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49c92f571d57ca1/Área de Trabalho/sprint2/Moum-Soya/BackLog/"/>
    </mc:Choice>
  </mc:AlternateContent>
  <xr:revisionPtr revIDLastSave="76" documentId="8_{0DC12159-227E-4C0B-A503-7B4B9320355F}" xr6:coauthVersionLast="47" xr6:coauthVersionMax="47" xr10:uidLastSave="{18D7B9B4-7068-4EE0-BF55-A23A96CFF63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Planilha1!$A$2:$J$60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N7" i="1"/>
  <c r="N6" i="1"/>
  <c r="N5" i="1"/>
  <c r="N4" i="1"/>
  <c r="N8" i="1" l="1"/>
</calcChain>
</file>

<file path=xl/sharedStrings.xml><?xml version="1.0" encoding="utf-8"?>
<sst xmlns="http://schemas.openxmlformats.org/spreadsheetml/2006/main" count="431" uniqueCount="154">
  <si>
    <t>PROJETO MOUM SOYA - BACKLOG</t>
  </si>
  <si>
    <t>Requisitos</t>
  </si>
  <si>
    <t>Descrição</t>
  </si>
  <si>
    <t>Classificação</t>
  </si>
  <si>
    <t>Data para entrega</t>
  </si>
  <si>
    <t>Tamanho</t>
  </si>
  <si>
    <t>Tam (#)</t>
  </si>
  <si>
    <t>Prioridade</t>
  </si>
  <si>
    <t>SPRINT</t>
  </si>
  <si>
    <t>Responsável</t>
  </si>
  <si>
    <t>Status</t>
  </si>
  <si>
    <t>Projeto criado e configurado no GitHub</t>
  </si>
  <si>
    <t>Ter controle remoto das atualizações e modificações do projeto</t>
  </si>
  <si>
    <t>Essencial</t>
  </si>
  <si>
    <t>P</t>
  </si>
  <si>
    <t>SP1</t>
  </si>
  <si>
    <t>-</t>
  </si>
  <si>
    <t>Ok</t>
  </si>
  <si>
    <t>Planejado</t>
  </si>
  <si>
    <t>Realizado</t>
  </si>
  <si>
    <t>Documento de Contexto de Negócio e 
Justificativa do Projeto</t>
  </si>
  <si>
    <t>Apresentar o problema criando um contexto, e uma justificativa convincente</t>
  </si>
  <si>
    <t>GG</t>
  </si>
  <si>
    <t>Total</t>
  </si>
  <si>
    <t>Visão de Negócio (Diagrama)</t>
  </si>
  <si>
    <t>Ilustrar todo o projeto em desenho</t>
  </si>
  <si>
    <t>M</t>
  </si>
  <si>
    <t>Criar a logo</t>
  </si>
  <si>
    <t>Criar a logo pelo canva para dar identidade ao projeto</t>
  </si>
  <si>
    <t>Importante</t>
  </si>
  <si>
    <t>PP</t>
  </si>
  <si>
    <t>SP2</t>
  </si>
  <si>
    <t>Protótipo do Site Institucional</t>
  </si>
  <si>
    <t>Desenhar o site através da plataforma Figma</t>
  </si>
  <si>
    <t xml:space="preserve">G </t>
  </si>
  <si>
    <t>SP3</t>
  </si>
  <si>
    <t>Tela de Login do protótipo</t>
  </si>
  <si>
    <t>Colocar os campos necessários na tela de login com os botões de acessar e cadastrar caso o usuário não tenha um cadastro</t>
  </si>
  <si>
    <t>G</t>
  </si>
  <si>
    <t>Média</t>
  </si>
  <si>
    <t>Tela de cadastro do protótipo</t>
  </si>
  <si>
    <t>Criar os campos necessários para o usuário se cadastrar</t>
  </si>
  <si>
    <t>entrega</t>
  </si>
  <si>
    <t>Botão de cadastrar pelo Google</t>
  </si>
  <si>
    <t>Criar um botão pro usuário se cadastrar pela conta própria do Google tanto na tela de login como na de cadastro do protótipo</t>
  </si>
  <si>
    <t>Desejável</t>
  </si>
  <si>
    <t>Tela de simulador financeiro (individual)</t>
  </si>
  <si>
    <t>Criar uma calculadora que mostre ganhos e perdas</t>
  </si>
  <si>
    <t>Criar inputs para o usuário interagir</t>
  </si>
  <si>
    <t>Desenvolver caixas de textos para o usuário preencher e saber os riscos e ganhos</t>
  </si>
  <si>
    <t>Cálculos dos ganhos (algoritmo)</t>
  </si>
  <si>
    <t>Desenvolver um algoritmo no VS Code dos cálculos dos ganhos e a porcentagem do risco de contaminação, para ser exibido no simulador</t>
  </si>
  <si>
    <t>Personalizar os resultados do simulador 
financeiro</t>
  </si>
  <si>
    <t>Personalizar os resultados sem o sensor em vermelho, e os ganhos verde</t>
  </si>
  <si>
    <t>Ferramenta de Gestão de Projeto configurada</t>
  </si>
  <si>
    <t>Organizar as tarefas através do Trello</t>
  </si>
  <si>
    <t>Requisitos populados na ferramenta</t>
  </si>
  <si>
    <t>Específicar as funcionalidades do Site Institucional detalhadamente</t>
  </si>
  <si>
    <t>Documentação do Projeto</t>
  </si>
  <si>
    <t>Complementar a documentação já criada com escopo, requisitos,
premissas e restrições</t>
  </si>
  <si>
    <t xml:space="preserve">Tabelas criadas no MySQL - Individual </t>
  </si>
  <si>
    <t>Criar tabelas no MySQL</t>
  </si>
  <si>
    <t>Execução de Script de Inserção de Registros</t>
  </si>
  <si>
    <t>Inserir dados nas tabelas criadas</t>
  </si>
  <si>
    <t>Execução de Script de Consulta de Dados</t>
  </si>
  <si>
    <t>Consultar os dados inseridos nas tabelas</t>
  </si>
  <si>
    <t>Instalação e Configuração IDE Arduíno</t>
  </si>
  <si>
    <t>Instalar e configurar o Arduino</t>
  </si>
  <si>
    <t>Ligar Arduino e executar Código com 
1 sensor</t>
  </si>
  <si>
    <t>Testar o projeto com o Arduino</t>
  </si>
  <si>
    <t xml:space="preserve">Setup de Client de Virtualização </t>
  </si>
  <si>
    <t>Instalar a VM</t>
  </si>
  <si>
    <t>Linux instalado na VM Local</t>
  </si>
  <si>
    <t>Instalar o Linux na VM</t>
  </si>
  <si>
    <t xml:space="preserve">Site Estático Cadastro e Login </t>
  </si>
  <si>
    <t>Fazer uma tela estática de cadastro e login do usuário</t>
  </si>
  <si>
    <t>Lucas</t>
  </si>
  <si>
    <t>Em andamento</t>
  </si>
  <si>
    <t xml:space="preserve">Site Estático Dashboard </t>
  </si>
  <si>
    <t>Fazer uma tela estática para exibir dados e informações em gráficos para o cliente</t>
  </si>
  <si>
    <t>Thiago</t>
  </si>
  <si>
    <t>Pendente</t>
  </si>
  <si>
    <t>Site Estático Institucional</t>
  </si>
  <si>
    <t>Fazer uma tela estática para fornecer informações importantes como a missão, visão, valores, história e contatos da instituição.</t>
  </si>
  <si>
    <t>Sandro</t>
  </si>
  <si>
    <t>Simular a integração do Sistema (Sensor + Gráfico)</t>
  </si>
  <si>
    <t>Realizar uma simulação que demonstra a integração entre um sensor e a visualização dos dados em um gráfico.</t>
  </si>
  <si>
    <t>Usar API Local / Sensor</t>
  </si>
  <si>
    <t>Implementar uma API local que interaja com um sensor  para coletar dados e disponibilizá-los para uma aplicação.</t>
  </si>
  <si>
    <t>Atualizar tabelas do banco de dados</t>
  </si>
  <si>
    <t>Melhorar os scriptsSQL no banco de dados local</t>
  </si>
  <si>
    <t>Kawan</t>
  </si>
  <si>
    <t>Instalar MYSQL na VMLinux e inserção de dados do Arduíno no MySQL na mesma máquina</t>
  </si>
  <si>
    <t>Instalar o MySQL em uma máquina virtual Linux e configurar o ambiente para permitir a inserção de dados coletados de um Arduino diretamente no banco de dados.</t>
  </si>
  <si>
    <t>Eduarda</t>
  </si>
  <si>
    <t>Validar a solução técnica</t>
  </si>
  <si>
    <t>Realizar a validação da solução técnica proposta, objetivo é garantir que todos os componentes do sistema funcionem corretamente e atendam aos requisitos</t>
  </si>
  <si>
    <t>Especificação da Dashboard</t>
  </si>
  <si>
    <t>Definir as características e funcionalidades da dashboard que exibirá os dados coletados do sensor</t>
  </si>
  <si>
    <t>Pedro</t>
  </si>
  <si>
    <t>Planilha de Riscos do Projeto</t>
  </si>
  <si>
    <t>Criar uma planilha para identificar, avaliar e gerenciar os riscos associados ao projeto. A planilha deve incluir uma lista de riscos potenciais, suas classificações, impactos e ações de mitigação.</t>
  </si>
  <si>
    <t>Atualizar e Modificar o Prototipo do Site Institucional</t>
  </si>
  <si>
    <t>Realizar atualizações e modificações no protótipo do site institucional para aprimorar a experiência do usuário</t>
  </si>
  <si>
    <t>Otimização da Calculadora SPRINT01</t>
  </si>
  <si>
    <t>Melhorar a performance e a usabilidade da Calculadora SPRINT01, garantindo que os cálculos sejam realizados de forma eficiente e que a experiência do usuário seja mais agradável.</t>
  </si>
  <si>
    <t>Diagrama de Solução (Arquitetura Técnica do Projeto)</t>
  </si>
  <si>
    <t>Criar um diagrama que represente a arquitetura técnica do projeto, detalhando os componentes principais, suas interações e a estrutura do sistema. O diagrama deve ilustrar como diferentes partes do sistema se conectam e interagem para garantir que todos os elementos funcionem em harmonia</t>
  </si>
  <si>
    <t>Modelagem Lógica do Projeto v1</t>
  </si>
  <si>
    <t>Desenvolver a modelagem lógica do projeto, que descreve a estrutura dos dados e suas inter-relações.</t>
  </si>
  <si>
    <t>Documentação do Projeto Atualizada</t>
  </si>
  <si>
    <t>Melhorar e atualizar a documentação do projeto para fornecer informações completas e organizadas sobre o desenvolvimento, escopo, requisitos, premissas e restrições.</t>
  </si>
  <si>
    <t>Atividades organizadas na ferramenta de Gestão (Sprints / Atividades)</t>
  </si>
  <si>
    <t>Organizar as atividades do projeto na ferramenta de gestão para garantir um acompanhamento eficaz do progresso e facilitar a colaboração entre os membros da equipe</t>
  </si>
  <si>
    <t>Projetos atualizado no GitHub</t>
  </si>
  <si>
    <t>Manter os projetos atualizados no GitHub para garantir a transparência e a colaboração eficaz entre os membros da equipe</t>
  </si>
  <si>
    <t>Backlog da sprint</t>
  </si>
  <si>
    <t>Organizar as tarefas da sprint 2</t>
  </si>
  <si>
    <t>Manual de instalação</t>
  </si>
  <si>
    <t>Criar um manual de instalação do sensor</t>
  </si>
  <si>
    <t>Documentção final</t>
  </si>
  <si>
    <t>Finalizar a documentação do projeto</t>
  </si>
  <si>
    <t>PPT da apresentação</t>
  </si>
  <si>
    <t>Desenvolver o power point da apresentação final</t>
  </si>
  <si>
    <t>Site institucional</t>
  </si>
  <si>
    <t>Finalizar o site institucional, com todas as telas solicitadas</t>
  </si>
  <si>
    <t>Ferramenta de suporte/help desk</t>
  </si>
  <si>
    <t>Desenvolver uma ferramenta de ajuda</t>
  </si>
  <si>
    <t>Fluxograma do suporte</t>
  </si>
  <si>
    <t>Criar um fluxograma para organizar as etapas que se deve seguir para desenvolver o Help Desk</t>
  </si>
  <si>
    <t>GMUD</t>
  </si>
  <si>
    <t>Fazer gestão de mudanças, que é o processo de solicitação, determinação da viabilidade, planejamento, implementação e avaliação de mudanças em um sistema</t>
  </si>
  <si>
    <t>Modelagem Lógica final BD</t>
  </si>
  <si>
    <t>Definir a modelagem lógica do banco de dados para o final do projeto</t>
  </si>
  <si>
    <t>Tabelas final BD</t>
  </si>
  <si>
    <t>Definar as tabelas finais do banco de dados para o projeto</t>
  </si>
  <si>
    <t>Dados do Arduino para o Banco de Dados</t>
  </si>
  <si>
    <t>Integrar o Banco de dados do projeto com o Arduíno, para que os valores recebidos pelo sensor fiquem gravados no Banco</t>
  </si>
  <si>
    <t>Solução em 2 máquinas</t>
  </si>
  <si>
    <t>Ter os requisitos dos projetos em 2 máquinas</t>
  </si>
  <si>
    <t>Login acessando o Banco</t>
  </si>
  <si>
    <t>Fazer com que a tela de Login acesse o banco de dados e mande os valores inseridos para ele</t>
  </si>
  <si>
    <t>Cadastro acessando o Banco</t>
  </si>
  <si>
    <t>Fazer com que a tela de Cadastro acesse o banco de dados e mande os valores inseridos para ele</t>
  </si>
  <si>
    <t>Dashboard acessando o Banco</t>
  </si>
  <si>
    <t>Fazer com que a Dashboard Chart.JS acesse o banco de dados e receba os valores que foram inseridos pelo sensor</t>
  </si>
  <si>
    <t>IoT</t>
  </si>
  <si>
    <t>Representação em internet das coisas</t>
  </si>
  <si>
    <t>Infraestrutura simulada de cliente</t>
  </si>
  <si>
    <t>Fazer a simulação da infraestrutura do cliente</t>
  </si>
  <si>
    <t>Documento de Mudança</t>
  </si>
  <si>
    <t>Documentação da mudança do projeto</t>
  </si>
  <si>
    <t>Indicadores acessando o Banco (individual)</t>
  </si>
  <si>
    <t>Indicadores acessando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</si>
</sst>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sz val="10"/>
      <color rgb="FF000000"/>
      <name val="Arial"/>
      <charset val="1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8" fillId="0" borderId="4" xfId="0" applyFont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0" fillId="0" borderId="16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7CE"/>
      <color rgb="FFDAF2D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4772360206957241"/>
          <c:w val="0.85286614187584608"/>
          <c:h val="0.59690348163094553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Planilha1!$M$4:$M$9</c15:sqref>
                  </c15:fullRef>
                </c:ext>
              </c:extLst>
              <c:f>(Planilha1!$M$4:$M$7,Planilha1!$M$9)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Planilha1!$N$4:$N$9</c15:sqref>
                  </c15:fullRef>
                </c:ext>
              </c:extLst>
              <c:f>(Planilha1!$N$4:$N$7,Planilha1!$N$9)</c:f>
              <c:numCache>
                <c:formatCode>General</c:formatCode>
                <c:ptCount val="5"/>
                <c:pt idx="0">
                  <c:v>588</c:v>
                </c:pt>
                <c:pt idx="1">
                  <c:v>196</c:v>
                </c:pt>
                <c:pt idx="2">
                  <c:v>194</c:v>
                </c:pt>
                <c:pt idx="3">
                  <c:v>198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771-AC12-8787294E0D22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Total</c:v>
              </c:pt>
              <c:pt idx="1">
                <c:v>SP1</c:v>
              </c:pt>
              <c:pt idx="2">
                <c:v>SP2</c:v>
              </c:pt>
              <c:pt idx="3">
                <c:v>SP3</c:v>
              </c:pt>
              <c:pt idx="4">
                <c:v>entrega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Planilha1!$Q$4:$Q$9</c15:sqref>
                  </c15:fullRef>
                </c:ext>
              </c:extLst>
              <c:f>(Planilha1!$Q$4:$Q$7,Planilha1!$Q$9)</c:f>
              <c:numCache>
                <c:formatCode>General</c:formatCode>
                <c:ptCount val="5"/>
                <c:pt idx="0">
                  <c:v>390</c:v>
                </c:pt>
                <c:pt idx="1">
                  <c:v>196</c:v>
                </c:pt>
                <c:pt idx="2">
                  <c:v>102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5-4AB3-B3E7-40CF822E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76256"/>
        <c:axId val="847673856"/>
      </c:lineChart>
      <c:catAx>
        <c:axId val="847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3856"/>
        <c:crosses val="autoZero"/>
        <c:auto val="1"/>
        <c:lblAlgn val="ctr"/>
        <c:lblOffset val="100"/>
        <c:noMultiLvlLbl val="0"/>
      </c:catAx>
      <c:valAx>
        <c:axId val="847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47156605424324"/>
          <c:y val="0.84648026548933442"/>
          <c:w val="0.49397287839020121"/>
          <c:h val="0.13442185131267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452175</xdr:colOff>
      <xdr:row>10</xdr:row>
      <xdr:rowOff>18420</xdr:rowOff>
    </xdr:from>
    <xdr:to>
      <xdr:col>22</xdr:col>
      <xdr:colOff>108856</xdr:colOff>
      <xdr:row>22</xdr:row>
      <xdr:rowOff>301450</xdr:rowOff>
    </xdr:to>
    <xdr:graphicFrame macro="">
      <xdr:nvGraphicFramePr>
        <xdr:cNvPr id="34" name="Gráfico 1">
          <a:extLst>
            <a:ext uri="{FF2B5EF4-FFF2-40B4-BE49-F238E27FC236}">
              <a16:creationId xmlns:a16="http://schemas.microsoft.com/office/drawing/2014/main" id="{92E80396-128C-1BCA-9AA1-C01A49E9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43" zoomScale="91" workbookViewId="0">
      <selection activeCell="N53" sqref="N53"/>
    </sheetView>
  </sheetViews>
  <sheetFormatPr defaultRowHeight="15" x14ac:dyDescent="0.25"/>
  <cols>
    <col min="1" max="1" width="40" style="12" bestFit="1" customWidth="1"/>
    <col min="2" max="2" width="61.85546875" style="18" customWidth="1"/>
    <col min="3" max="3" width="17.85546875" customWidth="1"/>
    <col min="4" max="4" width="25.7109375" customWidth="1"/>
    <col min="5" max="5" width="17.28515625" customWidth="1"/>
    <col min="6" max="6" width="13.7109375" customWidth="1"/>
    <col min="7" max="7" width="17.140625" customWidth="1"/>
    <col min="8" max="8" width="15.85546875" customWidth="1"/>
    <col min="9" max="9" width="21.140625" customWidth="1"/>
    <col min="10" max="10" width="15.7109375" customWidth="1"/>
    <col min="12" max="12" width="6.28515625" customWidth="1"/>
    <col min="13" max="13" width="11.28515625" customWidth="1"/>
    <col min="14" max="14" width="12.140625" customWidth="1"/>
  </cols>
  <sheetData>
    <row r="1" spans="1:17" ht="33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7" ht="15.75" x14ac:dyDescent="0.25">
      <c r="A2" s="21" t="s">
        <v>1</v>
      </c>
      <c r="B2" s="20" t="s">
        <v>2</v>
      </c>
      <c r="C2" s="19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1" t="s">
        <v>10</v>
      </c>
    </row>
    <row r="3" spans="1:17" ht="25.5" customHeight="1" x14ac:dyDescent="0.25">
      <c r="A3" s="1" t="s">
        <v>11</v>
      </c>
      <c r="B3" s="17" t="s">
        <v>12</v>
      </c>
      <c r="C3" s="3" t="s">
        <v>13</v>
      </c>
      <c r="D3" s="7">
        <v>45546</v>
      </c>
      <c r="E3" s="13" t="s">
        <v>14</v>
      </c>
      <c r="F3" s="13">
        <v>5</v>
      </c>
      <c r="G3" s="13">
        <v>2</v>
      </c>
      <c r="H3" s="13" t="s">
        <v>15</v>
      </c>
      <c r="I3" s="8" t="s">
        <v>16</v>
      </c>
      <c r="J3" s="11" t="s">
        <v>17</v>
      </c>
      <c r="M3" s="50" t="s">
        <v>18</v>
      </c>
      <c r="N3" s="50"/>
      <c r="P3" s="51" t="s">
        <v>19</v>
      </c>
      <c r="Q3" s="51"/>
    </row>
    <row r="4" spans="1:17" ht="25.5" customHeight="1" x14ac:dyDescent="0.25">
      <c r="A4" s="14" t="s">
        <v>20</v>
      </c>
      <c r="B4" s="17" t="s">
        <v>21</v>
      </c>
      <c r="C4" s="3" t="s">
        <v>13</v>
      </c>
      <c r="D4" s="7">
        <v>45546</v>
      </c>
      <c r="E4" s="13" t="s">
        <v>22</v>
      </c>
      <c r="F4" s="13">
        <v>21</v>
      </c>
      <c r="G4" s="13">
        <v>3</v>
      </c>
      <c r="H4" s="13" t="s">
        <v>15</v>
      </c>
      <c r="I4" s="8" t="s">
        <v>16</v>
      </c>
      <c r="J4" s="11" t="s">
        <v>17</v>
      </c>
      <c r="M4" s="38" t="s">
        <v>23</v>
      </c>
      <c r="N4" s="39">
        <f>SUM(F3:F60)</f>
        <v>588</v>
      </c>
      <c r="P4" s="40" t="s">
        <v>23</v>
      </c>
      <c r="Q4" s="41">
        <v>390</v>
      </c>
    </row>
    <row r="5" spans="1:17" ht="25.5" customHeight="1" x14ac:dyDescent="0.25">
      <c r="A5" s="15" t="s">
        <v>24</v>
      </c>
      <c r="B5" s="17" t="s">
        <v>25</v>
      </c>
      <c r="C5" s="3" t="s">
        <v>13</v>
      </c>
      <c r="D5" s="7">
        <v>45546</v>
      </c>
      <c r="E5" s="13" t="s">
        <v>26</v>
      </c>
      <c r="F5" s="13">
        <v>8</v>
      </c>
      <c r="G5" s="13">
        <v>2</v>
      </c>
      <c r="H5" s="13" t="s">
        <v>15</v>
      </c>
      <c r="I5" s="8" t="s">
        <v>16</v>
      </c>
      <c r="J5" s="11" t="s">
        <v>17</v>
      </c>
      <c r="M5" s="32" t="s">
        <v>15</v>
      </c>
      <c r="N5" s="33">
        <f>SUM(F3:F24)</f>
        <v>196</v>
      </c>
      <c r="P5" s="36" t="s">
        <v>15</v>
      </c>
      <c r="Q5" s="37">
        <v>196</v>
      </c>
    </row>
    <row r="6" spans="1:17" ht="25.5" customHeight="1" x14ac:dyDescent="0.25">
      <c r="A6" s="15" t="s">
        <v>27</v>
      </c>
      <c r="B6" s="17" t="s">
        <v>28</v>
      </c>
      <c r="C6" s="4" t="s">
        <v>29</v>
      </c>
      <c r="D6" s="7">
        <v>45546</v>
      </c>
      <c r="E6" s="13" t="s">
        <v>30</v>
      </c>
      <c r="F6" s="13">
        <v>3</v>
      </c>
      <c r="G6" s="13">
        <v>1</v>
      </c>
      <c r="H6" s="13" t="s">
        <v>15</v>
      </c>
      <c r="I6" s="8" t="s">
        <v>16</v>
      </c>
      <c r="J6" s="11" t="s">
        <v>17</v>
      </c>
      <c r="M6" s="34" t="s">
        <v>31</v>
      </c>
      <c r="N6" s="35">
        <f>SUM(F25:F42)</f>
        <v>194</v>
      </c>
      <c r="P6" s="36" t="s">
        <v>31</v>
      </c>
      <c r="Q6" s="37">
        <v>102</v>
      </c>
    </row>
    <row r="7" spans="1:17" ht="25.5" customHeight="1" x14ac:dyDescent="0.25">
      <c r="A7" s="1" t="s">
        <v>32</v>
      </c>
      <c r="B7" s="17" t="s">
        <v>33</v>
      </c>
      <c r="C7" s="3" t="s">
        <v>13</v>
      </c>
      <c r="D7" s="7">
        <v>45546</v>
      </c>
      <c r="E7" s="13" t="s">
        <v>34</v>
      </c>
      <c r="F7" s="13">
        <v>13</v>
      </c>
      <c r="G7" s="13">
        <v>3</v>
      </c>
      <c r="H7" s="13" t="s">
        <v>15</v>
      </c>
      <c r="I7" s="8" t="s">
        <v>16</v>
      </c>
      <c r="J7" s="11" t="s">
        <v>17</v>
      </c>
      <c r="M7" s="36" t="s">
        <v>35</v>
      </c>
      <c r="N7" s="37">
        <f>SUM(F43:F60)</f>
        <v>198</v>
      </c>
      <c r="P7" s="36" t="s">
        <v>35</v>
      </c>
      <c r="Q7" s="37">
        <v>0</v>
      </c>
    </row>
    <row r="8" spans="1:17" ht="25.5" customHeight="1" x14ac:dyDescent="0.25">
      <c r="A8" s="1" t="s">
        <v>36</v>
      </c>
      <c r="B8" s="17" t="s">
        <v>37</v>
      </c>
      <c r="C8" s="4" t="s">
        <v>29</v>
      </c>
      <c r="D8" s="7">
        <v>45546</v>
      </c>
      <c r="E8" s="13" t="s">
        <v>38</v>
      </c>
      <c r="F8" s="13">
        <v>13</v>
      </c>
      <c r="G8" s="13">
        <v>3</v>
      </c>
      <c r="H8" s="13" t="s">
        <v>15</v>
      </c>
      <c r="I8" s="8" t="s">
        <v>16</v>
      </c>
      <c r="J8" s="11" t="s">
        <v>17</v>
      </c>
      <c r="M8" s="43" t="s">
        <v>39</v>
      </c>
      <c r="N8" s="44">
        <f>AVERAGE(N5:N7)</f>
        <v>196</v>
      </c>
      <c r="P8" s="31" t="s">
        <v>39</v>
      </c>
      <c r="Q8" s="47">
        <f>AVERAGE(Q5:Q7)</f>
        <v>99.333333333333329</v>
      </c>
    </row>
    <row r="9" spans="1:17" ht="25.5" customHeight="1" x14ac:dyDescent="0.25">
      <c r="A9" s="1" t="s">
        <v>40</v>
      </c>
      <c r="B9" s="17" t="s">
        <v>41</v>
      </c>
      <c r="C9" s="4" t="s">
        <v>29</v>
      </c>
      <c r="D9" s="7">
        <v>45546</v>
      </c>
      <c r="E9" s="13" t="s">
        <v>38</v>
      </c>
      <c r="F9" s="13">
        <v>13</v>
      </c>
      <c r="G9" s="13">
        <v>3</v>
      </c>
      <c r="H9" s="13" t="s">
        <v>15</v>
      </c>
      <c r="I9" s="8" t="s">
        <v>16</v>
      </c>
      <c r="J9" s="11" t="s">
        <v>17</v>
      </c>
      <c r="M9" s="42" t="s">
        <v>42</v>
      </c>
      <c r="N9">
        <v>0</v>
      </c>
      <c r="P9" s="45" t="s">
        <v>42</v>
      </c>
      <c r="Q9" s="46">
        <v>0</v>
      </c>
    </row>
    <row r="10" spans="1:17" ht="25.5" customHeight="1" x14ac:dyDescent="0.25">
      <c r="A10" s="1" t="s">
        <v>43</v>
      </c>
      <c r="B10" s="17" t="s">
        <v>44</v>
      </c>
      <c r="C10" s="16" t="s">
        <v>45</v>
      </c>
      <c r="D10" s="7">
        <v>45546</v>
      </c>
      <c r="E10" s="13" t="s">
        <v>26</v>
      </c>
      <c r="F10" s="13">
        <v>8</v>
      </c>
      <c r="G10" s="13">
        <v>1</v>
      </c>
      <c r="H10" s="13" t="s">
        <v>15</v>
      </c>
      <c r="I10" s="8" t="s">
        <v>16</v>
      </c>
      <c r="J10" s="11" t="s">
        <v>17</v>
      </c>
    </row>
    <row r="11" spans="1:17" ht="25.5" customHeight="1" x14ac:dyDescent="0.25">
      <c r="A11" s="1" t="s">
        <v>46</v>
      </c>
      <c r="B11" s="17" t="s">
        <v>47</v>
      </c>
      <c r="C11" s="3" t="s">
        <v>13</v>
      </c>
      <c r="D11" s="7">
        <v>45546</v>
      </c>
      <c r="E11" s="13" t="s">
        <v>38</v>
      </c>
      <c r="F11" s="13">
        <v>13</v>
      </c>
      <c r="G11" s="13">
        <v>2</v>
      </c>
      <c r="H11" s="13" t="s">
        <v>15</v>
      </c>
      <c r="I11" s="8" t="s">
        <v>16</v>
      </c>
      <c r="J11" s="11" t="s">
        <v>17</v>
      </c>
    </row>
    <row r="12" spans="1:17" ht="25.5" customHeight="1" x14ac:dyDescent="0.25">
      <c r="A12" s="1" t="s">
        <v>48</v>
      </c>
      <c r="B12" s="17" t="s">
        <v>49</v>
      </c>
      <c r="C12" s="3" t="s">
        <v>13</v>
      </c>
      <c r="D12" s="7">
        <v>45546</v>
      </c>
      <c r="E12" s="13" t="s">
        <v>14</v>
      </c>
      <c r="F12" s="13">
        <v>5</v>
      </c>
      <c r="G12" s="13">
        <v>2</v>
      </c>
      <c r="H12" s="13" t="s">
        <v>15</v>
      </c>
      <c r="I12" s="8" t="s">
        <v>16</v>
      </c>
      <c r="J12" s="11" t="s">
        <v>17</v>
      </c>
    </row>
    <row r="13" spans="1:17" ht="25.5" customHeight="1" x14ac:dyDescent="0.25">
      <c r="A13" s="1" t="s">
        <v>50</v>
      </c>
      <c r="B13" s="17" t="s">
        <v>51</v>
      </c>
      <c r="C13" s="4" t="s">
        <v>29</v>
      </c>
      <c r="D13" s="7">
        <v>45546</v>
      </c>
      <c r="E13" s="13" t="s">
        <v>38</v>
      </c>
      <c r="F13" s="13">
        <v>13</v>
      </c>
      <c r="G13" s="13">
        <v>3</v>
      </c>
      <c r="H13" s="13" t="s">
        <v>15</v>
      </c>
      <c r="I13" s="8" t="s">
        <v>16</v>
      </c>
      <c r="J13" s="11" t="s">
        <v>17</v>
      </c>
    </row>
    <row r="14" spans="1:17" ht="30.75" customHeight="1" x14ac:dyDescent="0.25">
      <c r="A14" s="14" t="s">
        <v>52</v>
      </c>
      <c r="B14" s="17" t="s">
        <v>53</v>
      </c>
      <c r="C14" s="5" t="s">
        <v>45</v>
      </c>
      <c r="D14" s="7">
        <v>45546</v>
      </c>
      <c r="E14" s="13" t="s">
        <v>38</v>
      </c>
      <c r="F14" s="13">
        <v>13</v>
      </c>
      <c r="G14" s="13">
        <v>1</v>
      </c>
      <c r="H14" s="13" t="s">
        <v>15</v>
      </c>
      <c r="I14" s="8" t="s">
        <v>16</v>
      </c>
      <c r="J14" s="11" t="s">
        <v>17</v>
      </c>
    </row>
    <row r="15" spans="1:17" ht="25.5" customHeight="1" x14ac:dyDescent="0.25">
      <c r="A15" s="1" t="s">
        <v>54</v>
      </c>
      <c r="B15" s="17" t="s">
        <v>55</v>
      </c>
      <c r="C15" s="3" t="s">
        <v>13</v>
      </c>
      <c r="D15" s="7">
        <v>45546</v>
      </c>
      <c r="E15" s="13" t="s">
        <v>14</v>
      </c>
      <c r="F15" s="13">
        <v>5</v>
      </c>
      <c r="G15" s="13">
        <v>3</v>
      </c>
      <c r="H15" s="13" t="s">
        <v>15</v>
      </c>
      <c r="I15" s="8" t="s">
        <v>16</v>
      </c>
      <c r="J15" s="11" t="s">
        <v>17</v>
      </c>
    </row>
    <row r="16" spans="1:17" ht="25.5" customHeight="1" x14ac:dyDescent="0.25">
      <c r="A16" s="1" t="s">
        <v>56</v>
      </c>
      <c r="B16" s="17" t="s">
        <v>57</v>
      </c>
      <c r="C16" s="2" t="s">
        <v>13</v>
      </c>
      <c r="D16" s="7">
        <v>45546</v>
      </c>
      <c r="E16" s="13" t="s">
        <v>26</v>
      </c>
      <c r="F16" s="13">
        <v>8</v>
      </c>
      <c r="G16" s="13">
        <v>3</v>
      </c>
      <c r="H16" s="13" t="s">
        <v>15</v>
      </c>
      <c r="I16" s="8" t="s">
        <v>16</v>
      </c>
      <c r="J16" s="11" t="s">
        <v>17</v>
      </c>
    </row>
    <row r="17" spans="1:10" ht="30" customHeight="1" x14ac:dyDescent="0.25">
      <c r="A17" s="1" t="s">
        <v>58</v>
      </c>
      <c r="B17" s="17" t="s">
        <v>59</v>
      </c>
      <c r="C17" s="2" t="s">
        <v>13</v>
      </c>
      <c r="D17" s="7">
        <v>45546</v>
      </c>
      <c r="E17" s="13" t="s">
        <v>22</v>
      </c>
      <c r="F17" s="13">
        <v>21</v>
      </c>
      <c r="G17" s="13">
        <v>3</v>
      </c>
      <c r="H17" s="13" t="s">
        <v>15</v>
      </c>
      <c r="I17" s="8" t="s">
        <v>16</v>
      </c>
      <c r="J17" s="11" t="s">
        <v>17</v>
      </c>
    </row>
    <row r="18" spans="1:10" ht="25.5" customHeight="1" x14ac:dyDescent="0.25">
      <c r="A18" s="1" t="s">
        <v>60</v>
      </c>
      <c r="B18" s="17" t="s">
        <v>61</v>
      </c>
      <c r="C18" s="2" t="s">
        <v>13</v>
      </c>
      <c r="D18" s="7">
        <v>45546</v>
      </c>
      <c r="E18" s="13" t="s">
        <v>14</v>
      </c>
      <c r="F18" s="13">
        <v>5</v>
      </c>
      <c r="G18" s="13">
        <v>2</v>
      </c>
      <c r="H18" s="13" t="s">
        <v>15</v>
      </c>
      <c r="I18" s="8" t="s">
        <v>16</v>
      </c>
      <c r="J18" s="11" t="s">
        <v>17</v>
      </c>
    </row>
    <row r="19" spans="1:10" ht="25.5" customHeight="1" x14ac:dyDescent="0.25">
      <c r="A19" s="1" t="s">
        <v>62</v>
      </c>
      <c r="B19" s="17" t="s">
        <v>63</v>
      </c>
      <c r="C19" s="2" t="s">
        <v>13</v>
      </c>
      <c r="D19" s="7">
        <v>45546</v>
      </c>
      <c r="E19" s="13" t="s">
        <v>14</v>
      </c>
      <c r="F19" s="13">
        <v>5</v>
      </c>
      <c r="G19" s="13">
        <v>2</v>
      </c>
      <c r="H19" s="13" t="s">
        <v>15</v>
      </c>
      <c r="I19" s="8" t="s">
        <v>16</v>
      </c>
      <c r="J19" s="11" t="s">
        <v>17</v>
      </c>
    </row>
    <row r="20" spans="1:10" ht="25.5" customHeight="1" x14ac:dyDescent="0.25">
      <c r="A20" s="1" t="s">
        <v>64</v>
      </c>
      <c r="B20" s="17" t="s">
        <v>65</v>
      </c>
      <c r="C20" s="2" t="s">
        <v>13</v>
      </c>
      <c r="D20" s="7">
        <v>45546</v>
      </c>
      <c r="E20" s="13" t="s">
        <v>14</v>
      </c>
      <c r="F20" s="13">
        <v>5</v>
      </c>
      <c r="G20" s="13">
        <v>2</v>
      </c>
      <c r="H20" s="13" t="s">
        <v>15</v>
      </c>
      <c r="I20" s="8" t="s">
        <v>16</v>
      </c>
      <c r="J20" s="11" t="s">
        <v>17</v>
      </c>
    </row>
    <row r="21" spans="1:10" ht="25.5" customHeight="1" x14ac:dyDescent="0.25">
      <c r="A21" s="1" t="s">
        <v>66</v>
      </c>
      <c r="B21" s="17" t="s">
        <v>67</v>
      </c>
      <c r="C21" s="2" t="s">
        <v>13</v>
      </c>
      <c r="D21" s="7">
        <v>45546</v>
      </c>
      <c r="E21" s="13" t="s">
        <v>14</v>
      </c>
      <c r="F21" s="13">
        <v>5</v>
      </c>
      <c r="G21" s="13">
        <v>3</v>
      </c>
      <c r="H21" s="13" t="s">
        <v>15</v>
      </c>
      <c r="I21" s="8" t="s">
        <v>16</v>
      </c>
      <c r="J21" s="11" t="s">
        <v>17</v>
      </c>
    </row>
    <row r="22" spans="1:10" ht="25.5" customHeight="1" x14ac:dyDescent="0.25">
      <c r="A22" s="14" t="s">
        <v>68</v>
      </c>
      <c r="B22" s="17" t="s">
        <v>69</v>
      </c>
      <c r="C22" s="2" t="s">
        <v>13</v>
      </c>
      <c r="D22" s="7">
        <v>45546</v>
      </c>
      <c r="E22" s="13" t="s">
        <v>26</v>
      </c>
      <c r="F22" s="13">
        <v>8</v>
      </c>
      <c r="G22" s="13">
        <v>2</v>
      </c>
      <c r="H22" s="13" t="s">
        <v>15</v>
      </c>
      <c r="I22" s="8" t="s">
        <v>16</v>
      </c>
      <c r="J22" s="11" t="s">
        <v>17</v>
      </c>
    </row>
    <row r="23" spans="1:10" ht="25.5" customHeight="1" x14ac:dyDescent="0.25">
      <c r="A23" s="1" t="s">
        <v>70</v>
      </c>
      <c r="B23" s="17" t="s">
        <v>71</v>
      </c>
      <c r="C23" s="2" t="s">
        <v>13</v>
      </c>
      <c r="D23" s="7">
        <v>45546</v>
      </c>
      <c r="E23" s="13" t="s">
        <v>30</v>
      </c>
      <c r="F23" s="13">
        <v>3</v>
      </c>
      <c r="G23" s="13">
        <v>2</v>
      </c>
      <c r="H23" s="13" t="s">
        <v>15</v>
      </c>
      <c r="I23" s="8" t="s">
        <v>16</v>
      </c>
      <c r="J23" s="11" t="s">
        <v>17</v>
      </c>
    </row>
    <row r="24" spans="1:10" ht="25.5" customHeight="1" x14ac:dyDescent="0.25">
      <c r="A24" s="1" t="s">
        <v>72</v>
      </c>
      <c r="B24" s="17" t="s">
        <v>73</v>
      </c>
      <c r="C24" s="2" t="s">
        <v>13</v>
      </c>
      <c r="D24" s="7">
        <v>45546</v>
      </c>
      <c r="E24" s="13" t="s">
        <v>30</v>
      </c>
      <c r="F24" s="13">
        <v>3</v>
      </c>
      <c r="G24" s="13">
        <v>3</v>
      </c>
      <c r="H24" s="13" t="s">
        <v>15</v>
      </c>
      <c r="I24" s="8" t="s">
        <v>16</v>
      </c>
      <c r="J24" s="11" t="s">
        <v>17</v>
      </c>
    </row>
    <row r="25" spans="1:10" ht="55.5" customHeight="1" x14ac:dyDescent="0.25">
      <c r="A25" s="1" t="s">
        <v>74</v>
      </c>
      <c r="B25" s="17" t="s">
        <v>75</v>
      </c>
      <c r="C25" s="3" t="s">
        <v>13</v>
      </c>
      <c r="D25" s="7">
        <v>45581</v>
      </c>
      <c r="E25" s="13" t="s">
        <v>22</v>
      </c>
      <c r="F25" s="13">
        <v>21</v>
      </c>
      <c r="G25" s="13">
        <v>3</v>
      </c>
      <c r="H25" s="13" t="s">
        <v>31</v>
      </c>
      <c r="I25" s="8" t="s">
        <v>76</v>
      </c>
      <c r="J25" s="11" t="s">
        <v>17</v>
      </c>
    </row>
    <row r="26" spans="1:10" ht="51" customHeight="1" x14ac:dyDescent="0.25">
      <c r="A26" s="14" t="s">
        <v>78</v>
      </c>
      <c r="B26" s="17" t="s">
        <v>79</v>
      </c>
      <c r="C26" s="3" t="s">
        <v>13</v>
      </c>
      <c r="D26" s="7">
        <v>45581</v>
      </c>
      <c r="E26" s="13" t="s">
        <v>38</v>
      </c>
      <c r="F26" s="13">
        <v>13</v>
      </c>
      <c r="G26" s="13">
        <v>3</v>
      </c>
      <c r="H26" s="13" t="s">
        <v>31</v>
      </c>
      <c r="I26" s="8" t="s">
        <v>80</v>
      </c>
      <c r="J26" s="11" t="s">
        <v>17</v>
      </c>
    </row>
    <row r="27" spans="1:10" ht="51" customHeight="1" x14ac:dyDescent="0.25">
      <c r="A27" s="14" t="s">
        <v>82</v>
      </c>
      <c r="B27" s="17" t="s">
        <v>83</v>
      </c>
      <c r="C27" s="3" t="s">
        <v>13</v>
      </c>
      <c r="D27" s="7">
        <v>45581</v>
      </c>
      <c r="E27" s="13" t="s">
        <v>38</v>
      </c>
      <c r="F27" s="13">
        <v>13</v>
      </c>
      <c r="G27" s="13">
        <v>3</v>
      </c>
      <c r="H27" s="13" t="s">
        <v>31</v>
      </c>
      <c r="I27" s="8" t="s">
        <v>84</v>
      </c>
      <c r="J27" s="11" t="s">
        <v>17</v>
      </c>
    </row>
    <row r="28" spans="1:10" ht="48.75" customHeight="1" x14ac:dyDescent="0.25">
      <c r="A28" s="14" t="s">
        <v>85</v>
      </c>
      <c r="B28" s="17" t="s">
        <v>86</v>
      </c>
      <c r="C28" s="3" t="s">
        <v>13</v>
      </c>
      <c r="D28" s="7">
        <v>45587</v>
      </c>
      <c r="E28" s="13" t="s">
        <v>22</v>
      </c>
      <c r="F28" s="13">
        <v>21</v>
      </c>
      <c r="G28" s="13">
        <v>1</v>
      </c>
      <c r="H28" s="13" t="s">
        <v>31</v>
      </c>
      <c r="I28" s="8" t="s">
        <v>76</v>
      </c>
      <c r="J28" s="11" t="s">
        <v>17</v>
      </c>
    </row>
    <row r="29" spans="1:10" ht="46.5" customHeight="1" x14ac:dyDescent="0.25">
      <c r="A29" s="1" t="s">
        <v>87</v>
      </c>
      <c r="B29" s="17" t="s">
        <v>88</v>
      </c>
      <c r="C29" s="3" t="s">
        <v>13</v>
      </c>
      <c r="D29" s="7">
        <v>45587</v>
      </c>
      <c r="E29" s="13" t="s">
        <v>38</v>
      </c>
      <c r="F29" s="13">
        <v>13</v>
      </c>
      <c r="G29" s="13">
        <v>2</v>
      </c>
      <c r="H29" s="13" t="s">
        <v>31</v>
      </c>
      <c r="I29" s="8" t="s">
        <v>94</v>
      </c>
      <c r="J29" s="11" t="s">
        <v>17</v>
      </c>
    </row>
    <row r="30" spans="1:10" ht="51" customHeight="1" x14ac:dyDescent="0.25">
      <c r="A30" s="14" t="s">
        <v>89</v>
      </c>
      <c r="B30" s="17" t="s">
        <v>90</v>
      </c>
      <c r="C30" s="5" t="s">
        <v>45</v>
      </c>
      <c r="D30" s="7">
        <v>45566</v>
      </c>
      <c r="E30" s="13" t="s">
        <v>14</v>
      </c>
      <c r="F30" s="13">
        <v>5</v>
      </c>
      <c r="G30" s="13">
        <v>1</v>
      </c>
      <c r="H30" s="13" t="s">
        <v>31</v>
      </c>
      <c r="I30" s="8" t="s">
        <v>91</v>
      </c>
      <c r="J30" s="11" t="s">
        <v>17</v>
      </c>
    </row>
    <row r="31" spans="1:10" ht="50.25" customHeight="1" x14ac:dyDescent="0.25">
      <c r="A31" s="14" t="s">
        <v>92</v>
      </c>
      <c r="B31" s="17" t="s">
        <v>93</v>
      </c>
      <c r="C31" s="3" t="s">
        <v>13</v>
      </c>
      <c r="D31" s="7">
        <v>45574</v>
      </c>
      <c r="E31" s="13" t="s">
        <v>38</v>
      </c>
      <c r="F31" s="13">
        <v>13</v>
      </c>
      <c r="G31" s="13">
        <v>2</v>
      </c>
      <c r="H31" s="13" t="s">
        <v>31</v>
      </c>
      <c r="I31" s="8" t="s">
        <v>94</v>
      </c>
      <c r="J31" s="11" t="s">
        <v>17</v>
      </c>
    </row>
    <row r="32" spans="1:10" ht="47.25" customHeight="1" x14ac:dyDescent="0.25">
      <c r="A32" s="1" t="s">
        <v>95</v>
      </c>
      <c r="B32" s="17" t="s">
        <v>96</v>
      </c>
      <c r="C32" s="3" t="s">
        <v>13</v>
      </c>
      <c r="D32" s="7">
        <v>45587</v>
      </c>
      <c r="E32" s="13" t="s">
        <v>26</v>
      </c>
      <c r="F32" s="13">
        <v>8</v>
      </c>
      <c r="G32" s="13">
        <v>1</v>
      </c>
      <c r="H32" s="13" t="s">
        <v>31</v>
      </c>
      <c r="I32" s="8" t="s">
        <v>76</v>
      </c>
      <c r="J32" s="11" t="s">
        <v>17</v>
      </c>
    </row>
    <row r="33" spans="1:11" ht="47.25" customHeight="1" x14ac:dyDescent="0.25">
      <c r="A33" s="1" t="s">
        <v>97</v>
      </c>
      <c r="B33" s="17" t="s">
        <v>98</v>
      </c>
      <c r="C33" s="3" t="s">
        <v>13</v>
      </c>
      <c r="D33" s="7">
        <v>45587</v>
      </c>
      <c r="E33" s="13" t="s">
        <v>26</v>
      </c>
      <c r="F33" s="13">
        <v>8</v>
      </c>
      <c r="G33" s="13">
        <v>2</v>
      </c>
      <c r="H33" s="13" t="s">
        <v>31</v>
      </c>
      <c r="I33" s="8" t="s">
        <v>99</v>
      </c>
      <c r="J33" s="9" t="s">
        <v>77</v>
      </c>
    </row>
    <row r="34" spans="1:11" ht="54" customHeight="1" x14ac:dyDescent="0.25">
      <c r="A34" s="1" t="s">
        <v>100</v>
      </c>
      <c r="B34" s="17" t="s">
        <v>101</v>
      </c>
      <c r="C34" s="3" t="s">
        <v>13</v>
      </c>
      <c r="D34" s="7">
        <v>45574</v>
      </c>
      <c r="E34" s="13" t="s">
        <v>38</v>
      </c>
      <c r="F34" s="13">
        <v>13</v>
      </c>
      <c r="G34" s="13">
        <v>3</v>
      </c>
      <c r="H34" s="13" t="s">
        <v>31</v>
      </c>
      <c r="I34" s="8" t="s">
        <v>99</v>
      </c>
      <c r="J34" s="11" t="s">
        <v>17</v>
      </c>
    </row>
    <row r="35" spans="1:11" ht="46.5" customHeight="1" x14ac:dyDescent="0.25">
      <c r="A35" s="14" t="s">
        <v>102</v>
      </c>
      <c r="B35" s="17" t="s">
        <v>103</v>
      </c>
      <c r="C35" s="4" t="s">
        <v>29</v>
      </c>
      <c r="D35" s="7">
        <v>45566</v>
      </c>
      <c r="E35" s="13" t="s">
        <v>26</v>
      </c>
      <c r="F35" s="13">
        <v>8</v>
      </c>
      <c r="G35" s="13">
        <v>1</v>
      </c>
      <c r="H35" s="13" t="s">
        <v>31</v>
      </c>
      <c r="I35" s="8" t="s">
        <v>91</v>
      </c>
      <c r="J35" s="11" t="s">
        <v>17</v>
      </c>
    </row>
    <row r="36" spans="1:11" ht="65.25" customHeight="1" x14ac:dyDescent="0.25">
      <c r="A36" s="14" t="s">
        <v>104</v>
      </c>
      <c r="B36" s="17" t="s">
        <v>105</v>
      </c>
      <c r="C36" s="5" t="s">
        <v>45</v>
      </c>
      <c r="D36" s="7">
        <v>45565</v>
      </c>
      <c r="E36" s="13" t="s">
        <v>22</v>
      </c>
      <c r="F36" s="13">
        <v>21</v>
      </c>
      <c r="G36" s="13">
        <v>3</v>
      </c>
      <c r="H36" s="13" t="s">
        <v>31</v>
      </c>
      <c r="I36" s="8" t="s">
        <v>99</v>
      </c>
      <c r="J36" s="11" t="s">
        <v>17</v>
      </c>
    </row>
    <row r="37" spans="1:11" ht="75" customHeight="1" x14ac:dyDescent="0.25">
      <c r="A37" s="14" t="s">
        <v>106</v>
      </c>
      <c r="B37" s="17" t="s">
        <v>107</v>
      </c>
      <c r="C37" s="3" t="s">
        <v>13</v>
      </c>
      <c r="D37" s="7">
        <v>45566</v>
      </c>
      <c r="E37" s="13" t="s">
        <v>26</v>
      </c>
      <c r="F37" s="13">
        <v>8</v>
      </c>
      <c r="G37" s="13">
        <v>1</v>
      </c>
      <c r="H37" s="13" t="s">
        <v>31</v>
      </c>
      <c r="I37" s="8" t="s">
        <v>84</v>
      </c>
      <c r="J37" s="11" t="s">
        <v>17</v>
      </c>
    </row>
    <row r="38" spans="1:11" ht="62.25" customHeight="1" x14ac:dyDescent="0.25">
      <c r="A38" s="1" t="s">
        <v>108</v>
      </c>
      <c r="B38" s="17" t="s">
        <v>109</v>
      </c>
      <c r="C38" s="2" t="s">
        <v>13</v>
      </c>
      <c r="D38" s="7">
        <v>45537</v>
      </c>
      <c r="E38" s="13" t="s">
        <v>26</v>
      </c>
      <c r="F38" s="13">
        <v>8</v>
      </c>
      <c r="G38" s="13">
        <v>3</v>
      </c>
      <c r="H38" s="13" t="s">
        <v>31</v>
      </c>
      <c r="I38" s="8" t="s">
        <v>91</v>
      </c>
      <c r="J38" s="11" t="s">
        <v>17</v>
      </c>
    </row>
    <row r="39" spans="1:11" ht="57.75" customHeight="1" x14ac:dyDescent="0.25">
      <c r="A39" s="1" t="s">
        <v>110</v>
      </c>
      <c r="B39" s="17" t="s">
        <v>111</v>
      </c>
      <c r="C39" s="6" t="s">
        <v>29</v>
      </c>
      <c r="D39" s="7">
        <v>45559</v>
      </c>
      <c r="E39" s="13" t="s">
        <v>14</v>
      </c>
      <c r="F39" s="13">
        <v>5</v>
      </c>
      <c r="G39" s="13">
        <v>1</v>
      </c>
      <c r="H39" s="13" t="s">
        <v>31</v>
      </c>
      <c r="I39" s="8" t="s">
        <v>80</v>
      </c>
      <c r="J39" s="11" t="s">
        <v>17</v>
      </c>
    </row>
    <row r="40" spans="1:11" ht="54" customHeight="1" x14ac:dyDescent="0.25">
      <c r="A40" s="14" t="s">
        <v>112</v>
      </c>
      <c r="B40" s="17" t="s">
        <v>113</v>
      </c>
      <c r="C40" s="2" t="s">
        <v>13</v>
      </c>
      <c r="D40" s="7">
        <v>45559</v>
      </c>
      <c r="E40" s="13" t="s">
        <v>14</v>
      </c>
      <c r="F40" s="13">
        <v>5</v>
      </c>
      <c r="G40" s="13">
        <v>3</v>
      </c>
      <c r="H40" s="13" t="s">
        <v>31</v>
      </c>
      <c r="I40" s="8" t="s">
        <v>80</v>
      </c>
      <c r="J40" s="11" t="s">
        <v>17</v>
      </c>
    </row>
    <row r="41" spans="1:11" ht="48.75" customHeight="1" x14ac:dyDescent="0.25">
      <c r="A41" s="1" t="s">
        <v>114</v>
      </c>
      <c r="B41" s="17" t="s">
        <v>115</v>
      </c>
      <c r="C41" s="2" t="s">
        <v>13</v>
      </c>
      <c r="D41" s="7">
        <v>45559</v>
      </c>
      <c r="E41" s="13" t="s">
        <v>30</v>
      </c>
      <c r="F41" s="13">
        <v>3</v>
      </c>
      <c r="G41" s="13">
        <v>3</v>
      </c>
      <c r="H41" s="13" t="s">
        <v>31</v>
      </c>
      <c r="I41" s="8" t="s">
        <v>80</v>
      </c>
      <c r="J41" s="11" t="s">
        <v>17</v>
      </c>
    </row>
    <row r="42" spans="1:11" ht="51" customHeight="1" x14ac:dyDescent="0.25">
      <c r="A42" s="1" t="s">
        <v>116</v>
      </c>
      <c r="B42" s="17" t="s">
        <v>117</v>
      </c>
      <c r="C42" s="2" t="s">
        <v>13</v>
      </c>
      <c r="D42" s="7">
        <v>45559</v>
      </c>
      <c r="E42" s="13" t="s">
        <v>26</v>
      </c>
      <c r="F42" s="13">
        <v>8</v>
      </c>
      <c r="G42" s="13">
        <v>3</v>
      </c>
      <c r="H42" s="13" t="s">
        <v>31</v>
      </c>
      <c r="I42" s="8" t="s">
        <v>94</v>
      </c>
      <c r="J42" s="11" t="s">
        <v>17</v>
      </c>
    </row>
    <row r="43" spans="1:11" ht="36.75" customHeight="1" x14ac:dyDescent="0.25">
      <c r="A43" s="1" t="s">
        <v>118</v>
      </c>
      <c r="B43" s="17" t="s">
        <v>119</v>
      </c>
      <c r="C43" s="2" t="s">
        <v>13</v>
      </c>
      <c r="D43" s="7">
        <v>45628</v>
      </c>
      <c r="E43" s="13" t="s">
        <v>26</v>
      </c>
      <c r="F43" s="13">
        <v>8</v>
      </c>
      <c r="G43" s="13">
        <v>2</v>
      </c>
      <c r="H43" s="13" t="s">
        <v>35</v>
      </c>
      <c r="I43" s="8" t="s">
        <v>91</v>
      </c>
      <c r="J43" s="10" t="s">
        <v>81</v>
      </c>
    </row>
    <row r="44" spans="1:11" ht="34.5" customHeight="1" x14ac:dyDescent="0.25">
      <c r="A44" s="14" t="s">
        <v>120</v>
      </c>
      <c r="B44" s="17" t="s">
        <v>121</v>
      </c>
      <c r="C44" s="2" t="s">
        <v>13</v>
      </c>
      <c r="D44" s="7">
        <v>45628</v>
      </c>
      <c r="E44" s="13" t="s">
        <v>38</v>
      </c>
      <c r="F44" s="13">
        <v>13</v>
      </c>
      <c r="G44" s="13">
        <v>3</v>
      </c>
      <c r="H44" s="13" t="s">
        <v>35</v>
      </c>
      <c r="I44" s="8" t="s">
        <v>99</v>
      </c>
      <c r="J44" s="10" t="s">
        <v>81</v>
      </c>
    </row>
    <row r="45" spans="1:11" ht="35.25" customHeight="1" x14ac:dyDescent="0.25">
      <c r="A45" s="1" t="s">
        <v>122</v>
      </c>
      <c r="B45" s="17" t="s">
        <v>123</v>
      </c>
      <c r="C45" s="2" t="s">
        <v>13</v>
      </c>
      <c r="D45" s="7">
        <v>45628</v>
      </c>
      <c r="E45" s="22" t="s">
        <v>26</v>
      </c>
      <c r="F45" s="13">
        <v>8</v>
      </c>
      <c r="G45" s="13">
        <v>3</v>
      </c>
      <c r="H45" s="13" t="s">
        <v>35</v>
      </c>
      <c r="I45" s="8" t="s">
        <v>76</v>
      </c>
      <c r="J45" s="10" t="s">
        <v>81</v>
      </c>
    </row>
    <row r="46" spans="1:11" ht="53.25" customHeight="1" x14ac:dyDescent="0.25">
      <c r="A46" s="15" t="s">
        <v>124</v>
      </c>
      <c r="B46" s="17" t="s">
        <v>125</v>
      </c>
      <c r="C46" s="2" t="s">
        <v>13</v>
      </c>
      <c r="D46" s="7">
        <v>45628</v>
      </c>
      <c r="E46" s="13" t="s">
        <v>38</v>
      </c>
      <c r="F46" s="13">
        <v>13</v>
      </c>
      <c r="G46" s="13">
        <v>3</v>
      </c>
      <c r="H46" s="13" t="s">
        <v>35</v>
      </c>
      <c r="I46" s="8" t="s">
        <v>80</v>
      </c>
      <c r="J46" s="9" t="s">
        <v>77</v>
      </c>
      <c r="K46" s="52"/>
    </row>
    <row r="47" spans="1:11" ht="25.15" customHeight="1" x14ac:dyDescent="0.25">
      <c r="A47" s="15" t="s">
        <v>126</v>
      </c>
      <c r="B47" s="17" t="s">
        <v>127</v>
      </c>
      <c r="C47" s="2" t="s">
        <v>13</v>
      </c>
      <c r="D47" s="7">
        <v>45628</v>
      </c>
      <c r="E47" s="13" t="s">
        <v>38</v>
      </c>
      <c r="F47" s="13">
        <v>13</v>
      </c>
      <c r="G47" s="13">
        <v>2</v>
      </c>
      <c r="H47" s="13" t="s">
        <v>35</v>
      </c>
      <c r="I47" s="8" t="s">
        <v>91</v>
      </c>
      <c r="J47" s="10" t="s">
        <v>81</v>
      </c>
    </row>
    <row r="48" spans="1:11" ht="25.5" x14ac:dyDescent="0.25">
      <c r="A48" s="15" t="s">
        <v>128</v>
      </c>
      <c r="B48" s="17" t="s">
        <v>129</v>
      </c>
      <c r="C48" s="2" t="s">
        <v>13</v>
      </c>
      <c r="D48" s="7">
        <v>45628</v>
      </c>
      <c r="E48" s="13" t="s">
        <v>14</v>
      </c>
      <c r="F48" s="13">
        <v>5</v>
      </c>
      <c r="G48" s="13">
        <v>1</v>
      </c>
      <c r="H48" s="13" t="s">
        <v>35</v>
      </c>
      <c r="I48" s="8" t="s">
        <v>84</v>
      </c>
      <c r="J48" s="9" t="s">
        <v>77</v>
      </c>
      <c r="K48" s="52"/>
    </row>
    <row r="49" spans="1:11" ht="38.25" x14ac:dyDescent="0.25">
      <c r="A49" s="15" t="s">
        <v>130</v>
      </c>
      <c r="B49" s="17" t="s">
        <v>131</v>
      </c>
      <c r="C49" s="2" t="s">
        <v>13</v>
      </c>
      <c r="D49" s="7">
        <v>45628</v>
      </c>
      <c r="E49" s="13" t="s">
        <v>38</v>
      </c>
      <c r="F49" s="13">
        <v>13</v>
      </c>
      <c r="G49" s="13">
        <v>1</v>
      </c>
      <c r="H49" s="13" t="s">
        <v>35</v>
      </c>
      <c r="I49" s="8" t="s">
        <v>84</v>
      </c>
      <c r="J49" s="9" t="s">
        <v>77</v>
      </c>
      <c r="K49" s="52"/>
    </row>
    <row r="50" spans="1:11" ht="25.15" customHeight="1" x14ac:dyDescent="0.25">
      <c r="A50" s="15" t="s">
        <v>132</v>
      </c>
      <c r="B50" s="17" t="s">
        <v>133</v>
      </c>
      <c r="C50" s="2" t="s">
        <v>13</v>
      </c>
      <c r="D50" s="7">
        <v>45628</v>
      </c>
      <c r="E50" s="13" t="s">
        <v>26</v>
      </c>
      <c r="F50" s="13">
        <v>8</v>
      </c>
      <c r="G50" s="13">
        <v>2</v>
      </c>
      <c r="H50" s="13" t="s">
        <v>35</v>
      </c>
      <c r="I50" s="8" t="s">
        <v>94</v>
      </c>
      <c r="J50" s="9" t="s">
        <v>77</v>
      </c>
    </row>
    <row r="51" spans="1:11" ht="27.6" customHeight="1" x14ac:dyDescent="0.25">
      <c r="A51" s="15" t="s">
        <v>134</v>
      </c>
      <c r="B51" s="17" t="s">
        <v>135</v>
      </c>
      <c r="C51" s="2" t="s">
        <v>13</v>
      </c>
      <c r="D51" s="7">
        <v>45628</v>
      </c>
      <c r="E51" s="13" t="s">
        <v>14</v>
      </c>
      <c r="F51" s="13">
        <v>5</v>
      </c>
      <c r="G51" s="13">
        <v>1</v>
      </c>
      <c r="H51" s="13" t="s">
        <v>35</v>
      </c>
      <c r="I51" s="8" t="s">
        <v>94</v>
      </c>
      <c r="J51" s="9" t="s">
        <v>77</v>
      </c>
    </row>
    <row r="52" spans="1:11" ht="25.5" x14ac:dyDescent="0.25">
      <c r="A52" s="15" t="s">
        <v>136</v>
      </c>
      <c r="B52" s="17" t="s">
        <v>137</v>
      </c>
      <c r="C52" s="2" t="s">
        <v>13</v>
      </c>
      <c r="D52" s="7">
        <v>45628</v>
      </c>
      <c r="E52" s="13" t="s">
        <v>38</v>
      </c>
      <c r="F52" s="13">
        <v>13</v>
      </c>
      <c r="G52" s="13">
        <v>3</v>
      </c>
      <c r="H52" s="13" t="s">
        <v>35</v>
      </c>
      <c r="I52" s="8" t="s">
        <v>91</v>
      </c>
      <c r="J52" s="11" t="s">
        <v>17</v>
      </c>
    </row>
    <row r="53" spans="1:11" ht="28.15" customHeight="1" x14ac:dyDescent="0.25">
      <c r="A53" s="15" t="s">
        <v>138</v>
      </c>
      <c r="B53" s="17" t="s">
        <v>139</v>
      </c>
      <c r="C53" s="2" t="s">
        <v>13</v>
      </c>
      <c r="D53" s="7">
        <v>45628</v>
      </c>
      <c r="E53" s="13" t="s">
        <v>14</v>
      </c>
      <c r="F53" s="13">
        <v>5</v>
      </c>
      <c r="G53" s="13">
        <v>2</v>
      </c>
      <c r="H53" s="13" t="s">
        <v>35</v>
      </c>
      <c r="I53" s="8" t="s">
        <v>76</v>
      </c>
      <c r="J53" s="10" t="s">
        <v>81</v>
      </c>
    </row>
    <row r="54" spans="1:11" ht="25.5" x14ac:dyDescent="0.25">
      <c r="A54" s="15" t="s">
        <v>140</v>
      </c>
      <c r="B54" s="17" t="s">
        <v>141</v>
      </c>
      <c r="C54" s="2" t="s">
        <v>13</v>
      </c>
      <c r="D54" s="7">
        <v>45628</v>
      </c>
      <c r="E54" s="13" t="s">
        <v>38</v>
      </c>
      <c r="F54" s="13">
        <v>13</v>
      </c>
      <c r="G54" s="13">
        <v>3</v>
      </c>
      <c r="H54" s="13" t="s">
        <v>35</v>
      </c>
      <c r="I54" s="8" t="s">
        <v>80</v>
      </c>
      <c r="J54" s="9" t="s">
        <v>77</v>
      </c>
      <c r="K54" s="52"/>
    </row>
    <row r="55" spans="1:11" ht="25.5" x14ac:dyDescent="0.25">
      <c r="A55" s="15" t="s">
        <v>142</v>
      </c>
      <c r="B55" s="17" t="s">
        <v>143</v>
      </c>
      <c r="C55" s="2" t="s">
        <v>13</v>
      </c>
      <c r="D55" s="7">
        <v>45628</v>
      </c>
      <c r="E55" s="13" t="s">
        <v>38</v>
      </c>
      <c r="F55" s="13">
        <v>13</v>
      </c>
      <c r="G55" s="13">
        <v>3</v>
      </c>
      <c r="H55" s="13" t="s">
        <v>35</v>
      </c>
      <c r="I55" s="8" t="s">
        <v>80</v>
      </c>
      <c r="J55" s="11" t="s">
        <v>17</v>
      </c>
      <c r="K55" s="52"/>
    </row>
    <row r="56" spans="1:11" ht="25.5" x14ac:dyDescent="0.25">
      <c r="A56" s="15" t="s">
        <v>144</v>
      </c>
      <c r="B56" s="17" t="s">
        <v>145</v>
      </c>
      <c r="C56" s="2" t="s">
        <v>13</v>
      </c>
      <c r="D56" s="7">
        <v>45628</v>
      </c>
      <c r="E56" s="13" t="s">
        <v>38</v>
      </c>
      <c r="F56" s="13">
        <v>13</v>
      </c>
      <c r="G56" s="13">
        <v>3</v>
      </c>
      <c r="H56" s="13" t="s">
        <v>35</v>
      </c>
      <c r="I56" s="8" t="s">
        <v>94</v>
      </c>
      <c r="J56" s="10" t="s">
        <v>81</v>
      </c>
    </row>
    <row r="57" spans="1:11" ht="25.15" customHeight="1" x14ac:dyDescent="0.25">
      <c r="A57" s="15" t="s">
        <v>146</v>
      </c>
      <c r="B57" s="17" t="s">
        <v>147</v>
      </c>
      <c r="C57" s="2" t="s">
        <v>13</v>
      </c>
      <c r="D57" s="7">
        <v>45628</v>
      </c>
      <c r="E57" s="13" t="s">
        <v>22</v>
      </c>
      <c r="F57" s="13">
        <v>21</v>
      </c>
      <c r="G57" s="13">
        <v>2</v>
      </c>
      <c r="H57" s="13" t="s">
        <v>35</v>
      </c>
      <c r="I57" s="8" t="s">
        <v>76</v>
      </c>
      <c r="J57" s="10" t="s">
        <v>81</v>
      </c>
    </row>
    <row r="58" spans="1:11" ht="27.6" customHeight="1" x14ac:dyDescent="0.25">
      <c r="A58" s="15" t="s">
        <v>148</v>
      </c>
      <c r="B58" s="17" t="s">
        <v>149</v>
      </c>
      <c r="C58" s="2" t="s">
        <v>13</v>
      </c>
      <c r="D58" s="7">
        <v>45628</v>
      </c>
      <c r="E58" s="13" t="s">
        <v>38</v>
      </c>
      <c r="F58" s="13">
        <v>13</v>
      </c>
      <c r="G58" s="13">
        <v>3</v>
      </c>
      <c r="H58" s="13" t="s">
        <v>35</v>
      </c>
      <c r="I58" s="8" t="s">
        <v>99</v>
      </c>
      <c r="J58" s="10" t="s">
        <v>81</v>
      </c>
    </row>
    <row r="59" spans="1:11" ht="26.45" customHeight="1" x14ac:dyDescent="0.25">
      <c r="A59" s="23" t="s">
        <v>150</v>
      </c>
      <c r="B59" s="30" t="s">
        <v>151</v>
      </c>
      <c r="C59" s="24" t="s">
        <v>13</v>
      </c>
      <c r="D59" s="25">
        <v>45628</v>
      </c>
      <c r="E59" s="26" t="s">
        <v>26</v>
      </c>
      <c r="F59" s="26">
        <v>8</v>
      </c>
      <c r="G59" s="26">
        <v>2</v>
      </c>
      <c r="H59" s="26" t="s">
        <v>35</v>
      </c>
      <c r="I59" s="27" t="s">
        <v>84</v>
      </c>
      <c r="J59" s="28" t="s">
        <v>81</v>
      </c>
    </row>
    <row r="60" spans="1:11" ht="22.15" customHeight="1" x14ac:dyDescent="0.25">
      <c r="A60" s="15" t="s">
        <v>152</v>
      </c>
      <c r="B60" s="17" t="s">
        <v>153</v>
      </c>
      <c r="C60" s="29" t="s">
        <v>13</v>
      </c>
      <c r="D60" s="7">
        <v>45628</v>
      </c>
      <c r="E60" s="13" t="s">
        <v>38</v>
      </c>
      <c r="F60" s="13">
        <v>13</v>
      </c>
      <c r="G60" s="13">
        <v>3</v>
      </c>
      <c r="H60" s="13" t="s">
        <v>35</v>
      </c>
      <c r="I60" s="8" t="s">
        <v>16</v>
      </c>
      <c r="J60" s="10" t="s">
        <v>81</v>
      </c>
    </row>
  </sheetData>
  <autoFilter ref="A2:J60" xr:uid="{00000000-0001-0000-0000-000000000000}"/>
  <mergeCells count="3">
    <mergeCell ref="A1:J1"/>
    <mergeCell ref="M3:N3"/>
    <mergeCell ref="P3:Q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996E2-2738-449B-ADA8-E6769880D412}">
  <ds:schemaRefs>
    <ds:schemaRef ds:uri="http://www.w3.org/XML/1998/namespace"/>
    <ds:schemaRef ds:uri="9fdc8751-6fef-42ec-b05c-835dd8c535b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12F661-93DF-41F2-B906-EE9B89650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884185-1C22-44A8-BD74-F9D8A0E20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eduarda almeida</cp:lastModifiedBy>
  <cp:revision/>
  <dcterms:created xsi:type="dcterms:W3CDTF">2024-08-27T22:21:48Z</dcterms:created>
  <dcterms:modified xsi:type="dcterms:W3CDTF">2024-11-24T15:46:53Z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