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vbnm\Documents\"/>
    </mc:Choice>
  </mc:AlternateContent>
  <bookViews>
    <workbookView xWindow="0" yWindow="0" windowWidth="7815" windowHeight="4575"/>
  </bookViews>
  <sheets>
    <sheet name="Sheet3" sheetId="3" r:id="rId1"/>
    <sheet name="Sales_Data" sheetId="1" r:id="rId2"/>
    <sheet name="Product_Info" sheetId="2" r:id="rId3"/>
  </sheets>
  <calcPr calcId="162913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5" i="1"/>
  <c r="E3" i="1"/>
  <c r="E4" i="1"/>
  <c r="E2" i="1"/>
  <c r="D6" i="1"/>
  <c r="D5" i="1"/>
  <c r="D3" i="1"/>
  <c r="D4" i="1"/>
  <c r="D2" i="1"/>
</calcChain>
</file>

<file path=xl/sharedStrings.xml><?xml version="1.0" encoding="utf-8"?>
<sst xmlns="http://schemas.openxmlformats.org/spreadsheetml/2006/main" count="64" uniqueCount="45">
  <si>
    <t>Invoice ID</t>
  </si>
  <si>
    <t>Product Code</t>
  </si>
  <si>
    <t>Product Name</t>
  </si>
  <si>
    <t>Quantity</t>
  </si>
  <si>
    <t>Price</t>
  </si>
  <si>
    <t>Region</t>
  </si>
  <si>
    <t>Sales Rep</t>
  </si>
  <si>
    <t>Date</t>
  </si>
  <si>
    <t>Total Sales</t>
  </si>
  <si>
    <t>INV001</t>
  </si>
  <si>
    <t>INV002</t>
  </si>
  <si>
    <t>INV003</t>
  </si>
  <si>
    <t>INV004</t>
  </si>
  <si>
    <t>INV005</t>
  </si>
  <si>
    <t>P1001</t>
  </si>
  <si>
    <t>P1002</t>
  </si>
  <si>
    <t>P1003</t>
  </si>
  <si>
    <t>P1004</t>
  </si>
  <si>
    <t>P1005</t>
  </si>
  <si>
    <t>Shoes</t>
  </si>
  <si>
    <t>T-shirt</t>
  </si>
  <si>
    <t>Jacket</t>
  </si>
  <si>
    <t>Gauteng</t>
  </si>
  <si>
    <t>Limpopo</t>
  </si>
  <si>
    <t>Kzn</t>
  </si>
  <si>
    <t>Lerato</t>
  </si>
  <si>
    <t>Thabo</t>
  </si>
  <si>
    <t>Zinhle</t>
  </si>
  <si>
    <t>Neo</t>
  </si>
  <si>
    <t>Product_code</t>
  </si>
  <si>
    <t>Category</t>
  </si>
  <si>
    <t>Footwear</t>
  </si>
  <si>
    <t>Clothing</t>
  </si>
  <si>
    <t>Outerwear</t>
  </si>
  <si>
    <t>Supplier</t>
  </si>
  <si>
    <t>ABC Traders</t>
  </si>
  <si>
    <t>XYZ Ltd</t>
  </si>
  <si>
    <t>CoolWear</t>
  </si>
  <si>
    <t>Row Labels</t>
  </si>
  <si>
    <t>(blank)</t>
  </si>
  <si>
    <t>Grand Total</t>
  </si>
  <si>
    <t>Column Labels</t>
  </si>
  <si>
    <t>Not found</t>
  </si>
  <si>
    <t>Sum of Total Sales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</si>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</sst>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[$-409]d\-mmm\-yy;@"/>
    <numFmt numFmtId="168" formatCode="[$R-430]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[sales_analysis_by_thabo.xlsx]Sheet3!PivotTable1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accent5">
                    <a:lumMod val="75000"/>
                  </a:schemeClr>
                </a:solidFill>
              </a:rPr>
              <a:t>Total</a:t>
            </a:r>
            <a:r>
              <a:rPr lang="en-US" sz="1200" b="1" baseline="0">
                <a:solidFill>
                  <a:schemeClr val="accent5">
                    <a:lumMod val="75000"/>
                  </a:schemeClr>
                </a:solidFill>
              </a:rPr>
              <a:t> sales by Region and category-Thabo's analysis</a:t>
            </a:r>
            <a:endParaRPr lang="en-US" sz="1200" b="1">
              <a:solidFill>
                <a:schemeClr val="accent5">
                  <a:lumMod val="75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227559055118114"/>
          <c:y val="0.2822244352795269"/>
          <c:w val="0.68251159230096237"/>
          <c:h val="0.639768875044465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Sheet3!$A$5:$A$9</c:f>
              <c:strCache>
                <c:ptCount val="4"/>
                <c:pt idx="0">
                  <c:v>Gauteng</c:v>
                </c:pt>
                <c:pt idx="1">
                  <c:v>Kzn</c:v>
                </c:pt>
                <c:pt idx="2">
                  <c:v>Limpopo</c:v>
                </c:pt>
                <c:pt idx="3">
                  <c:v>(blank)</c:v>
                </c:pt>
              </c:strCache>
            </c:strRef>
          </c:cat>
          <c:val>
            <c:numRef>
              <c:f>Sheet3!$B$5:$B$9</c:f>
              <c:numCache>
                <c:formatCode>[$R-430]#,##0</c:formatCode>
                <c:ptCount val="4"/>
                <c:pt idx="2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0-4CC5-90B2-6E449C1D8D5A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Footwear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Sheet3!$A$5:$A$9</c:f>
              <c:strCache>
                <c:ptCount val="4"/>
                <c:pt idx="0">
                  <c:v>Gauteng</c:v>
                </c:pt>
                <c:pt idx="1">
                  <c:v>Kzn</c:v>
                </c:pt>
                <c:pt idx="2">
                  <c:v>Limpopo</c:v>
                </c:pt>
                <c:pt idx="3">
                  <c:v>(blank)</c:v>
                </c:pt>
              </c:strCache>
            </c:strRef>
          </c:cat>
          <c:val>
            <c:numRef>
              <c:f>Sheet3!$C$5:$C$9</c:f>
              <c:numCache>
                <c:formatCode>[$R-430]#,##0</c:formatCode>
                <c:ptCount val="4"/>
                <c:pt idx="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50-4CC5-90B2-6E449C1D8D5A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Not found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Sheet3!$A$5:$A$9</c:f>
              <c:strCache>
                <c:ptCount val="4"/>
                <c:pt idx="0">
                  <c:v>Gauteng</c:v>
                </c:pt>
                <c:pt idx="1">
                  <c:v>Kzn</c:v>
                </c:pt>
                <c:pt idx="2">
                  <c:v>Limpopo</c:v>
                </c:pt>
                <c:pt idx="3">
                  <c:v>(blank)</c:v>
                </c:pt>
              </c:strCache>
            </c:strRef>
          </c:cat>
          <c:val>
            <c:numRef>
              <c:f>Sheet3!$D$5:$D$9</c:f>
              <c:numCache>
                <c:formatCode>[$R-430]#,##0</c:formatCode>
                <c:ptCount val="4"/>
                <c:pt idx="1">
                  <c:v>3000</c:v>
                </c:pt>
                <c:pt idx="2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50-4CC5-90B2-6E449C1D8D5A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Outerwear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Sheet3!$A$5:$A$9</c:f>
              <c:strCache>
                <c:ptCount val="4"/>
                <c:pt idx="0">
                  <c:v>Gauteng</c:v>
                </c:pt>
                <c:pt idx="1">
                  <c:v>Kzn</c:v>
                </c:pt>
                <c:pt idx="2">
                  <c:v>Limpopo</c:v>
                </c:pt>
                <c:pt idx="3">
                  <c:v>(blank)</c:v>
                </c:pt>
              </c:strCache>
            </c:strRef>
          </c:cat>
          <c:val>
            <c:numRef>
              <c:f>Sheet3!$E$5:$E$9</c:f>
              <c:numCache>
                <c:formatCode>[$R-430]#,##0</c:formatCode>
                <c:ptCount val="4"/>
                <c:pt idx="0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50-4CC5-90B2-6E449C1D8D5A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Sheet3!$A$5:$A$9</c:f>
              <c:strCache>
                <c:ptCount val="4"/>
                <c:pt idx="0">
                  <c:v>Gauteng</c:v>
                </c:pt>
                <c:pt idx="1">
                  <c:v>Kzn</c:v>
                </c:pt>
                <c:pt idx="2">
                  <c:v>Limpopo</c:v>
                </c:pt>
                <c:pt idx="3">
                  <c:v>(blank)</c:v>
                </c:pt>
              </c:strCache>
            </c:strRef>
          </c:cat>
          <c:val>
            <c:numRef>
              <c:f>Sheet3!$F$5:$F$9</c:f>
              <c:numCache>
                <c:formatCode>[$R-430]#,##0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1F50-4CC5-90B2-6E449C1D8D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8990496"/>
        <c:axId val="368989512"/>
      </c:barChart>
      <c:catAx>
        <c:axId val="36899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>
                    <a:solidFill>
                      <a:srgbClr val="FF0000"/>
                    </a:solidFill>
                  </a:rPr>
                  <a:t>Region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89512"/>
        <c:crosses val="autoZero"/>
        <c:auto val="1"/>
        <c:lblAlgn val="ctr"/>
        <c:lblOffset val="100"/>
        <c:noMultiLvlLbl val="0"/>
      </c:catAx>
      <c:valAx>
        <c:axId val="36898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>
                    <a:solidFill>
                      <a:srgbClr val="FF0000"/>
                    </a:solidFill>
                  </a:rPr>
                  <a:t>Total</a:t>
                </a:r>
                <a:r>
                  <a:rPr lang="en-US" i="1" baseline="0">
                    <a:solidFill>
                      <a:srgbClr val="FF0000"/>
                    </a:solidFill>
                  </a:rPr>
                  <a:t> sales(R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R-430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9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9</xdr:row>
      <xdr:rowOff>180974</xdr:rowOff>
    </xdr:from>
    <xdr:to>
      <xdr:col>9</xdr:col>
      <xdr:colOff>600075</xdr:colOff>
      <xdr:row>24</xdr:row>
      <xdr:rowOff>28573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bnm" refreshedDate="45840.437423495372" createdVersion="6" refreshedVersion="6" minRefreshableVersion="3" recordCount="6">
  <cacheSource type="worksheet">
    <worksheetSource ref="A1:K1048576" sheet="Sales_Data"/>
  </cacheSource>
  <cacheFields count="11">
    <cacheField name="Invoice ID" numFmtId="0">
      <sharedItems containsBlank="1"/>
    </cacheField>
    <cacheField name="Product Code" numFmtId="0">
      <sharedItems containsBlank="1"/>
    </cacheField>
    <cacheField name="Product Name" numFmtId="0">
      <sharedItems containsBlank="1"/>
    </cacheField>
    <cacheField name="Category" numFmtId="0">
      <sharedItems containsBlank="1" count="5">
        <s v="Footwear"/>
        <s v="Clothing"/>
        <s v="Outerwear"/>
        <s v="Not found"/>
        <m/>
      </sharedItems>
    </cacheField>
    <cacheField name="Supplier" numFmtId="0">
      <sharedItems containsBlank="1"/>
    </cacheField>
    <cacheField name="Quantity" numFmtId="0">
      <sharedItems containsString="0" containsBlank="1" containsNumber="1" containsInteger="1" minValue="2" maxValue="10"/>
    </cacheField>
    <cacheField name="Price" numFmtId="0">
      <sharedItems containsString="0" containsBlank="1" containsNumber="1" containsInteger="1" minValue="150" maxValue="800"/>
    </cacheField>
    <cacheField name="Region" numFmtId="0">
      <sharedItems containsBlank="1" count="4">
        <s v="Gauteng"/>
        <s v="Limpopo"/>
        <s v="Kzn"/>
        <m/>
      </sharedItems>
    </cacheField>
    <cacheField name="Sales Rep" numFmtId="0">
      <sharedItems containsBlank="1" count="5">
        <s v="Lerato"/>
        <s v="Thabo"/>
        <s v="Zinhle"/>
        <s v="Neo"/>
        <m/>
      </sharedItems>
    </cacheField>
    <cacheField name="Date" numFmtId="0">
      <sharedItems containsNonDate="0" containsDate="1" containsString="0" containsBlank="1" minDate="2024-01-15T00:00:00" maxDate="2024-01-19T00:00:00" count="5">
        <d v="2024-01-15T00:00:00"/>
        <d v="2024-01-16T00:00:00"/>
        <d v="2024-01-17T00:00:00"/>
        <d v="2024-01-18T00:00:00"/>
        <m/>
      </sharedItems>
    </cacheField>
    <cacheField name="Total Sales" numFmtId="0">
      <sharedItems containsString="0" containsBlank="1" containsNumber="1" containsInteger="1" minValue="750" maxValue="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s v="INV001"/>
    <s v="P1001"/>
    <s v="Shoes"/>
    <x v="0"/>
    <s v="ABC Traders"/>
    <n v="10"/>
    <n v="500"/>
    <x v="0"/>
    <x v="0"/>
    <x v="0"/>
    <n v="5000"/>
  </r>
  <r>
    <s v="INV002"/>
    <s v="P1002"/>
    <s v="T-shirt"/>
    <x v="1"/>
    <s v="XYZ Ltd"/>
    <n v="5"/>
    <n v="150"/>
    <x v="1"/>
    <x v="1"/>
    <x v="0"/>
    <n v="750"/>
  </r>
  <r>
    <s v="INV003"/>
    <s v="P1003"/>
    <s v="Jacket"/>
    <x v="2"/>
    <s v="CoolWear"/>
    <n v="2"/>
    <n v="800"/>
    <x v="0"/>
    <x v="2"/>
    <x v="1"/>
    <n v="1600"/>
  </r>
  <r>
    <s v="INV004"/>
    <s v="P1004"/>
    <s v="Shoes"/>
    <x v="3"/>
    <s v="Not found"/>
    <n v="6"/>
    <n v="500"/>
    <x v="2"/>
    <x v="3"/>
    <x v="2"/>
    <n v="3000"/>
  </r>
  <r>
    <s v="INV005"/>
    <s v="P1005"/>
    <s v="T-shirt"/>
    <x v="3"/>
    <s v="Not found"/>
    <n v="8"/>
    <n v="150"/>
    <x v="1"/>
    <x v="0"/>
    <x v="3"/>
    <n v="1200"/>
  </r>
  <r>
    <m/>
    <m/>
    <m/>
    <x v="4"/>
    <m/>
    <m/>
    <m/>
    <x v="3"/>
    <x v="4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3:G9" firstHeaderRow="1" firstDataRow="2" firstDataCol="1" rowPageCount="1" colPageCount="1"/>
  <pivotFields count="11">
    <pivotField showAll="0"/>
    <pivotField showAll="0"/>
    <pivotField showAll="0"/>
    <pivotField axis="axisCol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>
      <items count="6">
        <item x="0"/>
        <item x="3"/>
        <item x="1"/>
        <item x="2"/>
        <item x="4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Sum of Total Sales" fld="10" baseField="7" baseItem="2" numFmtId="168"/>
  </dataFields>
  <chartFormats count="5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L18" sqref="L18"/>
    </sheetView>
  </sheetViews>
  <sheetFormatPr defaultRowHeight="15" x14ac:dyDescent="0.25"/>
  <cols>
    <col min="1" max="1" width="17.28515625" customWidth="1"/>
    <col min="2" max="2" width="16.28515625" bestFit="1" customWidth="1"/>
    <col min="3" max="3" width="9.42578125" bestFit="1" customWidth="1"/>
    <col min="4" max="4" width="10" bestFit="1" customWidth="1"/>
    <col min="5" max="5" width="10.5703125" bestFit="1" customWidth="1"/>
    <col min="6" max="6" width="7.28515625" customWidth="1"/>
    <col min="7" max="7" width="11.28515625" bestFit="1" customWidth="1"/>
  </cols>
  <sheetData>
    <row r="1" spans="1:7" x14ac:dyDescent="0.25">
      <c r="A1" s="2" t="s">
        <v>7</v>
      </c>
      <c r="B1" t="s">
        <v>44</v>
      </c>
    </row>
    <row r="3" spans="1:7" x14ac:dyDescent="0.25">
      <c r="A3" s="2" t="s">
        <v>43</v>
      </c>
      <c r="B3" s="2" t="s">
        <v>41</v>
      </c>
    </row>
    <row r="4" spans="1:7" x14ac:dyDescent="0.25">
      <c r="A4" s="2" t="s">
        <v>38</v>
      </c>
      <c r="B4" t="s">
        <v>32</v>
      </c>
      <c r="C4" t="s">
        <v>31</v>
      </c>
      <c r="D4" t="s">
        <v>42</v>
      </c>
      <c r="E4" t="s">
        <v>33</v>
      </c>
      <c r="F4" t="s">
        <v>39</v>
      </c>
      <c r="G4" t="s">
        <v>40</v>
      </c>
    </row>
    <row r="5" spans="1:7" x14ac:dyDescent="0.25">
      <c r="A5" s="3" t="s">
        <v>22</v>
      </c>
      <c r="B5" s="4"/>
      <c r="C5" s="4">
        <v>5000</v>
      </c>
      <c r="D5" s="4"/>
      <c r="E5" s="4">
        <v>1600</v>
      </c>
      <c r="F5" s="4"/>
      <c r="G5" s="4">
        <v>6600</v>
      </c>
    </row>
    <row r="6" spans="1:7" x14ac:dyDescent="0.25">
      <c r="A6" s="3" t="s">
        <v>24</v>
      </c>
      <c r="B6" s="4"/>
      <c r="C6" s="4"/>
      <c r="D6" s="4">
        <v>3000</v>
      </c>
      <c r="E6" s="4"/>
      <c r="F6" s="4"/>
      <c r="G6" s="4">
        <v>3000</v>
      </c>
    </row>
    <row r="7" spans="1:7" x14ac:dyDescent="0.25">
      <c r="A7" s="3" t="s">
        <v>23</v>
      </c>
      <c r="B7" s="4">
        <v>750</v>
      </c>
      <c r="C7" s="4"/>
      <c r="D7" s="4">
        <v>1200</v>
      </c>
      <c r="E7" s="4"/>
      <c r="F7" s="4"/>
      <c r="G7" s="4">
        <v>1950</v>
      </c>
    </row>
    <row r="8" spans="1:7" x14ac:dyDescent="0.25">
      <c r="A8" s="3" t="s">
        <v>39</v>
      </c>
      <c r="B8" s="4"/>
      <c r="C8" s="4"/>
      <c r="D8" s="4"/>
      <c r="E8" s="4"/>
      <c r="F8" s="4"/>
      <c r="G8" s="4"/>
    </row>
    <row r="9" spans="1:7" x14ac:dyDescent="0.25">
      <c r="A9" s="3" t="s">
        <v>40</v>
      </c>
      <c r="B9" s="4">
        <v>750</v>
      </c>
      <c r="C9" s="4">
        <v>5000</v>
      </c>
      <c r="D9" s="4">
        <v>4200</v>
      </c>
      <c r="E9" s="4">
        <v>1600</v>
      </c>
      <c r="F9" s="4"/>
      <c r="G9" s="4">
        <v>11550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I15" sqref="A1:XFD1048576"/>
    </sheetView>
  </sheetViews>
  <sheetFormatPr defaultRowHeight="15" x14ac:dyDescent="0.25"/>
  <cols>
    <col min="1" max="1" width="9.7109375" bestFit="1" customWidth="1"/>
    <col min="2" max="2" width="12.85546875" bestFit="1" customWidth="1"/>
    <col min="3" max="5" width="13.42578125" customWidth="1"/>
    <col min="10" max="10" width="9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30</v>
      </c>
      <c r="E1" t="s">
        <v>34</v>
      </c>
      <c r="F1" t="s">
        <v>3</v>
      </c>
      <c r="G1" t="s">
        <v>4</v>
      </c>
      <c r="H1" t="s">
        <v>5</v>
      </c>
      <c r="I1" t="s">
        <v>6</v>
      </c>
      <c r="J1" s="1" t="s">
        <v>7</v>
      </c>
      <c r="K1" t="s">
        <v>8</v>
      </c>
    </row>
    <row r="2" spans="1:11" x14ac:dyDescent="0.25">
      <c r="A2" t="s">
        <v>9</v>
      </c>
      <c r="B2" t="s">
        <v>14</v>
      </c>
      <c r="C2" t="s">
        <v>19</v>
      </c>
      <c r="D2" t="str">
        <f>VLOOKUP(B2, Product_Info!A1:C4, 2, FALSE)</f>
        <v>Footwear</v>
      </c>
      <c r="E2" t="str">
        <f>VLOOKUP(B2,Product_Info!A2:C4, 3, FALSE)</f>
        <v>ABC Traders</v>
      </c>
      <c r="F2">
        <v>10</v>
      </c>
      <c r="G2">
        <v>500</v>
      </c>
      <c r="H2" t="s">
        <v>22</v>
      </c>
      <c r="I2" t="s">
        <v>25</v>
      </c>
      <c r="J2" s="1">
        <v>45306</v>
      </c>
      <c r="K2">
        <v>5000</v>
      </c>
    </row>
    <row r="3" spans="1:11" x14ac:dyDescent="0.25">
      <c r="A3" t="s">
        <v>10</v>
      </c>
      <c r="B3" t="s">
        <v>15</v>
      </c>
      <c r="C3" t="s">
        <v>20</v>
      </c>
      <c r="D3" t="str">
        <f>VLOOKUP(B3, Product_Info!A2:C5, 2, FALSE)</f>
        <v>Clothing</v>
      </c>
      <c r="E3" t="str">
        <f>VLOOKUP(B3,Product_Info!A3:C5, 3, FALSE)</f>
        <v>XYZ Ltd</v>
      </c>
      <c r="F3">
        <v>5</v>
      </c>
      <c r="G3">
        <v>150</v>
      </c>
      <c r="H3" t="s">
        <v>23</v>
      </c>
      <c r="I3" t="s">
        <v>26</v>
      </c>
      <c r="J3" s="1">
        <v>45306</v>
      </c>
      <c r="K3">
        <v>750</v>
      </c>
    </row>
    <row r="4" spans="1:11" x14ac:dyDescent="0.25">
      <c r="A4" t="s">
        <v>11</v>
      </c>
      <c r="B4" t="s">
        <v>16</v>
      </c>
      <c r="C4" t="s">
        <v>21</v>
      </c>
      <c r="D4" t="str">
        <f>VLOOKUP(B4, Product_Info!A3:C6, 2, FALSE)</f>
        <v>Outerwear</v>
      </c>
      <c r="E4" t="str">
        <f>VLOOKUP(B4,Product_Info!A4:C6, 3, FALSE)</f>
        <v>CoolWear</v>
      </c>
      <c r="F4">
        <v>2</v>
      </c>
      <c r="G4">
        <v>800</v>
      </c>
      <c r="H4" t="s">
        <v>22</v>
      </c>
      <c r="I4" t="s">
        <v>27</v>
      </c>
      <c r="J4" s="1">
        <v>45307</v>
      </c>
      <c r="K4">
        <v>1600</v>
      </c>
    </row>
    <row r="5" spans="1:11" x14ac:dyDescent="0.25">
      <c r="A5" t="s">
        <v>12</v>
      </c>
      <c r="B5" t="s">
        <v>17</v>
      </c>
      <c r="C5" t="s">
        <v>19</v>
      </c>
      <c r="D5" t="str">
        <f>IFERROR(VLOOKUP(B5, Product_Info!A4:C7, 2, FALSE), "Not found")</f>
        <v>Not found</v>
      </c>
      <c r="E5" t="str">
        <f>IFERROR(VLOOKUP(B5,Product_Info!A5:C7, 3, FALSE), "Not found")</f>
        <v>Not found</v>
      </c>
      <c r="F5">
        <v>6</v>
      </c>
      <c r="G5">
        <v>500</v>
      </c>
      <c r="H5" t="s">
        <v>24</v>
      </c>
      <c r="I5" t="s">
        <v>28</v>
      </c>
      <c r="J5" s="1">
        <v>45308</v>
      </c>
      <c r="K5">
        <v>3000</v>
      </c>
    </row>
    <row r="6" spans="1:11" x14ac:dyDescent="0.25">
      <c r="A6" t="s">
        <v>13</v>
      </c>
      <c r="B6" t="s">
        <v>18</v>
      </c>
      <c r="C6" t="s">
        <v>20</v>
      </c>
      <c r="D6" t="str">
        <f>IFERROR(VLOOKUP(B6, Product_Info!A5:C8, 2, FALSE), "Not found")</f>
        <v>Not found</v>
      </c>
      <c r="E6" t="str">
        <f>IFERROR(VLOOKUP(B6,Product_Info!A6:C8, 3, FALSE), "Not found")</f>
        <v>Not found</v>
      </c>
      <c r="F6">
        <v>8</v>
      </c>
      <c r="G6">
        <v>150</v>
      </c>
      <c r="H6" t="s">
        <v>23</v>
      </c>
      <c r="I6" t="s">
        <v>25</v>
      </c>
      <c r="J6" s="1">
        <v>45309</v>
      </c>
      <c r="K6">
        <v>1200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7" sqref="E7"/>
    </sheetView>
  </sheetViews>
  <sheetFormatPr defaultRowHeight="15" x14ac:dyDescent="0.25"/>
  <cols>
    <col min="1" max="1" width="13.28515625" bestFit="1" customWidth="1"/>
    <col min="2" max="2" width="10.5703125" bestFit="1" customWidth="1"/>
    <col min="3" max="3" width="11.5703125" bestFit="1" customWidth="1"/>
  </cols>
  <sheetData>
    <row r="1" spans="1:3" x14ac:dyDescent="0.25">
      <c r="A1" t="s">
        <v>29</v>
      </c>
      <c r="B1" t="s">
        <v>30</v>
      </c>
      <c r="C1" t="s">
        <v>34</v>
      </c>
    </row>
    <row r="2" spans="1:3" x14ac:dyDescent="0.25">
      <c r="A2" t="s">
        <v>14</v>
      </c>
      <c r="B2" t="s">
        <v>31</v>
      </c>
      <c r="C2" t="s">
        <v>35</v>
      </c>
    </row>
    <row r="3" spans="1:3" x14ac:dyDescent="0.25">
      <c r="A3" t="s">
        <v>15</v>
      </c>
      <c r="B3" t="s">
        <v>32</v>
      </c>
      <c r="C3" t="s">
        <v>36</v>
      </c>
    </row>
    <row r="4" spans="1:3" x14ac:dyDescent="0.25">
      <c r="A4" t="s">
        <v>16</v>
      </c>
      <c r="B4" t="s">
        <v>33</v>
      </c>
      <c r="C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Sales_Data</vt:lpstr>
      <vt:lpstr>Product_Info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vbnm</dc:creator>
  <cp:lastModifiedBy>vbnm</cp:lastModifiedBy>
  <dcterms:created xsi:type="dcterms:W3CDTF">2025-07-02T16:29:57Z</dcterms:created>
  <dcterms:modified xsi:type="dcterms:W3CDTF">2025-07-02T18:05:29Z</dcterms:modified>
</cp:coreProperties>
</file>