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opane\Desktop\thabo_environment\individual_countries\"/>
    </mc:Choice>
  </mc:AlternateContent>
  <bookViews>
    <workbookView xWindow="0" yWindow="0" windowWidth="28800" windowHeight="123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</calcChain>
</file>

<file path=xl/sharedStrings.xml><?xml version="1.0" encoding="utf-8"?>
<sst xmlns="http://schemas.openxmlformats.org/spreadsheetml/2006/main" count="81" uniqueCount="25">
  <si>
    <t>quarter</t>
  </si>
  <si>
    <t>fiveYearCDS</t>
  </si>
  <si>
    <t>Deposit_Rate</t>
  </si>
  <si>
    <t>EU_Banking_Risk</t>
  </si>
  <si>
    <t>Historical_month_volatility</t>
  </si>
  <si>
    <t>real_effective_rate</t>
  </si>
  <si>
    <t>GDP_YOY</t>
  </si>
  <si>
    <t>GDP_per_capita</t>
  </si>
  <si>
    <t>CPI_actual</t>
  </si>
  <si>
    <t>uemployment</t>
  </si>
  <si>
    <t>budget_balance</t>
  </si>
  <si>
    <t>net_debt</t>
  </si>
  <si>
    <t>current_account</t>
  </si>
  <si>
    <t>currency_reserves</t>
  </si>
  <si>
    <t>total_rserves_to_import</t>
  </si>
  <si>
    <t>total_foreign_claims_on_country</t>
  </si>
  <si>
    <t>foreign_direct_investment</t>
  </si>
  <si>
    <t>EIU_political_risk</t>
  </si>
  <si>
    <t>WGI_control_of_corruption</t>
  </si>
  <si>
    <t>WGI_govt_effectiveness</t>
  </si>
  <si>
    <t>WGI_regulatory_quality</t>
  </si>
  <si>
    <t>WGI_rule_of_law</t>
  </si>
  <si>
    <t>ease_of_doing_business_rank</t>
  </si>
  <si>
    <t>starting_a_business_rank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</si>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</sst>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_ * #,##0.0_ ;_ * \-#,##0.0_ ;_ * &quot;-&quot;??_ ;_ @_ "/>
    <numFmt numFmtId="165" formatCode="0.0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65" fontId="0" fillId="0" borderId="0" xfId="0" applyNumberFormat="1"/>
    <xf numFmtId="0" fontId="2" fillId="2" borderId="0" xfId="0" applyFont="1" applyFill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workbookViewId="0">
      <selection activeCell="K59" sqref="K59"/>
    </sheetView>
  </sheetViews>
  <sheetFormatPr defaultRowHeight="15" x14ac:dyDescent="0.25"/>
  <cols>
    <col min="1" max="1" width="16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38442</v>
      </c>
      <c r="B2">
        <v>40.299999999999997</v>
      </c>
      <c r="C2" s="2"/>
      <c r="D2">
        <v>54</v>
      </c>
      <c r="E2" s="2" t="s">
        <v>24</v>
      </c>
      <c r="F2">
        <v>83.95</v>
      </c>
      <c r="G2">
        <v>7.87</v>
      </c>
      <c r="H2" s="4">
        <v>3466.6338904109589</v>
      </c>
      <c r="I2">
        <v>3.83</v>
      </c>
      <c r="J2">
        <v>10.6</v>
      </c>
      <c r="K2">
        <v>1.92</v>
      </c>
      <c r="L2" s="3">
        <v>51.901369863013699</v>
      </c>
      <c r="M2">
        <v>-6.67</v>
      </c>
      <c r="N2" s="7">
        <v>1.2751157937383146</v>
      </c>
      <c r="O2">
        <v>0.15697836076449526</v>
      </c>
      <c r="P2">
        <v>6422</v>
      </c>
      <c r="Q2" s="5">
        <v>-3156.7452054794521</v>
      </c>
      <c r="R2">
        <v>50</v>
      </c>
      <c r="S2" s="7">
        <v>0.11</v>
      </c>
      <c r="T2">
        <v>0.15</v>
      </c>
      <c r="U2">
        <v>0.66</v>
      </c>
      <c r="V2">
        <v>-0.11</v>
      </c>
      <c r="W2" t="s">
        <v>24</v>
      </c>
      <c r="X2" t="s">
        <v>24</v>
      </c>
    </row>
    <row r="3" spans="1:24" x14ac:dyDescent="0.25">
      <c r="A3" s="1">
        <f ca="1">IFERROR(IF(EOMONTH(A2,3)&gt;TODAY(),"",EOMONTH(A2,3)),"")</f>
        <v>38533</v>
      </c>
      <c r="B3">
        <v>42.25</v>
      </c>
      <c r="C3" s="2"/>
      <c r="D3">
        <v>53</v>
      </c>
      <c r="E3" s="2" t="s">
        <v>24</v>
      </c>
      <c r="F3">
        <v>81.22</v>
      </c>
      <c r="G3">
        <v>7.39</v>
      </c>
      <c r="H3" s="4">
        <v>3590.0014684931507</v>
      </c>
      <c r="I3">
        <v>4.93</v>
      </c>
      <c r="J3">
        <v>9.9</v>
      </c>
      <c r="K3">
        <v>1.72</v>
      </c>
      <c r="L3" s="3">
        <v>51.801643835616439</v>
      </c>
      <c r="M3">
        <v>-7.35</v>
      </c>
      <c r="N3" s="7">
        <v>1.2279422156146398</v>
      </c>
      <c r="O3">
        <v>0.15967973420826267</v>
      </c>
      <c r="P3">
        <v>9253</v>
      </c>
      <c r="Q3" s="5">
        <v>-3437.3742465753426</v>
      </c>
      <c r="R3">
        <v>50</v>
      </c>
      <c r="S3" s="7">
        <v>0.11</v>
      </c>
      <c r="T3">
        <v>0.15</v>
      </c>
      <c r="U3">
        <v>0.66</v>
      </c>
      <c r="V3">
        <v>-0.11</v>
      </c>
      <c r="W3" t="s">
        <v>24</v>
      </c>
      <c r="X3" t="s">
        <v>24</v>
      </c>
    </row>
    <row r="4" spans="1:24" x14ac:dyDescent="0.25">
      <c r="A4" s="1">
        <f t="shared" ref="A4:A56" ca="1" si="0">IFERROR(IF(EOMONTH(A3,3)&gt;TODAY(),"",EOMONTH(A3,3)),"")</f>
        <v>38625</v>
      </c>
      <c r="B4">
        <v>27.4</v>
      </c>
      <c r="C4" s="2"/>
      <c r="D4">
        <v>51</v>
      </c>
      <c r="E4" s="2" t="s">
        <v>24</v>
      </c>
      <c r="F4">
        <v>82.15</v>
      </c>
      <c r="G4">
        <v>6.58</v>
      </c>
      <c r="H4" s="4">
        <v>3714.7247342465753</v>
      </c>
      <c r="I4">
        <v>4.7699999999999996</v>
      </c>
      <c r="J4">
        <v>9.6999999999999993</v>
      </c>
      <c r="K4">
        <v>1.73</v>
      </c>
      <c r="L4" s="3">
        <v>51.70082191780822</v>
      </c>
      <c r="M4">
        <v>-10.11</v>
      </c>
      <c r="N4" s="7">
        <v>1.022919635866818</v>
      </c>
      <c r="O4">
        <v>0.15335439441249976</v>
      </c>
      <c r="P4">
        <v>9920</v>
      </c>
      <c r="Q4" s="5">
        <v>-3721.0871232876711</v>
      </c>
      <c r="R4">
        <v>48</v>
      </c>
      <c r="S4" s="7">
        <v>0.11</v>
      </c>
      <c r="T4">
        <v>0.15</v>
      </c>
      <c r="U4">
        <v>0.66</v>
      </c>
      <c r="V4">
        <v>-0.11</v>
      </c>
      <c r="W4" t="s">
        <v>24</v>
      </c>
      <c r="X4" t="s">
        <v>24</v>
      </c>
    </row>
    <row r="5" spans="1:24" x14ac:dyDescent="0.25">
      <c r="A5" s="1">
        <f t="shared" ca="1" si="0"/>
        <v>38717</v>
      </c>
      <c r="B5">
        <v>33.5</v>
      </c>
      <c r="C5" s="2"/>
      <c r="D5">
        <v>52</v>
      </c>
      <c r="E5" s="2" t="s">
        <v>24</v>
      </c>
      <c r="F5">
        <v>83.65</v>
      </c>
      <c r="G5">
        <v>6.66</v>
      </c>
      <c r="H5" s="4">
        <v>3839.4479999999999</v>
      </c>
      <c r="I5">
        <v>6.63</v>
      </c>
      <c r="J5">
        <v>9.6999999999999993</v>
      </c>
      <c r="K5">
        <v>1.02</v>
      </c>
      <c r="L5" s="3">
        <v>51.6</v>
      </c>
      <c r="M5">
        <v>-11.47</v>
      </c>
      <c r="N5" s="7">
        <v>1.0121680911399709</v>
      </c>
      <c r="O5">
        <v>0.1812863315150475</v>
      </c>
      <c r="P5">
        <v>9448</v>
      </c>
      <c r="Q5" s="5">
        <v>-4004.8</v>
      </c>
      <c r="R5">
        <v>45</v>
      </c>
      <c r="S5" s="7">
        <v>0.06</v>
      </c>
      <c r="T5">
        <v>0.18</v>
      </c>
      <c r="U5">
        <v>0.64</v>
      </c>
      <c r="V5">
        <v>-0.1</v>
      </c>
      <c r="W5" t="s">
        <v>24</v>
      </c>
      <c r="X5" t="s">
        <v>24</v>
      </c>
    </row>
    <row r="6" spans="1:24" x14ac:dyDescent="0.25">
      <c r="A6" s="1">
        <f t="shared" ca="1" si="0"/>
        <v>38807</v>
      </c>
      <c r="B6">
        <v>32.6</v>
      </c>
      <c r="C6" s="2"/>
      <c r="D6">
        <v>38</v>
      </c>
      <c r="E6" s="2" t="s">
        <v>24</v>
      </c>
      <c r="F6">
        <v>86.53</v>
      </c>
      <c r="G6">
        <v>5.95</v>
      </c>
      <c r="H6" s="4">
        <v>3988.6423561643833</v>
      </c>
      <c r="I6">
        <v>8</v>
      </c>
      <c r="J6">
        <v>9.1</v>
      </c>
      <c r="K6">
        <v>0.95</v>
      </c>
      <c r="L6" s="3">
        <v>50.219178082191782</v>
      </c>
      <c r="M6">
        <v>-13.82</v>
      </c>
      <c r="N6" s="7">
        <v>1.1632220908430382</v>
      </c>
      <c r="O6">
        <v>0.18669081604858107</v>
      </c>
      <c r="P6">
        <v>10020</v>
      </c>
      <c r="Q6" s="5">
        <v>-4887.046575342466</v>
      </c>
      <c r="R6">
        <v>24</v>
      </c>
      <c r="S6" s="7">
        <v>0.06</v>
      </c>
      <c r="T6">
        <v>0.18</v>
      </c>
      <c r="U6">
        <v>0.64</v>
      </c>
      <c r="V6">
        <v>-0.1</v>
      </c>
      <c r="W6" t="s">
        <v>24</v>
      </c>
      <c r="X6" t="s">
        <v>24</v>
      </c>
    </row>
    <row r="7" spans="1:24" x14ac:dyDescent="0.25">
      <c r="A7" s="1">
        <f t="shared" ca="1" si="0"/>
        <v>38898</v>
      </c>
      <c r="B7">
        <v>44.3</v>
      </c>
      <c r="C7" s="2"/>
      <c r="D7">
        <v>42</v>
      </c>
      <c r="E7" s="2" t="s">
        <v>24</v>
      </c>
      <c r="F7">
        <v>86.94</v>
      </c>
      <c r="G7">
        <v>6.28</v>
      </c>
      <c r="H7" s="4">
        <v>4139.4944273972606</v>
      </c>
      <c r="I7">
        <v>8.27</v>
      </c>
      <c r="J7">
        <v>9.1999999999999993</v>
      </c>
      <c r="K7">
        <v>2.15</v>
      </c>
      <c r="L7" s="3">
        <v>48.823013698630135</v>
      </c>
      <c r="M7">
        <v>-14.52</v>
      </c>
      <c r="N7" s="7">
        <v>1.1238476275563531</v>
      </c>
      <c r="O7">
        <v>0.18141072589605142</v>
      </c>
      <c r="P7">
        <v>12325</v>
      </c>
      <c r="Q7" s="5">
        <v>-5779.0958904109593</v>
      </c>
      <c r="R7">
        <v>29</v>
      </c>
      <c r="S7" s="7">
        <v>0.06</v>
      </c>
      <c r="T7">
        <v>0.18</v>
      </c>
      <c r="U7">
        <v>0.64</v>
      </c>
      <c r="V7">
        <v>-0.1</v>
      </c>
      <c r="W7" t="s">
        <v>24</v>
      </c>
      <c r="X7" t="s">
        <v>24</v>
      </c>
    </row>
    <row r="8" spans="1:24" x14ac:dyDescent="0.25">
      <c r="A8" s="1">
        <f t="shared" ca="1" si="0"/>
        <v>38990</v>
      </c>
      <c r="B8">
        <v>31</v>
      </c>
      <c r="C8" s="2"/>
      <c r="D8">
        <v>39</v>
      </c>
      <c r="E8" s="2" t="s">
        <v>24</v>
      </c>
      <c r="F8">
        <v>85.83</v>
      </c>
      <c r="G8">
        <v>7.26</v>
      </c>
      <c r="H8" s="4">
        <v>4292.0042136986303</v>
      </c>
      <c r="I8">
        <v>6.67</v>
      </c>
      <c r="J8">
        <v>9</v>
      </c>
      <c r="K8">
        <v>2.59</v>
      </c>
      <c r="L8" s="3">
        <v>47.411506849315067</v>
      </c>
      <c r="M8">
        <v>-15.11</v>
      </c>
      <c r="N8" s="7">
        <v>1.0224279943793462</v>
      </c>
      <c r="O8">
        <v>0.16506712048436778</v>
      </c>
      <c r="P8">
        <v>12923</v>
      </c>
      <c r="Q8" s="5">
        <v>-6680.9479452054793</v>
      </c>
      <c r="R8">
        <v>29</v>
      </c>
      <c r="S8" s="7">
        <v>0.06</v>
      </c>
      <c r="T8">
        <v>0.18</v>
      </c>
      <c r="U8">
        <v>0.64</v>
      </c>
      <c r="V8">
        <v>-0.1</v>
      </c>
      <c r="W8" t="s">
        <v>24</v>
      </c>
      <c r="X8" t="s">
        <v>24</v>
      </c>
    </row>
    <row r="9" spans="1:24" x14ac:dyDescent="0.25">
      <c r="A9" s="1">
        <f t="shared" ca="1" si="0"/>
        <v>39082</v>
      </c>
      <c r="B9">
        <v>17.2</v>
      </c>
      <c r="C9" s="2"/>
      <c r="D9">
        <v>38</v>
      </c>
      <c r="E9" s="2" t="s">
        <v>24</v>
      </c>
      <c r="F9">
        <v>88.54</v>
      </c>
      <c r="G9">
        <v>7.51</v>
      </c>
      <c r="H9" s="4">
        <v>4444.5140000000001</v>
      </c>
      <c r="I9">
        <v>6.1</v>
      </c>
      <c r="J9">
        <v>8.1999999999999993</v>
      </c>
      <c r="K9">
        <v>1.83</v>
      </c>
      <c r="L9" s="3">
        <v>46</v>
      </c>
      <c r="M9">
        <v>-17.32</v>
      </c>
      <c r="N9" s="7">
        <v>1.0706457453945299</v>
      </c>
      <c r="O9">
        <v>0.1955286484510646</v>
      </c>
      <c r="P9">
        <v>15562</v>
      </c>
      <c r="Q9" s="5">
        <v>-7582.8</v>
      </c>
      <c r="R9">
        <v>29</v>
      </c>
      <c r="S9" s="7">
        <v>-7.0000000000000007E-2</v>
      </c>
      <c r="T9">
        <v>-0.06</v>
      </c>
      <c r="U9">
        <v>0.6</v>
      </c>
      <c r="V9">
        <v>-0.09</v>
      </c>
      <c r="W9" t="s">
        <v>24</v>
      </c>
      <c r="X9" t="s">
        <v>24</v>
      </c>
    </row>
    <row r="10" spans="1:24" x14ac:dyDescent="0.25">
      <c r="A10" s="1">
        <f t="shared" ca="1" si="0"/>
        <v>39172</v>
      </c>
      <c r="B10">
        <v>15.3</v>
      </c>
      <c r="C10" s="2"/>
      <c r="D10">
        <v>38</v>
      </c>
      <c r="E10" s="2" t="s">
        <v>24</v>
      </c>
      <c r="F10">
        <v>89.36</v>
      </c>
      <c r="G10">
        <v>8.14</v>
      </c>
      <c r="H10" s="4">
        <v>4781.87</v>
      </c>
      <c r="I10">
        <v>5.23</v>
      </c>
      <c r="J10">
        <v>7.3</v>
      </c>
      <c r="K10">
        <v>3.7199999999999998</v>
      </c>
      <c r="L10" s="3">
        <v>45.778082191780825</v>
      </c>
      <c r="M10">
        <v>-19.39</v>
      </c>
      <c r="N10" s="7">
        <v>1.2393322296442415</v>
      </c>
      <c r="O10">
        <v>0.20515792628216953</v>
      </c>
      <c r="P10">
        <v>19445</v>
      </c>
      <c r="Q10" s="5">
        <v>-8894.6547945205493</v>
      </c>
      <c r="R10">
        <v>29</v>
      </c>
      <c r="S10" s="7">
        <v>-7.0000000000000007E-2</v>
      </c>
      <c r="T10">
        <v>-0.06</v>
      </c>
      <c r="U10">
        <v>0.6</v>
      </c>
      <c r="V10">
        <v>-0.09</v>
      </c>
      <c r="W10" t="s">
        <v>24</v>
      </c>
      <c r="X10" t="s">
        <v>24</v>
      </c>
    </row>
    <row r="11" spans="1:24" x14ac:dyDescent="0.25">
      <c r="A11" s="1">
        <f t="shared" ca="1" si="0"/>
        <v>39263</v>
      </c>
      <c r="B11">
        <v>13.8</v>
      </c>
      <c r="C11" s="2"/>
      <c r="D11">
        <v>38</v>
      </c>
      <c r="E11" s="2" t="s">
        <v>24</v>
      </c>
      <c r="F11">
        <v>88.21</v>
      </c>
      <c r="G11">
        <v>8.26</v>
      </c>
      <c r="H11" s="4">
        <v>5122.9744000000001</v>
      </c>
      <c r="I11">
        <v>4.7</v>
      </c>
      <c r="J11">
        <v>6.9</v>
      </c>
      <c r="K11">
        <v>4.72</v>
      </c>
      <c r="L11" s="3">
        <v>45.553698630136985</v>
      </c>
      <c r="M11">
        <v>-21.42</v>
      </c>
      <c r="N11" s="7">
        <v>1.1753213314598028</v>
      </c>
      <c r="O11">
        <v>0.20169614628020824</v>
      </c>
      <c r="P11">
        <v>23746</v>
      </c>
      <c r="Q11" s="5">
        <v>-10221.085753424657</v>
      </c>
      <c r="R11">
        <v>29</v>
      </c>
      <c r="S11" s="7">
        <v>-7.0000000000000007E-2</v>
      </c>
      <c r="T11">
        <v>-0.06</v>
      </c>
      <c r="U11">
        <v>0.6</v>
      </c>
      <c r="V11">
        <v>-0.09</v>
      </c>
      <c r="W11" t="s">
        <v>24</v>
      </c>
      <c r="X11" t="s">
        <v>24</v>
      </c>
    </row>
    <row r="12" spans="1:24" x14ac:dyDescent="0.25">
      <c r="A12" s="1">
        <f t="shared" ca="1" si="0"/>
        <v>39355</v>
      </c>
      <c r="B12">
        <v>28.8</v>
      </c>
      <c r="C12" s="2"/>
      <c r="D12">
        <v>39</v>
      </c>
      <c r="E12" s="2" t="s">
        <v>24</v>
      </c>
      <c r="F12">
        <v>94.11</v>
      </c>
      <c r="G12">
        <v>7.37</v>
      </c>
      <c r="H12" s="4">
        <v>5467.8272000000006</v>
      </c>
      <c r="I12">
        <v>11.17</v>
      </c>
      <c r="J12">
        <v>6.7</v>
      </c>
      <c r="K12">
        <v>5.31</v>
      </c>
      <c r="L12" s="3">
        <v>45.326849315068493</v>
      </c>
      <c r="M12">
        <v>-23</v>
      </c>
      <c r="N12" s="7">
        <v>1.2182113923205342</v>
      </c>
      <c r="O12">
        <v>0.16829177763907779</v>
      </c>
      <c r="P12">
        <v>24601</v>
      </c>
      <c r="Q12" s="5">
        <v>-11562.09287671233</v>
      </c>
      <c r="R12">
        <v>29</v>
      </c>
      <c r="S12" s="7">
        <v>-7.0000000000000007E-2</v>
      </c>
      <c r="T12">
        <v>-0.06</v>
      </c>
      <c r="U12">
        <v>0.6</v>
      </c>
      <c r="V12">
        <v>-0.09</v>
      </c>
      <c r="W12" t="s">
        <v>24</v>
      </c>
      <c r="X12" t="s">
        <v>24</v>
      </c>
    </row>
    <row r="13" spans="1:24" x14ac:dyDescent="0.25">
      <c r="A13" s="1">
        <f t="shared" ca="1" si="0"/>
        <v>39447</v>
      </c>
      <c r="B13">
        <v>72.001000000000005</v>
      </c>
      <c r="C13" s="2"/>
      <c r="D13">
        <v>40</v>
      </c>
      <c r="E13" s="2" t="s">
        <v>24</v>
      </c>
      <c r="F13">
        <v>96.09</v>
      </c>
      <c r="G13">
        <v>7.49</v>
      </c>
      <c r="H13" s="4">
        <v>5812.68</v>
      </c>
      <c r="I13">
        <v>12.5</v>
      </c>
      <c r="J13">
        <v>6.1</v>
      </c>
      <c r="K13">
        <v>1.1100000000000001</v>
      </c>
      <c r="L13" s="3">
        <v>45.1</v>
      </c>
      <c r="M13">
        <v>-24.32</v>
      </c>
      <c r="N13" s="7">
        <v>1.2092922339129957</v>
      </c>
      <c r="O13">
        <v>0.17854537642448026</v>
      </c>
      <c r="P13">
        <v>31707</v>
      </c>
      <c r="Q13" s="5">
        <v>-12903.1</v>
      </c>
      <c r="R13">
        <v>29</v>
      </c>
      <c r="S13" s="7">
        <v>-0.18</v>
      </c>
      <c r="T13">
        <v>-0.01</v>
      </c>
      <c r="U13">
        <v>0.63</v>
      </c>
      <c r="V13">
        <v>-0.05</v>
      </c>
      <c r="W13" t="s">
        <v>24</v>
      </c>
      <c r="X13" t="s">
        <v>24</v>
      </c>
    </row>
    <row r="14" spans="1:24" x14ac:dyDescent="0.25">
      <c r="A14" s="1">
        <f t="shared" ca="1" si="0"/>
        <v>39538</v>
      </c>
      <c r="B14">
        <v>179.899</v>
      </c>
      <c r="C14" s="2"/>
      <c r="D14">
        <v>41</v>
      </c>
      <c r="E14" s="2" t="s">
        <v>24</v>
      </c>
      <c r="F14">
        <v>99.56</v>
      </c>
      <c r="G14">
        <v>6.93</v>
      </c>
      <c r="H14" s="4">
        <v>6145.8755054644807</v>
      </c>
      <c r="I14">
        <v>13.3</v>
      </c>
      <c r="J14">
        <v>5.9</v>
      </c>
      <c r="K14">
        <v>1.3</v>
      </c>
      <c r="L14" s="3">
        <v>43.533606557377048</v>
      </c>
      <c r="M14">
        <v>-23.52</v>
      </c>
      <c r="N14" s="7">
        <v>1.4960413576182572</v>
      </c>
      <c r="O14">
        <v>0.17243269042804227</v>
      </c>
      <c r="P14">
        <v>35498</v>
      </c>
      <c r="Q14" s="5">
        <v>-11977.212295081968</v>
      </c>
      <c r="R14">
        <v>30</v>
      </c>
      <c r="S14" s="7">
        <v>-0.18</v>
      </c>
      <c r="T14">
        <v>-0.01</v>
      </c>
      <c r="U14">
        <v>0.63</v>
      </c>
      <c r="V14">
        <v>-0.05</v>
      </c>
      <c r="W14" t="s">
        <v>24</v>
      </c>
      <c r="X14" t="s">
        <v>24</v>
      </c>
    </row>
    <row r="15" spans="1:24" x14ac:dyDescent="0.25">
      <c r="A15" s="1">
        <f t="shared" ca="1" si="0"/>
        <v>39629</v>
      </c>
      <c r="B15">
        <v>159.167</v>
      </c>
      <c r="C15" s="2"/>
      <c r="D15">
        <v>40</v>
      </c>
      <c r="E15" s="2" t="s">
        <v>24</v>
      </c>
      <c r="F15">
        <v>98.79</v>
      </c>
      <c r="G15">
        <v>5.97</v>
      </c>
      <c r="H15" s="4">
        <v>6479.0710109289621</v>
      </c>
      <c r="I15">
        <v>14.97</v>
      </c>
      <c r="J15">
        <v>5.7</v>
      </c>
      <c r="K15">
        <v>1.92</v>
      </c>
      <c r="L15" s="3">
        <v>41.967213114754095</v>
      </c>
      <c r="M15">
        <v>-24.58</v>
      </c>
      <c r="N15" s="7">
        <v>1.3943331308777653</v>
      </c>
      <c r="O15">
        <v>0.19248641647472142</v>
      </c>
      <c r="P15">
        <v>39175</v>
      </c>
      <c r="Q15" s="5">
        <v>-11051.324590163935</v>
      </c>
      <c r="R15">
        <v>30</v>
      </c>
      <c r="S15" s="7">
        <v>-0.18</v>
      </c>
      <c r="T15">
        <v>-0.01</v>
      </c>
      <c r="U15">
        <v>0.63</v>
      </c>
      <c r="V15">
        <v>-0.05</v>
      </c>
      <c r="W15" t="s">
        <v>24</v>
      </c>
      <c r="X15" t="s">
        <v>24</v>
      </c>
    </row>
    <row r="16" spans="1:24" x14ac:dyDescent="0.25">
      <c r="A16" s="1">
        <f t="shared" ca="1" si="0"/>
        <v>39721</v>
      </c>
      <c r="B16">
        <v>224.90100000000001</v>
      </c>
      <c r="C16" s="2"/>
      <c r="D16">
        <v>40</v>
      </c>
      <c r="E16" s="2" t="s">
        <v>24</v>
      </c>
      <c r="F16">
        <v>99.53</v>
      </c>
      <c r="G16">
        <v>5.6</v>
      </c>
      <c r="H16" s="4">
        <v>6815.9280054644805</v>
      </c>
      <c r="I16">
        <v>12.23</v>
      </c>
      <c r="J16">
        <v>5.3</v>
      </c>
      <c r="K16">
        <v>2.0699999999999998</v>
      </c>
      <c r="L16" s="3">
        <v>40.38360655737705</v>
      </c>
      <c r="M16">
        <v>-23.01</v>
      </c>
      <c r="N16" s="7">
        <v>1.3573927006666566</v>
      </c>
      <c r="O16">
        <v>0.15254735612598114</v>
      </c>
      <c r="P16">
        <v>37629</v>
      </c>
      <c r="Q16" s="5">
        <v>-10115.262295081968</v>
      </c>
      <c r="R16">
        <v>29</v>
      </c>
      <c r="S16" s="7">
        <v>-0.18</v>
      </c>
      <c r="T16">
        <v>-0.01</v>
      </c>
      <c r="U16">
        <v>0.63</v>
      </c>
      <c r="V16">
        <v>-0.05</v>
      </c>
      <c r="W16" t="s">
        <v>24</v>
      </c>
      <c r="X16" t="s">
        <v>24</v>
      </c>
    </row>
    <row r="17" spans="1:24" x14ac:dyDescent="0.25">
      <c r="A17" s="1">
        <f t="shared" ca="1" si="0"/>
        <v>39813</v>
      </c>
      <c r="B17">
        <v>514.03899999999999</v>
      </c>
      <c r="C17" s="2"/>
      <c r="D17">
        <v>46</v>
      </c>
      <c r="E17" s="2" t="s">
        <v>24</v>
      </c>
      <c r="F17">
        <v>102.38</v>
      </c>
      <c r="G17">
        <v>4.4000000000000004</v>
      </c>
      <c r="H17" s="4">
        <v>7152.7849999999999</v>
      </c>
      <c r="I17">
        <v>9.27</v>
      </c>
      <c r="J17">
        <v>5.3</v>
      </c>
      <c r="K17">
        <v>1.6</v>
      </c>
      <c r="L17" s="3">
        <v>38.799999999999997</v>
      </c>
      <c r="M17">
        <v>-22.45</v>
      </c>
      <c r="N17" s="7">
        <v>1.1653377158460414</v>
      </c>
      <c r="O17">
        <v>0.13242342049284203</v>
      </c>
      <c r="P17">
        <v>36383</v>
      </c>
      <c r="Q17" s="5">
        <v>-9179.2000000000007</v>
      </c>
      <c r="R17">
        <v>29</v>
      </c>
      <c r="S17" s="7">
        <v>-0.25</v>
      </c>
      <c r="T17">
        <v>-0.05</v>
      </c>
      <c r="U17">
        <v>0.7</v>
      </c>
      <c r="V17">
        <v>-0.11</v>
      </c>
      <c r="W17" t="s">
        <v>24</v>
      </c>
      <c r="X17" t="s">
        <v>24</v>
      </c>
    </row>
    <row r="18" spans="1:24" x14ac:dyDescent="0.25">
      <c r="A18" s="1">
        <f t="shared" ca="1" si="0"/>
        <v>39903</v>
      </c>
      <c r="B18">
        <v>492.04599999999999</v>
      </c>
      <c r="C18" s="2"/>
      <c r="D18">
        <v>51</v>
      </c>
      <c r="E18" s="2" t="s">
        <v>24</v>
      </c>
      <c r="F18">
        <v>104.64</v>
      </c>
      <c r="G18">
        <v>-2.98</v>
      </c>
      <c r="H18" s="4">
        <v>7080.512287671233</v>
      </c>
      <c r="I18">
        <v>6</v>
      </c>
      <c r="J18">
        <v>6.2</v>
      </c>
      <c r="K18">
        <v>0.54</v>
      </c>
      <c r="L18" s="3">
        <v>43.904109589041092</v>
      </c>
      <c r="M18">
        <v>-20.51</v>
      </c>
      <c r="N18" s="7">
        <v>1.3859028679596348</v>
      </c>
      <c r="O18">
        <v>0.13498318046913188</v>
      </c>
      <c r="P18">
        <v>34725</v>
      </c>
      <c r="Q18" s="5">
        <v>-7787.5780821917815</v>
      </c>
      <c r="R18">
        <v>33</v>
      </c>
      <c r="S18" s="7">
        <v>-0.25</v>
      </c>
      <c r="T18">
        <v>-0.05</v>
      </c>
      <c r="U18">
        <v>0.7</v>
      </c>
      <c r="V18">
        <v>-0.11</v>
      </c>
      <c r="W18" t="s">
        <v>24</v>
      </c>
      <c r="X18" t="s">
        <v>24</v>
      </c>
    </row>
    <row r="19" spans="1:24" x14ac:dyDescent="0.25">
      <c r="A19" s="1">
        <f t="shared" ca="1" si="0"/>
        <v>39994</v>
      </c>
      <c r="B19">
        <v>396.39699999999999</v>
      </c>
      <c r="C19" s="2"/>
      <c r="D19">
        <v>54</v>
      </c>
      <c r="E19" s="2" t="s">
        <v>24</v>
      </c>
      <c r="F19">
        <v>103.78</v>
      </c>
      <c r="G19">
        <v>-3.74</v>
      </c>
      <c r="H19" s="4">
        <v>7007.436545205479</v>
      </c>
      <c r="I19">
        <v>4.13</v>
      </c>
      <c r="J19">
        <v>6.6</v>
      </c>
      <c r="K19">
        <v>-2.5</v>
      </c>
      <c r="L19" s="3">
        <v>49.064931506849312</v>
      </c>
      <c r="M19">
        <v>-17.22</v>
      </c>
      <c r="N19" s="7">
        <v>1.1928699282771149</v>
      </c>
      <c r="O19">
        <v>0.12858221322748137</v>
      </c>
      <c r="P19">
        <v>36557</v>
      </c>
      <c r="Q19" s="5">
        <v>-6380.4936986301382</v>
      </c>
      <c r="R19">
        <v>33</v>
      </c>
      <c r="S19" s="7">
        <v>-0.25</v>
      </c>
      <c r="T19">
        <v>-0.05</v>
      </c>
      <c r="U19">
        <v>0.7</v>
      </c>
      <c r="V19">
        <v>-0.11</v>
      </c>
      <c r="W19" t="s">
        <v>24</v>
      </c>
      <c r="X19" t="s">
        <v>24</v>
      </c>
    </row>
    <row r="20" spans="1:24" x14ac:dyDescent="0.25">
      <c r="A20" s="1">
        <f t="shared" ca="1" si="0"/>
        <v>40086</v>
      </c>
      <c r="B20">
        <v>181.67500000000001</v>
      </c>
      <c r="C20" s="2"/>
      <c r="D20">
        <v>54</v>
      </c>
      <c r="E20" s="2" t="s">
        <v>24</v>
      </c>
      <c r="F20">
        <v>103.13</v>
      </c>
      <c r="G20">
        <v>-4.71</v>
      </c>
      <c r="H20" s="4">
        <v>6933.5577726027395</v>
      </c>
      <c r="I20">
        <v>1.03</v>
      </c>
      <c r="J20">
        <v>7.4</v>
      </c>
      <c r="K20">
        <v>-5.42</v>
      </c>
      <c r="L20" s="3">
        <v>54.28246575342466</v>
      </c>
      <c r="M20">
        <v>-13.8</v>
      </c>
      <c r="N20" s="7">
        <v>1.1493134454381586</v>
      </c>
      <c r="O20">
        <v>0.12129179311481671</v>
      </c>
      <c r="P20">
        <v>38568</v>
      </c>
      <c r="Q20" s="5">
        <v>-4957.9468493150689</v>
      </c>
      <c r="R20">
        <v>32</v>
      </c>
      <c r="S20" s="7">
        <v>-0.25</v>
      </c>
      <c r="T20">
        <v>-0.05</v>
      </c>
      <c r="U20">
        <v>0.7</v>
      </c>
      <c r="V20">
        <v>-0.11</v>
      </c>
      <c r="W20" t="s">
        <v>24</v>
      </c>
      <c r="X20" t="s">
        <v>24</v>
      </c>
    </row>
    <row r="21" spans="1:24" x14ac:dyDescent="0.25">
      <c r="A21" s="1">
        <f t="shared" ca="1" si="0"/>
        <v>40178</v>
      </c>
      <c r="B21">
        <v>231.55500000000001</v>
      </c>
      <c r="C21" s="2"/>
      <c r="D21">
        <v>53</v>
      </c>
      <c r="E21" s="2">
        <v>9.4820999999999991</v>
      </c>
      <c r="F21">
        <v>102.93</v>
      </c>
      <c r="G21">
        <v>-5.8100000000000005</v>
      </c>
      <c r="H21" s="4">
        <v>6859.6790000000001</v>
      </c>
      <c r="I21">
        <v>7.0000000000000007E-2</v>
      </c>
      <c r="J21">
        <v>8.4</v>
      </c>
      <c r="K21">
        <v>-4.05</v>
      </c>
      <c r="L21" s="3">
        <v>59.5</v>
      </c>
      <c r="M21">
        <v>-8.64</v>
      </c>
      <c r="N21" s="7">
        <v>1.1967257602245753</v>
      </c>
      <c r="O21">
        <v>0.12150842310721661</v>
      </c>
      <c r="P21">
        <v>38503</v>
      </c>
      <c r="Q21" s="5">
        <v>-3535.4</v>
      </c>
      <c r="R21">
        <v>30</v>
      </c>
      <c r="S21" s="7">
        <v>-0.21</v>
      </c>
      <c r="T21">
        <v>0.17</v>
      </c>
      <c r="U21">
        <v>0.67</v>
      </c>
      <c r="V21">
        <v>-0.04</v>
      </c>
      <c r="W21">
        <v>42</v>
      </c>
      <c r="X21">
        <v>81</v>
      </c>
    </row>
    <row r="22" spans="1:24" x14ac:dyDescent="0.25">
      <c r="A22" s="1">
        <f t="shared" ca="1" si="0"/>
        <v>40268</v>
      </c>
      <c r="B22">
        <v>196.45599999999999</v>
      </c>
      <c r="C22" s="2"/>
      <c r="D22">
        <v>52</v>
      </c>
      <c r="E22" s="2">
        <v>10.1492</v>
      </c>
      <c r="F22">
        <v>100.5</v>
      </c>
      <c r="G22">
        <v>-3.18</v>
      </c>
      <c r="H22" s="4">
        <v>6831.0905616438358</v>
      </c>
      <c r="I22">
        <v>0.87</v>
      </c>
      <c r="J22">
        <v>9.6999999999999993</v>
      </c>
      <c r="K22">
        <v>-5.67</v>
      </c>
      <c r="L22" s="3">
        <v>58.316438356164383</v>
      </c>
      <c r="M22">
        <v>-6.07</v>
      </c>
      <c r="N22" s="7">
        <v>1.4698011436989458</v>
      </c>
      <c r="O22">
        <v>0.13699938894649999</v>
      </c>
      <c r="P22">
        <v>36206</v>
      </c>
      <c r="Q22" s="5">
        <v>-2972.7890410958908</v>
      </c>
      <c r="R22">
        <v>29</v>
      </c>
      <c r="S22" s="7">
        <v>-0.21</v>
      </c>
      <c r="T22">
        <v>0.17</v>
      </c>
      <c r="U22">
        <v>0.67</v>
      </c>
      <c r="V22">
        <v>-0.04</v>
      </c>
      <c r="W22">
        <v>42</v>
      </c>
      <c r="X22">
        <v>81</v>
      </c>
    </row>
    <row r="23" spans="1:24" x14ac:dyDescent="0.25">
      <c r="A23" s="1">
        <f t="shared" ca="1" si="0"/>
        <v>40359</v>
      </c>
      <c r="B23">
        <v>373.77699999999999</v>
      </c>
      <c r="C23" s="2"/>
      <c r="D23">
        <v>51</v>
      </c>
      <c r="E23" s="2">
        <v>14.382400000000001</v>
      </c>
      <c r="F23">
        <v>97.71</v>
      </c>
      <c r="G23">
        <v>0.09</v>
      </c>
      <c r="H23" s="4">
        <v>6802.184473972603</v>
      </c>
      <c r="I23">
        <v>1.7</v>
      </c>
      <c r="J23">
        <v>10.1</v>
      </c>
      <c r="K23">
        <v>-5.19</v>
      </c>
      <c r="L23" s="3">
        <v>57.119726027397263</v>
      </c>
      <c r="M23">
        <v>-3.49</v>
      </c>
      <c r="N23" s="7">
        <v>1.1977265237587182</v>
      </c>
      <c r="O23">
        <v>0.15287919213752577</v>
      </c>
      <c r="P23">
        <v>32750</v>
      </c>
      <c r="Q23" s="5">
        <v>-2403.9268493150685</v>
      </c>
      <c r="R23">
        <v>29</v>
      </c>
      <c r="S23" s="7">
        <v>-0.21</v>
      </c>
      <c r="T23">
        <v>0.17</v>
      </c>
      <c r="U23">
        <v>0.67</v>
      </c>
      <c r="V23">
        <v>-0.04</v>
      </c>
      <c r="W23">
        <v>42</v>
      </c>
      <c r="X23">
        <v>81</v>
      </c>
    </row>
    <row r="24" spans="1:24" x14ac:dyDescent="0.25">
      <c r="A24" s="1">
        <f t="shared" ca="1" si="0"/>
        <v>40451</v>
      </c>
      <c r="B24">
        <v>279.24700000000001</v>
      </c>
      <c r="C24" s="2"/>
      <c r="D24">
        <v>51</v>
      </c>
      <c r="E24" s="2">
        <v>11.167400000000001</v>
      </c>
      <c r="F24">
        <v>99.24</v>
      </c>
      <c r="G24">
        <v>0.51</v>
      </c>
      <c r="H24" s="4">
        <v>6772.9607369863015</v>
      </c>
      <c r="I24">
        <v>2.87</v>
      </c>
      <c r="J24">
        <v>10.8</v>
      </c>
      <c r="K24">
        <v>-4.41</v>
      </c>
      <c r="L24" s="3">
        <v>55.909863013698633</v>
      </c>
      <c r="M24">
        <v>-0.39</v>
      </c>
      <c r="N24" s="7">
        <v>1.1095649397445317</v>
      </c>
      <c r="O24">
        <v>0.13548229700272998</v>
      </c>
      <c r="P24">
        <v>34760</v>
      </c>
      <c r="Q24" s="5">
        <v>-1828.8134246575341</v>
      </c>
      <c r="R24">
        <v>29</v>
      </c>
      <c r="S24" s="7">
        <v>-0.21</v>
      </c>
      <c r="T24">
        <v>0.17</v>
      </c>
      <c r="U24">
        <v>0.67</v>
      </c>
      <c r="V24">
        <v>-0.04</v>
      </c>
      <c r="W24">
        <v>42</v>
      </c>
      <c r="X24">
        <v>81</v>
      </c>
    </row>
    <row r="25" spans="1:24" x14ac:dyDescent="0.25">
      <c r="A25" s="1">
        <f t="shared" ca="1" si="0"/>
        <v>40543</v>
      </c>
      <c r="B25">
        <v>247.416</v>
      </c>
      <c r="C25" s="2"/>
      <c r="D25">
        <v>51</v>
      </c>
      <c r="E25" s="2">
        <v>12.114000000000001</v>
      </c>
      <c r="F25">
        <v>100.07</v>
      </c>
      <c r="G25">
        <v>1.26</v>
      </c>
      <c r="H25" s="4">
        <v>6743.7370000000001</v>
      </c>
      <c r="I25">
        <v>4.33</v>
      </c>
      <c r="J25">
        <v>11.5</v>
      </c>
      <c r="K25">
        <v>-3.12</v>
      </c>
      <c r="L25" s="3">
        <v>54.7</v>
      </c>
      <c r="M25">
        <v>-1.72</v>
      </c>
      <c r="N25" s="7">
        <v>1.0851167185412749</v>
      </c>
      <c r="O25">
        <v>0.15925219075114896</v>
      </c>
      <c r="P25">
        <v>34433</v>
      </c>
      <c r="Q25" s="5">
        <v>-1253.7</v>
      </c>
      <c r="R25">
        <v>29</v>
      </c>
      <c r="S25" s="7">
        <v>-0.19</v>
      </c>
      <c r="T25">
        <v>0.11</v>
      </c>
      <c r="U25">
        <v>0.65</v>
      </c>
      <c r="V25">
        <v>-7.0000000000000007E-2</v>
      </c>
      <c r="W25">
        <v>44</v>
      </c>
      <c r="X25">
        <v>50</v>
      </c>
    </row>
    <row r="26" spans="1:24" x14ac:dyDescent="0.25">
      <c r="A26" s="1">
        <f t="shared" ca="1" si="0"/>
        <v>40633</v>
      </c>
      <c r="B26">
        <v>205.71700000000001</v>
      </c>
      <c r="C26" s="2"/>
      <c r="D26">
        <v>51</v>
      </c>
      <c r="E26" s="2">
        <v>10.2257</v>
      </c>
      <c r="F26">
        <v>102.3</v>
      </c>
      <c r="G26">
        <v>4.4400000000000004</v>
      </c>
      <c r="H26" s="4">
        <v>7013.2046438356165</v>
      </c>
      <c r="I26">
        <v>5.0999999999999996</v>
      </c>
      <c r="J26">
        <v>11.1</v>
      </c>
      <c r="K26">
        <v>-2.74</v>
      </c>
      <c r="L26" s="3">
        <v>54.57671232876713</v>
      </c>
      <c r="M26">
        <v>-0.77</v>
      </c>
      <c r="N26" s="7">
        <v>1.246071914372036</v>
      </c>
      <c r="O26">
        <v>0.17410081960818949</v>
      </c>
      <c r="P26">
        <v>36200</v>
      </c>
      <c r="Q26" s="5">
        <v>-1341.9</v>
      </c>
      <c r="R26">
        <v>29</v>
      </c>
      <c r="S26" s="7">
        <v>-0.19</v>
      </c>
      <c r="T26">
        <v>0.11</v>
      </c>
      <c r="U26">
        <v>0.65</v>
      </c>
      <c r="V26">
        <v>-7.0000000000000007E-2</v>
      </c>
      <c r="W26">
        <v>44</v>
      </c>
      <c r="X26">
        <v>50</v>
      </c>
    </row>
    <row r="27" spans="1:24" x14ac:dyDescent="0.25">
      <c r="A27" s="1">
        <f t="shared" ca="1" si="0"/>
        <v>40724</v>
      </c>
      <c r="B27">
        <v>216.376</v>
      </c>
      <c r="C27" s="2">
        <v>1.6</v>
      </c>
      <c r="D27">
        <v>49</v>
      </c>
      <c r="E27" s="2">
        <v>10.500399999999999</v>
      </c>
      <c r="F27">
        <v>101.4</v>
      </c>
      <c r="G27">
        <v>1.46</v>
      </c>
      <c r="H27" s="4">
        <v>7285.66637260274</v>
      </c>
      <c r="I27">
        <v>4.7300000000000004</v>
      </c>
      <c r="J27">
        <v>11.2</v>
      </c>
      <c r="K27">
        <v>-2.7199999999999998</v>
      </c>
      <c r="L27" s="3">
        <v>54.452054794520549</v>
      </c>
      <c r="M27">
        <v>0.2</v>
      </c>
      <c r="N27" s="7">
        <v>1.071769652181777</v>
      </c>
      <c r="O27">
        <v>0.17342475313823319</v>
      </c>
      <c r="P27">
        <v>36001</v>
      </c>
      <c r="Q27" s="5">
        <v>-1431.0800000000002</v>
      </c>
      <c r="R27">
        <v>29</v>
      </c>
      <c r="S27" s="7">
        <v>-0.19</v>
      </c>
      <c r="T27">
        <v>0.11</v>
      </c>
      <c r="U27">
        <v>0.65</v>
      </c>
      <c r="V27">
        <v>-7.0000000000000007E-2</v>
      </c>
      <c r="W27">
        <v>44</v>
      </c>
      <c r="X27">
        <v>50</v>
      </c>
    </row>
    <row r="28" spans="1:24" x14ac:dyDescent="0.25">
      <c r="A28" s="1">
        <f t="shared" ca="1" si="0"/>
        <v>40816</v>
      </c>
      <c r="B28">
        <v>401.14299999999997</v>
      </c>
      <c r="C28" s="2">
        <v>1.33</v>
      </c>
      <c r="D28">
        <v>49</v>
      </c>
      <c r="E28" s="2">
        <v>13.353</v>
      </c>
      <c r="F28">
        <v>101.29</v>
      </c>
      <c r="G28">
        <v>1.07</v>
      </c>
      <c r="H28" s="4">
        <v>7561.1221863013707</v>
      </c>
      <c r="I28">
        <v>3.93</v>
      </c>
      <c r="J28">
        <v>11.2</v>
      </c>
      <c r="K28">
        <v>-2.16</v>
      </c>
      <c r="L28" s="3">
        <v>54.326027397260276</v>
      </c>
      <c r="M28">
        <v>-0.59</v>
      </c>
      <c r="N28" s="7">
        <v>1.0273558855954823</v>
      </c>
      <c r="O28">
        <v>0.1890756545899332</v>
      </c>
      <c r="P28">
        <v>33679</v>
      </c>
      <c r="Q28" s="5">
        <v>-1521.24</v>
      </c>
      <c r="R28">
        <v>31</v>
      </c>
      <c r="S28" s="7">
        <v>-0.19</v>
      </c>
      <c r="T28">
        <v>0.11</v>
      </c>
      <c r="U28">
        <v>0.65</v>
      </c>
      <c r="V28">
        <v>-7.0000000000000007E-2</v>
      </c>
      <c r="W28">
        <v>44</v>
      </c>
      <c r="X28">
        <v>50</v>
      </c>
    </row>
    <row r="29" spans="1:24" x14ac:dyDescent="0.25">
      <c r="A29" s="1">
        <f t="shared" ca="1" si="0"/>
        <v>40908</v>
      </c>
      <c r="B29">
        <v>413.7</v>
      </c>
      <c r="C29" s="2">
        <v>1.325</v>
      </c>
      <c r="D29">
        <v>48</v>
      </c>
      <c r="E29" s="2">
        <v>12.040900000000001</v>
      </c>
      <c r="F29">
        <v>101.06</v>
      </c>
      <c r="G29">
        <v>0.76</v>
      </c>
      <c r="H29" s="4">
        <v>7836.5780000000004</v>
      </c>
      <c r="I29">
        <v>3.13</v>
      </c>
      <c r="J29">
        <v>11.7</v>
      </c>
      <c r="K29">
        <v>-1.97</v>
      </c>
      <c r="L29" s="3">
        <v>54.2</v>
      </c>
      <c r="M29">
        <v>0.33</v>
      </c>
      <c r="N29" s="7">
        <v>1.1081445513957675</v>
      </c>
      <c r="O29">
        <v>0.17220848260415739</v>
      </c>
      <c r="P29">
        <v>33074</v>
      </c>
      <c r="Q29" s="5">
        <v>-1611.4</v>
      </c>
      <c r="R29">
        <v>31</v>
      </c>
      <c r="S29" s="7">
        <v>-0.22</v>
      </c>
      <c r="T29">
        <v>0.11</v>
      </c>
      <c r="U29">
        <v>0.54</v>
      </c>
      <c r="V29">
        <v>-0.11</v>
      </c>
      <c r="W29">
        <v>57</v>
      </c>
      <c r="X29">
        <v>43</v>
      </c>
    </row>
    <row r="30" spans="1:24" x14ac:dyDescent="0.25">
      <c r="A30" s="1">
        <f t="shared" ca="1" si="0"/>
        <v>40999</v>
      </c>
      <c r="B30">
        <v>264</v>
      </c>
      <c r="C30" s="2">
        <v>1.095</v>
      </c>
      <c r="D30">
        <v>50</v>
      </c>
      <c r="E30" s="2">
        <v>9.3627000000000002</v>
      </c>
      <c r="F30">
        <v>100.19</v>
      </c>
      <c r="G30">
        <v>0.88</v>
      </c>
      <c r="H30" s="4">
        <v>7727.8787486338797</v>
      </c>
      <c r="I30">
        <v>2</v>
      </c>
      <c r="J30">
        <v>12</v>
      </c>
      <c r="K30">
        <v>-1.77</v>
      </c>
      <c r="L30" s="3">
        <v>55.343715846994535</v>
      </c>
      <c r="M30">
        <v>-0.53</v>
      </c>
      <c r="N30" s="7">
        <v>1.357528259507145</v>
      </c>
      <c r="O30">
        <v>0.18338557791287746</v>
      </c>
      <c r="P30">
        <v>33080</v>
      </c>
      <c r="Q30" s="5">
        <v>-1553.3937158469946</v>
      </c>
      <c r="R30">
        <v>32</v>
      </c>
      <c r="S30" s="7">
        <v>-0.22</v>
      </c>
      <c r="T30">
        <v>0.11</v>
      </c>
      <c r="U30">
        <v>0.54</v>
      </c>
      <c r="V30">
        <v>-0.11</v>
      </c>
      <c r="W30">
        <v>57</v>
      </c>
      <c r="X30">
        <v>43</v>
      </c>
    </row>
    <row r="31" spans="1:24" x14ac:dyDescent="0.25">
      <c r="A31" s="1">
        <f t="shared" ca="1" si="0"/>
        <v>41090</v>
      </c>
      <c r="B31">
        <v>320.8</v>
      </c>
      <c r="C31" s="2">
        <v>2.2000000000000002</v>
      </c>
      <c r="D31">
        <v>48</v>
      </c>
      <c r="E31" s="2">
        <v>9.0940999999999992</v>
      </c>
      <c r="F31">
        <v>98.58</v>
      </c>
      <c r="G31">
        <v>0.26</v>
      </c>
      <c r="H31" s="4">
        <v>7619.1794972677599</v>
      </c>
      <c r="I31">
        <v>1.67</v>
      </c>
      <c r="J31">
        <v>12.4</v>
      </c>
      <c r="K31">
        <v>-0.53</v>
      </c>
      <c r="L31" s="3">
        <v>56.487431693989073</v>
      </c>
      <c r="M31">
        <v>-1.38</v>
      </c>
      <c r="N31" s="7">
        <v>1.1867754623753604</v>
      </c>
      <c r="O31">
        <v>0.18135612320103001</v>
      </c>
      <c r="P31">
        <v>31513</v>
      </c>
      <c r="Q31" s="5">
        <v>-1495.3874316939891</v>
      </c>
      <c r="R31">
        <v>32</v>
      </c>
      <c r="S31" s="7">
        <v>-0.22</v>
      </c>
      <c r="T31">
        <v>0.11</v>
      </c>
      <c r="U31">
        <v>0.54</v>
      </c>
      <c r="V31">
        <v>-0.11</v>
      </c>
      <c r="W31">
        <v>57</v>
      </c>
      <c r="X31">
        <v>43</v>
      </c>
    </row>
    <row r="32" spans="1:24" x14ac:dyDescent="0.25">
      <c r="A32" s="1">
        <f t="shared" ca="1" si="0"/>
        <v>41182</v>
      </c>
      <c r="B32">
        <v>185.3</v>
      </c>
      <c r="C32" s="2">
        <v>0.69399999999999995</v>
      </c>
      <c r="D32">
        <v>49</v>
      </c>
      <c r="E32" s="2">
        <v>8.6069999999999993</v>
      </c>
      <c r="F32">
        <v>100.88</v>
      </c>
      <c r="G32">
        <v>0.04</v>
      </c>
      <c r="H32" s="4">
        <v>7509.2857486338798</v>
      </c>
      <c r="I32">
        <v>3.9699999999999998</v>
      </c>
      <c r="J32">
        <v>12.4</v>
      </c>
      <c r="K32">
        <v>-0.27</v>
      </c>
      <c r="L32" s="3">
        <v>57.643715846994532</v>
      </c>
      <c r="M32">
        <v>-1.42</v>
      </c>
      <c r="N32" s="7">
        <v>1.2015714124891392</v>
      </c>
      <c r="O32">
        <v>0.1492443633338193</v>
      </c>
      <c r="P32">
        <v>33150</v>
      </c>
      <c r="Q32" s="5">
        <v>-1436.7437158469945</v>
      </c>
      <c r="R32">
        <v>33</v>
      </c>
      <c r="S32" s="7">
        <v>-0.22</v>
      </c>
      <c r="T32">
        <v>0.11</v>
      </c>
      <c r="U32">
        <v>0.54</v>
      </c>
      <c r="V32">
        <v>-0.11</v>
      </c>
      <c r="W32">
        <v>57</v>
      </c>
      <c r="X32">
        <v>43</v>
      </c>
    </row>
    <row r="33" spans="1:24" x14ac:dyDescent="0.25">
      <c r="A33" s="1">
        <f t="shared" ca="1" si="0"/>
        <v>41274</v>
      </c>
      <c r="B33">
        <v>99.174999999999997</v>
      </c>
      <c r="C33" s="2">
        <v>1.55</v>
      </c>
      <c r="D33">
        <v>50</v>
      </c>
      <c r="E33" s="2">
        <v>6.7691999999999997</v>
      </c>
      <c r="F33">
        <v>101.3</v>
      </c>
      <c r="G33">
        <v>-0.14000000000000001</v>
      </c>
      <c r="H33" s="4">
        <v>7399.3919999999998</v>
      </c>
      <c r="I33">
        <v>4.17</v>
      </c>
      <c r="J33">
        <v>12.5</v>
      </c>
      <c r="K33">
        <v>-0.32</v>
      </c>
      <c r="L33" s="3">
        <v>58.8</v>
      </c>
      <c r="M33">
        <v>-0.85</v>
      </c>
      <c r="N33" s="7">
        <v>1.2249132326775045</v>
      </c>
      <c r="O33">
        <v>0.13936134193964189</v>
      </c>
      <c r="P33">
        <v>33064</v>
      </c>
      <c r="Q33" s="5">
        <v>-1378.1</v>
      </c>
      <c r="R33">
        <v>33</v>
      </c>
      <c r="S33" s="7">
        <v>-0.23</v>
      </c>
      <c r="T33">
        <v>0.14000000000000001</v>
      </c>
      <c r="U33">
        <v>0.56000000000000005</v>
      </c>
      <c r="V33">
        <v>-0.09</v>
      </c>
      <c r="W33">
        <v>64</v>
      </c>
      <c r="X33">
        <v>48</v>
      </c>
    </row>
    <row r="34" spans="1:24" x14ac:dyDescent="0.25">
      <c r="A34" s="1">
        <f t="shared" ca="1" si="0"/>
        <v>41364</v>
      </c>
      <c r="B34">
        <v>119.8</v>
      </c>
      <c r="C34" s="2">
        <v>1.55</v>
      </c>
      <c r="D34">
        <v>50</v>
      </c>
      <c r="E34" s="2">
        <v>8.9779</v>
      </c>
      <c r="F34">
        <v>100.64</v>
      </c>
      <c r="G34">
        <v>0.28999999999999998</v>
      </c>
      <c r="H34" s="4">
        <v>7472.4515342465756</v>
      </c>
      <c r="I34">
        <v>3.57</v>
      </c>
      <c r="J34">
        <v>13</v>
      </c>
      <c r="K34">
        <v>0.33</v>
      </c>
      <c r="L34" s="3">
        <v>58.898630136986299</v>
      </c>
      <c r="M34">
        <v>-0.84</v>
      </c>
      <c r="N34" s="7">
        <v>1.4596772783246592</v>
      </c>
      <c r="O34">
        <v>0.15469167179497118</v>
      </c>
      <c r="P34">
        <v>33100</v>
      </c>
      <c r="Q34" s="5">
        <v>-1442.0616438356165</v>
      </c>
      <c r="R34">
        <v>38</v>
      </c>
      <c r="S34" s="7">
        <v>-0.23</v>
      </c>
      <c r="T34">
        <v>0.14000000000000001</v>
      </c>
      <c r="U34">
        <v>0.56000000000000005</v>
      </c>
      <c r="V34">
        <v>-0.09</v>
      </c>
      <c r="W34">
        <v>64</v>
      </c>
      <c r="X34">
        <v>48</v>
      </c>
    </row>
    <row r="35" spans="1:24" x14ac:dyDescent="0.25">
      <c r="A35" s="1">
        <f t="shared" ca="1" si="0"/>
        <v>41455</v>
      </c>
      <c r="B35">
        <v>123.3</v>
      </c>
      <c r="C35" s="2">
        <v>1.55</v>
      </c>
      <c r="D35">
        <v>50</v>
      </c>
      <c r="E35" s="2">
        <v>8.4090000000000007</v>
      </c>
      <c r="F35">
        <v>100.61</v>
      </c>
      <c r="G35">
        <v>0.39</v>
      </c>
      <c r="H35" s="4">
        <v>7546.3228410958909</v>
      </c>
      <c r="I35">
        <v>2.2000000000000002</v>
      </c>
      <c r="J35">
        <v>12.8</v>
      </c>
      <c r="K35">
        <v>-1.01</v>
      </c>
      <c r="L35" s="3">
        <v>58.998356164383559</v>
      </c>
      <c r="M35">
        <v>1.05</v>
      </c>
      <c r="N35" s="7">
        <v>1.325674626508387</v>
      </c>
      <c r="O35">
        <v>0.16306627720109448</v>
      </c>
      <c r="P35">
        <v>33294</v>
      </c>
      <c r="Q35" s="5">
        <v>-1506.7339726027396</v>
      </c>
      <c r="R35">
        <v>38</v>
      </c>
      <c r="S35" s="7">
        <v>-0.23</v>
      </c>
      <c r="T35">
        <v>0.14000000000000001</v>
      </c>
      <c r="U35">
        <v>0.56000000000000005</v>
      </c>
      <c r="V35">
        <v>-0.09</v>
      </c>
      <c r="W35">
        <v>64</v>
      </c>
      <c r="X35">
        <v>48</v>
      </c>
    </row>
    <row r="36" spans="1:24" x14ac:dyDescent="0.25">
      <c r="A36" s="1">
        <f t="shared" ca="1" si="0"/>
        <v>41547</v>
      </c>
      <c r="B36">
        <v>116.51600000000001</v>
      </c>
      <c r="C36" s="2">
        <v>1.55</v>
      </c>
      <c r="D36">
        <v>50</v>
      </c>
      <c r="E36" s="2">
        <v>7.5681000000000003</v>
      </c>
      <c r="F36">
        <v>100.1</v>
      </c>
      <c r="G36">
        <v>1.33</v>
      </c>
      <c r="H36" s="4">
        <v>7621.0059205479456</v>
      </c>
      <c r="I36">
        <v>-0.6</v>
      </c>
      <c r="J36">
        <v>13</v>
      </c>
      <c r="K36">
        <v>-1.47</v>
      </c>
      <c r="L36" s="3">
        <v>59.099178082191784</v>
      </c>
      <c r="M36">
        <v>1.1599999999999999</v>
      </c>
      <c r="N36" s="7">
        <v>1.2117284875512953</v>
      </c>
      <c r="O36">
        <v>0.16900265992753338</v>
      </c>
      <c r="P36">
        <v>34174</v>
      </c>
      <c r="Q36" s="5">
        <v>-1572.1169863013699</v>
      </c>
      <c r="R36">
        <v>35</v>
      </c>
      <c r="S36" s="7">
        <v>-0.23</v>
      </c>
      <c r="T36">
        <v>0.14000000000000001</v>
      </c>
      <c r="U36">
        <v>0.56000000000000005</v>
      </c>
      <c r="V36">
        <v>-0.09</v>
      </c>
      <c r="W36">
        <v>64</v>
      </c>
      <c r="X36">
        <v>48</v>
      </c>
    </row>
    <row r="37" spans="1:24" x14ac:dyDescent="0.25">
      <c r="A37" s="1">
        <f t="shared" ca="1" si="0"/>
        <v>41639</v>
      </c>
      <c r="B37">
        <v>123.508</v>
      </c>
      <c r="C37" s="2">
        <v>1.55</v>
      </c>
      <c r="D37">
        <v>49</v>
      </c>
      <c r="E37" s="2">
        <v>6.3048000000000002</v>
      </c>
      <c r="F37">
        <v>101.38</v>
      </c>
      <c r="G37">
        <v>1.83</v>
      </c>
      <c r="H37" s="4">
        <v>7695.6890000000003</v>
      </c>
      <c r="I37">
        <v>-1.5</v>
      </c>
      <c r="J37">
        <v>13.1</v>
      </c>
      <c r="K37">
        <v>-0.36</v>
      </c>
      <c r="L37" s="3">
        <v>59.2</v>
      </c>
      <c r="M37">
        <v>1.28</v>
      </c>
      <c r="N37" s="7">
        <v>1.1440747273098755</v>
      </c>
      <c r="O37">
        <v>0.15259455688739351</v>
      </c>
      <c r="P37">
        <v>32895</v>
      </c>
      <c r="Q37" s="5">
        <v>-1637.5</v>
      </c>
      <c r="R37">
        <v>33</v>
      </c>
      <c r="S37" s="7">
        <v>-0.27</v>
      </c>
      <c r="T37">
        <v>0.16</v>
      </c>
      <c r="U37">
        <v>0.54</v>
      </c>
      <c r="V37">
        <v>-0.1</v>
      </c>
      <c r="W37">
        <v>57</v>
      </c>
      <c r="X37">
        <v>58</v>
      </c>
    </row>
    <row r="38" spans="1:24" x14ac:dyDescent="0.25">
      <c r="A38" s="1">
        <f t="shared" ca="1" si="0"/>
        <v>41729</v>
      </c>
      <c r="B38">
        <v>127.31699999999999</v>
      </c>
      <c r="C38" s="2">
        <v>1.55</v>
      </c>
      <c r="D38">
        <v>48</v>
      </c>
      <c r="E38" s="2">
        <v>6.2526000000000002</v>
      </c>
      <c r="F38">
        <v>101.19</v>
      </c>
      <c r="G38">
        <v>1.29</v>
      </c>
      <c r="H38" s="4">
        <v>7740.4189999999999</v>
      </c>
      <c r="I38">
        <v>-2.37</v>
      </c>
      <c r="J38">
        <v>11.8</v>
      </c>
      <c r="K38">
        <v>-0.92</v>
      </c>
      <c r="L38" s="3">
        <v>59.126027397260273</v>
      </c>
      <c r="M38">
        <v>1.6600000000000001</v>
      </c>
      <c r="N38" s="7">
        <v>1.4809695342627245</v>
      </c>
      <c r="O38">
        <v>0.1581982603037444</v>
      </c>
      <c r="P38">
        <v>32942</v>
      </c>
      <c r="Q38" s="5">
        <v>-1525.9739726027397</v>
      </c>
      <c r="R38">
        <v>33</v>
      </c>
      <c r="S38" s="7">
        <v>-0.27</v>
      </c>
      <c r="T38">
        <v>0.16</v>
      </c>
      <c r="U38">
        <v>0.54</v>
      </c>
      <c r="V38">
        <v>-0.1</v>
      </c>
      <c r="W38">
        <v>57</v>
      </c>
      <c r="X38">
        <v>58</v>
      </c>
    </row>
    <row r="39" spans="1:24" x14ac:dyDescent="0.25">
      <c r="A39" s="1">
        <f t="shared" ca="1" si="0"/>
        <v>41820</v>
      </c>
      <c r="B39">
        <v>145</v>
      </c>
      <c r="C39" s="2">
        <v>1.55</v>
      </c>
      <c r="D39">
        <v>46</v>
      </c>
      <c r="E39" s="2">
        <v>4.5533000000000001</v>
      </c>
      <c r="F39">
        <v>98.9</v>
      </c>
      <c r="G39">
        <v>2.08</v>
      </c>
      <c r="H39" s="4">
        <v>7785.6460000000006</v>
      </c>
      <c r="I39">
        <v>-1.83</v>
      </c>
      <c r="J39">
        <v>11.2</v>
      </c>
      <c r="K39">
        <v>-1.01</v>
      </c>
      <c r="L39" s="3">
        <v>59.051232876712326</v>
      </c>
      <c r="M39">
        <v>0.69</v>
      </c>
      <c r="N39" s="7">
        <v>1.2689279474560846</v>
      </c>
      <c r="O39">
        <v>0.1620180847611267</v>
      </c>
      <c r="P39">
        <v>33542</v>
      </c>
      <c r="Q39" s="5">
        <v>-1413.2087671232878</v>
      </c>
      <c r="R39">
        <v>35</v>
      </c>
      <c r="S39" s="7">
        <v>-0.27</v>
      </c>
      <c r="T39">
        <v>0.16</v>
      </c>
      <c r="U39">
        <v>0.54</v>
      </c>
      <c r="V39">
        <v>-0.1</v>
      </c>
      <c r="W39">
        <v>57</v>
      </c>
      <c r="X39">
        <v>58</v>
      </c>
    </row>
    <row r="40" spans="1:24" x14ac:dyDescent="0.25">
      <c r="A40" s="1">
        <f t="shared" ca="1" si="0"/>
        <v>41912</v>
      </c>
      <c r="B40">
        <v>140.29</v>
      </c>
      <c r="C40" s="2">
        <v>1.55</v>
      </c>
      <c r="D40">
        <v>46</v>
      </c>
      <c r="E40" s="2">
        <v>4.9566999999999997</v>
      </c>
      <c r="F40">
        <v>98.07</v>
      </c>
      <c r="G40">
        <v>1.9100000000000001</v>
      </c>
      <c r="H40" s="4">
        <v>7831.37</v>
      </c>
      <c r="I40">
        <v>-0.8</v>
      </c>
      <c r="J40">
        <v>11.5</v>
      </c>
      <c r="K40">
        <v>-1.07</v>
      </c>
      <c r="L40" s="3">
        <v>58.975616438356163</v>
      </c>
      <c r="M40">
        <v>0.93</v>
      </c>
      <c r="N40" s="7">
        <v>1.2003683925061182</v>
      </c>
      <c r="O40">
        <v>0.17077225060470308</v>
      </c>
      <c r="P40">
        <v>30653</v>
      </c>
      <c r="Q40" s="5">
        <v>-1299.2043835616439</v>
      </c>
      <c r="R40">
        <v>35</v>
      </c>
      <c r="S40" s="7">
        <v>-0.27</v>
      </c>
      <c r="T40">
        <v>0.16</v>
      </c>
      <c r="U40">
        <v>0.54</v>
      </c>
      <c r="V40">
        <v>-0.1</v>
      </c>
      <c r="W40">
        <v>57</v>
      </c>
      <c r="X40">
        <v>58</v>
      </c>
    </row>
    <row r="41" spans="1:24" x14ac:dyDescent="0.25">
      <c r="A41" s="1">
        <f t="shared" ca="1" si="0"/>
        <v>42004</v>
      </c>
      <c r="B41">
        <v>190.9</v>
      </c>
      <c r="C41" s="2">
        <v>1.55</v>
      </c>
      <c r="D41">
        <v>48</v>
      </c>
      <c r="E41" s="2">
        <v>8.6767000000000003</v>
      </c>
      <c r="F41">
        <v>99.31</v>
      </c>
      <c r="G41">
        <v>2.59</v>
      </c>
      <c r="H41" s="4">
        <v>7877.0940000000001</v>
      </c>
      <c r="I41">
        <v>-0.63</v>
      </c>
      <c r="J41">
        <v>10.3</v>
      </c>
      <c r="K41">
        <v>-5.46</v>
      </c>
      <c r="L41" s="3">
        <v>58.9</v>
      </c>
      <c r="M41">
        <v>1.24</v>
      </c>
      <c r="N41" s="7">
        <v>1.2769610679361867</v>
      </c>
      <c r="O41">
        <v>0.14876564709656961</v>
      </c>
      <c r="P41">
        <v>31869</v>
      </c>
      <c r="Q41" s="5">
        <v>-1185.2</v>
      </c>
      <c r="R41">
        <v>38</v>
      </c>
      <c r="S41" s="7">
        <v>-0.25</v>
      </c>
      <c r="T41">
        <v>0.08</v>
      </c>
      <c r="U41">
        <v>0.56999999999999995</v>
      </c>
      <c r="V41">
        <v>-0.05</v>
      </c>
      <c r="W41">
        <v>36</v>
      </c>
      <c r="X41">
        <v>41</v>
      </c>
    </row>
    <row r="42" spans="1:24" x14ac:dyDescent="0.25">
      <c r="A42" s="1">
        <f t="shared" ca="1" si="0"/>
        <v>42094</v>
      </c>
      <c r="B42">
        <v>161.791</v>
      </c>
      <c r="C42" s="2">
        <v>0.75</v>
      </c>
      <c r="D42">
        <v>45</v>
      </c>
      <c r="E42" s="2">
        <v>12.162100000000001</v>
      </c>
      <c r="F42">
        <v>95.68</v>
      </c>
      <c r="G42">
        <v>3.25</v>
      </c>
      <c r="H42" s="4">
        <v>7665.0429041095895</v>
      </c>
      <c r="I42">
        <v>-0.47</v>
      </c>
      <c r="J42">
        <v>9.9</v>
      </c>
      <c r="K42">
        <v>-4.92</v>
      </c>
      <c r="L42" s="3">
        <v>60.773972602739725</v>
      </c>
      <c r="M42">
        <v>1.48</v>
      </c>
      <c r="N42" s="7">
        <v>1.8997149996659575</v>
      </c>
      <c r="O42">
        <v>0.13046743942017533</v>
      </c>
      <c r="P42">
        <v>28706</v>
      </c>
      <c r="Q42" s="5">
        <v>-1535.3863013698631</v>
      </c>
      <c r="R42">
        <v>35</v>
      </c>
      <c r="S42" s="7">
        <v>-0.25</v>
      </c>
      <c r="T42">
        <v>0.08</v>
      </c>
      <c r="U42">
        <v>0.56999999999999995</v>
      </c>
      <c r="V42">
        <v>-0.05</v>
      </c>
      <c r="W42">
        <v>36</v>
      </c>
      <c r="X42">
        <v>41</v>
      </c>
    </row>
    <row r="43" spans="1:24" x14ac:dyDescent="0.25">
      <c r="A43" s="1">
        <f t="shared" ca="1" si="0"/>
        <v>42185</v>
      </c>
      <c r="B43">
        <v>184.4</v>
      </c>
      <c r="C43" s="2">
        <v>0.42499999999999999</v>
      </c>
      <c r="D43">
        <v>45</v>
      </c>
      <c r="E43" s="2">
        <v>13.6629</v>
      </c>
      <c r="F43">
        <v>96.02</v>
      </c>
      <c r="G43">
        <v>3.19</v>
      </c>
      <c r="H43" s="4">
        <v>7450.6356849315071</v>
      </c>
      <c r="I43">
        <v>0.6</v>
      </c>
      <c r="J43">
        <v>9.5</v>
      </c>
      <c r="K43">
        <v>-4.76</v>
      </c>
      <c r="L43" s="3">
        <v>62.668767123287672</v>
      </c>
      <c r="M43">
        <v>1.18</v>
      </c>
      <c r="N43" s="7">
        <v>1.6001548687647889</v>
      </c>
      <c r="O43">
        <v>0.12676257135825295</v>
      </c>
      <c r="P43">
        <v>29395</v>
      </c>
      <c r="Q43" s="5">
        <v>-1889.4635616438356</v>
      </c>
      <c r="R43">
        <v>35</v>
      </c>
      <c r="S43" s="7">
        <v>-0.25</v>
      </c>
      <c r="T43">
        <v>0.08</v>
      </c>
      <c r="U43">
        <v>0.56999999999999995</v>
      </c>
      <c r="V43">
        <v>-0.05</v>
      </c>
      <c r="W43">
        <v>36</v>
      </c>
      <c r="X43">
        <v>41</v>
      </c>
    </row>
    <row r="44" spans="1:24" x14ac:dyDescent="0.25">
      <c r="A44" s="1">
        <f t="shared" ca="1" si="0"/>
        <v>42277</v>
      </c>
      <c r="B44">
        <v>179.524</v>
      </c>
      <c r="C44" s="2">
        <v>0.42499999999999999</v>
      </c>
      <c r="D44">
        <v>45</v>
      </c>
      <c r="E44" s="2">
        <v>11.4627</v>
      </c>
      <c r="F44">
        <v>97.83</v>
      </c>
      <c r="G44">
        <v>3.91</v>
      </c>
      <c r="H44" s="4">
        <v>7233.8723424657537</v>
      </c>
      <c r="I44">
        <v>-0.03</v>
      </c>
      <c r="J44">
        <v>8.4</v>
      </c>
      <c r="K44">
        <v>-4.92</v>
      </c>
      <c r="L44" s="3">
        <v>64.584383561643833</v>
      </c>
      <c r="M44">
        <v>1.1299999999999999</v>
      </c>
      <c r="N44" s="7">
        <v>1.5471284218898753</v>
      </c>
      <c r="O44">
        <v>0.11138745780778113</v>
      </c>
      <c r="P44">
        <v>29711</v>
      </c>
      <c r="Q44" s="5">
        <v>-2247.431780821918</v>
      </c>
      <c r="R44">
        <v>35</v>
      </c>
      <c r="S44" s="7">
        <v>-0.25</v>
      </c>
      <c r="T44">
        <v>0.08</v>
      </c>
      <c r="U44">
        <v>0.56999999999999995</v>
      </c>
      <c r="V44">
        <v>-0.05</v>
      </c>
      <c r="W44">
        <v>36</v>
      </c>
      <c r="X44">
        <v>41</v>
      </c>
    </row>
    <row r="45" spans="1:24" x14ac:dyDescent="0.25">
      <c r="A45" s="1">
        <f t="shared" ca="1" si="0"/>
        <v>42369</v>
      </c>
      <c r="B45">
        <v>171.5</v>
      </c>
      <c r="C45" s="2">
        <v>0.42499999999999999</v>
      </c>
      <c r="D45">
        <v>46</v>
      </c>
      <c r="E45" s="2">
        <v>10.9781</v>
      </c>
      <c r="F45">
        <v>96.97</v>
      </c>
      <c r="G45">
        <v>3.64</v>
      </c>
      <c r="H45" s="4">
        <v>7017.1090000000004</v>
      </c>
      <c r="I45">
        <v>-0.47</v>
      </c>
      <c r="J45">
        <v>8</v>
      </c>
      <c r="K45">
        <v>-1.6099999999999999</v>
      </c>
      <c r="L45" s="3">
        <v>66.5</v>
      </c>
      <c r="M45">
        <v>-0.03</v>
      </c>
      <c r="N45" s="7">
        <v>1.5176238222115501</v>
      </c>
      <c r="O45">
        <v>0.11530207878240821</v>
      </c>
      <c r="P45">
        <v>29858</v>
      </c>
      <c r="Q45" s="5">
        <v>-2605.4</v>
      </c>
      <c r="R45">
        <v>31</v>
      </c>
      <c r="S45" s="7">
        <v>-0.26</v>
      </c>
      <c r="T45">
        <v>0.21</v>
      </c>
      <c r="U45">
        <v>0.56000000000000005</v>
      </c>
      <c r="V45">
        <v>-0.1</v>
      </c>
      <c r="W45">
        <v>36</v>
      </c>
      <c r="X45">
        <v>46</v>
      </c>
    </row>
    <row r="46" spans="1:24" x14ac:dyDescent="0.25">
      <c r="A46" s="1">
        <f t="shared" ca="1" si="0"/>
        <v>42460</v>
      </c>
      <c r="B46">
        <v>161.42099999999999</v>
      </c>
      <c r="C46" s="2">
        <v>0.25</v>
      </c>
      <c r="D46">
        <v>46</v>
      </c>
      <c r="E46" s="2">
        <v>9.6370000000000005</v>
      </c>
      <c r="F46">
        <v>96.36</v>
      </c>
      <c r="G46">
        <v>3.88</v>
      </c>
      <c r="H46" s="4">
        <v>7136.1966721311483</v>
      </c>
      <c r="I46">
        <v>-0.67</v>
      </c>
      <c r="J46">
        <v>8.1</v>
      </c>
      <c r="K46">
        <v>-0.99</v>
      </c>
      <c r="L46" s="3">
        <v>67.345355191256829</v>
      </c>
      <c r="M46">
        <v>-0.02</v>
      </c>
      <c r="N46" s="7">
        <v>2.0049309663770614</v>
      </c>
      <c r="O46">
        <v>0.10572003535298406</v>
      </c>
      <c r="P46">
        <v>30855</v>
      </c>
      <c r="Q46" s="5">
        <v>-2158.8784153005463</v>
      </c>
      <c r="R46">
        <v>31</v>
      </c>
      <c r="S46" s="7">
        <v>-0.26</v>
      </c>
      <c r="T46">
        <v>0.21</v>
      </c>
      <c r="U46">
        <v>0.56000000000000005</v>
      </c>
      <c r="V46">
        <v>-0.1</v>
      </c>
      <c r="W46">
        <v>36</v>
      </c>
      <c r="X46">
        <v>46</v>
      </c>
    </row>
    <row r="47" spans="1:24" x14ac:dyDescent="0.25">
      <c r="A47" s="1">
        <f t="shared" ca="1" si="0"/>
        <v>42551</v>
      </c>
      <c r="B47">
        <v>156.30000000000001</v>
      </c>
      <c r="C47" s="2">
        <v>0.2</v>
      </c>
      <c r="D47">
        <v>45</v>
      </c>
      <c r="E47" s="2">
        <v>9.4420999999999999</v>
      </c>
      <c r="F47">
        <v>95.98</v>
      </c>
      <c r="G47">
        <v>4.0999999999999996</v>
      </c>
      <c r="H47" s="4">
        <v>7255.2843442622952</v>
      </c>
      <c r="I47">
        <v>-1.83</v>
      </c>
      <c r="J47">
        <v>7.8</v>
      </c>
      <c r="K47">
        <v>-0.03</v>
      </c>
      <c r="L47" s="3">
        <v>68.190710382513657</v>
      </c>
      <c r="M47">
        <v>1.04</v>
      </c>
      <c r="N47" s="7">
        <v>1.8014508080124374</v>
      </c>
      <c r="O47">
        <v>0.10672965170125932</v>
      </c>
      <c r="P47">
        <v>30041</v>
      </c>
      <c r="Q47" s="5">
        <v>-1712.356830601093</v>
      </c>
      <c r="R47">
        <v>31</v>
      </c>
      <c r="S47" s="7">
        <v>-0.26</v>
      </c>
      <c r="T47">
        <v>0.21</v>
      </c>
      <c r="U47">
        <v>0.56000000000000005</v>
      </c>
      <c r="V47">
        <v>-0.1</v>
      </c>
      <c r="W47">
        <v>36</v>
      </c>
      <c r="X47">
        <v>46</v>
      </c>
    </row>
    <row r="48" spans="1:24" x14ac:dyDescent="0.25">
      <c r="A48" s="1">
        <f t="shared" ca="1" si="0"/>
        <v>42643</v>
      </c>
      <c r="B48">
        <v>135.80000000000001</v>
      </c>
      <c r="C48" s="2">
        <v>0.42499999999999999</v>
      </c>
      <c r="D48">
        <v>44</v>
      </c>
      <c r="E48" s="2">
        <v>6.3841000000000001</v>
      </c>
      <c r="F48">
        <v>96.36</v>
      </c>
      <c r="G48">
        <v>3.59</v>
      </c>
      <c r="H48" s="4">
        <v>7375.6806721311477</v>
      </c>
      <c r="I48">
        <v>-0.37</v>
      </c>
      <c r="J48">
        <v>7.2</v>
      </c>
      <c r="K48">
        <v>0.57999999999999996</v>
      </c>
      <c r="L48" s="3">
        <v>69.045355191256832</v>
      </c>
      <c r="M48">
        <v>1.69</v>
      </c>
      <c r="N48" s="7">
        <v>1.667949017029295</v>
      </c>
      <c r="O48">
        <v>9.77224711365689E-2</v>
      </c>
      <c r="P48">
        <v>30902</v>
      </c>
      <c r="Q48" s="5">
        <v>-1260.9284153005465</v>
      </c>
      <c r="R48">
        <v>31</v>
      </c>
      <c r="S48" s="7">
        <v>-0.26</v>
      </c>
      <c r="T48">
        <v>0.21</v>
      </c>
      <c r="U48">
        <v>0.56000000000000005</v>
      </c>
      <c r="V48">
        <v>-0.1</v>
      </c>
      <c r="W48">
        <v>36</v>
      </c>
      <c r="X48">
        <v>46</v>
      </c>
    </row>
    <row r="49" spans="1:24" x14ac:dyDescent="0.25">
      <c r="A49" s="1">
        <f t="shared" ca="1" si="0"/>
        <v>42735</v>
      </c>
      <c r="B49">
        <v>152</v>
      </c>
      <c r="C49" s="3">
        <v>0</v>
      </c>
      <c r="D49">
        <v>44</v>
      </c>
      <c r="E49" s="2">
        <v>8.6013999999999999</v>
      </c>
      <c r="F49">
        <v>96.34</v>
      </c>
      <c r="G49">
        <v>4.08</v>
      </c>
      <c r="H49" s="4">
        <v>7496.0770000000002</v>
      </c>
      <c r="I49">
        <v>-0.33</v>
      </c>
      <c r="J49">
        <v>6.7</v>
      </c>
      <c r="K49">
        <v>0.22</v>
      </c>
      <c r="L49" s="3">
        <v>69.900000000000006</v>
      </c>
      <c r="M49">
        <v>2.58</v>
      </c>
      <c r="N49" s="7">
        <v>1.6682920186407539</v>
      </c>
      <c r="O49">
        <v>0.10551719392973175</v>
      </c>
      <c r="P49">
        <v>29489</v>
      </c>
      <c r="Q49" s="5">
        <v>-809.5</v>
      </c>
      <c r="R49">
        <v>31</v>
      </c>
      <c r="S49" s="7">
        <v>-0.17</v>
      </c>
      <c r="T49">
        <v>0.3</v>
      </c>
      <c r="U49">
        <v>0.66</v>
      </c>
      <c r="V49">
        <v>-0.06</v>
      </c>
      <c r="W49">
        <v>37</v>
      </c>
      <c r="X49">
        <v>78</v>
      </c>
    </row>
    <row r="50" spans="1:24" x14ac:dyDescent="0.25">
      <c r="A50" s="1">
        <f t="shared" ca="1" si="0"/>
        <v>42825</v>
      </c>
      <c r="B50">
        <v>155</v>
      </c>
      <c r="C50" s="3">
        <v>0</v>
      </c>
      <c r="D50">
        <v>42</v>
      </c>
      <c r="E50" s="2">
        <v>7.1105</v>
      </c>
      <c r="F50">
        <v>96.65</v>
      </c>
      <c r="G50">
        <v>3.85</v>
      </c>
      <c r="H50" s="4">
        <v>7639.3205068493153</v>
      </c>
      <c r="I50">
        <v>1.67</v>
      </c>
      <c r="J50">
        <v>6.4</v>
      </c>
      <c r="K50">
        <v>-0.11</v>
      </c>
      <c r="L50" s="3">
        <v>73.376712328767127</v>
      </c>
      <c r="M50">
        <v>3.36</v>
      </c>
      <c r="N50" s="7">
        <v>2.140641527046121</v>
      </c>
      <c r="O50">
        <v>0.12013669384827878</v>
      </c>
      <c r="P50">
        <v>30202</v>
      </c>
      <c r="Q50" s="5">
        <v>-801.28904109589041</v>
      </c>
      <c r="R50">
        <v>38</v>
      </c>
      <c r="S50" s="7">
        <v>-0.17</v>
      </c>
      <c r="T50">
        <v>0.3</v>
      </c>
      <c r="U50">
        <v>0.66</v>
      </c>
      <c r="V50">
        <v>-0.06</v>
      </c>
      <c r="W50">
        <v>37</v>
      </c>
      <c r="X50">
        <v>78</v>
      </c>
    </row>
    <row r="51" spans="1:24" x14ac:dyDescent="0.25">
      <c r="A51" s="1">
        <f ca="1">IFERROR(IF(EOMONTH(A50,3)&gt;TODAY(),"",EOMONTH(A50,3)),"")</f>
        <v>42916</v>
      </c>
      <c r="B51">
        <v>113</v>
      </c>
      <c r="C51" s="3">
        <v>0</v>
      </c>
      <c r="D51">
        <v>42</v>
      </c>
      <c r="E51" s="2">
        <v>6.1303999999999998</v>
      </c>
      <c r="F51">
        <v>97.06</v>
      </c>
      <c r="G51">
        <v>3.82</v>
      </c>
      <c r="H51" s="4">
        <v>7784.1556082191782</v>
      </c>
      <c r="I51">
        <v>2.27</v>
      </c>
      <c r="J51">
        <v>6.2</v>
      </c>
      <c r="K51">
        <v>-0.22</v>
      </c>
      <c r="L51" s="3">
        <v>76.892054794520547</v>
      </c>
      <c r="M51">
        <v>3.8</v>
      </c>
      <c r="N51" s="7">
        <v>1.7899003482020597</v>
      </c>
      <c r="O51">
        <v>0.10918053409594644</v>
      </c>
      <c r="P51">
        <v>31811</v>
      </c>
      <c r="Q51" s="5">
        <v>-792.98684931506853</v>
      </c>
      <c r="R51">
        <v>38</v>
      </c>
      <c r="S51" s="7">
        <v>-0.17</v>
      </c>
      <c r="T51">
        <v>0.3</v>
      </c>
      <c r="U51">
        <v>0.66</v>
      </c>
      <c r="V51">
        <v>-0.06</v>
      </c>
      <c r="W51">
        <v>37</v>
      </c>
      <c r="X51">
        <v>78</v>
      </c>
    </row>
    <row r="52" spans="1:24" x14ac:dyDescent="0.25">
      <c r="A52" s="1">
        <f ca="1">IFERROR(IF(EOMONTH(A51,3)&gt;TODAY(),"",EOMONTH(A51,3)),"")</f>
        <v>43008</v>
      </c>
      <c r="B52">
        <v>100</v>
      </c>
      <c r="C52" s="2">
        <v>-0.1</v>
      </c>
      <c r="D52">
        <v>42</v>
      </c>
      <c r="E52" s="2">
        <v>6.9168000000000003</v>
      </c>
      <c r="F52">
        <v>98.63</v>
      </c>
      <c r="G52">
        <v>4.0199999999999996</v>
      </c>
      <c r="H52" s="4">
        <v>7930.5823041095891</v>
      </c>
      <c r="I52">
        <v>1.6</v>
      </c>
      <c r="J52">
        <v>6</v>
      </c>
      <c r="K52">
        <v>0.88</v>
      </c>
      <c r="L52" s="3">
        <v>80.446027397260281</v>
      </c>
      <c r="M52">
        <v>6.23</v>
      </c>
      <c r="N52" s="7">
        <v>1.6429263614661831</v>
      </c>
      <c r="O52">
        <v>0.10493662854408396</v>
      </c>
      <c r="P52">
        <v>33320</v>
      </c>
      <c r="Q52" s="5">
        <v>-784.59342465753423</v>
      </c>
      <c r="R52">
        <v>38</v>
      </c>
      <c r="S52" s="7">
        <v>-0.17</v>
      </c>
      <c r="T52">
        <v>0.3</v>
      </c>
      <c r="U52">
        <v>0.66</v>
      </c>
      <c r="V52">
        <v>-0.06</v>
      </c>
      <c r="W52">
        <v>37</v>
      </c>
      <c r="X52">
        <v>78</v>
      </c>
    </row>
    <row r="53" spans="1:24" x14ac:dyDescent="0.25">
      <c r="A53" s="1">
        <f ca="1">IFERROR(IF(EOMONTH(A52,3)&gt;TODAY(),"",EOMONTH(A52,3)),"")</f>
        <v>43100</v>
      </c>
      <c r="B53">
        <v>96.5</v>
      </c>
      <c r="C53" s="2">
        <v>-0.2</v>
      </c>
      <c r="D53">
        <v>42</v>
      </c>
      <c r="E53" s="2">
        <v>5.7744999999999997</v>
      </c>
      <c r="F53">
        <v>99.83</v>
      </c>
      <c r="G53">
        <v>3.52</v>
      </c>
      <c r="H53" s="4">
        <v>8077.009</v>
      </c>
      <c r="I53">
        <v>2.77</v>
      </c>
      <c r="J53">
        <v>5.7</v>
      </c>
      <c r="K53">
        <v>0.91</v>
      </c>
      <c r="L53" s="3">
        <v>84</v>
      </c>
      <c r="M53">
        <v>6.52</v>
      </c>
      <c r="N53" s="7">
        <v>1.5402909997107337</v>
      </c>
      <c r="O53">
        <v>0.12045985589323828</v>
      </c>
      <c r="P53">
        <v>33212</v>
      </c>
      <c r="Q53" s="5">
        <v>-776.2</v>
      </c>
      <c r="R53">
        <v>38</v>
      </c>
      <c r="S53" s="7">
        <v>-0.16</v>
      </c>
      <c r="T53">
        <v>0.26</v>
      </c>
      <c r="U53">
        <v>0.63</v>
      </c>
      <c r="V53">
        <v>-0.04</v>
      </c>
      <c r="W53">
        <v>39</v>
      </c>
      <c r="X53">
        <v>82</v>
      </c>
    </row>
    <row r="54" spans="1:24" x14ac:dyDescent="0.25">
      <c r="A54" s="1">
        <f t="shared" ca="1" si="0"/>
        <v>43190</v>
      </c>
      <c r="B54">
        <v>64.900000000000006</v>
      </c>
      <c r="C54" s="2">
        <v>-0.1</v>
      </c>
      <c r="D54">
        <v>42</v>
      </c>
      <c r="E54" s="2">
        <v>7.3556999999999997</v>
      </c>
      <c r="F54">
        <v>100.31</v>
      </c>
      <c r="G54">
        <v>3.51</v>
      </c>
      <c r="H54" s="4">
        <v>8324.3847260273978</v>
      </c>
      <c r="I54">
        <v>2</v>
      </c>
      <c r="J54">
        <v>5.4</v>
      </c>
      <c r="K54">
        <v>1.06</v>
      </c>
      <c r="L54" s="3">
        <v>84</v>
      </c>
      <c r="M54">
        <v>5.7</v>
      </c>
      <c r="N54" s="7">
        <v>1.8865893236755409</v>
      </c>
      <c r="O54">
        <v>0.12344070319086364</v>
      </c>
      <c r="P54">
        <v>33663</v>
      </c>
      <c r="Q54" s="6">
        <v>-776.2</v>
      </c>
      <c r="R54">
        <v>38</v>
      </c>
      <c r="S54" s="7">
        <v>-0.16</v>
      </c>
      <c r="T54">
        <v>0.26</v>
      </c>
      <c r="U54">
        <v>0.63</v>
      </c>
      <c r="V54">
        <v>-0.04</v>
      </c>
      <c r="W54">
        <v>39</v>
      </c>
      <c r="X54">
        <v>82</v>
      </c>
    </row>
    <row r="55" spans="1:24" x14ac:dyDescent="0.25">
      <c r="A55" s="1">
        <f t="shared" ca="1" si="0"/>
        <v>43281</v>
      </c>
      <c r="B55">
        <v>79.599999999999994</v>
      </c>
      <c r="C55" s="2">
        <v>-0.2</v>
      </c>
      <c r="D55">
        <v>42</v>
      </c>
      <c r="E55" s="2">
        <v>7.4705000000000004</v>
      </c>
      <c r="F55">
        <v>100.5</v>
      </c>
      <c r="G55">
        <v>3.36</v>
      </c>
      <c r="H55" s="4">
        <v>8574.5090712328765</v>
      </c>
      <c r="I55">
        <v>2.6</v>
      </c>
      <c r="J55">
        <v>5.3</v>
      </c>
      <c r="K55">
        <v>1.06</v>
      </c>
      <c r="L55" s="3">
        <v>84</v>
      </c>
      <c r="M55">
        <v>4.49</v>
      </c>
      <c r="N55" s="7">
        <v>1.6404069838488353</v>
      </c>
      <c r="O55">
        <v>0.12713124352486355</v>
      </c>
      <c r="P55">
        <v>32665</v>
      </c>
      <c r="Q55" s="6">
        <v>-776.2</v>
      </c>
      <c r="R55">
        <v>38</v>
      </c>
      <c r="S55" s="7">
        <v>-0.16</v>
      </c>
      <c r="T55">
        <v>0.26</v>
      </c>
      <c r="U55">
        <v>0.63</v>
      </c>
      <c r="V55">
        <v>-0.04</v>
      </c>
      <c r="W55">
        <v>39</v>
      </c>
      <c r="X55">
        <v>82</v>
      </c>
    </row>
    <row r="56" spans="1:24" x14ac:dyDescent="0.25">
      <c r="A56" s="1">
        <f t="shared" ca="1" si="0"/>
        <v>43373</v>
      </c>
      <c r="B56">
        <v>78.599999999999994</v>
      </c>
      <c r="C56" s="2">
        <v>-0.28000000000000003</v>
      </c>
      <c r="D56">
        <v>42</v>
      </c>
      <c r="E56" s="2">
        <v>6.6493000000000002</v>
      </c>
      <c r="F56">
        <v>103.21</v>
      </c>
      <c r="G56">
        <v>3.36</v>
      </c>
      <c r="H56" s="4">
        <v>8827.3820356164379</v>
      </c>
      <c r="I56">
        <v>2.6</v>
      </c>
      <c r="J56">
        <v>5.2</v>
      </c>
      <c r="K56">
        <v>1.06</v>
      </c>
      <c r="L56" s="3">
        <v>84</v>
      </c>
      <c r="M56">
        <v>4.49</v>
      </c>
      <c r="O56">
        <v>0.12713124352486355</v>
      </c>
      <c r="P56">
        <v>32665</v>
      </c>
      <c r="Q56" s="6">
        <v>-776.2</v>
      </c>
      <c r="R56">
        <v>38</v>
      </c>
      <c r="S56" s="7">
        <v>-0.16</v>
      </c>
      <c r="T56">
        <v>0.26</v>
      </c>
      <c r="U56">
        <v>0.63</v>
      </c>
      <c r="V56">
        <v>-0.04</v>
      </c>
      <c r="W56">
        <v>39</v>
      </c>
      <c r="X5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Thabo Kopane</dc:creator>
  <cp:lastModifiedBy>Thabo Kopane</cp:lastModifiedBy>
  <dcterms:created xsi:type="dcterms:W3CDTF">2018-11-26T15:04:52Z</dcterms:created>
  <dcterms:modified xsi:type="dcterms:W3CDTF">2018-12-18T12:47:56Z</dcterms:modified>
</cp:coreProperties>
</file>