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opane\Desktop\thabo_environment\individual_countries\"/>
    </mc:Choice>
  </mc:AlternateContent>
  <bookViews>
    <workbookView xWindow="0" yWindow="0" windowWidth="28800" windowHeight="123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<sst xmlns="http://schemas.openxmlformats.org/spreadsheetml/2006/main" count="75" uniqueCount="25">
  <si>
    <t>quarter</t>
  </si>
  <si>
    <t>fiveYearCDS</t>
  </si>
  <si>
    <t>Deposit_Rate</t>
  </si>
  <si>
    <t>EU_Banking_Risk</t>
  </si>
  <si>
    <t>Historical_month_volatility</t>
  </si>
  <si>
    <t>implied_volatility</t>
  </si>
  <si>
    <t>real_effective_rate</t>
  </si>
  <si>
    <t>GDP_YOY</t>
  </si>
  <si>
    <t>GDP_per_capita</t>
  </si>
  <si>
    <t>CPI_actual</t>
  </si>
  <si>
    <t>uemployment</t>
  </si>
  <si>
    <t>budget_balance</t>
  </si>
  <si>
    <t>net_debt</t>
  </si>
  <si>
    <t>current_account</t>
  </si>
  <si>
    <t>currency_reserves</t>
  </si>
  <si>
    <t>total_foreign_claims_on_country</t>
  </si>
  <si>
    <t>foreign_direct_investment</t>
  </si>
  <si>
    <t>EIU_political_risk</t>
  </si>
  <si>
    <t>WGI_control_of_corruption</t>
  </si>
  <si>
    <t>WGI_govt_effectiveness</t>
  </si>
  <si>
    <t>WGI_regulatory_quality</t>
  </si>
  <si>
    <t>WGI_rule_of_law</t>
  </si>
  <si>
    <t>ease_of_doing_business_rank</t>
  </si>
  <si>
    <t>starting_a_business_rank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</si>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</sst>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2" fillId="2" borderId="0" xfId="0" applyFon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U17" sqref="U17"/>
    </sheetView>
  </sheetViews>
  <sheetFormatPr defaultRowHeight="15" x14ac:dyDescent="0.25"/>
  <cols>
    <col min="1" max="1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38442</v>
      </c>
      <c r="B2">
        <v>49</v>
      </c>
      <c r="C2" s="2">
        <v>5.25</v>
      </c>
      <c r="D2">
        <v>54</v>
      </c>
      <c r="E2">
        <v>9.2775999999999996</v>
      </c>
      <c r="F2" s="2" t="s">
        <v>24</v>
      </c>
      <c r="G2">
        <v>96.55</v>
      </c>
      <c r="H2">
        <v>0.99</v>
      </c>
      <c r="I2">
        <v>9564.8008356164391</v>
      </c>
      <c r="J2">
        <v>3.07</v>
      </c>
      <c r="K2">
        <v>19</v>
      </c>
      <c r="L2">
        <v>-5.41</v>
      </c>
      <c r="M2">
        <v>43.672602739726031</v>
      </c>
      <c r="N2">
        <v>-4.29</v>
      </c>
      <c r="O2" s="3">
        <v>0.89360460541271125</v>
      </c>
      <c r="P2">
        <v>22698</v>
      </c>
      <c r="Q2" s="5">
        <v>-1079.1616438356164</v>
      </c>
      <c r="R2" s="3">
        <v>54</v>
      </c>
      <c r="S2" s="3">
        <v>0.26</v>
      </c>
      <c r="T2">
        <v>0.44</v>
      </c>
      <c r="U2">
        <v>0.54</v>
      </c>
      <c r="V2">
        <v>0.09</v>
      </c>
      <c r="W2" t="s">
        <v>24</v>
      </c>
      <c r="X2" t="s">
        <v>24</v>
      </c>
    </row>
    <row r="3" spans="1:24" x14ac:dyDescent="0.25">
      <c r="A3" s="1">
        <f ca="1">IFERROR(IF(EOMONTH(A2,3)&gt;TODAY(),"",EOMONTH(A2,3)),"")</f>
        <v>38533</v>
      </c>
      <c r="B3">
        <v>53</v>
      </c>
      <c r="C3" s="2">
        <v>5</v>
      </c>
      <c r="D3">
        <v>54</v>
      </c>
      <c r="E3">
        <v>8.6020000000000003</v>
      </c>
      <c r="F3" s="2" t="s">
        <v>24</v>
      </c>
      <c r="G3">
        <v>95.93</v>
      </c>
      <c r="H3">
        <v>4.84</v>
      </c>
      <c r="I3">
        <v>9777.843802739726</v>
      </c>
      <c r="J3">
        <v>3.07</v>
      </c>
      <c r="K3">
        <v>17.2</v>
      </c>
      <c r="L3">
        <v>-4.57</v>
      </c>
      <c r="M3">
        <v>45.667123287671238</v>
      </c>
      <c r="N3">
        <v>-5.42</v>
      </c>
      <c r="O3" s="3">
        <v>0.88158637474521384</v>
      </c>
      <c r="P3">
        <v>37944</v>
      </c>
      <c r="Q3" s="5">
        <v>-1240.2939726027396</v>
      </c>
      <c r="R3" s="3">
        <v>51</v>
      </c>
      <c r="S3" s="3">
        <v>0.26</v>
      </c>
      <c r="T3">
        <v>0.44</v>
      </c>
      <c r="U3">
        <v>0.54</v>
      </c>
      <c r="V3">
        <v>0.09</v>
      </c>
      <c r="W3" t="s">
        <v>24</v>
      </c>
      <c r="X3" t="s">
        <v>24</v>
      </c>
    </row>
    <row r="4" spans="1:24" x14ac:dyDescent="0.25">
      <c r="A4" s="1">
        <f ca="1">IFERROR(IF(EOMONTH(A3,3)&gt;TODAY(),"",EOMONTH(A3,3)),"")</f>
        <v>38625</v>
      </c>
      <c r="B4">
        <v>37</v>
      </c>
      <c r="C4" s="2">
        <v>5</v>
      </c>
      <c r="D4">
        <v>53</v>
      </c>
      <c r="E4">
        <v>8.6082000000000001</v>
      </c>
      <c r="F4" s="2" t="s">
        <v>24</v>
      </c>
      <c r="G4">
        <v>93.96</v>
      </c>
      <c r="H4">
        <v>5.3</v>
      </c>
      <c r="I4">
        <v>9993.2279013698626</v>
      </c>
      <c r="J4">
        <v>3.33</v>
      </c>
      <c r="K4">
        <v>17</v>
      </c>
      <c r="L4">
        <v>-3.8</v>
      </c>
      <c r="M4">
        <v>47.683561643835617</v>
      </c>
      <c r="N4">
        <v>-4.6899999999999995</v>
      </c>
      <c r="O4" s="3">
        <v>0.83733333584932546</v>
      </c>
      <c r="P4">
        <v>39291</v>
      </c>
      <c r="Q4" s="5">
        <v>-1403.1969863013699</v>
      </c>
      <c r="R4" s="3">
        <v>50</v>
      </c>
      <c r="S4" s="3">
        <v>0.26</v>
      </c>
      <c r="T4">
        <v>0.44</v>
      </c>
      <c r="U4">
        <v>0.54</v>
      </c>
      <c r="V4">
        <v>0.09</v>
      </c>
      <c r="W4" t="s">
        <v>24</v>
      </c>
      <c r="X4" t="s">
        <v>24</v>
      </c>
    </row>
    <row r="5" spans="1:24" x14ac:dyDescent="0.25">
      <c r="A5" s="1">
        <f t="shared" ref="A5:A56" ca="1" si="0">IFERROR(IF(EOMONTH(A4,3)&gt;TODAY(),"",EOMONTH(A4,3)),"")</f>
        <v>38717</v>
      </c>
      <c r="B5">
        <v>37.5</v>
      </c>
      <c r="C5" s="2">
        <v>4.3</v>
      </c>
      <c r="D5">
        <v>54</v>
      </c>
      <c r="E5">
        <v>8.5680999999999994</v>
      </c>
      <c r="F5" s="2" t="s">
        <v>24</v>
      </c>
      <c r="G5">
        <v>95.25</v>
      </c>
      <c r="H5">
        <v>5.08</v>
      </c>
      <c r="I5">
        <v>10208.611999999999</v>
      </c>
      <c r="J5">
        <v>3.83</v>
      </c>
      <c r="K5">
        <v>17.8</v>
      </c>
      <c r="L5">
        <v>-3.84</v>
      </c>
      <c r="M5">
        <v>49.7</v>
      </c>
      <c r="N5">
        <v>-5.1100000000000003</v>
      </c>
      <c r="O5" s="3">
        <v>0.86725925484704836</v>
      </c>
      <c r="P5">
        <v>38000</v>
      </c>
      <c r="Q5" s="5">
        <v>-1566.1</v>
      </c>
      <c r="R5" s="3">
        <v>50</v>
      </c>
      <c r="S5" s="3">
        <v>0.17</v>
      </c>
      <c r="T5">
        <v>0.46</v>
      </c>
      <c r="U5">
        <v>0.51</v>
      </c>
      <c r="V5">
        <v>0.13</v>
      </c>
      <c r="W5" t="s">
        <v>24</v>
      </c>
      <c r="X5" t="s">
        <v>24</v>
      </c>
    </row>
    <row r="6" spans="1:24" x14ac:dyDescent="0.25">
      <c r="A6" s="1">
        <f t="shared" ca="1" si="0"/>
        <v>38807</v>
      </c>
      <c r="B6">
        <v>35.5</v>
      </c>
      <c r="C6" s="2">
        <v>3</v>
      </c>
      <c r="D6">
        <v>41</v>
      </c>
      <c r="E6">
        <v>8.4210999999999991</v>
      </c>
      <c r="F6" s="2" t="s">
        <v>24</v>
      </c>
      <c r="G6">
        <v>97.03</v>
      </c>
      <c r="H6">
        <v>6.33</v>
      </c>
      <c r="I6">
        <v>10489.652904109589</v>
      </c>
      <c r="J6">
        <v>3.5</v>
      </c>
      <c r="K6">
        <v>17.7</v>
      </c>
      <c r="L6">
        <v>-3.3</v>
      </c>
      <c r="M6">
        <v>48.81232876712329</v>
      </c>
      <c r="N6">
        <v>-6.34</v>
      </c>
      <c r="O6" s="3">
        <v>0.99965531682299147</v>
      </c>
      <c r="P6">
        <v>40641</v>
      </c>
      <c r="Q6" s="5">
        <v>-1930.3164383561641</v>
      </c>
      <c r="R6" s="3">
        <v>31</v>
      </c>
      <c r="S6" s="3">
        <v>0.17</v>
      </c>
      <c r="T6">
        <v>0.46</v>
      </c>
      <c r="U6">
        <v>0.51</v>
      </c>
      <c r="V6">
        <v>0.13</v>
      </c>
      <c r="W6" t="s">
        <v>24</v>
      </c>
      <c r="X6" t="s">
        <v>24</v>
      </c>
    </row>
    <row r="7" spans="1:24" x14ac:dyDescent="0.25">
      <c r="A7" s="1">
        <f t="shared" ca="1" si="0"/>
        <v>38898</v>
      </c>
      <c r="B7">
        <v>45</v>
      </c>
      <c r="C7" s="2">
        <v>4</v>
      </c>
      <c r="D7">
        <v>46</v>
      </c>
      <c r="E7">
        <v>10.048500000000001</v>
      </c>
      <c r="F7" s="2" t="s">
        <v>24</v>
      </c>
      <c r="G7">
        <v>98.98</v>
      </c>
      <c r="H7">
        <v>4.03</v>
      </c>
      <c r="I7">
        <v>10773.816484931505</v>
      </c>
      <c r="J7">
        <v>3.83</v>
      </c>
      <c r="K7">
        <v>15.6</v>
      </c>
      <c r="L7">
        <v>-3.88</v>
      </c>
      <c r="M7">
        <v>47.91479452054795</v>
      </c>
      <c r="N7">
        <v>-6.53</v>
      </c>
      <c r="O7" s="3">
        <v>1.1579373601110812</v>
      </c>
      <c r="P7">
        <v>47687</v>
      </c>
      <c r="Q7" s="5">
        <v>-2298.5797260273971</v>
      </c>
      <c r="R7" s="3">
        <v>35</v>
      </c>
      <c r="S7" s="3">
        <v>0.17</v>
      </c>
      <c r="T7">
        <v>0.46</v>
      </c>
      <c r="U7">
        <v>0.51</v>
      </c>
      <c r="V7">
        <v>0.13</v>
      </c>
      <c r="W7" t="s">
        <v>24</v>
      </c>
      <c r="X7" t="s">
        <v>24</v>
      </c>
    </row>
    <row r="8" spans="1:24" x14ac:dyDescent="0.25">
      <c r="A8" s="1">
        <f t="shared" ca="1" si="0"/>
        <v>38990</v>
      </c>
      <c r="B8">
        <v>36.5</v>
      </c>
      <c r="C8" s="2">
        <v>3.75</v>
      </c>
      <c r="D8">
        <v>43</v>
      </c>
      <c r="E8">
        <v>6.4790000000000001</v>
      </c>
      <c r="F8" s="2" t="s">
        <v>24</v>
      </c>
      <c r="G8">
        <v>96.08</v>
      </c>
      <c r="H8">
        <v>4.12</v>
      </c>
      <c r="I8">
        <v>11061.102742465753</v>
      </c>
      <c r="J8">
        <v>3.2</v>
      </c>
      <c r="K8">
        <v>15.8</v>
      </c>
      <c r="L8">
        <v>-4.4800000000000004</v>
      </c>
      <c r="M8">
        <v>47.007397260273976</v>
      </c>
      <c r="N8">
        <v>-6.73</v>
      </c>
      <c r="O8" s="3">
        <v>0.94607642221377453</v>
      </c>
      <c r="P8">
        <v>50388</v>
      </c>
      <c r="Q8" s="5">
        <v>-2670.8898630136987</v>
      </c>
      <c r="R8" s="3">
        <v>35</v>
      </c>
      <c r="S8" s="3">
        <v>0.17</v>
      </c>
      <c r="T8">
        <v>0.46</v>
      </c>
      <c r="U8">
        <v>0.51</v>
      </c>
      <c r="V8">
        <v>0.13</v>
      </c>
      <c r="W8" t="s">
        <v>24</v>
      </c>
      <c r="X8" t="s">
        <v>24</v>
      </c>
    </row>
    <row r="9" spans="1:24" x14ac:dyDescent="0.25">
      <c r="A9" s="1">
        <f t="shared" ca="1" si="0"/>
        <v>39082</v>
      </c>
      <c r="B9">
        <v>31.336306729264379</v>
      </c>
      <c r="C9" s="2">
        <v>4.05</v>
      </c>
      <c r="D9">
        <v>43</v>
      </c>
      <c r="E9">
        <v>7.0917000000000003</v>
      </c>
      <c r="F9" s="2" t="s">
        <v>24</v>
      </c>
      <c r="G9">
        <v>96.79</v>
      </c>
      <c r="H9">
        <v>5.18</v>
      </c>
      <c r="I9">
        <v>11348.388999999999</v>
      </c>
      <c r="J9">
        <v>2.2000000000000002</v>
      </c>
      <c r="K9">
        <v>16.7</v>
      </c>
      <c r="L9">
        <v>-3.4</v>
      </c>
      <c r="M9">
        <v>46.1</v>
      </c>
      <c r="N9">
        <v>-6.48</v>
      </c>
      <c r="O9" s="3">
        <v>1.0379766149740783</v>
      </c>
      <c r="P9">
        <v>55587</v>
      </c>
      <c r="Q9" s="5">
        <v>-3043.2</v>
      </c>
      <c r="R9" s="3">
        <v>38</v>
      </c>
      <c r="S9" s="3">
        <v>0.08</v>
      </c>
      <c r="T9">
        <v>0.56999999999999995</v>
      </c>
      <c r="U9">
        <v>0.42</v>
      </c>
      <c r="V9">
        <v>0.01</v>
      </c>
      <c r="W9" t="s">
        <v>24</v>
      </c>
      <c r="X9" t="s">
        <v>24</v>
      </c>
    </row>
    <row r="10" spans="1:24" x14ac:dyDescent="0.25">
      <c r="A10" s="1">
        <f t="shared" ca="1" si="0"/>
        <v>39172</v>
      </c>
      <c r="B10">
        <v>39.209546165884149</v>
      </c>
      <c r="C10" s="2">
        <v>3.75</v>
      </c>
      <c r="D10">
        <v>44</v>
      </c>
      <c r="E10">
        <v>5.6542000000000003</v>
      </c>
      <c r="F10" s="2" t="s">
        <v>24</v>
      </c>
      <c r="G10">
        <v>97.2</v>
      </c>
      <c r="H10">
        <v>6.45</v>
      </c>
      <c r="I10">
        <v>11891.361465753424</v>
      </c>
      <c r="J10">
        <v>1.6</v>
      </c>
      <c r="K10">
        <v>16.3</v>
      </c>
      <c r="L10">
        <v>-3.46</v>
      </c>
      <c r="M10">
        <v>46.519178082191779</v>
      </c>
      <c r="N10">
        <v>-6.54</v>
      </c>
      <c r="O10" s="3">
        <v>1.1781544535863326</v>
      </c>
      <c r="P10">
        <v>61155</v>
      </c>
      <c r="Q10" s="5">
        <v>-3334.7260273972602</v>
      </c>
      <c r="R10" s="3">
        <v>38</v>
      </c>
      <c r="S10" s="3">
        <v>0.08</v>
      </c>
      <c r="T10">
        <v>0.56999999999999995</v>
      </c>
      <c r="U10">
        <v>0.42</v>
      </c>
      <c r="V10">
        <v>0.01</v>
      </c>
      <c r="W10" t="s">
        <v>24</v>
      </c>
      <c r="X10" t="s">
        <v>24</v>
      </c>
    </row>
    <row r="11" spans="1:24" x14ac:dyDescent="0.25">
      <c r="A11" s="1">
        <f t="shared" ca="1" si="0"/>
        <v>39263</v>
      </c>
      <c r="B11">
        <v>47.170266040688148</v>
      </c>
      <c r="C11" s="2">
        <v>4.9000000000000004</v>
      </c>
      <c r="D11">
        <v>42</v>
      </c>
      <c r="E11">
        <v>4.7789000000000001</v>
      </c>
      <c r="F11" s="2" t="s">
        <v>24</v>
      </c>
      <c r="G11">
        <v>97.51</v>
      </c>
      <c r="H11">
        <v>5.93</v>
      </c>
      <c r="I11">
        <v>12440.366958904109</v>
      </c>
      <c r="J11">
        <v>2.13</v>
      </c>
      <c r="K11">
        <v>14</v>
      </c>
      <c r="L11">
        <v>-3.08</v>
      </c>
      <c r="M11">
        <v>46.943013698630139</v>
      </c>
      <c r="N11">
        <v>-6.47</v>
      </c>
      <c r="O11" s="3">
        <v>1.1201203318301294</v>
      </c>
      <c r="P11">
        <v>65437</v>
      </c>
      <c r="Q11" s="5">
        <v>-3629.4912328767123</v>
      </c>
      <c r="R11" s="3">
        <v>39</v>
      </c>
      <c r="S11" s="3">
        <v>0.08</v>
      </c>
      <c r="T11">
        <v>0.56999999999999995</v>
      </c>
      <c r="U11">
        <v>0.42</v>
      </c>
      <c r="V11">
        <v>0.01</v>
      </c>
      <c r="W11" t="s">
        <v>24</v>
      </c>
      <c r="X11" t="s">
        <v>24</v>
      </c>
    </row>
    <row r="12" spans="1:24" x14ac:dyDescent="0.25">
      <c r="A12" s="1">
        <f t="shared" ca="1" si="0"/>
        <v>39355</v>
      </c>
      <c r="B12">
        <v>55.218466353677286</v>
      </c>
      <c r="C12" s="2">
        <v>5.05</v>
      </c>
      <c r="D12">
        <v>40</v>
      </c>
      <c r="E12">
        <v>7.0819000000000001</v>
      </c>
      <c r="F12" s="2" t="s">
        <v>24</v>
      </c>
      <c r="G12">
        <v>98.69</v>
      </c>
      <c r="H12">
        <v>4.7</v>
      </c>
      <c r="I12">
        <v>12995.405479452054</v>
      </c>
      <c r="J12">
        <v>2.87</v>
      </c>
      <c r="K12">
        <v>13.8</v>
      </c>
      <c r="L12">
        <v>-2.2599999999999998</v>
      </c>
      <c r="M12">
        <v>47.371506849315068</v>
      </c>
      <c r="N12">
        <v>-6.38</v>
      </c>
      <c r="O12" s="3">
        <v>1.0461638056095972</v>
      </c>
      <c r="P12">
        <v>69323</v>
      </c>
      <c r="Q12" s="5">
        <v>-3927.4956164383561</v>
      </c>
      <c r="R12" s="3">
        <v>40</v>
      </c>
      <c r="S12" s="3">
        <v>0.08</v>
      </c>
      <c r="T12">
        <v>0.56999999999999995</v>
      </c>
      <c r="U12">
        <v>0.42</v>
      </c>
      <c r="V12">
        <v>0.01</v>
      </c>
      <c r="W12" t="s">
        <v>24</v>
      </c>
      <c r="X12" t="s">
        <v>24</v>
      </c>
    </row>
    <row r="13" spans="1:24" x14ac:dyDescent="0.25">
      <c r="A13" s="1">
        <f t="shared" ca="1" si="0"/>
        <v>39447</v>
      </c>
      <c r="B13">
        <v>63.266666666666424</v>
      </c>
      <c r="C13" s="2">
        <v>7.5</v>
      </c>
      <c r="D13">
        <v>42</v>
      </c>
      <c r="E13">
        <v>7.8174000000000001</v>
      </c>
      <c r="F13" s="2" t="s">
        <v>24</v>
      </c>
      <c r="G13">
        <v>100.19</v>
      </c>
      <c r="H13">
        <v>4.16</v>
      </c>
      <c r="I13">
        <v>13550.444</v>
      </c>
      <c r="J13">
        <v>4.9000000000000004</v>
      </c>
      <c r="K13">
        <v>14.4</v>
      </c>
      <c r="L13">
        <v>-2.44</v>
      </c>
      <c r="M13">
        <v>47.8</v>
      </c>
      <c r="N13">
        <v>-7.23</v>
      </c>
      <c r="O13" s="3">
        <v>1.0541285194913859</v>
      </c>
      <c r="P13">
        <v>89593</v>
      </c>
      <c r="Q13" s="5">
        <v>-4225.5</v>
      </c>
      <c r="R13" s="3">
        <v>40</v>
      </c>
      <c r="S13" s="3">
        <v>0.09</v>
      </c>
      <c r="T13">
        <v>0.47</v>
      </c>
      <c r="U13">
        <v>0.49</v>
      </c>
      <c r="V13">
        <v>0.09</v>
      </c>
      <c r="W13" t="s">
        <v>24</v>
      </c>
      <c r="X13" t="s">
        <v>24</v>
      </c>
    </row>
    <row r="14" spans="1:24" x14ac:dyDescent="0.25">
      <c r="A14" s="1">
        <f t="shared" ca="1" si="0"/>
        <v>39538</v>
      </c>
      <c r="B14">
        <v>71.227386541470878</v>
      </c>
      <c r="C14" s="2">
        <v>6.25</v>
      </c>
      <c r="D14">
        <v>40</v>
      </c>
      <c r="E14">
        <v>10.6409</v>
      </c>
      <c r="F14" s="2" t="s">
        <v>24</v>
      </c>
      <c r="G14">
        <v>101.64</v>
      </c>
      <c r="H14">
        <v>3.11</v>
      </c>
      <c r="I14">
        <v>14132.643103825136</v>
      </c>
      <c r="J14">
        <v>5.9</v>
      </c>
      <c r="K14">
        <v>14.3</v>
      </c>
      <c r="L14">
        <v>-1.76</v>
      </c>
      <c r="M14">
        <v>46.531967213114754</v>
      </c>
      <c r="N14">
        <v>-8.1199999999999992</v>
      </c>
      <c r="O14" s="3">
        <v>1.2318787117059424</v>
      </c>
      <c r="P14">
        <v>98883</v>
      </c>
      <c r="Q14" s="5">
        <v>-4137.8068306010928</v>
      </c>
      <c r="R14" s="3">
        <v>40</v>
      </c>
      <c r="S14" s="3">
        <v>0.09</v>
      </c>
      <c r="T14">
        <v>0.47</v>
      </c>
      <c r="U14">
        <v>0.49</v>
      </c>
      <c r="V14">
        <v>0.09</v>
      </c>
      <c r="W14" t="s">
        <v>24</v>
      </c>
      <c r="X14" t="s">
        <v>24</v>
      </c>
    </row>
    <row r="15" spans="1:24" x14ac:dyDescent="0.25">
      <c r="A15" s="1">
        <f t="shared" ca="1" si="0"/>
        <v>39629</v>
      </c>
      <c r="B15">
        <v>79.188106416275332</v>
      </c>
      <c r="C15" s="2">
        <v>6.3</v>
      </c>
      <c r="D15">
        <v>42</v>
      </c>
      <c r="E15">
        <v>9.5307999999999993</v>
      </c>
      <c r="F15" s="2">
        <v>9.1</v>
      </c>
      <c r="G15">
        <v>102.78</v>
      </c>
      <c r="H15">
        <v>3.33</v>
      </c>
      <c r="I15">
        <v>14714.842207650274</v>
      </c>
      <c r="J15">
        <v>6.57</v>
      </c>
      <c r="K15">
        <v>12.4</v>
      </c>
      <c r="L15">
        <v>-1.3599999999999999</v>
      </c>
      <c r="M15">
        <v>45.263934426229511</v>
      </c>
      <c r="N15">
        <v>-8.99</v>
      </c>
      <c r="O15" s="3">
        <v>0.86599221234579959</v>
      </c>
      <c r="P15">
        <v>87634</v>
      </c>
      <c r="Q15" s="5">
        <v>-4050.113661202186</v>
      </c>
      <c r="R15" s="3">
        <v>40</v>
      </c>
      <c r="S15" s="3">
        <v>0.09</v>
      </c>
      <c r="T15">
        <v>0.47</v>
      </c>
      <c r="U15">
        <v>0.49</v>
      </c>
      <c r="V15">
        <v>0.09</v>
      </c>
      <c r="W15" t="s">
        <v>24</v>
      </c>
      <c r="X15" t="s">
        <v>24</v>
      </c>
    </row>
    <row r="16" spans="1:24" x14ac:dyDescent="0.25">
      <c r="A16" s="1">
        <f t="shared" ca="1" si="0"/>
        <v>39721</v>
      </c>
      <c r="B16">
        <v>136.30000000000001</v>
      </c>
      <c r="C16" s="2">
        <v>5.85</v>
      </c>
      <c r="D16">
        <v>43</v>
      </c>
      <c r="E16">
        <v>12.855</v>
      </c>
      <c r="F16" s="2">
        <v>9.1</v>
      </c>
      <c r="G16">
        <v>102.98</v>
      </c>
      <c r="H16">
        <v>1.99</v>
      </c>
      <c r="I16">
        <v>15303.439103825136</v>
      </c>
      <c r="J16">
        <v>7.4</v>
      </c>
      <c r="K16">
        <v>12.4</v>
      </c>
      <c r="L16">
        <v>-1.5699999999999998</v>
      </c>
      <c r="M16">
        <v>43.981967213114757</v>
      </c>
      <c r="N16">
        <v>-9.25</v>
      </c>
      <c r="O16" s="3">
        <v>0.70981972166548069</v>
      </c>
      <c r="P16">
        <v>80096</v>
      </c>
      <c r="Q16" s="5">
        <v>-3961.4568306010929</v>
      </c>
      <c r="R16" s="3">
        <v>36</v>
      </c>
      <c r="S16" s="3">
        <v>0.09</v>
      </c>
      <c r="T16">
        <v>0.47</v>
      </c>
      <c r="U16">
        <v>0.49</v>
      </c>
      <c r="V16">
        <v>0.09</v>
      </c>
      <c r="W16" t="s">
        <v>24</v>
      </c>
      <c r="X16" t="s">
        <v>24</v>
      </c>
    </row>
    <row r="17" spans="1:24" x14ac:dyDescent="0.25">
      <c r="A17" s="1">
        <f t="shared" ca="1" si="0"/>
        <v>39813</v>
      </c>
      <c r="B17">
        <v>444.1</v>
      </c>
      <c r="C17" s="2">
        <v>5.85</v>
      </c>
      <c r="D17">
        <v>48</v>
      </c>
      <c r="E17">
        <v>21.8048</v>
      </c>
      <c r="F17" s="2">
        <v>9.1</v>
      </c>
      <c r="G17">
        <v>102.21</v>
      </c>
      <c r="H17">
        <v>-0.28000000000000003</v>
      </c>
      <c r="I17">
        <v>15892.036</v>
      </c>
      <c r="J17">
        <v>4.5</v>
      </c>
      <c r="K17">
        <v>13.5</v>
      </c>
      <c r="L17">
        <v>-2.77</v>
      </c>
      <c r="M17">
        <v>42.7</v>
      </c>
      <c r="N17">
        <v>-8.9700000000000006</v>
      </c>
      <c r="O17" s="3">
        <v>0.45927091168131895</v>
      </c>
      <c r="P17">
        <v>76366</v>
      </c>
      <c r="Q17" s="5">
        <v>-3872.8</v>
      </c>
      <c r="R17" s="3">
        <v>36</v>
      </c>
      <c r="S17" s="3">
        <v>-0.01</v>
      </c>
      <c r="T17">
        <v>0.56999999999999995</v>
      </c>
      <c r="U17">
        <v>0.51</v>
      </c>
      <c r="V17">
        <v>0.09</v>
      </c>
      <c r="W17" t="s">
        <v>24</v>
      </c>
      <c r="X17" t="s">
        <v>24</v>
      </c>
    </row>
    <row r="18" spans="1:24" x14ac:dyDescent="0.25">
      <c r="A18" s="1">
        <f t="shared" ca="1" si="0"/>
        <v>39903</v>
      </c>
      <c r="B18">
        <v>398.5</v>
      </c>
      <c r="C18" s="2">
        <v>11.25</v>
      </c>
      <c r="D18">
        <v>49</v>
      </c>
      <c r="E18">
        <v>19.770499999999998</v>
      </c>
      <c r="F18" s="2">
        <v>9.1</v>
      </c>
      <c r="G18">
        <v>102</v>
      </c>
      <c r="H18">
        <v>-8.61</v>
      </c>
      <c r="I18">
        <v>15464.813150684931</v>
      </c>
      <c r="J18">
        <v>3.8</v>
      </c>
      <c r="K18">
        <v>15.1</v>
      </c>
      <c r="L18">
        <v>-3.71</v>
      </c>
      <c r="M18">
        <v>43.612328767123287</v>
      </c>
      <c r="N18">
        <v>-7.66</v>
      </c>
      <c r="O18" s="3">
        <v>0.44426366981353427</v>
      </c>
      <c r="P18">
        <v>73808</v>
      </c>
      <c r="Q18" s="5">
        <v>-3366.2109589041092</v>
      </c>
      <c r="R18" s="3">
        <v>36</v>
      </c>
      <c r="S18" s="3">
        <v>-0.01</v>
      </c>
      <c r="T18">
        <v>0.56999999999999995</v>
      </c>
      <c r="U18">
        <v>0.51</v>
      </c>
      <c r="V18">
        <v>0.09</v>
      </c>
      <c r="W18" t="s">
        <v>24</v>
      </c>
      <c r="X18" t="s">
        <v>24</v>
      </c>
    </row>
    <row r="19" spans="1:24" x14ac:dyDescent="0.25">
      <c r="A19" s="1">
        <f t="shared" ca="1" si="0"/>
        <v>39994</v>
      </c>
      <c r="B19">
        <v>295.02999999999997</v>
      </c>
      <c r="C19" s="2">
        <v>8.75</v>
      </c>
      <c r="D19">
        <v>53</v>
      </c>
      <c r="E19">
        <v>13.7491</v>
      </c>
      <c r="F19" s="2">
        <v>9.1</v>
      </c>
      <c r="G19">
        <v>104.44</v>
      </c>
      <c r="H19">
        <v>-8.4600000000000009</v>
      </c>
      <c r="I19">
        <v>15032.843380821918</v>
      </c>
      <c r="J19">
        <v>2.9</v>
      </c>
      <c r="K19">
        <v>14</v>
      </c>
      <c r="L19">
        <v>-5.13</v>
      </c>
      <c r="M19">
        <v>44.534794520547948</v>
      </c>
      <c r="N19">
        <v>-5.78</v>
      </c>
      <c r="O19" s="3">
        <v>0.51301019046302199</v>
      </c>
      <c r="P19">
        <v>83383</v>
      </c>
      <c r="Q19" s="5">
        <v>-2853.9931506849316</v>
      </c>
      <c r="R19" s="3">
        <v>36</v>
      </c>
      <c r="S19" s="3">
        <v>-0.01</v>
      </c>
      <c r="T19">
        <v>0.56999999999999995</v>
      </c>
      <c r="U19">
        <v>0.51</v>
      </c>
      <c r="V19">
        <v>0.09</v>
      </c>
      <c r="W19" t="s">
        <v>24</v>
      </c>
      <c r="X19" t="s">
        <v>24</v>
      </c>
    </row>
    <row r="20" spans="1:24" x14ac:dyDescent="0.25">
      <c r="A20" s="1">
        <f t="shared" ca="1" si="0"/>
        <v>40086</v>
      </c>
      <c r="B20">
        <v>190.05</v>
      </c>
      <c r="C20" s="2">
        <v>5.85</v>
      </c>
      <c r="D20">
        <v>51</v>
      </c>
      <c r="E20">
        <v>9.14</v>
      </c>
      <c r="F20" s="2">
        <v>9.1</v>
      </c>
      <c r="G20">
        <v>103.41</v>
      </c>
      <c r="H20">
        <v>-7.59</v>
      </c>
      <c r="I20">
        <v>14596.126690410958</v>
      </c>
      <c r="J20">
        <v>1.23</v>
      </c>
      <c r="K20">
        <v>14.8</v>
      </c>
      <c r="L20">
        <v>-6.23</v>
      </c>
      <c r="M20">
        <v>45.46739726027397</v>
      </c>
      <c r="N20">
        <v>-5.95</v>
      </c>
      <c r="O20" s="3">
        <v>0.40222156060678399</v>
      </c>
      <c r="P20">
        <v>83488</v>
      </c>
      <c r="Q20" s="5">
        <v>-2336.1465753424654</v>
      </c>
      <c r="R20" s="3">
        <v>36</v>
      </c>
      <c r="S20" s="3">
        <v>-0.01</v>
      </c>
      <c r="T20">
        <v>0.56999999999999995</v>
      </c>
      <c r="U20">
        <v>0.51</v>
      </c>
      <c r="V20">
        <v>0.09</v>
      </c>
      <c r="W20" t="s">
        <v>24</v>
      </c>
      <c r="X20" t="s">
        <v>24</v>
      </c>
    </row>
    <row r="21" spans="1:24" x14ac:dyDescent="0.25">
      <c r="A21" s="1">
        <f t="shared" ca="1" si="0"/>
        <v>40178</v>
      </c>
      <c r="B21">
        <v>228.01</v>
      </c>
      <c r="C21" s="2">
        <v>3.34</v>
      </c>
      <c r="D21">
        <v>50</v>
      </c>
      <c r="E21">
        <v>9.4474999999999998</v>
      </c>
      <c r="F21" s="2">
        <v>9.1</v>
      </c>
      <c r="G21">
        <v>102.97</v>
      </c>
      <c r="H21">
        <v>-4.42</v>
      </c>
      <c r="I21">
        <v>14159.41</v>
      </c>
      <c r="J21">
        <v>1.67</v>
      </c>
      <c r="K21">
        <v>16.7</v>
      </c>
      <c r="L21">
        <v>-5.99</v>
      </c>
      <c r="M21">
        <v>46.4</v>
      </c>
      <c r="N21">
        <v>-5.17</v>
      </c>
      <c r="O21" s="3">
        <v>0.63383907231491909</v>
      </c>
      <c r="P21">
        <v>80071</v>
      </c>
      <c r="Q21" s="5">
        <v>-1818.3</v>
      </c>
      <c r="R21" s="3">
        <v>36</v>
      </c>
      <c r="S21" s="3">
        <v>-0.05</v>
      </c>
      <c r="T21">
        <v>0.6</v>
      </c>
      <c r="U21">
        <v>0.56000000000000005</v>
      </c>
      <c r="V21">
        <v>0.16</v>
      </c>
      <c r="W21">
        <v>110</v>
      </c>
      <c r="X21">
        <v>100</v>
      </c>
    </row>
    <row r="22" spans="1:24" x14ac:dyDescent="0.25">
      <c r="A22" s="1">
        <f t="shared" ca="1" si="0"/>
        <v>40268</v>
      </c>
      <c r="B22">
        <v>192.48</v>
      </c>
      <c r="C22" s="2">
        <v>1.6800000000000002</v>
      </c>
      <c r="D22">
        <v>49</v>
      </c>
      <c r="E22">
        <v>9.9789999999999992</v>
      </c>
      <c r="F22" s="2">
        <v>9.1</v>
      </c>
      <c r="G22">
        <v>101.33</v>
      </c>
      <c r="H22">
        <v>-2.33</v>
      </c>
      <c r="I22">
        <v>14009.252520547945</v>
      </c>
      <c r="J22">
        <v>0.9</v>
      </c>
      <c r="K22">
        <v>18.2</v>
      </c>
      <c r="L22">
        <v>-6.51</v>
      </c>
      <c r="M22">
        <v>49.30958904109589</v>
      </c>
      <c r="N22">
        <v>-3.99</v>
      </c>
      <c r="O22" s="3">
        <v>0.61887799320672798</v>
      </c>
      <c r="P22">
        <v>75911</v>
      </c>
      <c r="Q22" s="5">
        <v>-1683.5958904109589</v>
      </c>
      <c r="R22" s="3">
        <v>36</v>
      </c>
      <c r="S22" s="3">
        <v>-0.05</v>
      </c>
      <c r="T22">
        <v>0.6</v>
      </c>
      <c r="U22">
        <v>0.56000000000000005</v>
      </c>
      <c r="V22">
        <v>0.16</v>
      </c>
      <c r="W22">
        <v>110</v>
      </c>
      <c r="X22">
        <v>100</v>
      </c>
    </row>
    <row r="23" spans="1:24" x14ac:dyDescent="0.25">
      <c r="A23" s="1">
        <f t="shared" ca="1" si="0"/>
        <v>40359</v>
      </c>
      <c r="B23">
        <v>324.68</v>
      </c>
      <c r="C23" s="2">
        <v>2.35</v>
      </c>
      <c r="D23">
        <v>49</v>
      </c>
      <c r="E23">
        <v>12.800699999999999</v>
      </c>
      <c r="F23" s="2">
        <v>9.1</v>
      </c>
      <c r="G23">
        <v>99.88</v>
      </c>
      <c r="H23">
        <v>-2.89</v>
      </c>
      <c r="I23">
        <v>13857.426624657533</v>
      </c>
      <c r="J23">
        <v>0.7</v>
      </c>
      <c r="K23">
        <v>16.5</v>
      </c>
      <c r="L23">
        <v>-5.82</v>
      </c>
      <c r="M23">
        <v>52.251506849315071</v>
      </c>
      <c r="N23">
        <v>-2.21</v>
      </c>
      <c r="O23" s="3">
        <v>0.63795688575037623</v>
      </c>
      <c r="P23">
        <v>71943</v>
      </c>
      <c r="Q23" s="5">
        <v>-1547.3950684931506</v>
      </c>
      <c r="R23" s="3">
        <v>37</v>
      </c>
      <c r="S23" s="3">
        <v>-0.05</v>
      </c>
      <c r="T23">
        <v>0.6</v>
      </c>
      <c r="U23">
        <v>0.56000000000000005</v>
      </c>
      <c r="V23">
        <v>0.16</v>
      </c>
      <c r="W23">
        <v>110</v>
      </c>
      <c r="X23">
        <v>100</v>
      </c>
    </row>
    <row r="24" spans="1:24" x14ac:dyDescent="0.25">
      <c r="A24" s="1">
        <f t="shared" ca="1" si="0"/>
        <v>40451</v>
      </c>
      <c r="B24">
        <v>254.92</v>
      </c>
      <c r="C24" s="2">
        <v>2.75</v>
      </c>
      <c r="D24">
        <v>49</v>
      </c>
      <c r="E24">
        <v>11.6533</v>
      </c>
      <c r="F24" s="2">
        <v>9.1</v>
      </c>
      <c r="G24">
        <v>99.1</v>
      </c>
      <c r="H24">
        <v>0.89</v>
      </c>
      <c r="I24">
        <v>13703.932312328767</v>
      </c>
      <c r="J24">
        <v>1.1000000000000001</v>
      </c>
      <c r="K24">
        <v>16.8</v>
      </c>
      <c r="L24">
        <v>-5.55</v>
      </c>
      <c r="M24">
        <v>55.225753424657533</v>
      </c>
      <c r="N24">
        <v>-2.0499999999999998</v>
      </c>
      <c r="O24" s="3">
        <v>0.8250373457467175</v>
      </c>
      <c r="P24">
        <v>75753</v>
      </c>
      <c r="Q24" s="5">
        <v>-1409.6975342465753</v>
      </c>
      <c r="R24" s="3">
        <v>37</v>
      </c>
      <c r="S24" s="3">
        <v>-0.05</v>
      </c>
      <c r="T24">
        <v>0.6</v>
      </c>
      <c r="U24">
        <v>0.56000000000000005</v>
      </c>
      <c r="V24">
        <v>0.16</v>
      </c>
      <c r="W24">
        <v>110</v>
      </c>
      <c r="X24">
        <v>100</v>
      </c>
    </row>
    <row r="25" spans="1:24" x14ac:dyDescent="0.25">
      <c r="A25" s="1">
        <f t="shared" ca="1" si="0"/>
        <v>40543</v>
      </c>
      <c r="B25">
        <v>256.3</v>
      </c>
      <c r="C25" s="2">
        <v>3.25</v>
      </c>
      <c r="D25">
        <v>50</v>
      </c>
      <c r="E25">
        <v>12.402100000000001</v>
      </c>
      <c r="F25" s="2">
        <v>9.1</v>
      </c>
      <c r="G25">
        <v>97.08</v>
      </c>
      <c r="H25">
        <v>-1.72</v>
      </c>
      <c r="I25">
        <v>13550.438</v>
      </c>
      <c r="J25">
        <v>1.47</v>
      </c>
      <c r="K25">
        <v>18.600000000000001</v>
      </c>
      <c r="L25">
        <v>-6.46</v>
      </c>
      <c r="M25">
        <v>58.2</v>
      </c>
      <c r="N25">
        <v>-1.08</v>
      </c>
      <c r="O25" s="3">
        <v>0.71927282839672979</v>
      </c>
      <c r="P25">
        <v>73403</v>
      </c>
      <c r="Q25" s="5">
        <v>-1272</v>
      </c>
      <c r="R25" s="3">
        <v>38</v>
      </c>
      <c r="S25" s="3">
        <v>0.06</v>
      </c>
      <c r="T25">
        <v>0.62</v>
      </c>
      <c r="U25">
        <v>0.56999999999999995</v>
      </c>
      <c r="V25">
        <v>0.2</v>
      </c>
      <c r="W25">
        <v>103</v>
      </c>
      <c r="X25">
        <v>101</v>
      </c>
    </row>
    <row r="26" spans="1:24" x14ac:dyDescent="0.25">
      <c r="A26" s="1">
        <f t="shared" ca="1" si="0"/>
        <v>40633</v>
      </c>
      <c r="B26">
        <v>240.15</v>
      </c>
      <c r="C26" s="2">
        <v>1.95</v>
      </c>
      <c r="D26">
        <v>50</v>
      </c>
      <c r="E26">
        <v>10.5036</v>
      </c>
      <c r="F26" s="2">
        <v>9.1</v>
      </c>
      <c r="G26">
        <v>98.45</v>
      </c>
      <c r="H26">
        <v>-2.42</v>
      </c>
      <c r="I26">
        <v>13804.130739726028</v>
      </c>
      <c r="J26">
        <v>2.23</v>
      </c>
      <c r="K26">
        <v>19.100000000000001</v>
      </c>
      <c r="L26">
        <v>-6.9</v>
      </c>
      <c r="M26">
        <v>59.630136986301373</v>
      </c>
      <c r="N26">
        <v>-1.74</v>
      </c>
      <c r="O26" s="3">
        <v>0.93114139967454734</v>
      </c>
      <c r="P26">
        <v>79322</v>
      </c>
      <c r="Q26" s="5">
        <v>-1342.0767123287671</v>
      </c>
      <c r="R26" s="3">
        <v>38</v>
      </c>
      <c r="S26" s="3">
        <v>0.06</v>
      </c>
      <c r="T26">
        <v>0.62</v>
      </c>
      <c r="U26">
        <v>0.56999999999999995</v>
      </c>
      <c r="V26">
        <v>0.2</v>
      </c>
      <c r="W26">
        <v>103</v>
      </c>
      <c r="X26">
        <v>101</v>
      </c>
    </row>
    <row r="27" spans="1:24" x14ac:dyDescent="0.25">
      <c r="A27" s="1">
        <f t="shared" ca="1" si="0"/>
        <v>40724</v>
      </c>
      <c r="B27">
        <v>275</v>
      </c>
      <c r="C27" s="2">
        <v>0.56999999999999995</v>
      </c>
      <c r="D27">
        <v>49</v>
      </c>
      <c r="E27">
        <v>11.771100000000001</v>
      </c>
      <c r="F27" s="2">
        <v>9.1</v>
      </c>
      <c r="G27">
        <v>98.05</v>
      </c>
      <c r="H27">
        <v>1.02</v>
      </c>
      <c r="I27">
        <v>14060.642287671233</v>
      </c>
      <c r="J27">
        <v>2.2999999999999998</v>
      </c>
      <c r="K27">
        <v>16.7</v>
      </c>
      <c r="L27">
        <v>-7.41</v>
      </c>
      <c r="M27">
        <v>61.076164383561647</v>
      </c>
      <c r="N27">
        <v>-2.2200000000000002</v>
      </c>
      <c r="O27" s="3">
        <v>0.67609256646382609</v>
      </c>
      <c r="P27">
        <v>82484</v>
      </c>
      <c r="Q27" s="5">
        <v>-1412.9320547945206</v>
      </c>
      <c r="R27" s="3">
        <v>39</v>
      </c>
      <c r="S27" s="3">
        <v>0.06</v>
      </c>
      <c r="T27">
        <v>0.62</v>
      </c>
      <c r="U27">
        <v>0.56999999999999995</v>
      </c>
      <c r="V27">
        <v>0.2</v>
      </c>
      <c r="W27">
        <v>103</v>
      </c>
      <c r="X27">
        <v>101</v>
      </c>
    </row>
    <row r="28" spans="1:24" x14ac:dyDescent="0.25">
      <c r="A28" s="1">
        <f t="shared" ca="1" si="0"/>
        <v>40816</v>
      </c>
      <c r="B28">
        <v>509.23500000000001</v>
      </c>
      <c r="C28" s="2">
        <v>5.34</v>
      </c>
      <c r="D28">
        <v>49</v>
      </c>
      <c r="E28">
        <v>13.026400000000001</v>
      </c>
      <c r="F28" s="2">
        <v>9.1</v>
      </c>
      <c r="G28">
        <v>96.13</v>
      </c>
      <c r="H28">
        <v>0.02</v>
      </c>
      <c r="I28">
        <v>14319.972643835616</v>
      </c>
      <c r="J28">
        <v>2.0299999999999998</v>
      </c>
      <c r="K28">
        <v>16.600000000000001</v>
      </c>
      <c r="L28">
        <v>-7.85</v>
      </c>
      <c r="M28">
        <v>62.538082191780823</v>
      </c>
      <c r="N28">
        <v>-0.8</v>
      </c>
      <c r="O28" s="3">
        <v>0.66290339813688404</v>
      </c>
      <c r="P28">
        <v>74963</v>
      </c>
      <c r="Q28" s="5">
        <v>-1484.5660273972603</v>
      </c>
      <c r="R28" s="3">
        <v>43</v>
      </c>
      <c r="S28" s="3">
        <v>0.06</v>
      </c>
      <c r="T28">
        <v>0.62</v>
      </c>
      <c r="U28">
        <v>0.56999999999999995</v>
      </c>
      <c r="V28">
        <v>0.2</v>
      </c>
      <c r="W28">
        <v>103</v>
      </c>
      <c r="X28">
        <v>101</v>
      </c>
    </row>
    <row r="29" spans="1:24" x14ac:dyDescent="0.25">
      <c r="A29" s="1">
        <f t="shared" ca="1" si="0"/>
        <v>40908</v>
      </c>
      <c r="B29">
        <v>545.78</v>
      </c>
      <c r="C29" s="2">
        <v>3.35</v>
      </c>
      <c r="D29">
        <v>50</v>
      </c>
      <c r="E29">
        <v>12.892900000000001</v>
      </c>
      <c r="F29" s="2">
        <v>9.1</v>
      </c>
      <c r="G29">
        <v>95.13</v>
      </c>
      <c r="H29">
        <v>-0.16</v>
      </c>
      <c r="I29">
        <v>14579.303</v>
      </c>
      <c r="J29">
        <v>2.4300000000000002</v>
      </c>
      <c r="K29">
        <v>18.600000000000001</v>
      </c>
      <c r="L29">
        <v>-7.79</v>
      </c>
      <c r="M29">
        <v>64</v>
      </c>
      <c r="N29">
        <v>-0.65</v>
      </c>
      <c r="O29" s="3">
        <v>0.56828773644897967</v>
      </c>
      <c r="P29">
        <v>72351</v>
      </c>
      <c r="Q29" s="5">
        <v>-1556.2</v>
      </c>
      <c r="R29" s="3">
        <v>45</v>
      </c>
      <c r="S29" s="3">
        <v>0.06</v>
      </c>
      <c r="T29">
        <v>0.56000000000000005</v>
      </c>
      <c r="U29">
        <v>0.54</v>
      </c>
      <c r="V29">
        <v>0.22</v>
      </c>
      <c r="W29">
        <v>79</v>
      </c>
      <c r="X29">
        <v>57</v>
      </c>
    </row>
    <row r="30" spans="1:24" x14ac:dyDescent="0.25">
      <c r="A30" s="1">
        <f t="shared" ca="1" si="0"/>
        <v>40999</v>
      </c>
      <c r="B30">
        <v>407.29500000000002</v>
      </c>
      <c r="C30" s="2">
        <v>3.05</v>
      </c>
      <c r="D30">
        <v>51</v>
      </c>
      <c r="E30">
        <v>9.3249999999999993</v>
      </c>
      <c r="F30" s="2">
        <v>9.1</v>
      </c>
      <c r="G30">
        <v>94.53</v>
      </c>
      <c r="H30">
        <v>-1.1599999999999999</v>
      </c>
      <c r="I30">
        <v>14248.655245901638</v>
      </c>
      <c r="J30">
        <v>1.5</v>
      </c>
      <c r="K30">
        <v>19.7</v>
      </c>
      <c r="L30">
        <v>-6.63</v>
      </c>
      <c r="M30">
        <v>61.43907103825137</v>
      </c>
      <c r="N30">
        <v>-0.85</v>
      </c>
      <c r="O30" s="3">
        <v>0.53947524279715242</v>
      </c>
      <c r="P30">
        <v>75712</v>
      </c>
      <c r="Q30" s="5">
        <v>-1555.2303278688526</v>
      </c>
      <c r="R30" s="3">
        <v>43</v>
      </c>
      <c r="S30" s="3">
        <v>0.06</v>
      </c>
      <c r="T30">
        <v>0.56000000000000005</v>
      </c>
      <c r="U30">
        <v>0.54</v>
      </c>
      <c r="V30">
        <v>0.22</v>
      </c>
      <c r="W30">
        <v>79</v>
      </c>
      <c r="X30">
        <v>57</v>
      </c>
    </row>
    <row r="31" spans="1:24" x14ac:dyDescent="0.25">
      <c r="A31" s="1">
        <f t="shared" ca="1" si="0"/>
        <v>41090</v>
      </c>
      <c r="B31">
        <v>513.17999999999995</v>
      </c>
      <c r="C31" s="2">
        <v>2.75</v>
      </c>
      <c r="D31">
        <v>51</v>
      </c>
      <c r="E31">
        <v>9.0566999999999993</v>
      </c>
      <c r="F31" s="2">
        <v>9.1</v>
      </c>
      <c r="G31">
        <v>95.43</v>
      </c>
      <c r="H31">
        <v>-2.98</v>
      </c>
      <c r="I31">
        <v>13918.007491803279</v>
      </c>
      <c r="J31">
        <v>3.43</v>
      </c>
      <c r="K31">
        <v>17.100000000000001</v>
      </c>
      <c r="L31">
        <v>-6.28</v>
      </c>
      <c r="M31">
        <v>58.878142076502733</v>
      </c>
      <c r="N31">
        <v>-0.95</v>
      </c>
      <c r="O31" s="3">
        <v>0.37596970488338888</v>
      </c>
      <c r="P31">
        <v>68892</v>
      </c>
      <c r="Q31" s="5">
        <v>-1554.2606557377048</v>
      </c>
      <c r="R31" s="3">
        <v>42</v>
      </c>
      <c r="S31" s="3">
        <v>0.06</v>
      </c>
      <c r="T31">
        <v>0.56000000000000005</v>
      </c>
      <c r="U31">
        <v>0.54</v>
      </c>
      <c r="V31">
        <v>0.22</v>
      </c>
      <c r="W31">
        <v>79</v>
      </c>
      <c r="X31">
        <v>57</v>
      </c>
    </row>
    <row r="32" spans="1:24" x14ac:dyDescent="0.25">
      <c r="A32" s="1">
        <f t="shared" ca="1" si="0"/>
        <v>41182</v>
      </c>
      <c r="B32">
        <v>354.04</v>
      </c>
      <c r="C32" s="2">
        <v>2.25</v>
      </c>
      <c r="D32">
        <v>52</v>
      </c>
      <c r="E32">
        <v>9.3204999999999991</v>
      </c>
      <c r="F32" s="2">
        <v>9.1</v>
      </c>
      <c r="G32">
        <v>97.06</v>
      </c>
      <c r="H32">
        <v>-1.92</v>
      </c>
      <c r="I32">
        <v>13583.726245901638</v>
      </c>
      <c r="J32">
        <v>4.13</v>
      </c>
      <c r="K32">
        <v>18.100000000000001</v>
      </c>
      <c r="L32">
        <v>-5.73</v>
      </c>
      <c r="M32">
        <v>56.289071038251365</v>
      </c>
      <c r="N32">
        <v>-0.69</v>
      </c>
      <c r="O32" s="3">
        <v>0.45797609249069832</v>
      </c>
      <c r="P32">
        <v>69614</v>
      </c>
      <c r="Q32" s="5">
        <v>-1553.2803278688525</v>
      </c>
      <c r="R32" s="3">
        <v>40</v>
      </c>
      <c r="S32" s="3">
        <v>0.06</v>
      </c>
      <c r="T32">
        <v>0.56000000000000005</v>
      </c>
      <c r="U32">
        <v>0.54</v>
      </c>
      <c r="V32">
        <v>0.22</v>
      </c>
      <c r="W32">
        <v>79</v>
      </c>
      <c r="X32">
        <v>57</v>
      </c>
    </row>
    <row r="33" spans="1:24" x14ac:dyDescent="0.25">
      <c r="A33" s="1">
        <f t="shared" ca="1" si="0"/>
        <v>41274</v>
      </c>
      <c r="B33">
        <v>256.23500000000001</v>
      </c>
      <c r="C33" s="2">
        <v>1.45</v>
      </c>
      <c r="D33">
        <v>52</v>
      </c>
      <c r="E33">
        <v>6.5350000000000001</v>
      </c>
      <c r="F33" s="2">
        <v>9.1</v>
      </c>
      <c r="G33">
        <v>95.84</v>
      </c>
      <c r="H33">
        <v>-3.07</v>
      </c>
      <c r="I33">
        <v>13249.445</v>
      </c>
      <c r="J33">
        <v>4.63</v>
      </c>
      <c r="K33">
        <v>20.9</v>
      </c>
      <c r="L33">
        <v>-5.22</v>
      </c>
      <c r="M33">
        <v>53.7</v>
      </c>
      <c r="N33">
        <v>-0.18</v>
      </c>
      <c r="O33" s="3">
        <v>0.4691540939219821</v>
      </c>
      <c r="P33">
        <v>70829</v>
      </c>
      <c r="Q33" s="5">
        <v>-1552.3</v>
      </c>
      <c r="R33" s="3">
        <v>40</v>
      </c>
      <c r="S33" s="3">
        <v>0.01</v>
      </c>
      <c r="T33">
        <v>0.71</v>
      </c>
      <c r="U33">
        <v>0.46</v>
      </c>
      <c r="V33">
        <v>0.25</v>
      </c>
      <c r="W33">
        <v>80</v>
      </c>
      <c r="X33">
        <v>72</v>
      </c>
    </row>
    <row r="34" spans="1:24" x14ac:dyDescent="0.25">
      <c r="A34" s="1">
        <f t="shared" ca="1" si="0"/>
        <v>41364</v>
      </c>
      <c r="B34">
        <v>342.4</v>
      </c>
      <c r="C34" s="2">
        <v>0.75</v>
      </c>
      <c r="D34">
        <v>52</v>
      </c>
      <c r="E34">
        <v>8.5277999999999992</v>
      </c>
      <c r="F34" s="2">
        <v>9.1150000000000002</v>
      </c>
      <c r="G34">
        <v>95.53</v>
      </c>
      <c r="H34">
        <v>-1.26</v>
      </c>
      <c r="I34">
        <v>13351.902479452056</v>
      </c>
      <c r="J34">
        <v>4.5999999999999996</v>
      </c>
      <c r="K34">
        <v>21.5</v>
      </c>
      <c r="L34">
        <v>-5.32</v>
      </c>
      <c r="M34">
        <v>56.782191780821918</v>
      </c>
      <c r="N34">
        <v>0.42</v>
      </c>
      <c r="O34" s="3">
        <v>0.36589507255398573</v>
      </c>
      <c r="P34">
        <v>70198</v>
      </c>
      <c r="Q34" s="5">
        <v>-1439.9849315068493</v>
      </c>
      <c r="R34" s="3">
        <v>40</v>
      </c>
      <c r="S34" s="3">
        <v>0.01</v>
      </c>
      <c r="T34">
        <v>0.71</v>
      </c>
      <c r="U34">
        <v>0.46</v>
      </c>
      <c r="V34">
        <v>0.25</v>
      </c>
      <c r="W34">
        <v>80</v>
      </c>
      <c r="X34">
        <v>72</v>
      </c>
    </row>
    <row r="35" spans="1:24" x14ac:dyDescent="0.25">
      <c r="A35" s="1">
        <f t="shared" ca="1" si="0"/>
        <v>41455</v>
      </c>
      <c r="B35">
        <v>332.5</v>
      </c>
      <c r="C35" s="2">
        <v>2.5499999999999998</v>
      </c>
      <c r="D35">
        <v>51</v>
      </c>
      <c r="E35">
        <v>8.0385000000000009</v>
      </c>
      <c r="F35" s="2">
        <v>9.1</v>
      </c>
      <c r="G35">
        <v>97.57</v>
      </c>
      <c r="H35">
        <v>0.02</v>
      </c>
      <c r="I35">
        <v>13455.498375342466</v>
      </c>
      <c r="J35">
        <v>2.2999999999999998</v>
      </c>
      <c r="K35">
        <v>18.600000000000001</v>
      </c>
      <c r="L35">
        <v>-4.8100000000000005</v>
      </c>
      <c r="M35">
        <v>59.898630136986306</v>
      </c>
      <c r="N35">
        <v>0.56999999999999995</v>
      </c>
      <c r="O35" s="3">
        <v>0.57996678264736101</v>
      </c>
      <c r="P35">
        <v>71505</v>
      </c>
      <c r="Q35" s="5">
        <v>-1326.4219178082192</v>
      </c>
      <c r="R35" s="3">
        <v>40</v>
      </c>
      <c r="S35" s="3">
        <v>0.01</v>
      </c>
      <c r="T35">
        <v>0.71</v>
      </c>
      <c r="U35">
        <v>0.46</v>
      </c>
      <c r="V35">
        <v>0.25</v>
      </c>
      <c r="W35">
        <v>80</v>
      </c>
      <c r="X35">
        <v>72</v>
      </c>
    </row>
    <row r="36" spans="1:24" x14ac:dyDescent="0.25">
      <c r="A36" s="1">
        <f t="shared" ca="1" si="0"/>
        <v>41547</v>
      </c>
      <c r="B36">
        <v>345</v>
      </c>
      <c r="C36" s="2">
        <v>1.65</v>
      </c>
      <c r="D36">
        <v>50</v>
      </c>
      <c r="E36">
        <v>7.6239999999999997</v>
      </c>
      <c r="F36" s="2">
        <v>9.1</v>
      </c>
      <c r="G36">
        <v>96.48</v>
      </c>
      <c r="H36">
        <v>-0.66</v>
      </c>
      <c r="I36">
        <v>13560.232687671234</v>
      </c>
      <c r="J36">
        <v>1.77</v>
      </c>
      <c r="K36">
        <v>19</v>
      </c>
      <c r="L36">
        <v>-5.0999999999999996</v>
      </c>
      <c r="M36">
        <v>63.049315068493151</v>
      </c>
      <c r="N36">
        <v>1.19</v>
      </c>
      <c r="O36" s="3">
        <v>0.48979987170514294</v>
      </c>
      <c r="P36">
        <v>72162</v>
      </c>
      <c r="Q36" s="5">
        <v>-1211.6109589041096</v>
      </c>
      <c r="R36" s="3">
        <v>40</v>
      </c>
      <c r="S36" s="3">
        <v>0.01</v>
      </c>
      <c r="T36">
        <v>0.71</v>
      </c>
      <c r="U36">
        <v>0.46</v>
      </c>
      <c r="V36">
        <v>0.25</v>
      </c>
      <c r="W36">
        <v>80</v>
      </c>
      <c r="X36">
        <v>72</v>
      </c>
    </row>
    <row r="37" spans="1:24" x14ac:dyDescent="0.25">
      <c r="A37" s="1">
        <f t="shared" ca="1" si="0"/>
        <v>41639</v>
      </c>
      <c r="B37">
        <v>341.56</v>
      </c>
      <c r="C37" s="2">
        <v>0.65</v>
      </c>
      <c r="D37">
        <v>52</v>
      </c>
      <c r="E37">
        <v>6.7363</v>
      </c>
      <c r="F37" s="2">
        <v>9.1</v>
      </c>
      <c r="G37">
        <v>95.86</v>
      </c>
      <c r="H37">
        <v>-0.11</v>
      </c>
      <c r="I37">
        <v>13664.967000000001</v>
      </c>
      <c r="J37">
        <v>0.3</v>
      </c>
      <c r="K37">
        <v>21.5</v>
      </c>
      <c r="L37">
        <v>-5.28</v>
      </c>
      <c r="M37">
        <v>66.2</v>
      </c>
      <c r="N37">
        <v>0.98</v>
      </c>
      <c r="O37" s="3">
        <v>0.81354351807372016</v>
      </c>
      <c r="P37">
        <v>71182</v>
      </c>
      <c r="Q37" s="5">
        <v>-1096.8</v>
      </c>
      <c r="R37" s="3">
        <v>40</v>
      </c>
      <c r="S37" s="3">
        <v>0.12</v>
      </c>
      <c r="T37">
        <v>0.7</v>
      </c>
      <c r="U37">
        <v>0.46</v>
      </c>
      <c r="V37">
        <v>0.28999999999999998</v>
      </c>
      <c r="W37">
        <v>88</v>
      </c>
      <c r="X37">
        <v>79</v>
      </c>
    </row>
    <row r="38" spans="1:24" x14ac:dyDescent="0.25">
      <c r="A38" s="1">
        <f t="shared" ca="1" si="0"/>
        <v>41729</v>
      </c>
      <c r="B38">
        <v>305</v>
      </c>
      <c r="C38" s="2">
        <v>0.75</v>
      </c>
      <c r="D38">
        <v>51</v>
      </c>
      <c r="E38">
        <v>6.1177999999999999</v>
      </c>
      <c r="F38" s="2">
        <v>9.1</v>
      </c>
      <c r="G38">
        <v>96.06</v>
      </c>
      <c r="H38">
        <v>-1.03</v>
      </c>
      <c r="I38">
        <v>13651.611246575343</v>
      </c>
      <c r="J38">
        <v>-0.3</v>
      </c>
      <c r="K38">
        <v>22.2</v>
      </c>
      <c r="L38">
        <v>-5.84</v>
      </c>
      <c r="M38">
        <v>70.860273972602741</v>
      </c>
      <c r="N38">
        <v>0.72</v>
      </c>
      <c r="O38" s="3">
        <v>0.5418550516062749</v>
      </c>
      <c r="P38">
        <v>70578</v>
      </c>
      <c r="Q38" s="5">
        <v>-1256.186301369863</v>
      </c>
      <c r="R38" s="3">
        <v>40</v>
      </c>
      <c r="S38" s="3">
        <v>0.12</v>
      </c>
      <c r="T38">
        <v>0.7</v>
      </c>
      <c r="U38">
        <v>0.46</v>
      </c>
      <c r="V38">
        <v>0.28999999999999998</v>
      </c>
      <c r="W38">
        <v>88</v>
      </c>
      <c r="X38">
        <v>79</v>
      </c>
    </row>
    <row r="39" spans="1:24" x14ac:dyDescent="0.25">
      <c r="A39" s="1">
        <f t="shared" ca="1" si="0"/>
        <v>41820</v>
      </c>
      <c r="B39">
        <v>249.19</v>
      </c>
      <c r="C39" s="2">
        <v>0.55000000000000004</v>
      </c>
      <c r="D39">
        <v>52</v>
      </c>
      <c r="E39">
        <v>4.0498000000000003</v>
      </c>
      <c r="F39" s="2">
        <v>9.1</v>
      </c>
      <c r="G39">
        <v>96.26</v>
      </c>
      <c r="H39">
        <v>-0.35</v>
      </c>
      <c r="I39">
        <v>13638.107095890411</v>
      </c>
      <c r="J39">
        <v>-0.37</v>
      </c>
      <c r="K39">
        <v>18.2</v>
      </c>
      <c r="L39">
        <v>-6.22</v>
      </c>
      <c r="M39">
        <v>75.572328767123281</v>
      </c>
      <c r="N39">
        <v>0.5</v>
      </c>
      <c r="O39" s="3">
        <v>0.62986398590905746</v>
      </c>
      <c r="P39">
        <v>69226</v>
      </c>
      <c r="Q39" s="5">
        <v>-1417.3435616438355</v>
      </c>
      <c r="R39" s="3">
        <v>42</v>
      </c>
      <c r="S39" s="3">
        <v>0.12</v>
      </c>
      <c r="T39">
        <v>0.7</v>
      </c>
      <c r="U39">
        <v>0.46</v>
      </c>
      <c r="V39">
        <v>0.28999999999999998</v>
      </c>
      <c r="W39">
        <v>88</v>
      </c>
      <c r="X39">
        <v>79</v>
      </c>
    </row>
    <row r="40" spans="1:24" x14ac:dyDescent="0.25">
      <c r="A40" s="1">
        <f t="shared" ca="1" si="0"/>
        <v>41912</v>
      </c>
      <c r="B40">
        <v>261.07</v>
      </c>
      <c r="C40" s="2">
        <v>0.8</v>
      </c>
      <c r="D40">
        <v>52</v>
      </c>
      <c r="E40">
        <v>5.8113999999999999</v>
      </c>
      <c r="F40" s="2">
        <v>9.1</v>
      </c>
      <c r="G40">
        <v>95.03</v>
      </c>
      <c r="H40">
        <v>0.15</v>
      </c>
      <c r="I40">
        <v>13624.454547945206</v>
      </c>
      <c r="J40">
        <v>-0.2</v>
      </c>
      <c r="K40">
        <v>17.600000000000001</v>
      </c>
      <c r="L40">
        <v>-5.39</v>
      </c>
      <c r="M40">
        <v>80.336164383561638</v>
      </c>
      <c r="N40">
        <v>0.55000000000000004</v>
      </c>
      <c r="O40" s="3">
        <v>0.51396328736563879</v>
      </c>
      <c r="P40">
        <v>60063</v>
      </c>
      <c r="Q40" s="5">
        <v>-1580.2717808219179</v>
      </c>
      <c r="R40" s="3">
        <v>42</v>
      </c>
      <c r="S40" s="3">
        <v>0.12</v>
      </c>
      <c r="T40">
        <v>0.7</v>
      </c>
      <c r="U40">
        <v>0.46</v>
      </c>
      <c r="V40">
        <v>0.28999999999999998</v>
      </c>
      <c r="W40">
        <v>88</v>
      </c>
      <c r="X40">
        <v>79</v>
      </c>
    </row>
    <row r="41" spans="1:24" x14ac:dyDescent="0.25">
      <c r="A41" s="1">
        <f t="shared" ca="1" si="0"/>
        <v>42004</v>
      </c>
      <c r="B41">
        <v>270.32</v>
      </c>
      <c r="C41" s="2">
        <v>0.8</v>
      </c>
      <c r="D41">
        <v>51</v>
      </c>
      <c r="E41">
        <v>9.2626000000000008</v>
      </c>
      <c r="F41" s="2">
        <v>9.1</v>
      </c>
      <c r="G41">
        <v>93.87</v>
      </c>
      <c r="H41">
        <v>0.79</v>
      </c>
      <c r="I41">
        <v>13610.802</v>
      </c>
      <c r="J41">
        <v>0.03</v>
      </c>
      <c r="K41">
        <v>19.399999999999999</v>
      </c>
      <c r="L41">
        <v>-5.14</v>
      </c>
      <c r="M41">
        <v>85.1</v>
      </c>
      <c r="N41">
        <v>1.98</v>
      </c>
      <c r="O41" s="3">
        <v>0.63845237068506122</v>
      </c>
      <c r="P41">
        <v>59307</v>
      </c>
      <c r="Q41" s="5">
        <v>-1743.2</v>
      </c>
      <c r="R41" s="3">
        <v>42</v>
      </c>
      <c r="S41" s="3">
        <v>0.22</v>
      </c>
      <c r="T41">
        <v>0.69</v>
      </c>
      <c r="U41">
        <v>0.4</v>
      </c>
      <c r="V41">
        <v>0.32</v>
      </c>
      <c r="W41">
        <v>67</v>
      </c>
      <c r="X41">
        <v>85</v>
      </c>
    </row>
    <row r="42" spans="1:24" x14ac:dyDescent="0.25">
      <c r="A42" s="1">
        <f t="shared" ca="1" si="0"/>
        <v>42094</v>
      </c>
      <c r="B42">
        <v>265.88499999999999</v>
      </c>
      <c r="C42" s="2">
        <v>0.75</v>
      </c>
      <c r="D42">
        <v>51</v>
      </c>
      <c r="E42">
        <v>14.503</v>
      </c>
      <c r="F42" s="2">
        <v>9.1</v>
      </c>
      <c r="G42">
        <v>91.32</v>
      </c>
      <c r="H42">
        <v>1.49</v>
      </c>
      <c r="I42">
        <v>13159.126767123287</v>
      </c>
      <c r="J42">
        <v>-0.4</v>
      </c>
      <c r="K42">
        <v>19.3</v>
      </c>
      <c r="L42">
        <v>-4.9800000000000004</v>
      </c>
      <c r="M42">
        <v>85.4945205479452</v>
      </c>
      <c r="N42">
        <v>2.33</v>
      </c>
      <c r="O42" s="3">
        <v>0.83795467787249389</v>
      </c>
      <c r="P42">
        <v>53450</v>
      </c>
      <c r="Q42" s="5">
        <v>-1356.6931506849317</v>
      </c>
      <c r="R42" s="3">
        <v>43</v>
      </c>
      <c r="S42" s="3">
        <v>0.22</v>
      </c>
      <c r="T42">
        <v>0.69</v>
      </c>
      <c r="U42">
        <v>0.4</v>
      </c>
      <c r="V42">
        <v>0.32</v>
      </c>
      <c r="W42">
        <v>67</v>
      </c>
      <c r="X42">
        <v>85</v>
      </c>
    </row>
    <row r="43" spans="1:24" x14ac:dyDescent="0.25">
      <c r="A43" s="1">
        <f t="shared" ca="1" si="0"/>
        <v>42185</v>
      </c>
      <c r="B43">
        <v>279.62</v>
      </c>
      <c r="C43" s="2">
        <v>0.75</v>
      </c>
      <c r="D43">
        <v>50</v>
      </c>
      <c r="E43">
        <v>12.4358</v>
      </c>
      <c r="F43" s="2">
        <v>9.1</v>
      </c>
      <c r="G43">
        <v>92.66</v>
      </c>
      <c r="H43">
        <v>1.83</v>
      </c>
      <c r="I43">
        <v>12702.432920547944</v>
      </c>
      <c r="J43">
        <v>-0.03</v>
      </c>
      <c r="K43">
        <v>15.8</v>
      </c>
      <c r="L43">
        <v>-4.47</v>
      </c>
      <c r="M43">
        <v>85.89342465753424</v>
      </c>
      <c r="N43">
        <v>2.98</v>
      </c>
      <c r="O43" s="3">
        <v>0.71935726800806166</v>
      </c>
      <c r="P43">
        <v>55363</v>
      </c>
      <c r="Q43" s="5">
        <v>-965.89178082191779</v>
      </c>
      <c r="R43" s="3">
        <v>44</v>
      </c>
      <c r="S43" s="3">
        <v>0.22</v>
      </c>
      <c r="T43">
        <v>0.69</v>
      </c>
      <c r="U43">
        <v>0.4</v>
      </c>
      <c r="V43">
        <v>0.32</v>
      </c>
      <c r="W43">
        <v>67</v>
      </c>
      <c r="X43">
        <v>85</v>
      </c>
    </row>
    <row r="44" spans="1:24" x14ac:dyDescent="0.25">
      <c r="A44" s="1">
        <f t="shared" ca="1" si="0"/>
        <v>42277</v>
      </c>
      <c r="B44">
        <v>314.40499999999997</v>
      </c>
      <c r="C44" s="2">
        <v>1.55</v>
      </c>
      <c r="D44">
        <v>51</v>
      </c>
      <c r="E44">
        <v>11.6557</v>
      </c>
      <c r="F44" s="2">
        <v>9.1</v>
      </c>
      <c r="G44">
        <v>93.3</v>
      </c>
      <c r="H44">
        <v>3.81</v>
      </c>
      <c r="I44">
        <v>12240.720460273973</v>
      </c>
      <c r="J44">
        <v>-0.6</v>
      </c>
      <c r="K44">
        <v>15.9</v>
      </c>
      <c r="L44">
        <v>-3.92</v>
      </c>
      <c r="M44">
        <v>86.296712328767128</v>
      </c>
      <c r="N44">
        <v>5.28</v>
      </c>
      <c r="O44" s="3">
        <v>0.64800682911501417</v>
      </c>
      <c r="P44">
        <v>54542</v>
      </c>
      <c r="Q44" s="5">
        <v>-570.79589041095892</v>
      </c>
      <c r="R44" s="3">
        <v>43</v>
      </c>
      <c r="S44" s="3">
        <v>0.22</v>
      </c>
      <c r="T44">
        <v>0.69</v>
      </c>
      <c r="U44">
        <v>0.4</v>
      </c>
      <c r="V44">
        <v>0.32</v>
      </c>
      <c r="W44">
        <v>67</v>
      </c>
      <c r="X44">
        <v>85</v>
      </c>
    </row>
    <row r="45" spans="1:24" x14ac:dyDescent="0.25">
      <c r="A45" s="1">
        <f t="shared" ca="1" si="0"/>
        <v>42369</v>
      </c>
      <c r="B45">
        <v>310.77999999999997</v>
      </c>
      <c r="C45" s="2">
        <v>0.93</v>
      </c>
      <c r="D45">
        <v>50</v>
      </c>
      <c r="E45">
        <v>11.042899999999999</v>
      </c>
      <c r="F45" s="2">
        <v>9.1</v>
      </c>
      <c r="G45">
        <v>91.4</v>
      </c>
      <c r="H45">
        <v>2.27</v>
      </c>
      <c r="I45">
        <v>11779.008</v>
      </c>
      <c r="J45">
        <v>-0.8</v>
      </c>
      <c r="K45">
        <v>17.600000000000001</v>
      </c>
      <c r="L45">
        <v>-3.43</v>
      </c>
      <c r="M45">
        <v>86.7</v>
      </c>
      <c r="N45">
        <v>4.55</v>
      </c>
      <c r="O45" s="3">
        <v>0.79326775384470727</v>
      </c>
      <c r="P45">
        <v>52339</v>
      </c>
      <c r="Q45" s="5">
        <v>-175.7</v>
      </c>
      <c r="R45" s="3">
        <v>45</v>
      </c>
      <c r="S45" s="3">
        <v>0.25</v>
      </c>
      <c r="T45">
        <v>0.51</v>
      </c>
      <c r="U45">
        <v>0.36</v>
      </c>
      <c r="V45">
        <v>0.2</v>
      </c>
      <c r="W45">
        <v>39</v>
      </c>
      <c r="X45">
        <v>86</v>
      </c>
    </row>
    <row r="46" spans="1:24" x14ac:dyDescent="0.25">
      <c r="A46" s="1">
        <f t="shared" ca="1" si="0"/>
        <v>42460</v>
      </c>
      <c r="B46">
        <v>270</v>
      </c>
      <c r="C46" s="2">
        <v>0.5</v>
      </c>
      <c r="D46">
        <v>52</v>
      </c>
      <c r="E46">
        <v>9.5219000000000005</v>
      </c>
      <c r="F46" s="2">
        <v>9.1</v>
      </c>
      <c r="G46">
        <v>92.36</v>
      </c>
      <c r="H46">
        <v>3.2800000000000002</v>
      </c>
      <c r="I46">
        <v>11926.100300546448</v>
      </c>
      <c r="J46">
        <v>-1.3</v>
      </c>
      <c r="K46">
        <v>17</v>
      </c>
      <c r="L46">
        <v>-2.85</v>
      </c>
      <c r="M46">
        <v>85.978961748633878</v>
      </c>
      <c r="N46">
        <v>3.98</v>
      </c>
      <c r="O46" s="3">
        <v>0.57462639026654438</v>
      </c>
      <c r="P46">
        <v>54044</v>
      </c>
      <c r="Q46" s="5">
        <v>-666.57786885245901</v>
      </c>
      <c r="R46" s="3">
        <v>44</v>
      </c>
      <c r="S46" s="3">
        <v>0.25</v>
      </c>
      <c r="T46">
        <v>0.51</v>
      </c>
      <c r="U46">
        <v>0.36</v>
      </c>
      <c r="V46">
        <v>0.2</v>
      </c>
      <c r="W46">
        <v>39</v>
      </c>
      <c r="X46">
        <v>86</v>
      </c>
    </row>
    <row r="47" spans="1:24" x14ac:dyDescent="0.25">
      <c r="A47" s="1">
        <f t="shared" ca="1" si="0"/>
        <v>42551</v>
      </c>
      <c r="B47">
        <v>242.46</v>
      </c>
      <c r="C47" s="2">
        <v>0.65</v>
      </c>
      <c r="D47">
        <v>52</v>
      </c>
      <c r="E47">
        <v>8.9966000000000008</v>
      </c>
      <c r="F47" s="2">
        <v>9.1</v>
      </c>
      <c r="G47">
        <v>92.78</v>
      </c>
      <c r="H47">
        <v>3.18</v>
      </c>
      <c r="I47">
        <v>12073.192601092896</v>
      </c>
      <c r="J47">
        <v>-1.7</v>
      </c>
      <c r="K47">
        <v>13.4</v>
      </c>
      <c r="L47">
        <v>-1.55</v>
      </c>
      <c r="M47">
        <v>85.257923497267754</v>
      </c>
      <c r="N47">
        <v>4.3099999999999996</v>
      </c>
      <c r="O47" s="3">
        <v>0.52195567606044346</v>
      </c>
      <c r="P47">
        <v>51956</v>
      </c>
      <c r="Q47" s="5">
        <v>-1157.455737704918</v>
      </c>
      <c r="R47" s="3">
        <v>45</v>
      </c>
      <c r="S47" s="3">
        <v>0.25</v>
      </c>
      <c r="T47">
        <v>0.51</v>
      </c>
      <c r="U47">
        <v>0.36</v>
      </c>
      <c r="V47">
        <v>0.2</v>
      </c>
      <c r="W47">
        <v>39</v>
      </c>
      <c r="X47">
        <v>86</v>
      </c>
    </row>
    <row r="48" spans="1:24" x14ac:dyDescent="0.25">
      <c r="A48" s="1">
        <f t="shared" ca="1" si="0"/>
        <v>42643</v>
      </c>
      <c r="B48">
        <v>201.77500000000001</v>
      </c>
      <c r="C48" s="2">
        <v>0.66</v>
      </c>
      <c r="D48">
        <v>52</v>
      </c>
      <c r="E48">
        <v>6.3432000000000004</v>
      </c>
      <c r="F48" s="2">
        <v>9.1</v>
      </c>
      <c r="G48">
        <v>93.1</v>
      </c>
      <c r="H48">
        <v>3.66</v>
      </c>
      <c r="I48">
        <v>12221.901300546448</v>
      </c>
      <c r="J48">
        <v>-1.3</v>
      </c>
      <c r="K48">
        <v>13</v>
      </c>
      <c r="L48">
        <v>-1.01</v>
      </c>
      <c r="M48">
        <v>84.528961748633876</v>
      </c>
      <c r="N48">
        <v>2.95</v>
      </c>
      <c r="O48" s="3">
        <v>0.49335853340505648</v>
      </c>
      <c r="P48">
        <v>52294</v>
      </c>
      <c r="Q48" s="5">
        <v>-1653.7278688524589</v>
      </c>
      <c r="R48" s="3">
        <v>45</v>
      </c>
      <c r="S48" s="3">
        <v>0.25</v>
      </c>
      <c r="T48">
        <v>0.51</v>
      </c>
      <c r="U48">
        <v>0.36</v>
      </c>
      <c r="V48">
        <v>0.2</v>
      </c>
      <c r="W48">
        <v>39</v>
      </c>
      <c r="X48">
        <v>86</v>
      </c>
    </row>
    <row r="49" spans="1:24" x14ac:dyDescent="0.25">
      <c r="A49" s="1">
        <f t="shared" ca="1" si="0"/>
        <v>42735</v>
      </c>
      <c r="B49">
        <v>222.70500000000001</v>
      </c>
      <c r="C49" s="2">
        <v>0.45</v>
      </c>
      <c r="D49">
        <v>46</v>
      </c>
      <c r="E49">
        <v>8.3661999999999992</v>
      </c>
      <c r="F49" s="2">
        <v>9.1</v>
      </c>
      <c r="G49">
        <v>91.79</v>
      </c>
      <c r="H49">
        <v>3.99</v>
      </c>
      <c r="I49">
        <v>12370.61</v>
      </c>
      <c r="J49">
        <v>-0.17</v>
      </c>
      <c r="K49">
        <v>14.7</v>
      </c>
      <c r="L49">
        <v>-0.91</v>
      </c>
      <c r="M49">
        <v>83.8</v>
      </c>
      <c r="N49">
        <v>2.57</v>
      </c>
      <c r="O49" s="3">
        <v>0.55342821352593941</v>
      </c>
      <c r="P49">
        <v>49073</v>
      </c>
      <c r="Q49" s="5">
        <v>-2150</v>
      </c>
      <c r="R49" s="3">
        <v>46</v>
      </c>
      <c r="S49" s="3">
        <v>0.2</v>
      </c>
      <c r="T49">
        <v>0.5</v>
      </c>
      <c r="U49">
        <v>0.36</v>
      </c>
      <c r="V49">
        <v>0.41</v>
      </c>
      <c r="W49">
        <v>39</v>
      </c>
      <c r="X49">
        <v>99</v>
      </c>
    </row>
    <row r="50" spans="1:24" x14ac:dyDescent="0.25">
      <c r="A50" s="1">
        <f t="shared" ca="1" si="0"/>
        <v>42825</v>
      </c>
      <c r="B50">
        <v>177.55</v>
      </c>
      <c r="C50" s="2">
        <v>0.55000000000000004</v>
      </c>
      <c r="D50">
        <v>45</v>
      </c>
      <c r="E50">
        <v>8.4989000000000008</v>
      </c>
      <c r="F50" s="2">
        <v>9.1</v>
      </c>
      <c r="G50">
        <v>93.19</v>
      </c>
      <c r="H50">
        <v>2.87</v>
      </c>
      <c r="I50">
        <v>12592.716684931507</v>
      </c>
      <c r="J50">
        <v>1.1299999999999999</v>
      </c>
      <c r="K50">
        <v>14.1</v>
      </c>
      <c r="L50">
        <v>0.1</v>
      </c>
      <c r="M50">
        <v>82.468493150684935</v>
      </c>
      <c r="N50">
        <v>2.8</v>
      </c>
      <c r="O50" s="3">
        <v>0.93510211237021168</v>
      </c>
      <c r="P50">
        <v>51715</v>
      </c>
      <c r="Q50" s="5">
        <v>-1987.1616438356164</v>
      </c>
      <c r="R50" s="3">
        <v>38</v>
      </c>
      <c r="S50" s="3">
        <v>0.2</v>
      </c>
      <c r="T50">
        <v>0.5</v>
      </c>
      <c r="U50">
        <v>0.36</v>
      </c>
      <c r="V50">
        <v>0.41</v>
      </c>
      <c r="W50">
        <v>39</v>
      </c>
      <c r="X50">
        <v>99</v>
      </c>
    </row>
    <row r="51" spans="1:24" x14ac:dyDescent="0.25">
      <c r="A51" s="1">
        <f ca="1">IFERROR(IF(EOMONTH(A50,3)&gt;TODAY(),"",EOMONTH(A50,3)),"")</f>
        <v>42916</v>
      </c>
      <c r="B51">
        <v>146.13499999999999</v>
      </c>
      <c r="C51" s="2">
        <v>0.3</v>
      </c>
      <c r="D51">
        <v>45</v>
      </c>
      <c r="E51">
        <v>7.9321999999999999</v>
      </c>
      <c r="F51" s="2">
        <v>9.1</v>
      </c>
      <c r="G51">
        <v>93.71</v>
      </c>
      <c r="H51">
        <v>3.2</v>
      </c>
      <c r="I51">
        <v>12817.291221917809</v>
      </c>
      <c r="J51">
        <v>1.07</v>
      </c>
      <c r="K51">
        <v>10.5</v>
      </c>
      <c r="L51">
        <v>-0.44</v>
      </c>
      <c r="M51">
        <v>81.122191780821922</v>
      </c>
      <c r="N51">
        <v>2.7800000000000002</v>
      </c>
      <c r="O51" s="3">
        <v>0.66125754866359221</v>
      </c>
      <c r="P51">
        <v>49383</v>
      </c>
      <c r="Q51" s="5">
        <v>-1822.5139726027396</v>
      </c>
      <c r="R51" s="3">
        <v>38</v>
      </c>
      <c r="S51" s="3">
        <v>0.2</v>
      </c>
      <c r="T51">
        <v>0.5</v>
      </c>
      <c r="U51">
        <v>0.36</v>
      </c>
      <c r="V51">
        <v>0.41</v>
      </c>
      <c r="W51">
        <v>39</v>
      </c>
      <c r="X51">
        <v>99</v>
      </c>
    </row>
    <row r="52" spans="1:24" x14ac:dyDescent="0.25">
      <c r="A52" s="1">
        <f ca="1">IFERROR(IF(EOMONTH(A51,3)&gt;TODAY(),"",EOMONTH(A51,3)),"")</f>
        <v>43008</v>
      </c>
      <c r="B52">
        <v>107.31</v>
      </c>
      <c r="C52" s="2">
        <v>0.55000000000000004</v>
      </c>
      <c r="D52">
        <v>45</v>
      </c>
      <c r="E52">
        <v>7.9991000000000003</v>
      </c>
      <c r="F52" s="2">
        <v>9.1</v>
      </c>
      <c r="G52">
        <v>94.5</v>
      </c>
      <c r="H52">
        <v>3.35</v>
      </c>
      <c r="I52">
        <v>13044.333610958904</v>
      </c>
      <c r="J52">
        <v>1.07</v>
      </c>
      <c r="K52">
        <v>10.5</v>
      </c>
      <c r="L52">
        <v>-0.16</v>
      </c>
      <c r="M52">
        <v>79.761095890410957</v>
      </c>
      <c r="N52">
        <v>3.82</v>
      </c>
      <c r="O52" s="3">
        <v>0.78678453085747646</v>
      </c>
      <c r="P52">
        <v>49158</v>
      </c>
      <c r="Q52" s="5">
        <v>-1656.0569863013698</v>
      </c>
      <c r="R52" s="3">
        <v>38</v>
      </c>
      <c r="S52" s="3">
        <v>0.2</v>
      </c>
      <c r="T52">
        <v>0.5</v>
      </c>
      <c r="U52">
        <v>0.36</v>
      </c>
      <c r="V52">
        <v>0.41</v>
      </c>
      <c r="W52">
        <v>39</v>
      </c>
      <c r="X52">
        <v>99</v>
      </c>
    </row>
    <row r="53" spans="1:24" x14ac:dyDescent="0.25">
      <c r="A53" s="1">
        <f ca="1">IFERROR(IF(EOMONTH(A52,3)&gt;TODAY(),"",EOMONTH(A52,3)),"")</f>
        <v>43100</v>
      </c>
      <c r="B53">
        <v>96.13</v>
      </c>
      <c r="C53" s="2">
        <v>0.43</v>
      </c>
      <c r="D53">
        <v>45</v>
      </c>
      <c r="E53">
        <v>7.0311000000000003</v>
      </c>
      <c r="F53" s="2">
        <v>9.1</v>
      </c>
      <c r="G53">
        <v>93.22</v>
      </c>
      <c r="H53">
        <v>2.2000000000000002</v>
      </c>
      <c r="I53">
        <v>13271.376</v>
      </c>
      <c r="J53">
        <v>1.33</v>
      </c>
      <c r="K53">
        <v>12</v>
      </c>
      <c r="L53">
        <v>0.75</v>
      </c>
      <c r="M53">
        <v>78.400000000000006</v>
      </c>
      <c r="N53">
        <v>4.05</v>
      </c>
      <c r="O53" s="3">
        <v>0.9415269606943969</v>
      </c>
      <c r="P53">
        <v>50304</v>
      </c>
      <c r="Q53" s="5">
        <v>-1489.6</v>
      </c>
      <c r="R53" s="3">
        <v>38</v>
      </c>
      <c r="S53" s="3">
        <v>0.19</v>
      </c>
      <c r="T53">
        <v>0.57999999999999996</v>
      </c>
      <c r="U53">
        <v>0.42</v>
      </c>
      <c r="V53">
        <v>0.33</v>
      </c>
      <c r="W53">
        <v>43</v>
      </c>
      <c r="X53">
        <v>95</v>
      </c>
    </row>
    <row r="54" spans="1:24" x14ac:dyDescent="0.25">
      <c r="A54" s="1">
        <f t="shared" ca="1" si="0"/>
        <v>43190</v>
      </c>
      <c r="B54">
        <v>90.174999999999997</v>
      </c>
      <c r="C54" s="2">
        <v>0.4</v>
      </c>
      <c r="D54">
        <v>45</v>
      </c>
      <c r="E54">
        <v>8.2574000000000005</v>
      </c>
      <c r="F54" s="2">
        <v>9.1</v>
      </c>
      <c r="G54">
        <v>94.95</v>
      </c>
      <c r="H54">
        <v>2.4900000000000002</v>
      </c>
      <c r="I54">
        <v>13608.219123287672</v>
      </c>
      <c r="J54">
        <v>1</v>
      </c>
      <c r="K54">
        <v>11.5</v>
      </c>
      <c r="L54">
        <v>0.75</v>
      </c>
      <c r="M54">
        <v>78.400000000000006</v>
      </c>
      <c r="N54">
        <v>2.95</v>
      </c>
      <c r="O54" s="3">
        <v>0.96270124211421615</v>
      </c>
      <c r="P54">
        <v>51428</v>
      </c>
      <c r="Q54" s="4">
        <v>-10828.5</v>
      </c>
      <c r="R54" s="3">
        <v>38</v>
      </c>
      <c r="S54" s="3">
        <v>0.19</v>
      </c>
      <c r="T54">
        <v>0.57999999999999996</v>
      </c>
      <c r="U54">
        <v>0.42</v>
      </c>
      <c r="V54">
        <v>0.33</v>
      </c>
      <c r="W54">
        <v>43</v>
      </c>
      <c r="X54">
        <v>95</v>
      </c>
    </row>
    <row r="55" spans="1:24" x14ac:dyDescent="0.25">
      <c r="A55" s="1">
        <f t="shared" ca="1" si="0"/>
        <v>43281</v>
      </c>
      <c r="B55">
        <v>107.44</v>
      </c>
      <c r="C55" s="2">
        <v>0.4</v>
      </c>
      <c r="D55">
        <v>45</v>
      </c>
      <c r="E55">
        <v>7.4923999999999999</v>
      </c>
      <c r="F55" s="2">
        <v>9.1</v>
      </c>
      <c r="G55">
        <v>95.84</v>
      </c>
      <c r="H55">
        <v>2.9</v>
      </c>
      <c r="I55">
        <v>13948.804947945206</v>
      </c>
      <c r="J55">
        <v>1.87</v>
      </c>
      <c r="K55">
        <v>8.8000000000000007</v>
      </c>
      <c r="L55">
        <v>0.75</v>
      </c>
      <c r="M55">
        <v>78.400000000000006</v>
      </c>
      <c r="N55">
        <v>3.1</v>
      </c>
      <c r="O55" s="3"/>
      <c r="P55" s="4">
        <v>48291</v>
      </c>
      <c r="Q55" s="4">
        <v>-10828.5</v>
      </c>
      <c r="R55" s="3">
        <v>38</v>
      </c>
      <c r="S55" s="3">
        <v>0.19</v>
      </c>
      <c r="T55">
        <v>0.57999999999999996</v>
      </c>
      <c r="U55">
        <v>0.42</v>
      </c>
      <c r="V55">
        <v>0.33</v>
      </c>
      <c r="W55">
        <v>43</v>
      </c>
      <c r="X55">
        <v>95</v>
      </c>
    </row>
    <row r="56" spans="1:24" x14ac:dyDescent="0.25">
      <c r="A56" s="1">
        <f t="shared" ca="1" si="0"/>
        <v>43373</v>
      </c>
      <c r="B56">
        <v>95.95</v>
      </c>
      <c r="C56" s="2">
        <v>0.25</v>
      </c>
      <c r="D56">
        <v>45</v>
      </c>
      <c r="E56">
        <v>6.7435</v>
      </c>
      <c r="F56" s="2">
        <v>9.1</v>
      </c>
      <c r="G56">
        <v>95.17</v>
      </c>
      <c r="H56">
        <v>2.9</v>
      </c>
      <c r="I56">
        <v>14293.133473972603</v>
      </c>
      <c r="J56">
        <v>1.87</v>
      </c>
      <c r="K56">
        <v>8.5</v>
      </c>
      <c r="L56">
        <v>0.75</v>
      </c>
      <c r="M56">
        <v>78.400000000000006</v>
      </c>
      <c r="N56">
        <v>3.1</v>
      </c>
      <c r="O56" s="3"/>
      <c r="P56" s="4">
        <v>48291</v>
      </c>
      <c r="Q56" s="4">
        <v>-10828.5</v>
      </c>
      <c r="R56" s="3">
        <v>38</v>
      </c>
      <c r="S56" s="3">
        <v>0.19</v>
      </c>
      <c r="T56">
        <v>0.57999999999999996</v>
      </c>
      <c r="U56">
        <v>0.42</v>
      </c>
      <c r="V56">
        <v>0.33</v>
      </c>
      <c r="W56">
        <v>43</v>
      </c>
      <c r="X5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 Kopane</dc:creator>
  <cp:lastModifiedBy>Thabo Kopane</cp:lastModifiedBy>
  <dcterms:created xsi:type="dcterms:W3CDTF">2018-11-26T07:13:08Z</dcterms:created>
  <dcterms:modified xsi:type="dcterms:W3CDTF">2018-12-18T12:47:40Z</dcterms:modified>
</cp:coreProperties>
</file>