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opane\Desktop\thabo_environment\individual_countries\"/>
    </mc:Choice>
  </mc:AlternateContent>
  <bookViews>
    <workbookView xWindow="0" yWindow="0" windowWidth="28800" windowHeight="1230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</calcChain>
</file>

<file path=xl/sharedStrings.xml><?xml version="1.0" encoding="utf-8"?>
<sst xmlns="http://schemas.openxmlformats.org/spreadsheetml/2006/main" count="115" uniqueCount="24">
  <si>
    <t>quarter</t>
  </si>
  <si>
    <t>fiveYearCDS</t>
  </si>
  <si>
    <t>Deposit_Rate</t>
  </si>
  <si>
    <t>EU_Banking_Risk</t>
  </si>
  <si>
    <t>Historical_month_volatility</t>
  </si>
  <si>
    <t>implied_volatility</t>
  </si>
  <si>
    <t>real_effective_rate</t>
  </si>
  <si>
    <t>GDP_YOY</t>
  </si>
  <si>
    <t>GDP_per_capita</t>
  </si>
  <si>
    <t>CPI_actual</t>
  </si>
  <si>
    <t>uemployment</t>
  </si>
  <si>
    <t>budget_balance</t>
  </si>
  <si>
    <t>net_debt</t>
  </si>
  <si>
    <t>current_account</t>
  </si>
  <si>
    <t>currency_reserves</t>
  </si>
  <si>
    <t>total_rserves_to_import</t>
  </si>
  <si>
    <t>total_foreign_claims_on_country</t>
  </si>
  <si>
    <t>foreign_direct_investment</t>
  </si>
  <si>
    <t>EIU_political_risk</t>
  </si>
  <si>
    <t>WGI_control_of_corruption</t>
  </si>
  <si>
    <t>WGI_govt_effectiveness</t>
  </si>
  <si>
    <t>WGI_regulatory_quality</t>
  </si>
  <si>
    <t>WGI_rule_of_law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</si>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</sst>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_ * #,##0_ ;_ * \-#,##0_ ;_ * &quot;-&quot;??_ ;_ @_ "/>
    <numFmt numFmtId="165" formatCode="_ * #,##0.0_ ;_ * \-#,##0.0_ ;_ * &quot;-&quot;??_ ;_ @_ 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workbookViewId="0">
      <selection activeCell="V55" sqref="V55"/>
    </sheetView>
  </sheetViews>
  <sheetFormatPr defaultRowHeight="15" x14ac:dyDescent="0.25"/>
  <cols>
    <col min="1" max="1" width="14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38442</v>
      </c>
      <c r="B2" s="2"/>
      <c r="C2" s="3">
        <v>5.4</v>
      </c>
      <c r="D2">
        <v>48</v>
      </c>
      <c r="E2" s="3" t="s">
        <v>23</v>
      </c>
      <c r="F2" s="3">
        <v>5.4</v>
      </c>
      <c r="G2">
        <v>92</v>
      </c>
      <c r="H2" t="s">
        <v>23</v>
      </c>
      <c r="I2" s="2">
        <v>678.9104794520548</v>
      </c>
      <c r="J2">
        <v>3.98</v>
      </c>
      <c r="K2">
        <v>9.1999999999999993</v>
      </c>
      <c r="L2" t="s">
        <v>23</v>
      </c>
      <c r="M2" s="4">
        <v>58.245205479452054</v>
      </c>
      <c r="N2">
        <v>-0.33</v>
      </c>
      <c r="O2" s="5" t="s">
        <v>23</v>
      </c>
      <c r="P2">
        <v>8.9896794347775311E-2</v>
      </c>
      <c r="Q2">
        <v>66559</v>
      </c>
      <c r="R2" s="4">
        <v>-3847.7753424657531</v>
      </c>
      <c r="S2" s="5">
        <v>44</v>
      </c>
      <c r="T2" s="5">
        <v>-0.41</v>
      </c>
      <c r="U2">
        <v>-0.16</v>
      </c>
      <c r="V2">
        <v>-0.43</v>
      </c>
      <c r="W2">
        <v>0.04</v>
      </c>
    </row>
    <row r="3" spans="1:23" x14ac:dyDescent="0.25">
      <c r="A3" s="1">
        <f ca="1">IFERROR(IF(EOMONTH(A2,3)&gt;TODAY(),"",EOMONTH(A2,3)),"")</f>
        <v>38533</v>
      </c>
      <c r="B3" s="2"/>
      <c r="C3" s="3">
        <v>6.1</v>
      </c>
      <c r="D3">
        <v>48</v>
      </c>
      <c r="E3" s="3" t="s">
        <v>23</v>
      </c>
      <c r="F3" s="3">
        <v>4.0999999999999996</v>
      </c>
      <c r="G3">
        <v>96.2</v>
      </c>
      <c r="H3" t="s">
        <v>23</v>
      </c>
      <c r="I3" s="2">
        <v>701.55277534246579</v>
      </c>
      <c r="J3">
        <v>3.64</v>
      </c>
      <c r="K3">
        <v>9.1999999999999993</v>
      </c>
      <c r="L3" t="s">
        <v>23</v>
      </c>
      <c r="M3" s="4">
        <v>56.774246575342467</v>
      </c>
      <c r="N3">
        <v>-1.44</v>
      </c>
      <c r="O3" s="5" t="s">
        <v>23</v>
      </c>
      <c r="P3">
        <v>8.3150231337872887E-2</v>
      </c>
      <c r="Q3">
        <v>69111</v>
      </c>
      <c r="R3" s="4">
        <v>-4106.1904109589041</v>
      </c>
      <c r="S3" s="5">
        <v>45</v>
      </c>
      <c r="T3" s="5">
        <v>-0.41</v>
      </c>
      <c r="U3">
        <v>-0.16</v>
      </c>
      <c r="V3">
        <v>-0.43</v>
      </c>
      <c r="W3">
        <v>0.04</v>
      </c>
    </row>
    <row r="4" spans="1:23" x14ac:dyDescent="0.25">
      <c r="A4" s="1">
        <f t="shared" ref="A4:A56" ca="1" si="0">IFERROR(IF(EOMONTH(A3,3)&gt;TODAY(),"",EOMONTH(A3,3)),"")</f>
        <v>38625</v>
      </c>
      <c r="B4" s="2"/>
      <c r="C4" s="3">
        <v>5.4</v>
      </c>
      <c r="D4">
        <v>48</v>
      </c>
      <c r="E4" s="3" t="s">
        <v>23</v>
      </c>
      <c r="F4" s="3">
        <v>3.85</v>
      </c>
      <c r="G4">
        <v>95.83</v>
      </c>
      <c r="H4" t="s">
        <v>23</v>
      </c>
      <c r="I4" s="2">
        <v>724.44388767123291</v>
      </c>
      <c r="J4">
        <v>3.55</v>
      </c>
      <c r="K4">
        <v>9.1999999999999993</v>
      </c>
      <c r="L4" t="s">
        <v>23</v>
      </c>
      <c r="M4" s="4">
        <v>55.287123287671228</v>
      </c>
      <c r="N4">
        <v>-1.41</v>
      </c>
      <c r="O4" s="5" t="s">
        <v>23</v>
      </c>
      <c r="P4">
        <v>9.0479081735912334E-2</v>
      </c>
      <c r="Q4">
        <v>80426</v>
      </c>
      <c r="R4" s="4">
        <v>-4367.4452054794519</v>
      </c>
      <c r="S4" s="5">
        <v>45</v>
      </c>
      <c r="T4" s="5">
        <v>-0.41</v>
      </c>
      <c r="U4">
        <v>-0.16</v>
      </c>
      <c r="V4">
        <v>-0.43</v>
      </c>
      <c r="W4">
        <v>0.04</v>
      </c>
    </row>
    <row r="5" spans="1:23" x14ac:dyDescent="0.25">
      <c r="A5" s="1">
        <f t="shared" ca="1" si="0"/>
        <v>38717</v>
      </c>
      <c r="B5" s="2"/>
      <c r="C5" s="3">
        <v>6.05</v>
      </c>
      <c r="D5">
        <v>50</v>
      </c>
      <c r="E5" s="3" t="s">
        <v>23</v>
      </c>
      <c r="F5" s="3">
        <v>5.2</v>
      </c>
      <c r="G5">
        <v>93.25</v>
      </c>
      <c r="H5" t="s">
        <v>23</v>
      </c>
      <c r="I5" s="2">
        <v>747.33500000000004</v>
      </c>
      <c r="J5">
        <v>4.71</v>
      </c>
      <c r="K5">
        <v>8.9</v>
      </c>
      <c r="L5" t="s">
        <v>23</v>
      </c>
      <c r="M5" s="4">
        <v>53.8</v>
      </c>
      <c r="N5">
        <v>-1.28</v>
      </c>
      <c r="O5" s="5" t="s">
        <v>23</v>
      </c>
      <c r="P5">
        <v>9.6308556441587576E-2</v>
      </c>
      <c r="Q5">
        <v>81145</v>
      </c>
      <c r="R5" s="4">
        <v>-4628.7</v>
      </c>
      <c r="S5" s="5">
        <v>46</v>
      </c>
      <c r="T5" s="5">
        <v>-0.36</v>
      </c>
      <c r="U5">
        <v>-0.11</v>
      </c>
      <c r="V5">
        <v>-0.28999999999999998</v>
      </c>
      <c r="W5">
        <v>0.13</v>
      </c>
    </row>
    <row r="6" spans="1:23" x14ac:dyDescent="0.25">
      <c r="A6" s="1">
        <f t="shared" ca="1" si="0"/>
        <v>38807</v>
      </c>
      <c r="B6" s="2"/>
      <c r="C6" s="3">
        <v>7.95</v>
      </c>
      <c r="D6">
        <v>44</v>
      </c>
      <c r="E6" s="3" t="s">
        <v>23</v>
      </c>
      <c r="F6" s="3">
        <v>4.5024999999999995</v>
      </c>
      <c r="G6">
        <v>94.59</v>
      </c>
      <c r="H6" t="s">
        <v>23</v>
      </c>
      <c r="I6" s="2">
        <v>769.55760273972601</v>
      </c>
      <c r="J6">
        <v>5</v>
      </c>
      <c r="K6">
        <v>8.9</v>
      </c>
      <c r="L6" t="s">
        <v>23</v>
      </c>
      <c r="M6" s="4">
        <v>55.328767123287669</v>
      </c>
      <c r="N6">
        <v>-1.18</v>
      </c>
      <c r="O6" s="5" t="s">
        <v>23</v>
      </c>
      <c r="P6">
        <v>9.4688112770304547E-2</v>
      </c>
      <c r="Q6">
        <v>89598</v>
      </c>
      <c r="R6" s="4">
        <v>-4964.9301369863015</v>
      </c>
      <c r="S6" s="5">
        <v>33</v>
      </c>
      <c r="T6" s="5">
        <v>-0.36</v>
      </c>
      <c r="U6">
        <v>-0.11</v>
      </c>
      <c r="V6">
        <v>-0.28999999999999998</v>
      </c>
      <c r="W6">
        <v>0.13</v>
      </c>
    </row>
    <row r="7" spans="1:23" x14ac:dyDescent="0.25">
      <c r="A7" s="1">
        <f t="shared" ca="1" si="0"/>
        <v>38898</v>
      </c>
      <c r="B7" s="2"/>
      <c r="C7" s="3">
        <v>6.9749999999999996</v>
      </c>
      <c r="D7">
        <v>46</v>
      </c>
      <c r="E7" s="3" t="s">
        <v>23</v>
      </c>
      <c r="F7" s="3">
        <v>5.65</v>
      </c>
      <c r="G7">
        <v>92.33</v>
      </c>
      <c r="H7" t="s">
        <v>23</v>
      </c>
      <c r="I7" s="2">
        <v>792.02712328767132</v>
      </c>
      <c r="J7">
        <v>6.43</v>
      </c>
      <c r="K7">
        <v>8.9</v>
      </c>
      <c r="L7" t="s">
        <v>23</v>
      </c>
      <c r="M7" s="4">
        <v>56.874520547945203</v>
      </c>
      <c r="N7">
        <v>-1.0900000000000001</v>
      </c>
      <c r="O7" s="5" t="s">
        <v>23</v>
      </c>
      <c r="P7">
        <v>8.9549230533649798E-2</v>
      </c>
      <c r="Q7">
        <v>94099</v>
      </c>
      <c r="R7" s="4">
        <v>-5304.8961643835619</v>
      </c>
      <c r="S7" s="5">
        <v>42</v>
      </c>
      <c r="T7" s="5">
        <v>-0.36</v>
      </c>
      <c r="U7">
        <v>-0.11</v>
      </c>
      <c r="V7">
        <v>-0.28999999999999998</v>
      </c>
      <c r="W7">
        <v>0.13</v>
      </c>
    </row>
    <row r="8" spans="1:23" x14ac:dyDescent="0.25">
      <c r="A8" s="1">
        <f t="shared" ca="1" si="0"/>
        <v>38990</v>
      </c>
      <c r="B8" s="2"/>
      <c r="C8" s="3">
        <v>7.35</v>
      </c>
      <c r="D8">
        <v>44</v>
      </c>
      <c r="E8" s="3" t="s">
        <v>23</v>
      </c>
      <c r="F8" s="3">
        <v>4.5999999999999996</v>
      </c>
      <c r="G8">
        <v>93.23</v>
      </c>
      <c r="H8" t="s">
        <v>23</v>
      </c>
      <c r="I8" s="2">
        <v>814.74356164383562</v>
      </c>
      <c r="J8">
        <v>6.57</v>
      </c>
      <c r="K8">
        <v>8.9</v>
      </c>
      <c r="L8" t="s">
        <v>23</v>
      </c>
      <c r="M8" s="4">
        <v>58.437260273972605</v>
      </c>
      <c r="N8">
        <v>-1.25</v>
      </c>
      <c r="O8" s="5" t="s">
        <v>23</v>
      </c>
      <c r="P8">
        <v>0.10921767659943558</v>
      </c>
      <c r="Q8">
        <v>105527</v>
      </c>
      <c r="R8" s="4">
        <v>-5648.598082191781</v>
      </c>
      <c r="S8" s="5">
        <v>42</v>
      </c>
      <c r="T8" s="5">
        <v>-0.36</v>
      </c>
      <c r="U8">
        <v>-0.11</v>
      </c>
      <c r="V8">
        <v>-0.28999999999999998</v>
      </c>
      <c r="W8">
        <v>0.13</v>
      </c>
    </row>
    <row r="9" spans="1:23" x14ac:dyDescent="0.25">
      <c r="A9" s="1">
        <f t="shared" ca="1" si="0"/>
        <v>39082</v>
      </c>
      <c r="B9" s="2"/>
      <c r="C9" s="3">
        <v>8.15</v>
      </c>
      <c r="D9">
        <v>44</v>
      </c>
      <c r="E9" s="3" t="s">
        <v>23</v>
      </c>
      <c r="F9" s="3">
        <v>5.3</v>
      </c>
      <c r="G9">
        <v>93.93</v>
      </c>
      <c r="H9" t="s">
        <v>23</v>
      </c>
      <c r="I9" s="2">
        <v>837.46</v>
      </c>
      <c r="J9">
        <v>7.02</v>
      </c>
      <c r="K9">
        <v>7.8</v>
      </c>
      <c r="L9" t="s">
        <v>23</v>
      </c>
      <c r="M9" s="4">
        <v>60</v>
      </c>
      <c r="N9">
        <v>-1.06</v>
      </c>
      <c r="O9" s="5" t="s">
        <v>23</v>
      </c>
      <c r="P9">
        <v>9.7242207358643057E-2</v>
      </c>
      <c r="Q9">
        <v>117015</v>
      </c>
      <c r="R9" s="4">
        <v>-5992.3</v>
      </c>
      <c r="S9" s="5">
        <v>39</v>
      </c>
      <c r="T9" s="5">
        <v>-0.28000000000000003</v>
      </c>
      <c r="U9">
        <v>-0.1</v>
      </c>
      <c r="V9">
        <v>-0.28000000000000003</v>
      </c>
      <c r="W9">
        <v>0.18</v>
      </c>
    </row>
    <row r="10" spans="1:23" x14ac:dyDescent="0.25">
      <c r="A10" s="1">
        <f t="shared" ca="1" si="0"/>
        <v>39172</v>
      </c>
      <c r="B10" s="2"/>
      <c r="C10" s="3">
        <v>10.25</v>
      </c>
      <c r="D10">
        <v>45</v>
      </c>
      <c r="E10" s="3" t="s">
        <v>23</v>
      </c>
      <c r="F10" s="3">
        <v>4.8</v>
      </c>
      <c r="G10">
        <v>95.08</v>
      </c>
      <c r="H10" t="s">
        <v>23</v>
      </c>
      <c r="I10" s="2">
        <v>896.48397260273975</v>
      </c>
      <c r="J10">
        <v>7</v>
      </c>
      <c r="K10">
        <v>7.8</v>
      </c>
      <c r="L10" t="s">
        <v>23</v>
      </c>
      <c r="M10" s="4">
        <v>59.556164383561644</v>
      </c>
      <c r="N10">
        <v>-1.06</v>
      </c>
      <c r="O10" s="5" t="s">
        <v>23</v>
      </c>
      <c r="P10">
        <v>9.4665744966163895E-2</v>
      </c>
      <c r="Q10">
        <v>133059</v>
      </c>
      <c r="R10" s="4">
        <v>-6537.0589041095891</v>
      </c>
      <c r="S10" s="5">
        <v>39</v>
      </c>
      <c r="T10" s="5">
        <v>-0.28000000000000003</v>
      </c>
      <c r="U10">
        <v>-0.1</v>
      </c>
      <c r="V10">
        <v>-0.28000000000000003</v>
      </c>
      <c r="W10">
        <v>0.18</v>
      </c>
    </row>
    <row r="11" spans="1:23" x14ac:dyDescent="0.25">
      <c r="A11" s="1">
        <f t="shared" ca="1" si="0"/>
        <v>39263</v>
      </c>
      <c r="B11" s="2"/>
      <c r="C11" s="3">
        <v>8.75</v>
      </c>
      <c r="D11">
        <v>44</v>
      </c>
      <c r="E11" s="3" t="s">
        <v>23</v>
      </c>
      <c r="F11" s="3">
        <v>7.25</v>
      </c>
      <c r="G11">
        <v>102.27</v>
      </c>
      <c r="H11" t="s">
        <v>23</v>
      </c>
      <c r="I11" s="2">
        <v>956.1637671232877</v>
      </c>
      <c r="J11">
        <v>6.32</v>
      </c>
      <c r="K11">
        <v>7.8</v>
      </c>
      <c r="L11" t="s">
        <v>23</v>
      </c>
      <c r="M11" s="4">
        <v>59.107397260273977</v>
      </c>
      <c r="N11">
        <v>-1.2</v>
      </c>
      <c r="O11" s="5" t="s">
        <v>23</v>
      </c>
      <c r="P11">
        <v>0.10034325851127172</v>
      </c>
      <c r="Q11">
        <v>153909</v>
      </c>
      <c r="R11" s="4">
        <v>-7087.8706849315076</v>
      </c>
      <c r="S11" s="5">
        <v>39</v>
      </c>
      <c r="T11" s="5">
        <v>-0.28000000000000003</v>
      </c>
      <c r="U11">
        <v>-0.1</v>
      </c>
      <c r="V11">
        <v>-0.28000000000000003</v>
      </c>
      <c r="W11">
        <v>0.18</v>
      </c>
    </row>
    <row r="12" spans="1:23" x14ac:dyDescent="0.25">
      <c r="A12" s="1">
        <f t="shared" ca="1" si="0"/>
        <v>39355</v>
      </c>
      <c r="B12" s="2"/>
      <c r="C12" s="3">
        <v>7.875</v>
      </c>
      <c r="D12">
        <v>44</v>
      </c>
      <c r="E12" s="3">
        <v>6.1276999999999999</v>
      </c>
      <c r="F12" s="3">
        <v>8</v>
      </c>
      <c r="G12">
        <v>101.67</v>
      </c>
      <c r="H12" t="s">
        <v>23</v>
      </c>
      <c r="I12" s="2">
        <v>1016.4993835616439</v>
      </c>
      <c r="J12">
        <v>6.7</v>
      </c>
      <c r="K12">
        <v>7.8</v>
      </c>
      <c r="L12" t="s">
        <v>23</v>
      </c>
      <c r="M12" s="4">
        <v>58.653698630136986</v>
      </c>
      <c r="N12">
        <v>-0.91</v>
      </c>
      <c r="O12" s="5" t="s">
        <v>23</v>
      </c>
      <c r="P12">
        <v>7.3749896004925208E-2</v>
      </c>
      <c r="Q12">
        <v>172831</v>
      </c>
      <c r="R12" s="4">
        <v>-7644.735342465754</v>
      </c>
      <c r="S12" s="5">
        <v>39</v>
      </c>
      <c r="T12" s="5">
        <v>-0.28000000000000003</v>
      </c>
      <c r="U12">
        <v>-0.1</v>
      </c>
      <c r="V12">
        <v>-0.28000000000000003</v>
      </c>
      <c r="W12">
        <v>0.18</v>
      </c>
    </row>
    <row r="13" spans="1:23" x14ac:dyDescent="0.25">
      <c r="A13" s="1">
        <f t="shared" ca="1" si="0"/>
        <v>39447</v>
      </c>
      <c r="B13" s="2"/>
      <c r="C13" s="3">
        <v>8.4250000000000007</v>
      </c>
      <c r="D13">
        <v>45</v>
      </c>
      <c r="E13" s="3">
        <v>4.8159000000000001</v>
      </c>
      <c r="F13" s="3">
        <v>7</v>
      </c>
      <c r="G13">
        <v>100.37</v>
      </c>
      <c r="H13" t="s">
        <v>23</v>
      </c>
      <c r="I13" s="2">
        <v>1076.835</v>
      </c>
      <c r="J13">
        <v>5.51</v>
      </c>
      <c r="K13">
        <v>7.8</v>
      </c>
      <c r="L13" t="s">
        <v>23</v>
      </c>
      <c r="M13" s="4">
        <v>58.2</v>
      </c>
      <c r="N13">
        <v>-0.91</v>
      </c>
      <c r="O13" s="5" t="s">
        <v>23</v>
      </c>
      <c r="P13">
        <v>6.9961384032241142E-2</v>
      </c>
      <c r="Q13">
        <v>198377</v>
      </c>
      <c r="R13" s="4">
        <v>-8201.6</v>
      </c>
      <c r="S13" s="5">
        <v>40</v>
      </c>
      <c r="T13" s="5">
        <v>-0.4</v>
      </c>
      <c r="U13">
        <v>0.12</v>
      </c>
      <c r="V13">
        <v>-0.3</v>
      </c>
      <c r="W13">
        <v>0.09</v>
      </c>
    </row>
    <row r="14" spans="1:23" x14ac:dyDescent="0.25">
      <c r="A14" s="1">
        <f t="shared" ca="1" si="0"/>
        <v>39538</v>
      </c>
      <c r="B14" s="2"/>
      <c r="C14" s="3">
        <v>9.0500000000000007</v>
      </c>
      <c r="D14">
        <v>47</v>
      </c>
      <c r="E14" s="3">
        <v>5.2710999999999997</v>
      </c>
      <c r="F14" s="3">
        <v>8</v>
      </c>
      <c r="G14">
        <v>97.39</v>
      </c>
      <c r="H14" t="s">
        <v>23</v>
      </c>
      <c r="I14" s="2">
        <v>1069.848387978142</v>
      </c>
      <c r="J14">
        <v>6.28</v>
      </c>
      <c r="K14">
        <v>7.8</v>
      </c>
      <c r="L14" t="s">
        <v>23</v>
      </c>
      <c r="M14" s="4">
        <v>57.752459016393445</v>
      </c>
      <c r="N14">
        <v>-1.37</v>
      </c>
      <c r="O14" s="5" t="s">
        <v>23</v>
      </c>
      <c r="P14">
        <v>7.9065515676512585E-2</v>
      </c>
      <c r="Q14">
        <v>207450</v>
      </c>
      <c r="R14" s="4">
        <v>-12166.837978142077</v>
      </c>
      <c r="S14" s="5">
        <v>38</v>
      </c>
      <c r="T14" s="5">
        <v>-0.4</v>
      </c>
      <c r="U14">
        <v>0.12</v>
      </c>
      <c r="V14">
        <v>-0.3</v>
      </c>
      <c r="W14">
        <v>0.09</v>
      </c>
    </row>
    <row r="15" spans="1:23" x14ac:dyDescent="0.25">
      <c r="A15" s="1">
        <f t="shared" ca="1" si="0"/>
        <v>39629</v>
      </c>
      <c r="B15" s="2"/>
      <c r="C15" s="3">
        <v>9.0500000000000007</v>
      </c>
      <c r="D15">
        <v>43</v>
      </c>
      <c r="E15" s="3">
        <v>6.7949999999999999</v>
      </c>
      <c r="F15" s="3">
        <v>8.44</v>
      </c>
      <c r="G15">
        <v>94.4</v>
      </c>
      <c r="H15" t="s">
        <v>23</v>
      </c>
      <c r="I15" s="2">
        <v>1062.8617759562842</v>
      </c>
      <c r="J15">
        <v>7.75</v>
      </c>
      <c r="K15">
        <v>7.8</v>
      </c>
      <c r="L15" t="s">
        <v>23</v>
      </c>
      <c r="M15" s="4">
        <v>57.304918032786887</v>
      </c>
      <c r="N15">
        <v>-1.06</v>
      </c>
      <c r="O15" s="5" t="s">
        <v>23</v>
      </c>
      <c r="P15">
        <v>9.5713498022279894E-2</v>
      </c>
      <c r="Q15">
        <v>206845</v>
      </c>
      <c r="R15" s="4">
        <v>-16132.075956284154</v>
      </c>
      <c r="S15" s="5">
        <v>39</v>
      </c>
      <c r="T15" s="5">
        <v>-0.4</v>
      </c>
      <c r="U15">
        <v>0.12</v>
      </c>
      <c r="V15">
        <v>-0.3</v>
      </c>
      <c r="W15">
        <v>0.09</v>
      </c>
    </row>
    <row r="16" spans="1:23" x14ac:dyDescent="0.25">
      <c r="A16" s="1">
        <f t="shared" ca="1" si="0"/>
        <v>39721</v>
      </c>
      <c r="B16" s="2"/>
      <c r="C16" s="3">
        <v>4.6631999999999998</v>
      </c>
      <c r="D16">
        <v>44</v>
      </c>
      <c r="E16" s="3">
        <v>10.694800000000001</v>
      </c>
      <c r="F16" s="3">
        <v>15.53</v>
      </c>
      <c r="G16">
        <v>92.72</v>
      </c>
      <c r="H16" t="s">
        <v>23</v>
      </c>
      <c r="I16" s="2">
        <v>1055.798387978142</v>
      </c>
      <c r="J16">
        <v>9.0399999999999991</v>
      </c>
      <c r="K16">
        <v>7.8</v>
      </c>
      <c r="L16" t="s">
        <v>23</v>
      </c>
      <c r="M16" s="4">
        <v>56.852459016393439</v>
      </c>
      <c r="N16">
        <v>-1.8</v>
      </c>
      <c r="O16" s="5" t="s">
        <v>23</v>
      </c>
      <c r="P16">
        <v>0.11217428087986464</v>
      </c>
      <c r="Q16">
        <v>204891</v>
      </c>
      <c r="R16" s="4">
        <v>-20140.887978142076</v>
      </c>
      <c r="S16" s="5">
        <v>39</v>
      </c>
      <c r="T16" s="5">
        <v>-0.4</v>
      </c>
      <c r="U16">
        <v>0.12</v>
      </c>
      <c r="V16">
        <v>-0.3</v>
      </c>
      <c r="W16">
        <v>0.09</v>
      </c>
    </row>
    <row r="17" spans="1:23" x14ac:dyDescent="0.25">
      <c r="A17" s="1">
        <f t="shared" ca="1" si="0"/>
        <v>39813</v>
      </c>
      <c r="B17" s="2"/>
      <c r="C17" s="3">
        <v>9.7249999999999996</v>
      </c>
      <c r="D17">
        <v>51</v>
      </c>
      <c r="E17" s="3">
        <v>14.378299999999999</v>
      </c>
      <c r="F17" s="3">
        <v>21.99</v>
      </c>
      <c r="G17">
        <v>89.71</v>
      </c>
      <c r="H17" t="s">
        <v>23</v>
      </c>
      <c r="I17" s="2">
        <v>1048.7349999999999</v>
      </c>
      <c r="J17">
        <v>10.199999999999999</v>
      </c>
      <c r="K17">
        <v>10.4</v>
      </c>
      <c r="L17" t="s">
        <v>23</v>
      </c>
      <c r="M17" s="4">
        <v>56.4</v>
      </c>
      <c r="N17">
        <v>-2.46</v>
      </c>
      <c r="O17" s="5" t="s">
        <v>23</v>
      </c>
      <c r="P17">
        <v>7.8833719318241527E-2</v>
      </c>
      <c r="Q17">
        <v>183333</v>
      </c>
      <c r="R17" s="4">
        <v>-24149.7</v>
      </c>
      <c r="S17" s="5">
        <v>40</v>
      </c>
      <c r="T17" s="5">
        <v>-0.34</v>
      </c>
      <c r="U17">
        <v>-0.02</v>
      </c>
      <c r="V17">
        <v>-0.39</v>
      </c>
      <c r="W17">
        <v>0.09</v>
      </c>
    </row>
    <row r="18" spans="1:23" x14ac:dyDescent="0.25">
      <c r="A18" s="1">
        <f t="shared" ca="1" si="0"/>
        <v>39903</v>
      </c>
      <c r="B18" s="2"/>
      <c r="C18" s="3">
        <v>8.25</v>
      </c>
      <c r="D18">
        <v>52</v>
      </c>
      <c r="E18" s="3">
        <v>10.0604</v>
      </c>
      <c r="F18" s="3">
        <v>15.157500000000001</v>
      </c>
      <c r="G18">
        <v>86.11</v>
      </c>
      <c r="H18" t="s">
        <v>23</v>
      </c>
      <c r="I18" s="2">
        <v>1074.4905342465754</v>
      </c>
      <c r="J18">
        <v>9.3699999999999992</v>
      </c>
      <c r="K18">
        <v>10.4</v>
      </c>
      <c r="L18" t="s">
        <v>23</v>
      </c>
      <c r="M18" s="4">
        <v>56.621917808219173</v>
      </c>
      <c r="N18">
        <v>-1.8900000000000001</v>
      </c>
      <c r="O18" s="5" t="s">
        <v>23</v>
      </c>
      <c r="P18">
        <v>6.8616889145639473E-2</v>
      </c>
      <c r="Q18">
        <v>179303</v>
      </c>
      <c r="R18" s="4">
        <v>-22999.697260273973</v>
      </c>
      <c r="S18" s="5">
        <v>42</v>
      </c>
      <c r="T18" s="5">
        <v>-0.34</v>
      </c>
      <c r="U18">
        <v>-0.02</v>
      </c>
      <c r="V18">
        <v>-0.39</v>
      </c>
      <c r="W18">
        <v>0.09</v>
      </c>
    </row>
    <row r="19" spans="1:23" x14ac:dyDescent="0.25">
      <c r="A19" s="1">
        <f t="shared" ca="1" si="0"/>
        <v>39994</v>
      </c>
      <c r="B19" s="2"/>
      <c r="C19" s="3">
        <v>4.375</v>
      </c>
      <c r="D19">
        <v>50</v>
      </c>
      <c r="E19" s="3">
        <v>9.9029000000000007</v>
      </c>
      <c r="F19" s="3">
        <v>12.775</v>
      </c>
      <c r="G19">
        <v>89.68</v>
      </c>
      <c r="H19" t="s">
        <v>23</v>
      </c>
      <c r="I19" s="2">
        <v>1100.5322410958904</v>
      </c>
      <c r="J19">
        <v>8.8699999999999992</v>
      </c>
      <c r="K19">
        <v>10.4</v>
      </c>
      <c r="L19" t="s">
        <v>23</v>
      </c>
      <c r="M19" s="4">
        <v>56.846301369863014</v>
      </c>
      <c r="N19">
        <v>-1.98</v>
      </c>
      <c r="O19" s="5" t="s">
        <v>23</v>
      </c>
      <c r="P19">
        <v>9.0509112706074091E-2</v>
      </c>
      <c r="Q19">
        <v>186498</v>
      </c>
      <c r="R19" s="4">
        <v>-21836.916712328766</v>
      </c>
      <c r="S19" s="5">
        <v>40</v>
      </c>
      <c r="T19" s="5">
        <v>-0.34</v>
      </c>
      <c r="U19">
        <v>-0.02</v>
      </c>
      <c r="V19">
        <v>-0.39</v>
      </c>
      <c r="W19">
        <v>0.09</v>
      </c>
    </row>
    <row r="20" spans="1:23" x14ac:dyDescent="0.25">
      <c r="A20" s="1">
        <f t="shared" ca="1" si="0"/>
        <v>40086</v>
      </c>
      <c r="B20" s="2"/>
      <c r="C20" s="3">
        <v>3.0992000000000002</v>
      </c>
      <c r="D20">
        <v>46</v>
      </c>
      <c r="E20" s="3">
        <v>7.133</v>
      </c>
      <c r="F20" s="3">
        <v>9.5150000000000006</v>
      </c>
      <c r="G20">
        <v>88.65</v>
      </c>
      <c r="H20" t="s">
        <v>23</v>
      </c>
      <c r="I20" s="2">
        <v>1126.8601205479454</v>
      </c>
      <c r="J20">
        <v>11.75</v>
      </c>
      <c r="K20">
        <v>10.4</v>
      </c>
      <c r="L20" t="s">
        <v>23</v>
      </c>
      <c r="M20" s="4">
        <v>57.073150684931505</v>
      </c>
      <c r="N20">
        <v>-1.6800000000000002</v>
      </c>
      <c r="O20" s="5" t="s">
        <v>23</v>
      </c>
      <c r="P20">
        <v>7.9719776264052716E-2</v>
      </c>
      <c r="Q20">
        <v>201272</v>
      </c>
      <c r="R20" s="4">
        <v>-20661.358356164383</v>
      </c>
      <c r="S20" s="5">
        <v>39</v>
      </c>
      <c r="T20" s="5">
        <v>-0.34</v>
      </c>
      <c r="U20">
        <v>-0.02</v>
      </c>
      <c r="V20">
        <v>-0.39</v>
      </c>
      <c r="W20">
        <v>0.09</v>
      </c>
    </row>
    <row r="21" spans="1:23" x14ac:dyDescent="0.25">
      <c r="A21" s="1">
        <f t="shared" ca="1" si="0"/>
        <v>40178</v>
      </c>
      <c r="B21" s="2"/>
      <c r="C21" s="3">
        <v>4.5</v>
      </c>
      <c r="D21">
        <v>48</v>
      </c>
      <c r="E21" s="3">
        <v>7.5556000000000001</v>
      </c>
      <c r="F21" s="3">
        <v>11.217499999999999</v>
      </c>
      <c r="G21">
        <v>92.91</v>
      </c>
      <c r="H21" t="s">
        <v>23</v>
      </c>
      <c r="I21" s="2">
        <v>1153.1880000000001</v>
      </c>
      <c r="J21">
        <v>13.32</v>
      </c>
      <c r="K21">
        <v>10.7</v>
      </c>
      <c r="L21" t="s">
        <v>23</v>
      </c>
      <c r="M21" s="4">
        <v>57.3</v>
      </c>
      <c r="N21">
        <v>-1.6099999999999999</v>
      </c>
      <c r="O21" s="5" t="s">
        <v>23</v>
      </c>
      <c r="P21">
        <v>0.10676848353206478</v>
      </c>
      <c r="Q21">
        <v>207696</v>
      </c>
      <c r="R21" s="4">
        <v>-19485.8</v>
      </c>
      <c r="S21" s="5">
        <v>37</v>
      </c>
      <c r="T21" s="5">
        <v>-0.45</v>
      </c>
      <c r="U21">
        <v>-0.01</v>
      </c>
      <c r="V21">
        <v>-0.33</v>
      </c>
      <c r="W21">
        <v>0.01</v>
      </c>
    </row>
    <row r="22" spans="1:23" x14ac:dyDescent="0.25">
      <c r="A22" s="1">
        <f t="shared" ca="1" si="0"/>
        <v>40268</v>
      </c>
      <c r="B22" s="2"/>
      <c r="C22" s="3">
        <v>4</v>
      </c>
      <c r="D22">
        <v>48</v>
      </c>
      <c r="E22" s="3">
        <v>5.665</v>
      </c>
      <c r="F22" s="3">
        <v>8.0549999999999997</v>
      </c>
      <c r="G22">
        <v>98.27</v>
      </c>
      <c r="H22" t="s">
        <v>23</v>
      </c>
      <c r="I22" s="2">
        <v>1219.6994794520549</v>
      </c>
      <c r="J22">
        <v>15.31</v>
      </c>
      <c r="K22">
        <v>10.7</v>
      </c>
      <c r="L22" t="s">
        <v>23</v>
      </c>
      <c r="M22" s="4">
        <v>55.647945205479452</v>
      </c>
      <c r="N22">
        <v>-2.79</v>
      </c>
      <c r="O22" s="5" t="s">
        <v>23</v>
      </c>
      <c r="P22">
        <v>0.11345594564506319</v>
      </c>
      <c r="Q22">
        <v>222641</v>
      </c>
      <c r="R22" s="4">
        <v>-17499.142465753423</v>
      </c>
      <c r="S22" s="5">
        <v>37</v>
      </c>
      <c r="T22" s="5">
        <v>-0.45</v>
      </c>
      <c r="U22">
        <v>-0.01</v>
      </c>
      <c r="V22">
        <v>-0.33</v>
      </c>
      <c r="W22">
        <v>0.01</v>
      </c>
    </row>
    <row r="23" spans="1:23" x14ac:dyDescent="0.25">
      <c r="A23" s="1">
        <f t="shared" ca="1" si="0"/>
        <v>40359</v>
      </c>
      <c r="B23" s="2"/>
      <c r="C23" s="3">
        <v>5.2249999999999996</v>
      </c>
      <c r="D23">
        <v>47</v>
      </c>
      <c r="E23" s="3">
        <v>9.9905000000000008</v>
      </c>
      <c r="F23" s="3">
        <v>11.46</v>
      </c>
      <c r="G23">
        <v>101.82</v>
      </c>
      <c r="H23" t="s">
        <v>23</v>
      </c>
      <c r="I23" s="2">
        <v>1286.9499753424659</v>
      </c>
      <c r="J23">
        <v>13.66</v>
      </c>
      <c r="K23">
        <v>10.7</v>
      </c>
      <c r="L23" t="s">
        <v>23</v>
      </c>
      <c r="M23" s="4">
        <v>53.977534246575345</v>
      </c>
      <c r="N23">
        <v>-3.26</v>
      </c>
      <c r="O23" s="5" t="s">
        <v>23</v>
      </c>
      <c r="P23">
        <v>0.11192803139653733</v>
      </c>
      <c r="Q23">
        <v>234840</v>
      </c>
      <c r="R23" s="4">
        <v>-15490.410958904109</v>
      </c>
      <c r="S23" s="5">
        <v>37</v>
      </c>
      <c r="T23" s="5">
        <v>-0.45</v>
      </c>
      <c r="U23">
        <v>-0.01</v>
      </c>
      <c r="V23">
        <v>-0.33</v>
      </c>
      <c r="W23">
        <v>0.01</v>
      </c>
    </row>
    <row r="24" spans="1:23" x14ac:dyDescent="0.25">
      <c r="A24" s="1">
        <f t="shared" ca="1" si="0"/>
        <v>40451</v>
      </c>
      <c r="B24" s="2"/>
      <c r="C24" s="3">
        <v>6.5274000000000001</v>
      </c>
      <c r="D24">
        <v>46</v>
      </c>
      <c r="E24" s="3">
        <v>5.6669</v>
      </c>
      <c r="F24" s="3">
        <v>8.6999999999999993</v>
      </c>
      <c r="G24">
        <v>100.09</v>
      </c>
      <c r="H24" t="s">
        <v>23</v>
      </c>
      <c r="I24" s="2">
        <v>1354.9394876712329</v>
      </c>
      <c r="J24">
        <v>10.32</v>
      </c>
      <c r="K24">
        <v>10.7</v>
      </c>
      <c r="L24" t="s">
        <v>23</v>
      </c>
      <c r="M24" s="4">
        <v>52.28876712328767</v>
      </c>
      <c r="N24">
        <v>-3.6</v>
      </c>
      <c r="O24" s="5" t="s">
        <v>23</v>
      </c>
      <c r="P24">
        <v>0.10874960549010973</v>
      </c>
      <c r="Q24">
        <v>258211</v>
      </c>
      <c r="R24" s="4">
        <v>-13459.605479452053</v>
      </c>
      <c r="S24" s="5">
        <v>37</v>
      </c>
      <c r="T24" s="5">
        <v>-0.45</v>
      </c>
      <c r="U24">
        <v>-0.01</v>
      </c>
      <c r="V24">
        <v>-0.33</v>
      </c>
      <c r="W24">
        <v>0.01</v>
      </c>
    </row>
    <row r="25" spans="1:23" x14ac:dyDescent="0.25">
      <c r="A25" s="1">
        <f t="shared" ca="1" si="0"/>
        <v>40543</v>
      </c>
      <c r="B25" s="2"/>
      <c r="C25" s="3">
        <v>8.4499999999999993</v>
      </c>
      <c r="D25">
        <v>46</v>
      </c>
      <c r="E25" s="3">
        <v>6.6749000000000001</v>
      </c>
      <c r="F25" s="3">
        <v>9.9725000000000001</v>
      </c>
      <c r="G25">
        <v>102.98</v>
      </c>
      <c r="H25" t="s">
        <v>23</v>
      </c>
      <c r="I25" s="2">
        <v>1422.9290000000001</v>
      </c>
      <c r="J25">
        <v>9.17</v>
      </c>
      <c r="K25">
        <v>10.8</v>
      </c>
      <c r="L25" t="s">
        <v>23</v>
      </c>
      <c r="M25" s="4">
        <v>50.6</v>
      </c>
      <c r="N25">
        <v>-3.34</v>
      </c>
      <c r="O25" s="5" t="s">
        <v>23</v>
      </c>
      <c r="P25">
        <v>0.11503959746226208</v>
      </c>
      <c r="Q25">
        <v>264981</v>
      </c>
      <c r="R25" s="4">
        <v>-11428.8</v>
      </c>
      <c r="S25" s="5">
        <v>37</v>
      </c>
      <c r="T25" s="5">
        <v>-0.47</v>
      </c>
      <c r="U25">
        <v>0.03</v>
      </c>
      <c r="V25">
        <v>-0.38</v>
      </c>
      <c r="W25">
        <v>-0.04</v>
      </c>
    </row>
    <row r="26" spans="1:23" x14ac:dyDescent="0.25">
      <c r="A26" s="1">
        <f t="shared" ca="1" si="0"/>
        <v>40633</v>
      </c>
      <c r="B26" s="2"/>
      <c r="C26" s="3">
        <v>10.25</v>
      </c>
      <c r="D26">
        <v>45</v>
      </c>
      <c r="E26" s="3">
        <v>4.9047999999999998</v>
      </c>
      <c r="F26" s="3">
        <v>8.18</v>
      </c>
      <c r="G26">
        <v>101.9</v>
      </c>
      <c r="H26" t="s">
        <v>23</v>
      </c>
      <c r="I26" s="2">
        <v>1441.3770273972605</v>
      </c>
      <c r="J26">
        <v>8.98</v>
      </c>
      <c r="K26">
        <v>10.8</v>
      </c>
      <c r="L26" t="s">
        <v>23</v>
      </c>
      <c r="M26" s="4">
        <v>50.575342465753423</v>
      </c>
      <c r="N26">
        <v>-2.79</v>
      </c>
      <c r="O26" s="5" t="s">
        <v>23</v>
      </c>
      <c r="P26">
        <v>0.12149990973994486</v>
      </c>
      <c r="Q26">
        <v>281841</v>
      </c>
      <c r="R26" s="4">
        <v>-14501.597260273971</v>
      </c>
      <c r="S26" s="5">
        <v>37</v>
      </c>
      <c r="T26" s="5">
        <v>-0.47</v>
      </c>
      <c r="U26">
        <v>0.03</v>
      </c>
      <c r="V26">
        <v>-0.38</v>
      </c>
      <c r="W26">
        <v>-0.04</v>
      </c>
    </row>
    <row r="27" spans="1:23" x14ac:dyDescent="0.25">
      <c r="A27" s="1">
        <f t="shared" ca="1" si="0"/>
        <v>40724</v>
      </c>
      <c r="B27" s="2"/>
      <c r="C27" s="3">
        <v>9</v>
      </c>
      <c r="D27">
        <v>45</v>
      </c>
      <c r="E27" s="3">
        <v>4.5072000000000001</v>
      </c>
      <c r="F27" s="3">
        <v>7.12</v>
      </c>
      <c r="G27">
        <v>102.28</v>
      </c>
      <c r="H27" t="s">
        <v>23</v>
      </c>
      <c r="I27" s="2">
        <v>1460.0300328767123</v>
      </c>
      <c r="J27">
        <v>8.92</v>
      </c>
      <c r="K27">
        <v>10.8</v>
      </c>
      <c r="L27" t="s">
        <v>23</v>
      </c>
      <c r="M27" s="4">
        <v>50.550410958904109</v>
      </c>
      <c r="N27">
        <v>-2.88</v>
      </c>
      <c r="O27" s="5">
        <v>6.3809806940654639</v>
      </c>
      <c r="P27">
        <v>0.14016124830319068</v>
      </c>
      <c r="Q27">
        <v>289012</v>
      </c>
      <c r="R27" s="4">
        <v>-17608.536712328769</v>
      </c>
      <c r="S27" s="5">
        <v>37</v>
      </c>
      <c r="T27" s="5">
        <v>-0.47</v>
      </c>
      <c r="U27">
        <v>0.03</v>
      </c>
      <c r="V27">
        <v>-0.38</v>
      </c>
      <c r="W27">
        <v>-0.04</v>
      </c>
    </row>
    <row r="28" spans="1:23" x14ac:dyDescent="0.25">
      <c r="A28" s="1">
        <f t="shared" ca="1" si="0"/>
        <v>40816</v>
      </c>
      <c r="B28" s="2"/>
      <c r="C28" s="3">
        <v>5.3266</v>
      </c>
      <c r="D28">
        <v>43</v>
      </c>
      <c r="E28" s="3">
        <v>7.9802999999999997</v>
      </c>
      <c r="F28" s="3">
        <v>11.7425</v>
      </c>
      <c r="G28">
        <v>99.31</v>
      </c>
      <c r="H28" t="s">
        <v>23</v>
      </c>
      <c r="I28" s="2">
        <v>1478.8880164383563</v>
      </c>
      <c r="J28">
        <v>9.16</v>
      </c>
      <c r="K28">
        <v>10.8</v>
      </c>
      <c r="L28" t="s">
        <v>23</v>
      </c>
      <c r="M28" s="4">
        <v>50.525205479452055</v>
      </c>
      <c r="N28">
        <v>-2.96</v>
      </c>
      <c r="O28" s="5">
        <v>6.8489661619369402</v>
      </c>
      <c r="P28">
        <v>0.14009062049672152</v>
      </c>
      <c r="Q28">
        <v>283646</v>
      </c>
      <c r="R28" s="4">
        <v>-20749.618356164385</v>
      </c>
      <c r="S28" s="5">
        <v>37</v>
      </c>
      <c r="T28" s="5">
        <v>-0.47</v>
      </c>
      <c r="U28">
        <v>0.03</v>
      </c>
      <c r="V28">
        <v>-0.38</v>
      </c>
      <c r="W28">
        <v>-0.04</v>
      </c>
    </row>
    <row r="29" spans="1:23" x14ac:dyDescent="0.25">
      <c r="A29" s="1">
        <f t="shared" ca="1" si="0"/>
        <v>40908</v>
      </c>
      <c r="B29" s="2"/>
      <c r="C29" s="3">
        <v>9.5500000000000007</v>
      </c>
      <c r="D29">
        <v>45</v>
      </c>
      <c r="E29" s="3">
        <v>11.1074</v>
      </c>
      <c r="F29" s="3">
        <v>12.727499999999999</v>
      </c>
      <c r="G29">
        <v>91.99</v>
      </c>
      <c r="H29" t="s">
        <v>23</v>
      </c>
      <c r="I29" s="2">
        <v>1497.7460000000001</v>
      </c>
      <c r="J29">
        <v>8.41</v>
      </c>
      <c r="K29">
        <v>9.8000000000000007</v>
      </c>
      <c r="L29" t="s">
        <v>23</v>
      </c>
      <c r="M29" s="4">
        <v>50.5</v>
      </c>
      <c r="N29">
        <v>-3.5</v>
      </c>
      <c r="O29" s="5">
        <v>6.4127784482005943</v>
      </c>
      <c r="P29">
        <v>0.14843868993862544</v>
      </c>
      <c r="Q29">
        <v>276426</v>
      </c>
      <c r="R29" s="4">
        <v>-23890.7</v>
      </c>
      <c r="S29" s="5">
        <v>37</v>
      </c>
      <c r="T29" s="5">
        <v>-0.54</v>
      </c>
      <c r="U29">
        <v>0.01</v>
      </c>
      <c r="V29">
        <v>-0.34</v>
      </c>
      <c r="W29">
        <v>-0.09</v>
      </c>
    </row>
    <row r="30" spans="1:23" x14ac:dyDescent="0.25">
      <c r="A30" s="1">
        <f t="shared" ca="1" si="0"/>
        <v>40999</v>
      </c>
      <c r="B30" s="2"/>
      <c r="C30" s="3">
        <v>11.475</v>
      </c>
      <c r="D30">
        <v>47</v>
      </c>
      <c r="E30" s="3">
        <v>7.4766000000000004</v>
      </c>
      <c r="F30" s="3">
        <v>10.375</v>
      </c>
      <c r="G30">
        <v>96.42</v>
      </c>
      <c r="H30" t="s">
        <v>23</v>
      </c>
      <c r="I30" s="2">
        <v>1493.7221092896175</v>
      </c>
      <c r="J30">
        <v>7.78</v>
      </c>
      <c r="K30">
        <v>9.8000000000000007</v>
      </c>
      <c r="L30">
        <v>-5.83</v>
      </c>
      <c r="M30" s="4">
        <v>50.798360655737703</v>
      </c>
      <c r="N30">
        <v>-4.4400000000000004</v>
      </c>
      <c r="O30" s="5">
        <v>5.6528708003808958</v>
      </c>
      <c r="P30">
        <v>0.15758042728331614</v>
      </c>
      <c r="Q30">
        <v>285104</v>
      </c>
      <c r="R30" s="4">
        <v>-21790.166393442625</v>
      </c>
      <c r="S30" s="5">
        <v>37</v>
      </c>
      <c r="T30" s="5">
        <v>-0.54</v>
      </c>
      <c r="U30">
        <v>0.01</v>
      </c>
      <c r="V30">
        <v>-0.34</v>
      </c>
      <c r="W30">
        <v>-0.09</v>
      </c>
    </row>
    <row r="31" spans="1:23" x14ac:dyDescent="0.25">
      <c r="A31" s="1">
        <f t="shared" ca="1" si="0"/>
        <v>41090</v>
      </c>
      <c r="B31" s="2"/>
      <c r="C31" s="3">
        <v>9.25</v>
      </c>
      <c r="D31">
        <v>48</v>
      </c>
      <c r="E31" s="3">
        <v>9.8353999999999999</v>
      </c>
      <c r="F31" s="3">
        <v>11.74</v>
      </c>
      <c r="G31">
        <v>90.84</v>
      </c>
      <c r="H31">
        <v>4.9000000000000004</v>
      </c>
      <c r="I31" s="2">
        <v>1489.6982185792349</v>
      </c>
      <c r="J31">
        <v>9.9</v>
      </c>
      <c r="K31">
        <v>9.8000000000000007</v>
      </c>
      <c r="L31">
        <v>-5.97</v>
      </c>
      <c r="M31" s="4">
        <v>51.096721311475413</v>
      </c>
      <c r="N31">
        <v>-4.49</v>
      </c>
      <c r="O31" s="5">
        <v>6.3817082201605313</v>
      </c>
      <c r="P31">
        <v>0.13648812036422844</v>
      </c>
      <c r="Q31">
        <v>275824</v>
      </c>
      <c r="R31" s="4">
        <v>-19689.632786885246</v>
      </c>
      <c r="S31" s="5">
        <v>40</v>
      </c>
      <c r="T31" s="5">
        <v>-0.54</v>
      </c>
      <c r="U31">
        <v>0.01</v>
      </c>
      <c r="V31">
        <v>-0.34</v>
      </c>
      <c r="W31">
        <v>-0.09</v>
      </c>
    </row>
    <row r="32" spans="1:23" x14ac:dyDescent="0.25">
      <c r="A32" s="1">
        <f t="shared" ca="1" si="0"/>
        <v>41182</v>
      </c>
      <c r="B32" s="2"/>
      <c r="C32" s="3">
        <v>8.6750000000000007</v>
      </c>
      <c r="D32">
        <v>50</v>
      </c>
      <c r="E32" s="3">
        <v>9.4723000000000006</v>
      </c>
      <c r="F32" s="3">
        <v>11.18</v>
      </c>
      <c r="G32">
        <v>93.35</v>
      </c>
      <c r="H32">
        <v>7.5</v>
      </c>
      <c r="I32" s="2">
        <v>1485.6301092896174</v>
      </c>
      <c r="J32">
        <v>10.029999999999999</v>
      </c>
      <c r="K32">
        <v>9.8000000000000007</v>
      </c>
      <c r="L32">
        <v>-6.06</v>
      </c>
      <c r="M32" s="4">
        <v>51.398360655737704</v>
      </c>
      <c r="N32">
        <v>-4.53</v>
      </c>
      <c r="O32" s="5">
        <v>6.0290084274060627</v>
      </c>
      <c r="P32">
        <v>0.15716216869710781</v>
      </c>
      <c r="Q32">
        <v>287709</v>
      </c>
      <c r="R32" s="4">
        <v>-17566.016393442624</v>
      </c>
      <c r="S32" s="5">
        <v>40</v>
      </c>
      <c r="T32" s="5">
        <v>-0.54</v>
      </c>
      <c r="U32">
        <v>0.01</v>
      </c>
      <c r="V32">
        <v>-0.34</v>
      </c>
      <c r="W32">
        <v>-0.09</v>
      </c>
    </row>
    <row r="33" spans="1:23" x14ac:dyDescent="0.25">
      <c r="A33" s="1">
        <f t="shared" ca="1" si="0"/>
        <v>41274</v>
      </c>
      <c r="B33" s="2"/>
      <c r="C33" s="3">
        <v>8.7249999999999996</v>
      </c>
      <c r="D33">
        <v>51</v>
      </c>
      <c r="E33" s="3">
        <v>7.7744999999999997</v>
      </c>
      <c r="F33" s="3">
        <v>10.2675</v>
      </c>
      <c r="G33">
        <v>92.07</v>
      </c>
      <c r="H33">
        <v>5.4</v>
      </c>
      <c r="I33" s="2">
        <v>1481.5619999999999</v>
      </c>
      <c r="J33">
        <v>9.76</v>
      </c>
      <c r="K33">
        <v>9.9</v>
      </c>
      <c r="L33">
        <v>-5.54</v>
      </c>
      <c r="M33" s="4">
        <v>51.7</v>
      </c>
      <c r="N33">
        <v>-5.08</v>
      </c>
      <c r="O33" s="5">
        <v>5.8393739331449259</v>
      </c>
      <c r="P33">
        <v>0.15910302416597988</v>
      </c>
      <c r="Q33">
        <v>296925</v>
      </c>
      <c r="R33" s="4">
        <v>-15442.4</v>
      </c>
      <c r="S33" s="5">
        <v>42</v>
      </c>
      <c r="T33" s="5">
        <v>-0.51</v>
      </c>
      <c r="U33">
        <v>-0.17</v>
      </c>
      <c r="V33">
        <v>-0.47</v>
      </c>
      <c r="W33">
        <v>-7.0000000000000007E-2</v>
      </c>
    </row>
    <row r="34" spans="1:23" x14ac:dyDescent="0.25">
      <c r="A34" s="1">
        <f t="shared" ca="1" si="0"/>
        <v>41364</v>
      </c>
      <c r="B34" s="2"/>
      <c r="C34" s="3">
        <v>7.8704000000000001</v>
      </c>
      <c r="D34">
        <v>50</v>
      </c>
      <c r="E34" s="3">
        <v>7.2516999999999996</v>
      </c>
      <c r="F34" s="3">
        <v>8.9250000000000007</v>
      </c>
      <c r="G34">
        <v>92.96</v>
      </c>
      <c r="H34">
        <v>4.3</v>
      </c>
      <c r="I34" s="2">
        <v>1482.5564383561643</v>
      </c>
      <c r="J34">
        <v>9.9</v>
      </c>
      <c r="K34">
        <v>9.9</v>
      </c>
      <c r="L34">
        <v>-4.93</v>
      </c>
      <c r="M34" s="4">
        <v>51.724657534246575</v>
      </c>
      <c r="N34">
        <v>-4.8100000000000005</v>
      </c>
      <c r="O34" s="5">
        <v>5.3475223841387152</v>
      </c>
      <c r="P34">
        <v>0.15245040166550591</v>
      </c>
      <c r="Q34">
        <v>304923</v>
      </c>
      <c r="R34" s="4">
        <v>-18141.3397260274</v>
      </c>
      <c r="S34" s="5">
        <v>42</v>
      </c>
      <c r="T34" s="5">
        <v>-0.51</v>
      </c>
      <c r="U34">
        <v>-0.17</v>
      </c>
      <c r="V34">
        <v>-0.47</v>
      </c>
      <c r="W34">
        <v>-7.0000000000000007E-2</v>
      </c>
    </row>
    <row r="35" spans="1:23" x14ac:dyDescent="0.25">
      <c r="A35" s="1">
        <f t="shared" ca="1" si="0"/>
        <v>41455</v>
      </c>
      <c r="B35" s="2"/>
      <c r="C35" s="3">
        <v>8.1750000000000007</v>
      </c>
      <c r="D35">
        <v>50</v>
      </c>
      <c r="E35" s="3">
        <v>9.0889000000000006</v>
      </c>
      <c r="F35" s="3">
        <v>12.647500000000001</v>
      </c>
      <c r="G35">
        <v>89.19</v>
      </c>
      <c r="H35">
        <v>6.4</v>
      </c>
      <c r="I35" s="2">
        <v>1483.5619260273972</v>
      </c>
      <c r="J35">
        <v>8.81</v>
      </c>
      <c r="K35">
        <v>9.9</v>
      </c>
      <c r="L35">
        <v>-5.51</v>
      </c>
      <c r="M35" s="4">
        <v>51.749589041095888</v>
      </c>
      <c r="N35">
        <v>-5.04</v>
      </c>
      <c r="O35" s="5">
        <v>6.0915301784457156</v>
      </c>
      <c r="P35">
        <v>0.13518154800361804</v>
      </c>
      <c r="Q35">
        <v>286645</v>
      </c>
      <c r="R35" s="4">
        <v>-20870.267671232876</v>
      </c>
      <c r="S35" s="5">
        <v>43</v>
      </c>
      <c r="T35" s="5">
        <v>-0.51</v>
      </c>
      <c r="U35">
        <v>-0.17</v>
      </c>
      <c r="V35">
        <v>-0.47</v>
      </c>
      <c r="W35">
        <v>-7.0000000000000007E-2</v>
      </c>
    </row>
    <row r="36" spans="1:23" x14ac:dyDescent="0.25">
      <c r="A36" s="1">
        <f t="shared" ca="1" si="0"/>
        <v>41547</v>
      </c>
      <c r="B36" s="2"/>
      <c r="C36" s="3">
        <v>9.75</v>
      </c>
      <c r="D36">
        <v>49</v>
      </c>
      <c r="E36" s="3">
        <v>17.956</v>
      </c>
      <c r="F36" s="3">
        <v>14.615</v>
      </c>
      <c r="G36">
        <v>84.12</v>
      </c>
      <c r="H36">
        <v>7.3</v>
      </c>
      <c r="I36" s="2">
        <v>1484.5784630136986</v>
      </c>
      <c r="J36">
        <v>10.09</v>
      </c>
      <c r="K36">
        <v>9.9</v>
      </c>
      <c r="L36">
        <v>-5.37</v>
      </c>
      <c r="M36" s="4">
        <v>51.774794520547943</v>
      </c>
      <c r="N36">
        <v>-4.13</v>
      </c>
      <c r="O36" s="5">
        <v>6.0084247085942497</v>
      </c>
      <c r="P36">
        <v>0.13418703177072624</v>
      </c>
      <c r="Q36">
        <v>264826</v>
      </c>
      <c r="R36" s="4">
        <v>-23629.183835616437</v>
      </c>
      <c r="S36" s="5">
        <v>43</v>
      </c>
      <c r="T36" s="5">
        <v>-0.51</v>
      </c>
      <c r="U36">
        <v>-0.17</v>
      </c>
      <c r="V36">
        <v>-0.47</v>
      </c>
      <c r="W36">
        <v>-7.0000000000000007E-2</v>
      </c>
    </row>
    <row r="37" spans="1:23" x14ac:dyDescent="0.25">
      <c r="A37" s="1">
        <f t="shared" ca="1" si="0"/>
        <v>41639</v>
      </c>
      <c r="B37" s="2"/>
      <c r="C37" s="3">
        <v>8.9</v>
      </c>
      <c r="D37">
        <v>53</v>
      </c>
      <c r="E37" s="3">
        <v>8.5526999999999997</v>
      </c>
      <c r="F37" s="3">
        <v>11.685</v>
      </c>
      <c r="G37">
        <v>86.81</v>
      </c>
      <c r="H37">
        <v>6.5</v>
      </c>
      <c r="I37" s="2">
        <v>1485.595</v>
      </c>
      <c r="J37">
        <v>10.59</v>
      </c>
      <c r="K37">
        <v>9.1</v>
      </c>
      <c r="L37">
        <v>-5.52</v>
      </c>
      <c r="M37" s="4">
        <v>51.8</v>
      </c>
      <c r="N37">
        <v>-2.63</v>
      </c>
      <c r="O37" s="5">
        <v>5.8496603641816183</v>
      </c>
      <c r="P37">
        <v>0.13293226229958804</v>
      </c>
      <c r="Q37">
        <v>258261</v>
      </c>
      <c r="R37" s="4">
        <v>-26388.1</v>
      </c>
      <c r="S37" s="5">
        <v>40</v>
      </c>
      <c r="T37" s="5">
        <v>-0.52</v>
      </c>
      <c r="U37">
        <v>-0.17</v>
      </c>
      <c r="V37">
        <v>-0.47</v>
      </c>
      <c r="W37">
        <v>-0.06</v>
      </c>
    </row>
    <row r="38" spans="1:23" x14ac:dyDescent="0.25">
      <c r="A38" s="1">
        <f t="shared" ca="1" si="0"/>
        <v>41729</v>
      </c>
      <c r="B38" s="2">
        <v>211</v>
      </c>
      <c r="C38" s="3">
        <v>9.0136000000000003</v>
      </c>
      <c r="D38">
        <v>52</v>
      </c>
      <c r="E38" s="3">
        <v>6.1083999999999996</v>
      </c>
      <c r="F38" s="3">
        <v>11.395</v>
      </c>
      <c r="G38">
        <v>87.55</v>
      </c>
      <c r="H38">
        <v>5.3</v>
      </c>
      <c r="I38" s="2">
        <v>1516.3577397260274</v>
      </c>
      <c r="J38">
        <v>8.24</v>
      </c>
      <c r="K38">
        <v>9.1</v>
      </c>
      <c r="L38">
        <v>-4.4800000000000004</v>
      </c>
      <c r="M38" s="4">
        <v>51.775342465753425</v>
      </c>
      <c r="N38">
        <v>-1.74</v>
      </c>
      <c r="O38" s="5">
        <v>5.5770235821533323</v>
      </c>
      <c r="P38">
        <v>0.13977381486990936</v>
      </c>
      <c r="Q38">
        <v>264652</v>
      </c>
      <c r="R38" s="4">
        <v>-25525.60410958904</v>
      </c>
      <c r="S38" s="5">
        <v>40</v>
      </c>
      <c r="T38" s="5">
        <v>-0.52</v>
      </c>
      <c r="U38">
        <v>-0.17</v>
      </c>
      <c r="V38">
        <v>-0.47</v>
      </c>
      <c r="W38">
        <v>-0.06</v>
      </c>
    </row>
    <row r="39" spans="1:23" x14ac:dyDescent="0.25">
      <c r="A39" s="1">
        <f t="shared" ca="1" si="0"/>
        <v>41820</v>
      </c>
      <c r="B39" s="2">
        <v>171.2</v>
      </c>
      <c r="C39" s="3">
        <v>8.4499999999999993</v>
      </c>
      <c r="D39">
        <v>52</v>
      </c>
      <c r="E39" s="3">
        <v>6.0404</v>
      </c>
      <c r="F39" s="3">
        <v>7.61</v>
      </c>
      <c r="G39">
        <v>90.91</v>
      </c>
      <c r="H39">
        <v>7.9</v>
      </c>
      <c r="I39" s="2">
        <v>1547.4622876712328</v>
      </c>
      <c r="J39">
        <v>7.86</v>
      </c>
      <c r="K39">
        <v>9.1</v>
      </c>
      <c r="L39">
        <v>-4.6399999999999997</v>
      </c>
      <c r="M39" s="4">
        <v>51.750410958904112</v>
      </c>
      <c r="N39">
        <v>-0.95</v>
      </c>
      <c r="O39" s="5">
        <v>6.1562992970184549</v>
      </c>
      <c r="P39">
        <v>0.12867624755053284</v>
      </c>
      <c r="Q39">
        <v>267121</v>
      </c>
      <c r="R39" s="4">
        <v>-24653.52493150685</v>
      </c>
      <c r="S39" s="5">
        <v>42</v>
      </c>
      <c r="T39" s="5">
        <v>-0.52</v>
      </c>
      <c r="U39">
        <v>-0.17</v>
      </c>
      <c r="V39">
        <v>-0.47</v>
      </c>
      <c r="W39">
        <v>-0.06</v>
      </c>
    </row>
    <row r="40" spans="1:23" x14ac:dyDescent="0.25">
      <c r="A40" s="1">
        <f t="shared" ca="1" si="0"/>
        <v>41912</v>
      </c>
      <c r="B40" s="2">
        <v>162.1</v>
      </c>
      <c r="C40" s="3">
        <v>8.5749999999999993</v>
      </c>
      <c r="D40">
        <v>50</v>
      </c>
      <c r="E40" s="3">
        <v>5.3707000000000003</v>
      </c>
      <c r="F40" s="3">
        <v>7.8250000000000002</v>
      </c>
      <c r="G40">
        <v>93.21</v>
      </c>
      <c r="H40">
        <v>8.8000000000000007</v>
      </c>
      <c r="I40" s="2">
        <v>1578.9086438356164</v>
      </c>
      <c r="J40">
        <v>6.68</v>
      </c>
      <c r="K40">
        <v>9.1</v>
      </c>
      <c r="L40">
        <v>-4.43</v>
      </c>
      <c r="M40" s="4">
        <v>51.725205479452057</v>
      </c>
      <c r="N40">
        <v>-1.22</v>
      </c>
      <c r="O40" s="5">
        <v>5.9847360496816862</v>
      </c>
      <c r="P40">
        <v>0.14511154474618845</v>
      </c>
      <c r="Q40">
        <v>259297</v>
      </c>
      <c r="R40" s="4">
        <v>-23771.862465753424</v>
      </c>
      <c r="S40" s="5">
        <v>38</v>
      </c>
      <c r="T40" s="5">
        <v>-0.52</v>
      </c>
      <c r="U40">
        <v>-0.17</v>
      </c>
      <c r="V40">
        <v>-0.47</v>
      </c>
      <c r="W40">
        <v>-0.06</v>
      </c>
    </row>
    <row r="41" spans="1:23" x14ac:dyDescent="0.25">
      <c r="A41" s="1">
        <f t="shared" ca="1" si="0"/>
        <v>42004</v>
      </c>
      <c r="B41" s="2">
        <v>165.2</v>
      </c>
      <c r="C41" s="3">
        <v>8.3000000000000007</v>
      </c>
      <c r="D41">
        <v>50</v>
      </c>
      <c r="E41" s="3">
        <v>4.3297999999999996</v>
      </c>
      <c r="F41" s="3">
        <v>7.83</v>
      </c>
      <c r="G41">
        <v>93.55</v>
      </c>
      <c r="H41">
        <v>6.1</v>
      </c>
      <c r="I41" s="2">
        <v>1610.355</v>
      </c>
      <c r="J41">
        <v>4.0599999999999996</v>
      </c>
      <c r="K41">
        <v>8.6</v>
      </c>
      <c r="L41">
        <v>-4.25</v>
      </c>
      <c r="M41" s="4">
        <v>51.7</v>
      </c>
      <c r="N41">
        <v>-1.38</v>
      </c>
      <c r="O41" s="5">
        <v>6.0248584977885784</v>
      </c>
      <c r="P41">
        <v>0.11609823532319453</v>
      </c>
      <c r="Q41">
        <v>264070</v>
      </c>
      <c r="R41" s="4">
        <v>-22890.2</v>
      </c>
      <c r="S41" s="5">
        <v>38</v>
      </c>
      <c r="T41" s="5">
        <v>-0.43</v>
      </c>
      <c r="U41">
        <v>-0.21</v>
      </c>
      <c r="V41">
        <v>-0.45</v>
      </c>
      <c r="W41">
        <v>-0.06</v>
      </c>
    </row>
    <row r="42" spans="1:23" x14ac:dyDescent="0.25">
      <c r="A42" s="1">
        <f t="shared" ca="1" si="0"/>
        <v>42094</v>
      </c>
      <c r="B42" s="2">
        <v>157.30000000000001</v>
      </c>
      <c r="C42" s="3">
        <v>8.1478000000000002</v>
      </c>
      <c r="D42">
        <v>48</v>
      </c>
      <c r="E42" s="3">
        <v>5.2335000000000003</v>
      </c>
      <c r="F42" s="3">
        <v>7.3250000000000002</v>
      </c>
      <c r="G42">
        <v>98.2</v>
      </c>
      <c r="H42">
        <v>7.3</v>
      </c>
      <c r="I42" s="2">
        <v>1617.3584794520548</v>
      </c>
      <c r="J42">
        <v>5.27</v>
      </c>
      <c r="K42">
        <v>8.6</v>
      </c>
      <c r="L42">
        <v>-4.0999999999999996</v>
      </c>
      <c r="M42" s="4">
        <v>51.872602739726027</v>
      </c>
      <c r="N42">
        <v>-1.33</v>
      </c>
      <c r="O42" s="5">
        <v>6.1334953326556807</v>
      </c>
      <c r="P42">
        <v>0.10934825909055816</v>
      </c>
      <c r="Q42">
        <v>273786</v>
      </c>
      <c r="R42" s="4">
        <v>-26244.857534246577</v>
      </c>
      <c r="S42" s="5">
        <v>37</v>
      </c>
      <c r="T42" s="5">
        <v>-0.43</v>
      </c>
      <c r="U42">
        <v>-0.21</v>
      </c>
      <c r="V42">
        <v>-0.45</v>
      </c>
      <c r="W42">
        <v>-0.06</v>
      </c>
    </row>
    <row r="43" spans="1:23" x14ac:dyDescent="0.25">
      <c r="A43" s="1">
        <f t="shared" ca="1" si="0"/>
        <v>42185</v>
      </c>
      <c r="B43" s="2">
        <v>177.4</v>
      </c>
      <c r="C43" s="3">
        <v>8</v>
      </c>
      <c r="D43">
        <v>49</v>
      </c>
      <c r="E43" s="3">
        <v>4.6635999999999997</v>
      </c>
      <c r="F43" s="3">
        <v>6.6950000000000003</v>
      </c>
      <c r="G43">
        <v>96.9</v>
      </c>
      <c r="H43">
        <v>7.6</v>
      </c>
      <c r="I43" s="2">
        <v>1624.4397753424657</v>
      </c>
      <c r="J43">
        <v>5.09</v>
      </c>
      <c r="K43">
        <v>8.6</v>
      </c>
      <c r="L43">
        <v>-3.91</v>
      </c>
      <c r="M43" s="4">
        <v>52.047123287671234</v>
      </c>
      <c r="N43">
        <v>-1.25</v>
      </c>
      <c r="O43" s="5">
        <v>6.6386660268773223</v>
      </c>
      <c r="P43">
        <v>9.781779140922843E-2</v>
      </c>
      <c r="Q43">
        <v>259099</v>
      </c>
      <c r="R43" s="4">
        <v>-29636.78904109589</v>
      </c>
      <c r="S43" s="5">
        <v>37</v>
      </c>
      <c r="T43" s="5">
        <v>-0.43</v>
      </c>
      <c r="U43">
        <v>-0.21</v>
      </c>
      <c r="V43">
        <v>-0.45</v>
      </c>
      <c r="W43">
        <v>-0.06</v>
      </c>
    </row>
    <row r="44" spans="1:23" x14ac:dyDescent="0.25">
      <c r="A44" s="1">
        <f t="shared" ca="1" si="0"/>
        <v>42277</v>
      </c>
      <c r="B44" s="2">
        <v>188</v>
      </c>
      <c r="C44" s="3">
        <v>7.375</v>
      </c>
      <c r="D44">
        <v>47</v>
      </c>
      <c r="E44" s="3">
        <v>5.3209999999999997</v>
      </c>
      <c r="F44" s="3">
        <v>7.8324999999999996</v>
      </c>
      <c r="G44">
        <v>97.44</v>
      </c>
      <c r="H44">
        <v>8</v>
      </c>
      <c r="I44" s="2">
        <v>1631.5988876712329</v>
      </c>
      <c r="J44">
        <v>3.95</v>
      </c>
      <c r="K44">
        <v>8.6</v>
      </c>
      <c r="L44">
        <v>-3.45</v>
      </c>
      <c r="M44" s="4">
        <v>52.223561643835616</v>
      </c>
      <c r="N44">
        <v>-1.1299999999999999</v>
      </c>
      <c r="O44" s="5">
        <v>6.5186321756731251</v>
      </c>
      <c r="P44">
        <v>9.6856020039298635E-2</v>
      </c>
      <c r="Q44">
        <v>254330</v>
      </c>
      <c r="R44" s="4">
        <v>-33065.994520547945</v>
      </c>
      <c r="S44" s="5">
        <v>35</v>
      </c>
      <c r="T44" s="5">
        <v>-0.43</v>
      </c>
      <c r="U44">
        <v>-0.21</v>
      </c>
      <c r="V44">
        <v>-0.45</v>
      </c>
      <c r="W44">
        <v>-0.06</v>
      </c>
    </row>
    <row r="45" spans="1:23" x14ac:dyDescent="0.25">
      <c r="A45" s="1">
        <f t="shared" ca="1" si="0"/>
        <v>42369</v>
      </c>
      <c r="B45" s="2">
        <v>144.6</v>
      </c>
      <c r="C45" s="3">
        <v>7.25</v>
      </c>
      <c r="D45">
        <v>47</v>
      </c>
      <c r="E45" s="3">
        <v>4.3738000000000001</v>
      </c>
      <c r="F45" s="3">
        <v>6.7450000000000001</v>
      </c>
      <c r="G45">
        <v>98.68</v>
      </c>
      <c r="H45">
        <v>7.2</v>
      </c>
      <c r="I45" s="2">
        <v>1638.758</v>
      </c>
      <c r="J45">
        <v>5.34</v>
      </c>
      <c r="K45">
        <v>8.5</v>
      </c>
      <c r="L45">
        <v>-3.49</v>
      </c>
      <c r="M45" s="4">
        <v>52.4</v>
      </c>
      <c r="N45">
        <v>-1.0900000000000001</v>
      </c>
      <c r="O45" s="5">
        <v>6.3644223997446856</v>
      </c>
      <c r="P45">
        <v>0.10182940435702087</v>
      </c>
      <c r="Q45">
        <v>257552</v>
      </c>
      <c r="R45" s="4">
        <v>-36495.199999999997</v>
      </c>
      <c r="S45" s="5">
        <v>35</v>
      </c>
      <c r="T45" s="5">
        <v>-0.35</v>
      </c>
      <c r="U45">
        <v>0.09</v>
      </c>
      <c r="V45">
        <v>-0.39</v>
      </c>
      <c r="W45">
        <v>-0.05</v>
      </c>
    </row>
    <row r="46" spans="1:23" x14ac:dyDescent="0.25">
      <c r="A46" s="1">
        <f t="shared" ca="1" si="0"/>
        <v>42460</v>
      </c>
      <c r="B46" s="2">
        <v>163.80000000000001</v>
      </c>
      <c r="C46" s="3">
        <v>7.5</v>
      </c>
      <c r="D46">
        <v>48</v>
      </c>
      <c r="E46" s="3">
        <v>4.5944000000000003</v>
      </c>
      <c r="F46" s="3">
        <v>6.8725000000000005</v>
      </c>
      <c r="G46">
        <v>96.77</v>
      </c>
      <c r="H46">
        <v>9.1</v>
      </c>
      <c r="I46" s="2">
        <v>1666.2086721311475</v>
      </c>
      <c r="J46">
        <v>5.26</v>
      </c>
      <c r="K46">
        <v>8.5</v>
      </c>
      <c r="L46">
        <v>-3.87</v>
      </c>
      <c r="M46" s="4">
        <v>51.877868852459017</v>
      </c>
      <c r="N46">
        <v>-1.05</v>
      </c>
      <c r="O46" s="5">
        <v>6.1241260435748464</v>
      </c>
      <c r="P46">
        <v>7.9767430954690799E-2</v>
      </c>
      <c r="Q46">
        <v>258061</v>
      </c>
      <c r="R46" s="4">
        <v>-37220.241256830603</v>
      </c>
      <c r="S46" s="5">
        <v>37</v>
      </c>
      <c r="T46" s="5">
        <v>-0.35</v>
      </c>
      <c r="U46">
        <v>0.09</v>
      </c>
      <c r="V46">
        <v>-0.39</v>
      </c>
      <c r="W46">
        <v>-0.05</v>
      </c>
    </row>
    <row r="47" spans="1:23" x14ac:dyDescent="0.25">
      <c r="A47" s="1">
        <f t="shared" ca="1" si="0"/>
        <v>42551</v>
      </c>
      <c r="B47" s="2">
        <v>167.7</v>
      </c>
      <c r="C47" s="3">
        <v>6.75</v>
      </c>
      <c r="D47">
        <v>48</v>
      </c>
      <c r="E47" s="3">
        <v>4.6326000000000001</v>
      </c>
      <c r="F47" s="3">
        <v>6.6950000000000003</v>
      </c>
      <c r="G47">
        <v>98.32</v>
      </c>
      <c r="H47">
        <v>8.1</v>
      </c>
      <c r="I47" s="2">
        <v>1693.659344262295</v>
      </c>
      <c r="J47">
        <v>5.67</v>
      </c>
      <c r="K47">
        <v>8.5</v>
      </c>
      <c r="L47">
        <v>-4.05</v>
      </c>
      <c r="M47" s="4">
        <v>51.355737704918027</v>
      </c>
      <c r="N47">
        <v>-0.76</v>
      </c>
      <c r="O47" s="5">
        <v>6.4556557997072108</v>
      </c>
      <c r="P47">
        <v>9.0302938697206639E-2</v>
      </c>
      <c r="Q47">
        <v>246362</v>
      </c>
      <c r="R47" s="4">
        <v>-37945.282513661201</v>
      </c>
      <c r="S47" s="5">
        <v>35</v>
      </c>
      <c r="T47" s="5">
        <v>-0.35</v>
      </c>
      <c r="U47">
        <v>0.09</v>
      </c>
      <c r="V47">
        <v>-0.39</v>
      </c>
      <c r="W47">
        <v>-0.05</v>
      </c>
    </row>
    <row r="48" spans="1:23" x14ac:dyDescent="0.25">
      <c r="A48" s="1">
        <f t="shared" ca="1" si="0"/>
        <v>42643</v>
      </c>
      <c r="B48" s="2">
        <v>133.1</v>
      </c>
      <c r="C48" s="3">
        <v>7.0380000000000003</v>
      </c>
      <c r="D48">
        <v>46</v>
      </c>
      <c r="E48" s="3">
        <v>3.1888000000000001</v>
      </c>
      <c r="F48" s="3">
        <v>6.27</v>
      </c>
      <c r="G48">
        <v>99.37</v>
      </c>
      <c r="H48">
        <v>7.6</v>
      </c>
      <c r="I48" s="2">
        <v>1721.4116721311475</v>
      </c>
      <c r="J48">
        <v>5.17</v>
      </c>
      <c r="K48">
        <v>8.5</v>
      </c>
      <c r="L48">
        <v>-4.16</v>
      </c>
      <c r="M48" s="4">
        <v>50.827868852459012</v>
      </c>
      <c r="N48">
        <v>-0.52</v>
      </c>
      <c r="O48" s="5">
        <v>6.3049298873106308</v>
      </c>
      <c r="P48">
        <v>8.8591167212163785E-2</v>
      </c>
      <c r="Q48">
        <v>251774</v>
      </c>
      <c r="R48" s="4">
        <v>-38678.291256830606</v>
      </c>
      <c r="S48" s="5">
        <v>35</v>
      </c>
      <c r="T48" s="5">
        <v>-0.35</v>
      </c>
      <c r="U48">
        <v>0.09</v>
      </c>
      <c r="V48">
        <v>-0.39</v>
      </c>
      <c r="W48">
        <v>-0.05</v>
      </c>
    </row>
    <row r="49" spans="1:23" x14ac:dyDescent="0.25">
      <c r="A49" s="1">
        <f t="shared" ca="1" si="0"/>
        <v>42735</v>
      </c>
      <c r="B49" s="2">
        <v>123</v>
      </c>
      <c r="C49" s="3">
        <v>5.3564999999999996</v>
      </c>
      <c r="D49">
        <v>46</v>
      </c>
      <c r="E49" s="3">
        <v>3.976</v>
      </c>
      <c r="F49" s="3">
        <v>6.04</v>
      </c>
      <c r="G49">
        <v>101.01</v>
      </c>
      <c r="H49">
        <v>6.8</v>
      </c>
      <c r="I49" s="2">
        <v>1749.164</v>
      </c>
      <c r="J49">
        <v>3.75</v>
      </c>
      <c r="K49">
        <v>8</v>
      </c>
      <c r="L49">
        <v>-3.67</v>
      </c>
      <c r="M49" s="4">
        <v>50.3</v>
      </c>
      <c r="N49">
        <v>-0.55000000000000004</v>
      </c>
      <c r="O49" s="5">
        <v>6.0182519257765374</v>
      </c>
      <c r="P49">
        <v>9.8713743422884692E-2</v>
      </c>
      <c r="Q49">
        <v>237821</v>
      </c>
      <c r="R49" s="4">
        <v>-39411.300000000003</v>
      </c>
      <c r="S49" s="5">
        <v>35</v>
      </c>
      <c r="T49" s="5">
        <v>-0.28000000000000003</v>
      </c>
      <c r="U49">
        <v>0.08</v>
      </c>
      <c r="V49">
        <v>-0.31</v>
      </c>
      <c r="W49">
        <v>-0.03</v>
      </c>
    </row>
    <row r="50" spans="1:23" x14ac:dyDescent="0.25">
      <c r="A50" s="1">
        <f t="shared" ca="1" si="0"/>
        <v>42825</v>
      </c>
      <c r="B50" s="2">
        <v>95.3</v>
      </c>
      <c r="C50" s="3">
        <v>6.1364000000000001</v>
      </c>
      <c r="D50">
        <v>48</v>
      </c>
      <c r="E50" s="3">
        <v>3.794</v>
      </c>
      <c r="F50" s="3">
        <v>5.5350000000000001</v>
      </c>
      <c r="G50">
        <v>102.5</v>
      </c>
      <c r="H50">
        <v>6.1</v>
      </c>
      <c r="I50" s="2">
        <v>1805.119095890411</v>
      </c>
      <c r="J50">
        <v>3.57</v>
      </c>
      <c r="K50">
        <v>8</v>
      </c>
      <c r="L50">
        <v>-3.51</v>
      </c>
      <c r="M50" s="4">
        <v>55.206849315068489</v>
      </c>
      <c r="N50">
        <v>-0.67</v>
      </c>
      <c r="O50" s="5">
        <v>5.5646909693855964</v>
      </c>
      <c r="P50">
        <v>0.11375388973110988</v>
      </c>
      <c r="Q50">
        <v>254436</v>
      </c>
      <c r="R50" s="4">
        <v>-36775.779452054798</v>
      </c>
      <c r="S50" s="5">
        <v>37</v>
      </c>
      <c r="T50" s="5">
        <v>-0.28000000000000003</v>
      </c>
      <c r="U50">
        <v>0.08</v>
      </c>
      <c r="V50">
        <v>-0.31</v>
      </c>
      <c r="W50">
        <v>-0.03</v>
      </c>
    </row>
    <row r="51" spans="1:23" x14ac:dyDescent="0.25">
      <c r="A51" s="1">
        <f ca="1">IFERROR(IF(EOMONTH(A50,3)&gt;TODAY(),"",EOMONTH(A50,3)),"")</f>
        <v>42916</v>
      </c>
      <c r="B51" s="2">
        <v>86.2</v>
      </c>
      <c r="C51" s="3">
        <v>6.4749999999999996</v>
      </c>
      <c r="D51">
        <v>48</v>
      </c>
      <c r="E51" s="3">
        <v>3.8845999999999998</v>
      </c>
      <c r="F51" s="3">
        <v>5.6749999999999998</v>
      </c>
      <c r="G51">
        <v>103.24</v>
      </c>
      <c r="H51">
        <v>5.6</v>
      </c>
      <c r="I51" s="2">
        <v>1861.6959150684932</v>
      </c>
      <c r="J51">
        <v>2.21</v>
      </c>
      <c r="K51">
        <v>8</v>
      </c>
      <c r="L51">
        <v>-4.18</v>
      </c>
      <c r="M51" s="4">
        <v>60.16821917808219</v>
      </c>
      <c r="N51">
        <v>-1.26</v>
      </c>
      <c r="O51" s="5">
        <v>6.0811062821897375</v>
      </c>
      <c r="P51">
        <v>0.10021736464779407</v>
      </c>
      <c r="Q51">
        <v>265961</v>
      </c>
      <c r="R51" s="4">
        <v>-34110.975342465754</v>
      </c>
      <c r="S51" s="5">
        <v>37</v>
      </c>
      <c r="T51" s="5">
        <v>-0.28000000000000003</v>
      </c>
      <c r="U51">
        <v>0.08</v>
      </c>
      <c r="V51">
        <v>-0.31</v>
      </c>
      <c r="W51">
        <v>-0.03</v>
      </c>
    </row>
    <row r="52" spans="1:23" x14ac:dyDescent="0.25">
      <c r="A52" s="1">
        <f ca="1">IFERROR(IF(EOMONTH(A51,3)&gt;TODAY(),"",EOMONTH(A51,3)),"")</f>
        <v>43008</v>
      </c>
      <c r="B52" s="2">
        <v>72.599999999999994</v>
      </c>
      <c r="C52" s="3">
        <v>6.375</v>
      </c>
      <c r="D52">
        <v>48</v>
      </c>
      <c r="E52" s="3">
        <v>3.3060999999999998</v>
      </c>
      <c r="F52" s="3">
        <v>6.2474999999999996</v>
      </c>
      <c r="G52">
        <v>102.46</v>
      </c>
      <c r="H52">
        <v>6.3</v>
      </c>
      <c r="I52" s="2">
        <v>1918.8944575342466</v>
      </c>
      <c r="J52">
        <v>2.9699999999999998</v>
      </c>
      <c r="K52">
        <v>8</v>
      </c>
      <c r="L52">
        <v>-3.68</v>
      </c>
      <c r="M52" s="4">
        <v>65.1841095890411</v>
      </c>
      <c r="N52">
        <v>-1.37</v>
      </c>
      <c r="O52" s="5">
        <v>6.0945704169312451</v>
      </c>
      <c r="P52">
        <v>9.9006848864183941E-2</v>
      </c>
      <c r="Q52">
        <v>269072</v>
      </c>
      <c r="R52" s="4">
        <v>-31416.887671232878</v>
      </c>
      <c r="S52" s="5">
        <v>37</v>
      </c>
      <c r="T52" s="5">
        <v>-0.28000000000000003</v>
      </c>
      <c r="U52">
        <v>0.08</v>
      </c>
      <c r="V52">
        <v>-0.31</v>
      </c>
      <c r="W52">
        <v>-0.03</v>
      </c>
    </row>
    <row r="53" spans="1:23" x14ac:dyDescent="0.25">
      <c r="A53" s="1">
        <f ca="1">IFERROR(IF(EOMONTH(A52,3)&gt;TODAY(),"",EOMONTH(A52,3)),"")</f>
        <v>43100</v>
      </c>
      <c r="B53" s="2">
        <v>66.400000000000006</v>
      </c>
      <c r="C53" s="3">
        <v>6.4249999999999998</v>
      </c>
      <c r="D53">
        <v>48</v>
      </c>
      <c r="E53" s="3">
        <v>3.9809000000000001</v>
      </c>
      <c r="F53" s="3">
        <v>5.2649999999999997</v>
      </c>
      <c r="G53">
        <v>104.14</v>
      </c>
      <c r="H53">
        <v>7</v>
      </c>
      <c r="I53" s="2">
        <v>1976.0930000000001</v>
      </c>
      <c r="J53">
        <v>4.5600000000000005</v>
      </c>
      <c r="K53">
        <v>8.8000000000000007</v>
      </c>
      <c r="L53">
        <v>-4.01</v>
      </c>
      <c r="M53" s="4">
        <v>70.2</v>
      </c>
      <c r="N53">
        <v>-1.54</v>
      </c>
      <c r="O53" s="5">
        <v>5.8181842135677382</v>
      </c>
      <c r="P53">
        <v>0.10739357904199306</v>
      </c>
      <c r="Q53">
        <v>279962</v>
      </c>
      <c r="R53" s="4">
        <v>-28722.799999999999</v>
      </c>
      <c r="S53" s="5">
        <v>37</v>
      </c>
      <c r="T53" s="5">
        <v>-0.24</v>
      </c>
      <c r="U53">
        <v>0.09</v>
      </c>
      <c r="V53">
        <v>-0.25</v>
      </c>
      <c r="W53">
        <v>0</v>
      </c>
    </row>
    <row r="54" spans="1:23" x14ac:dyDescent="0.25">
      <c r="A54" s="1"/>
      <c r="O54" s="5"/>
    </row>
    <row r="55" spans="1:23" x14ac:dyDescent="0.25">
      <c r="A55" s="1"/>
      <c r="O55" s="5"/>
    </row>
    <row r="56" spans="1:23" x14ac:dyDescent="0.25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Thabo Kopane</dc:creator>
  <cp:lastModifiedBy>Thabo Kopane</cp:lastModifiedBy>
  <dcterms:created xsi:type="dcterms:W3CDTF">2018-12-05T06:23:02Z</dcterms:created>
  <dcterms:modified xsi:type="dcterms:W3CDTF">2018-12-18T07:26:03Z</dcterms:modified>
</cp:coreProperties>
</file>