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opane\Desktop\thabo_environment\individual_countries\"/>
    </mc:Choice>
  </mc:AlternateContent>
  <bookViews>
    <workbookView xWindow="0" yWindow="0" windowWidth="28800" windowHeight="1230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<sst xmlns="http://schemas.openxmlformats.org/spreadsheetml/2006/main" count="43" uniqueCount="26">
  <si>
    <t>quarter</t>
  </si>
  <si>
    <t>fiveYearCDS</t>
  </si>
  <si>
    <t>Deposit_Rate</t>
  </si>
  <si>
    <t>EU_Banking_Risk</t>
  </si>
  <si>
    <t>Historical_month_volatility</t>
  </si>
  <si>
    <t>implied_volatility</t>
  </si>
  <si>
    <t>real_effective_rate</t>
  </si>
  <si>
    <t>GDP_YOY</t>
  </si>
  <si>
    <t>GDP_per_capita</t>
  </si>
  <si>
    <t>CPI_actual</t>
  </si>
  <si>
    <t>uemployment</t>
  </si>
  <si>
    <t>budget_balance</t>
  </si>
  <si>
    <t>net_debt</t>
  </si>
  <si>
    <t>current_account</t>
  </si>
  <si>
    <t>currency_reserves</t>
  </si>
  <si>
    <t>total_rserves_to_import</t>
  </si>
  <si>
    <t>total_foreign_claims_on_country</t>
  </si>
  <si>
    <t>foreign_direct_investment</t>
  </si>
  <si>
    <t>EIU_political_risk</t>
  </si>
  <si>
    <t>WGI_control_of_corruption</t>
  </si>
  <si>
    <t>WGI_govt_effectiveness</t>
  </si>
  <si>
    <t>WGI_regulatory_quality</t>
  </si>
  <si>
    <t>WGI_rule_of_law</t>
  </si>
  <si>
    <t>ease_of_doing_business_rank</t>
  </si>
  <si>
    <t>starting_a_business_rank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</si>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</sst>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O23" sqref="O23"/>
    </sheetView>
  </sheetViews>
  <sheetFormatPr defaultRowHeight="15" x14ac:dyDescent="0.25"/>
  <cols>
    <col min="1" max="1" width="12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38442</v>
      </c>
      <c r="B2" s="2">
        <v>256.99799999999999</v>
      </c>
      <c r="C2" s="3">
        <v>3.7378629999999999</v>
      </c>
      <c r="D2">
        <v>45</v>
      </c>
      <c r="E2" s="3" t="s">
        <v>25</v>
      </c>
      <c r="F2" s="3" t="s">
        <v>25</v>
      </c>
      <c r="G2">
        <v>96.13</v>
      </c>
      <c r="H2">
        <v>5.6</v>
      </c>
      <c r="I2" s="2">
        <v>2495.0283424657532</v>
      </c>
      <c r="J2">
        <v>2.2000000000000002</v>
      </c>
      <c r="K2">
        <v>10.4</v>
      </c>
      <c r="L2" s="6">
        <v>1.2836828515207419</v>
      </c>
      <c r="M2" s="4">
        <v>42.595890410958901</v>
      </c>
      <c r="N2">
        <v>0.41</v>
      </c>
      <c r="O2" s="5">
        <v>0.75066206210757092</v>
      </c>
      <c r="P2">
        <v>7.7374026944395741E-2</v>
      </c>
      <c r="Q2">
        <v>7273</v>
      </c>
      <c r="R2" s="4">
        <v>-1840.5698630136985</v>
      </c>
      <c r="S2" s="5">
        <v>64</v>
      </c>
      <c r="T2" s="5">
        <v>-0.32</v>
      </c>
      <c r="U2">
        <v>-0.51</v>
      </c>
      <c r="V2">
        <v>0.21</v>
      </c>
      <c r="W2">
        <v>-0.49</v>
      </c>
    </row>
    <row r="3" spans="1:25" x14ac:dyDescent="0.25">
      <c r="A3" s="1">
        <f ca="1">IFERROR(IF(EOMONTH(A2,3)&gt;TODAY(),"",EOMONTH(A2,3)),"")</f>
        <v>38533</v>
      </c>
      <c r="B3" s="2">
        <v>191.80500000000001</v>
      </c>
      <c r="C3" s="3">
        <v>3.7992660000000003</v>
      </c>
      <c r="D3">
        <v>46</v>
      </c>
      <c r="E3" s="3" t="s">
        <v>25</v>
      </c>
      <c r="F3" s="3" t="s">
        <v>25</v>
      </c>
      <c r="G3">
        <v>96.85</v>
      </c>
      <c r="H3">
        <v>5.4</v>
      </c>
      <c r="I3" s="2">
        <v>2561.451610958904</v>
      </c>
      <c r="J3">
        <v>1.77</v>
      </c>
      <c r="K3">
        <v>9.1</v>
      </c>
      <c r="L3" s="6">
        <v>2.8552882708705138</v>
      </c>
      <c r="M3" s="4">
        <v>41.075068493150688</v>
      </c>
      <c r="N3">
        <v>0.79</v>
      </c>
      <c r="O3" s="5">
        <v>0.67437001087522308</v>
      </c>
      <c r="P3">
        <v>7.9661726346629588E-2</v>
      </c>
      <c r="Q3">
        <v>12564</v>
      </c>
      <c r="R3" s="4">
        <v>-2084.8238356164384</v>
      </c>
      <c r="S3" s="5">
        <v>65</v>
      </c>
      <c r="T3" s="5">
        <v>-0.32</v>
      </c>
      <c r="U3">
        <v>-0.51</v>
      </c>
      <c r="V3">
        <v>0.21</v>
      </c>
      <c r="W3">
        <v>-0.49</v>
      </c>
    </row>
    <row r="4" spans="1:25" x14ac:dyDescent="0.25">
      <c r="A4" s="1">
        <f t="shared" ref="A4:A50" ca="1" si="0">IFERROR(IF(EOMONTH(A3,3)&gt;TODAY(),"",EOMONTH(A3,3)),"")</f>
        <v>38625</v>
      </c>
      <c r="B4" s="2">
        <v>128.899</v>
      </c>
      <c r="C4" s="3">
        <v>3.8</v>
      </c>
      <c r="D4">
        <v>46</v>
      </c>
      <c r="E4" s="3" t="s">
        <v>25</v>
      </c>
      <c r="F4" s="3" t="s">
        <v>25</v>
      </c>
      <c r="G4">
        <v>92.87</v>
      </c>
      <c r="H4">
        <v>6.5</v>
      </c>
      <c r="I4" s="2">
        <v>2628.6048054794519</v>
      </c>
      <c r="J4">
        <v>1.24</v>
      </c>
      <c r="K4">
        <v>9.3000000000000007</v>
      </c>
      <c r="L4" s="6">
        <v>-2.0578343877183638</v>
      </c>
      <c r="M4" s="4">
        <v>39.537534246575341</v>
      </c>
      <c r="N4">
        <v>0.99</v>
      </c>
      <c r="O4" s="5">
        <v>0.73195375638147664</v>
      </c>
      <c r="P4">
        <v>7.9722905704659883E-2</v>
      </c>
      <c r="Q4">
        <v>12765</v>
      </c>
      <c r="R4" s="4">
        <v>-2331.7619178082191</v>
      </c>
      <c r="S4" s="5">
        <v>65</v>
      </c>
      <c r="T4" s="5">
        <v>-0.32</v>
      </c>
      <c r="U4">
        <v>-0.51</v>
      </c>
      <c r="V4">
        <v>0.21</v>
      </c>
      <c r="W4">
        <v>-0.49</v>
      </c>
    </row>
    <row r="5" spans="1:25" x14ac:dyDescent="0.25">
      <c r="A5" s="1">
        <f t="shared" ca="1" si="0"/>
        <v>38717</v>
      </c>
      <c r="B5" s="2">
        <v>221.37100000000001</v>
      </c>
      <c r="C5" s="3">
        <v>4.05</v>
      </c>
      <c r="D5">
        <v>43</v>
      </c>
      <c r="E5" s="3" t="s">
        <v>25</v>
      </c>
      <c r="F5" s="3" t="s">
        <v>25</v>
      </c>
      <c r="G5">
        <v>90.75</v>
      </c>
      <c r="H5">
        <v>7.6</v>
      </c>
      <c r="I5" s="2">
        <v>2695.7579999999998</v>
      </c>
      <c r="J5">
        <v>1.28</v>
      </c>
      <c r="K5">
        <v>7.6</v>
      </c>
      <c r="L5" s="6">
        <v>-4.8379759747709059</v>
      </c>
      <c r="M5" s="4">
        <v>38</v>
      </c>
      <c r="N5">
        <v>1.55</v>
      </c>
      <c r="O5" s="5">
        <v>0.71246686230753087</v>
      </c>
      <c r="P5">
        <v>8.3592658499639691E-2</v>
      </c>
      <c r="Q5">
        <v>13540</v>
      </c>
      <c r="R5" s="4">
        <v>-2578.6999999999998</v>
      </c>
      <c r="S5" s="5">
        <v>65</v>
      </c>
      <c r="T5" s="5">
        <v>-0.33</v>
      </c>
      <c r="U5">
        <v>-0.61</v>
      </c>
      <c r="V5">
        <v>0.03</v>
      </c>
      <c r="W5">
        <v>-0.68</v>
      </c>
    </row>
    <row r="6" spans="1:25" x14ac:dyDescent="0.25">
      <c r="A6" s="1">
        <f t="shared" ca="1" si="0"/>
        <v>38807</v>
      </c>
      <c r="B6" s="2">
        <v>219.05</v>
      </c>
      <c r="C6" s="3">
        <v>6.75</v>
      </c>
      <c r="D6">
        <v>34</v>
      </c>
      <c r="E6" s="3" t="s">
        <v>25</v>
      </c>
      <c r="F6" s="3" t="s">
        <v>25</v>
      </c>
      <c r="G6">
        <v>92.49</v>
      </c>
      <c r="H6">
        <v>8.3000000000000007</v>
      </c>
      <c r="I6" s="2">
        <v>2800.8392876712328</v>
      </c>
      <c r="J6">
        <v>2.37</v>
      </c>
      <c r="K6">
        <v>9</v>
      </c>
      <c r="L6" s="6">
        <v>3.1101167032247896</v>
      </c>
      <c r="M6" s="4">
        <v>36.668493150684931</v>
      </c>
      <c r="N6">
        <v>1.07</v>
      </c>
      <c r="O6" s="5">
        <v>0.70893527394355105</v>
      </c>
      <c r="P6">
        <v>9.6237402821767931E-2</v>
      </c>
      <c r="Q6">
        <v>9513</v>
      </c>
      <c r="R6" s="4">
        <v>-2797.6095890410957</v>
      </c>
      <c r="S6" s="5">
        <v>57</v>
      </c>
      <c r="T6" s="5">
        <v>-0.33</v>
      </c>
      <c r="U6">
        <v>-0.61</v>
      </c>
      <c r="V6">
        <v>0.03</v>
      </c>
      <c r="W6">
        <v>-0.68</v>
      </c>
    </row>
    <row r="7" spans="1:25" x14ac:dyDescent="0.25">
      <c r="A7" s="1">
        <f t="shared" ca="1" si="0"/>
        <v>38898</v>
      </c>
      <c r="B7" s="2">
        <v>172.53899999999999</v>
      </c>
      <c r="C7" s="3">
        <v>6.23</v>
      </c>
      <c r="D7">
        <v>40</v>
      </c>
      <c r="E7" s="3" t="s">
        <v>25</v>
      </c>
      <c r="F7" s="3" t="s">
        <v>25</v>
      </c>
      <c r="G7">
        <v>93.63</v>
      </c>
      <c r="H7">
        <v>6.3</v>
      </c>
      <c r="I7" s="2">
        <v>2907.0881452054791</v>
      </c>
      <c r="J7">
        <v>2.3199999999999998</v>
      </c>
      <c r="K7">
        <v>8.9</v>
      </c>
      <c r="L7" s="6">
        <v>5.5912716908554199</v>
      </c>
      <c r="M7" s="4">
        <v>35.322191780821917</v>
      </c>
      <c r="N7">
        <v>1.49</v>
      </c>
      <c r="O7" s="5">
        <v>0.60423026929073109</v>
      </c>
      <c r="P7">
        <v>9.7686561227662908E-2</v>
      </c>
      <c r="Q7">
        <v>12652</v>
      </c>
      <c r="R7" s="4">
        <v>-3018.9515068493151</v>
      </c>
      <c r="S7" s="5">
        <v>62</v>
      </c>
      <c r="T7" s="5">
        <v>-0.33</v>
      </c>
      <c r="U7">
        <v>-0.61</v>
      </c>
      <c r="V7">
        <v>0.03</v>
      </c>
      <c r="W7">
        <v>-0.68</v>
      </c>
    </row>
    <row r="8" spans="1:25" x14ac:dyDescent="0.25">
      <c r="A8" s="1">
        <f t="shared" ca="1" si="0"/>
        <v>38990</v>
      </c>
      <c r="B8" s="2">
        <v>133.94499999999999</v>
      </c>
      <c r="C8" s="3">
        <v>5.55</v>
      </c>
      <c r="D8">
        <v>36</v>
      </c>
      <c r="E8" s="3" t="s">
        <v>25</v>
      </c>
      <c r="F8" s="3" t="s">
        <v>25</v>
      </c>
      <c r="G8">
        <v>92.67</v>
      </c>
      <c r="H8">
        <v>8.3000000000000007</v>
      </c>
      <c r="I8" s="2">
        <v>3014.5045726027397</v>
      </c>
      <c r="J8">
        <v>1.8</v>
      </c>
      <c r="K8">
        <v>8.5</v>
      </c>
      <c r="L8" s="6">
        <v>-0.16605330408493912</v>
      </c>
      <c r="M8" s="4">
        <v>33.961095890410959</v>
      </c>
      <c r="N8">
        <v>2.57</v>
      </c>
      <c r="O8" s="5">
        <v>0.66085531092193694</v>
      </c>
      <c r="P8">
        <v>8.6225404953924945E-2</v>
      </c>
      <c r="Q8">
        <v>13497</v>
      </c>
      <c r="R8" s="4">
        <v>-3242.7257534246573</v>
      </c>
      <c r="S8" s="5">
        <v>57</v>
      </c>
      <c r="T8" s="5">
        <v>-0.33</v>
      </c>
      <c r="U8">
        <v>-0.61</v>
      </c>
      <c r="V8">
        <v>0.03</v>
      </c>
      <c r="W8">
        <v>-0.68</v>
      </c>
    </row>
    <row r="9" spans="1:25" x14ac:dyDescent="0.25">
      <c r="A9" s="1">
        <f t="shared" ca="1" si="0"/>
        <v>39082</v>
      </c>
      <c r="B9" s="2">
        <v>90.856999999999999</v>
      </c>
      <c r="C9" s="3">
        <v>5.55</v>
      </c>
      <c r="D9">
        <v>38</v>
      </c>
      <c r="E9" s="3" t="s">
        <v>25</v>
      </c>
      <c r="F9" s="3" t="s">
        <v>25</v>
      </c>
      <c r="G9">
        <v>91.73</v>
      </c>
      <c r="H9">
        <v>7.3</v>
      </c>
      <c r="I9" s="2">
        <v>3121.9209999999998</v>
      </c>
      <c r="J9">
        <v>1.52</v>
      </c>
      <c r="K9">
        <v>7.4</v>
      </c>
      <c r="L9" s="6">
        <v>-1.922662602436942</v>
      </c>
      <c r="M9" s="4">
        <v>32.6</v>
      </c>
      <c r="N9">
        <v>3.31</v>
      </c>
      <c r="O9" s="5">
        <v>0.71114622289959373</v>
      </c>
      <c r="P9">
        <v>8.8689618903623313E-2</v>
      </c>
      <c r="Q9">
        <v>14091</v>
      </c>
      <c r="R9" s="4">
        <v>-3466.5</v>
      </c>
      <c r="S9" s="5">
        <v>51</v>
      </c>
      <c r="T9" s="5">
        <v>-0.2</v>
      </c>
      <c r="U9">
        <v>-0.67</v>
      </c>
      <c r="V9">
        <v>0.13</v>
      </c>
      <c r="W9">
        <v>-0.69</v>
      </c>
    </row>
    <row r="10" spans="1:25" x14ac:dyDescent="0.25">
      <c r="A10" s="1">
        <f t="shared" ca="1" si="0"/>
        <v>39172</v>
      </c>
      <c r="B10" s="2">
        <v>82.533000000000001</v>
      </c>
      <c r="C10" s="3">
        <v>5.48</v>
      </c>
      <c r="D10">
        <v>38</v>
      </c>
      <c r="E10" s="3" t="s">
        <v>25</v>
      </c>
      <c r="F10" s="3">
        <v>3.98</v>
      </c>
      <c r="G10">
        <v>91.49</v>
      </c>
      <c r="H10">
        <v>5.3</v>
      </c>
      <c r="I10" s="2">
        <v>3236.7947808219178</v>
      </c>
      <c r="J10">
        <v>0.42</v>
      </c>
      <c r="K10">
        <v>9.8000000000000007</v>
      </c>
      <c r="L10" s="6">
        <v>3.3014262467694082</v>
      </c>
      <c r="M10" s="4">
        <v>31.761643835616439</v>
      </c>
      <c r="N10">
        <v>3.4</v>
      </c>
      <c r="O10" s="5">
        <v>0.77487297105115627</v>
      </c>
      <c r="P10">
        <v>8.4117739562155291E-2</v>
      </c>
      <c r="Q10">
        <v>14442</v>
      </c>
      <c r="R10" s="4">
        <v>-3949.5164383561641</v>
      </c>
      <c r="S10" s="5">
        <v>50</v>
      </c>
      <c r="T10" s="5">
        <v>-0.2</v>
      </c>
      <c r="U10">
        <v>-0.67</v>
      </c>
      <c r="V10">
        <v>0.13</v>
      </c>
      <c r="W10">
        <v>-0.69</v>
      </c>
    </row>
    <row r="11" spans="1:25" x14ac:dyDescent="0.25">
      <c r="A11" s="1">
        <f t="shared" ca="1" si="0"/>
        <v>39263</v>
      </c>
      <c r="B11" s="2">
        <v>72.483000000000004</v>
      </c>
      <c r="C11" s="3">
        <v>5.46</v>
      </c>
      <c r="D11">
        <v>38</v>
      </c>
      <c r="E11" s="3" t="s">
        <v>25</v>
      </c>
      <c r="F11" s="3">
        <v>4.0599999999999996</v>
      </c>
      <c r="G11">
        <v>89.99</v>
      </c>
      <c r="H11">
        <v>6.3</v>
      </c>
      <c r="I11" s="2">
        <v>3352.9449369863014</v>
      </c>
      <c r="J11">
        <v>0.8</v>
      </c>
      <c r="K11">
        <v>8.3000000000000007</v>
      </c>
      <c r="L11" s="6">
        <v>3.8421913227357116</v>
      </c>
      <c r="M11" s="4">
        <v>30.913972602739726</v>
      </c>
      <c r="N11">
        <v>3.09</v>
      </c>
      <c r="O11" s="5">
        <v>0.81762741120495708</v>
      </c>
      <c r="P11">
        <v>7.7703037227458818E-2</v>
      </c>
      <c r="Q11">
        <v>16952</v>
      </c>
      <c r="R11" s="4">
        <v>-4437.8997260273973</v>
      </c>
      <c r="S11" s="5">
        <v>50</v>
      </c>
      <c r="T11" s="5">
        <v>-0.2</v>
      </c>
      <c r="U11">
        <v>-0.67</v>
      </c>
      <c r="V11">
        <v>0.13</v>
      </c>
      <c r="W11">
        <v>-0.69</v>
      </c>
    </row>
    <row r="12" spans="1:25" x14ac:dyDescent="0.25">
      <c r="A12" s="1">
        <f t="shared" ca="1" si="0"/>
        <v>39355</v>
      </c>
      <c r="B12" s="2">
        <v>90.149000000000001</v>
      </c>
      <c r="C12" s="3">
        <v>5.68</v>
      </c>
      <c r="D12">
        <v>40</v>
      </c>
      <c r="E12" s="3">
        <v>3.7328999999999999</v>
      </c>
      <c r="F12" s="3">
        <v>4.75</v>
      </c>
      <c r="G12">
        <v>90.46</v>
      </c>
      <c r="H12">
        <v>10.8</v>
      </c>
      <c r="I12" s="2">
        <v>3470.3714684931506</v>
      </c>
      <c r="J12">
        <v>2.4</v>
      </c>
      <c r="K12">
        <v>8.1999999999999993</v>
      </c>
      <c r="L12" s="6">
        <v>2.1974396848842934</v>
      </c>
      <c r="M12" s="4">
        <v>30.056986301369864</v>
      </c>
      <c r="N12">
        <v>2.06</v>
      </c>
      <c r="O12" s="5">
        <v>0.90625981536189071</v>
      </c>
      <c r="P12">
        <v>7.6468000603287914E-2</v>
      </c>
      <c r="Q12">
        <v>18103</v>
      </c>
      <c r="R12" s="4">
        <v>-4931.6498630136985</v>
      </c>
      <c r="S12" s="5">
        <v>50</v>
      </c>
      <c r="T12" s="5">
        <v>-0.2</v>
      </c>
      <c r="U12">
        <v>-0.67</v>
      </c>
      <c r="V12">
        <v>0.13</v>
      </c>
      <c r="W12">
        <v>-0.69</v>
      </c>
    </row>
    <row r="13" spans="1:25" x14ac:dyDescent="0.25">
      <c r="A13" s="1">
        <f t="shared" ca="1" si="0"/>
        <v>39447</v>
      </c>
      <c r="B13" s="2">
        <v>115.566</v>
      </c>
      <c r="C13" s="3">
        <v>5.72</v>
      </c>
      <c r="D13">
        <v>39</v>
      </c>
      <c r="E13" s="3">
        <v>6.0551000000000004</v>
      </c>
      <c r="F13" s="3">
        <v>5.98</v>
      </c>
      <c r="G13">
        <v>92.34</v>
      </c>
      <c r="H13">
        <v>11.4</v>
      </c>
      <c r="I13" s="2">
        <v>3587.7979999999998</v>
      </c>
      <c r="J13">
        <v>3.5</v>
      </c>
      <c r="K13">
        <v>7.5</v>
      </c>
      <c r="L13" s="6">
        <v>-2.3905459308209798</v>
      </c>
      <c r="M13" s="4">
        <v>29.2</v>
      </c>
      <c r="N13">
        <v>1.49</v>
      </c>
      <c r="O13" s="5">
        <v>0.95869246889325477</v>
      </c>
      <c r="P13">
        <v>7.1708524938096915E-2</v>
      </c>
      <c r="Q13">
        <v>21769</v>
      </c>
      <c r="R13" s="4">
        <v>-5425.4</v>
      </c>
      <c r="S13" s="5">
        <v>50</v>
      </c>
      <c r="T13" s="5">
        <v>-0.25</v>
      </c>
      <c r="U13">
        <v>-0.52</v>
      </c>
      <c r="V13">
        <v>0.28000000000000003</v>
      </c>
      <c r="W13">
        <v>-0.73</v>
      </c>
    </row>
    <row r="14" spans="1:25" x14ac:dyDescent="0.25">
      <c r="A14" s="1">
        <f t="shared" ca="1" si="0"/>
        <v>39538</v>
      </c>
      <c r="B14" s="2">
        <v>158.39599999999999</v>
      </c>
      <c r="C14" s="3">
        <v>5.66</v>
      </c>
      <c r="D14">
        <v>37</v>
      </c>
      <c r="E14" s="3">
        <v>7.9291999999999998</v>
      </c>
      <c r="F14" s="3">
        <v>9.5</v>
      </c>
      <c r="G14">
        <v>94.78</v>
      </c>
      <c r="H14">
        <v>9.9</v>
      </c>
      <c r="I14" s="2">
        <v>3746.8625191256829</v>
      </c>
      <c r="J14">
        <v>4.84</v>
      </c>
      <c r="K14">
        <v>9.3000000000000007</v>
      </c>
      <c r="L14" s="6">
        <v>4.1900442558794486</v>
      </c>
      <c r="M14" s="4">
        <v>27.907103825136613</v>
      </c>
      <c r="N14">
        <v>0.47</v>
      </c>
      <c r="O14" s="5">
        <v>1.0946603025980517</v>
      </c>
      <c r="P14">
        <v>7.4291140791569663E-2</v>
      </c>
      <c r="Q14">
        <v>25421</v>
      </c>
      <c r="R14" s="4">
        <v>-5614.9833333333327</v>
      </c>
      <c r="S14" s="5">
        <v>48</v>
      </c>
      <c r="T14" s="5">
        <v>-0.25</v>
      </c>
      <c r="U14">
        <v>-0.52</v>
      </c>
      <c r="V14">
        <v>0.28000000000000003</v>
      </c>
      <c r="W14">
        <v>-0.73</v>
      </c>
    </row>
    <row r="15" spans="1:25" x14ac:dyDescent="0.25">
      <c r="A15" s="1">
        <f t="shared" ca="1" si="0"/>
        <v>39629</v>
      </c>
      <c r="B15" s="2">
        <v>124.10899999999999</v>
      </c>
      <c r="C15" s="3">
        <v>6.72</v>
      </c>
      <c r="D15">
        <v>37</v>
      </c>
      <c r="E15" s="3">
        <v>14.7905</v>
      </c>
      <c r="F15" s="3">
        <v>11.86</v>
      </c>
      <c r="G15">
        <v>91.37</v>
      </c>
      <c r="H15">
        <v>10.5</v>
      </c>
      <c r="I15" s="2">
        <v>3905.927038251366</v>
      </c>
      <c r="J15">
        <v>5.54</v>
      </c>
      <c r="K15">
        <v>7.9</v>
      </c>
      <c r="L15" s="6">
        <v>6.4470834020561876</v>
      </c>
      <c r="M15" s="4">
        <v>26.614207650273222</v>
      </c>
      <c r="N15">
        <v>-1.38</v>
      </c>
      <c r="O15" s="5">
        <v>1.1279116279069765</v>
      </c>
      <c r="P15">
        <v>8.466905291112202E-2</v>
      </c>
      <c r="Q15">
        <v>26708</v>
      </c>
      <c r="R15" s="4">
        <v>-5804.5666666666666</v>
      </c>
      <c r="S15" s="5">
        <v>46</v>
      </c>
      <c r="T15" s="5">
        <v>-0.25</v>
      </c>
      <c r="U15">
        <v>-0.52</v>
      </c>
      <c r="V15">
        <v>0.28000000000000003</v>
      </c>
      <c r="W15">
        <v>-0.73</v>
      </c>
    </row>
    <row r="16" spans="1:25" x14ac:dyDescent="0.25">
      <c r="A16" s="1">
        <f t="shared" ca="1" si="0"/>
        <v>39721</v>
      </c>
      <c r="B16" s="2">
        <v>178.70099999999999</v>
      </c>
      <c r="C16" s="3">
        <v>7.3120479999999999</v>
      </c>
      <c r="D16">
        <v>37</v>
      </c>
      <c r="E16" s="3">
        <v>10.7738</v>
      </c>
      <c r="F16" s="3">
        <v>12.41</v>
      </c>
      <c r="G16">
        <v>93.72</v>
      </c>
      <c r="H16">
        <v>9.6</v>
      </c>
      <c r="I16" s="2">
        <v>4066.7395191256828</v>
      </c>
      <c r="J16">
        <v>6.09</v>
      </c>
      <c r="K16">
        <v>8.5</v>
      </c>
      <c r="L16" s="6">
        <v>-1.7324307473056026</v>
      </c>
      <c r="M16" s="4">
        <v>25.307103825136611</v>
      </c>
      <c r="N16">
        <v>-2.92</v>
      </c>
      <c r="O16" s="5">
        <v>1.1219773425670259</v>
      </c>
      <c r="P16">
        <v>7.7891001432478194E-2</v>
      </c>
      <c r="Q16">
        <v>28062</v>
      </c>
      <c r="R16" s="4">
        <v>-5996.2333333333327</v>
      </c>
      <c r="S16" s="5">
        <v>46</v>
      </c>
      <c r="T16" s="5">
        <v>-0.25</v>
      </c>
      <c r="U16">
        <v>-0.52</v>
      </c>
      <c r="V16">
        <v>0.28000000000000003</v>
      </c>
      <c r="W16">
        <v>-0.73</v>
      </c>
    </row>
    <row r="17" spans="1:25" x14ac:dyDescent="0.25">
      <c r="A17" s="1">
        <f t="shared" ca="1" si="0"/>
        <v>39813</v>
      </c>
      <c r="B17" s="2">
        <v>304.17500000000001</v>
      </c>
      <c r="C17" s="3">
        <v>7.4256529999999996</v>
      </c>
      <c r="D17">
        <v>43</v>
      </c>
      <c r="E17" s="3">
        <v>18.432400000000001</v>
      </c>
      <c r="F17" s="3">
        <v>17.53</v>
      </c>
      <c r="G17">
        <v>97.89</v>
      </c>
      <c r="H17">
        <v>6.6</v>
      </c>
      <c r="I17" s="2">
        <v>4227.5519999999997</v>
      </c>
      <c r="J17">
        <v>6.65</v>
      </c>
      <c r="K17">
        <v>7.8</v>
      </c>
      <c r="L17" s="6">
        <v>0.15644632234391509</v>
      </c>
      <c r="M17" s="4">
        <v>24</v>
      </c>
      <c r="N17">
        <v>-4.37</v>
      </c>
      <c r="O17" s="5">
        <v>1.0550510563184523</v>
      </c>
      <c r="P17">
        <v>7.1532629701204109E-2</v>
      </c>
      <c r="Q17">
        <v>27672</v>
      </c>
      <c r="R17" s="4">
        <v>-6187.9</v>
      </c>
      <c r="S17" s="5">
        <v>46</v>
      </c>
      <c r="T17" s="5">
        <v>-0.19</v>
      </c>
      <c r="U17">
        <v>-0.36</v>
      </c>
      <c r="V17">
        <v>0.35</v>
      </c>
      <c r="W17">
        <v>-0.7</v>
      </c>
    </row>
    <row r="18" spans="1:25" x14ac:dyDescent="0.25">
      <c r="A18" s="1">
        <f t="shared" ca="1" si="0"/>
        <v>39903</v>
      </c>
      <c r="B18" s="2">
        <v>366.34100000000001</v>
      </c>
      <c r="C18" s="3">
        <v>6.4578309999999997</v>
      </c>
      <c r="D18">
        <v>42</v>
      </c>
      <c r="E18" s="3">
        <v>11.8743</v>
      </c>
      <c r="F18" s="3">
        <v>16.260000000000002</v>
      </c>
      <c r="G18">
        <v>97.43</v>
      </c>
      <c r="H18">
        <v>3.2</v>
      </c>
      <c r="I18" s="2">
        <v>4212.3232602739727</v>
      </c>
      <c r="J18">
        <v>5.6</v>
      </c>
      <c r="K18">
        <v>9.3000000000000007</v>
      </c>
      <c r="L18" s="6">
        <v>2.8121475659524005</v>
      </c>
      <c r="M18" s="4">
        <v>24.246575342465754</v>
      </c>
      <c r="N18">
        <v>-4.12</v>
      </c>
      <c r="O18" s="5">
        <v>1.0990921633782511</v>
      </c>
      <c r="P18">
        <v>6.2328744280359123E-2</v>
      </c>
      <c r="Q18">
        <v>27723</v>
      </c>
      <c r="R18" s="4">
        <v>-6146.4753424657529</v>
      </c>
      <c r="S18" s="5">
        <v>46</v>
      </c>
      <c r="T18" s="5">
        <v>-0.19</v>
      </c>
      <c r="U18">
        <v>-0.36</v>
      </c>
      <c r="V18">
        <v>0.35</v>
      </c>
      <c r="W18">
        <v>-0.7</v>
      </c>
    </row>
    <row r="19" spans="1:25" x14ac:dyDescent="0.25">
      <c r="A19" s="1">
        <f t="shared" ca="1" si="0"/>
        <v>39994</v>
      </c>
      <c r="B19" s="2">
        <v>177.66800000000001</v>
      </c>
      <c r="C19" s="3">
        <v>3.2975620000000001</v>
      </c>
      <c r="D19">
        <v>41</v>
      </c>
      <c r="E19" s="3">
        <v>9.7703000000000007</v>
      </c>
      <c r="F19" s="3">
        <v>12.727499999999999</v>
      </c>
      <c r="G19">
        <v>97.04</v>
      </c>
      <c r="H19">
        <v>-0.9</v>
      </c>
      <c r="I19" s="2">
        <v>4196.9253123287672</v>
      </c>
      <c r="J19">
        <v>3.9699999999999998</v>
      </c>
      <c r="K19">
        <v>8.5</v>
      </c>
      <c r="L19" s="6">
        <v>1.7168166787114292</v>
      </c>
      <c r="M19" s="4">
        <v>24.495890410958904</v>
      </c>
      <c r="N19">
        <v>-2.86</v>
      </c>
      <c r="O19" s="5">
        <v>0.9818448256794341</v>
      </c>
      <c r="P19">
        <v>6.2052929283446273E-2</v>
      </c>
      <c r="Q19">
        <v>25983</v>
      </c>
      <c r="R19" s="4">
        <v>-6104.5904109589037</v>
      </c>
      <c r="S19" s="5">
        <v>44</v>
      </c>
      <c r="T19" s="5">
        <v>-0.19</v>
      </c>
      <c r="U19">
        <v>-0.36</v>
      </c>
      <c r="V19">
        <v>0.35</v>
      </c>
      <c r="W19">
        <v>-0.7</v>
      </c>
    </row>
    <row r="20" spans="1:25" x14ac:dyDescent="0.25">
      <c r="A20" s="1">
        <f t="shared" ca="1" si="0"/>
        <v>40086</v>
      </c>
      <c r="B20" s="2">
        <v>134.06</v>
      </c>
      <c r="C20" s="3">
        <v>1.6389420000000001</v>
      </c>
      <c r="D20">
        <v>41</v>
      </c>
      <c r="E20" s="3">
        <v>6.0103999999999997</v>
      </c>
      <c r="F20" s="3">
        <v>11.7425</v>
      </c>
      <c r="G20">
        <v>97.04</v>
      </c>
      <c r="H20">
        <v>0.4</v>
      </c>
      <c r="I20" s="2">
        <v>4181.3581561643832</v>
      </c>
      <c r="J20">
        <v>1.92</v>
      </c>
      <c r="K20">
        <v>7.8</v>
      </c>
      <c r="L20" s="6">
        <v>-4.9044235112653558</v>
      </c>
      <c r="M20" s="4">
        <v>24.747945205479454</v>
      </c>
      <c r="N20">
        <v>-1.6600000000000001</v>
      </c>
      <c r="O20" s="5">
        <v>0.98705920123395596</v>
      </c>
      <c r="P20">
        <v>6.4869620603354536E-2</v>
      </c>
      <c r="Q20">
        <v>26226</v>
      </c>
      <c r="R20" s="4">
        <v>-6062.2452054794521</v>
      </c>
      <c r="S20" s="5">
        <v>44</v>
      </c>
      <c r="T20" s="5">
        <v>-0.19</v>
      </c>
      <c r="U20">
        <v>-0.36</v>
      </c>
      <c r="V20">
        <v>0.35</v>
      </c>
      <c r="W20">
        <v>-0.7</v>
      </c>
    </row>
    <row r="21" spans="1:25" x14ac:dyDescent="0.25">
      <c r="A21" s="1">
        <f t="shared" ca="1" si="0"/>
        <v>40178</v>
      </c>
      <c r="B21" s="2">
        <v>123.52</v>
      </c>
      <c r="C21" s="3">
        <v>1.600317</v>
      </c>
      <c r="D21">
        <v>41</v>
      </c>
      <c r="E21" s="3">
        <v>5.1356000000000002</v>
      </c>
      <c r="F21" s="3">
        <v>10.7</v>
      </c>
      <c r="G21">
        <v>96.61</v>
      </c>
      <c r="H21">
        <v>1.9</v>
      </c>
      <c r="I21" s="2">
        <v>4165.7910000000002</v>
      </c>
      <c r="J21">
        <v>0.42</v>
      </c>
      <c r="K21">
        <v>7.9</v>
      </c>
      <c r="L21" s="6">
        <v>-5.116805609173336</v>
      </c>
      <c r="M21" s="4">
        <v>25</v>
      </c>
      <c r="N21">
        <v>-0.52</v>
      </c>
      <c r="O21" s="5">
        <v>0.96462327765199329</v>
      </c>
      <c r="P21">
        <v>7.1966350749392421E-2</v>
      </c>
      <c r="Q21">
        <v>26788</v>
      </c>
      <c r="R21" s="4">
        <v>-6019.9</v>
      </c>
      <c r="S21" s="5">
        <v>42</v>
      </c>
      <c r="T21" s="5">
        <v>-0.31</v>
      </c>
      <c r="U21">
        <v>-0.42</v>
      </c>
      <c r="V21">
        <v>0.39</v>
      </c>
      <c r="W21">
        <v>-0.61</v>
      </c>
      <c r="X21">
        <v>65</v>
      </c>
      <c r="Y21">
        <v>117</v>
      </c>
    </row>
    <row r="22" spans="1:25" x14ac:dyDescent="0.25">
      <c r="A22" s="1">
        <f t="shared" ca="1" si="0"/>
        <v>40268</v>
      </c>
      <c r="B22" s="2">
        <v>127.834</v>
      </c>
      <c r="C22" s="3">
        <v>1.611775</v>
      </c>
      <c r="D22">
        <v>38</v>
      </c>
      <c r="E22" s="3">
        <v>4.6539000000000001</v>
      </c>
      <c r="F22" s="3">
        <v>6.1349999999999998</v>
      </c>
      <c r="G22">
        <v>99.99</v>
      </c>
      <c r="H22">
        <v>5.9</v>
      </c>
      <c r="I22" s="2">
        <v>4384.1277945205484</v>
      </c>
      <c r="J22">
        <v>0.68</v>
      </c>
      <c r="K22">
        <v>9.1999999999999993</v>
      </c>
      <c r="L22" s="6">
        <v>2.6523929208338979</v>
      </c>
      <c r="M22" s="4">
        <v>24.605479452054794</v>
      </c>
      <c r="N22">
        <v>-0.73</v>
      </c>
      <c r="O22" s="5">
        <v>1.0109851783870598</v>
      </c>
      <c r="P22">
        <v>7.7038924183301619E-2</v>
      </c>
      <c r="Q22">
        <v>28682</v>
      </c>
      <c r="R22" s="4">
        <v>-6554.6726027397253</v>
      </c>
      <c r="S22" s="5">
        <v>44</v>
      </c>
      <c r="T22" s="5">
        <v>-0.31</v>
      </c>
      <c r="U22">
        <v>-0.42</v>
      </c>
      <c r="V22">
        <v>0.39</v>
      </c>
      <c r="W22">
        <v>-0.61</v>
      </c>
      <c r="X22">
        <v>65</v>
      </c>
      <c r="Y22">
        <v>117</v>
      </c>
    </row>
    <row r="23" spans="1:25" x14ac:dyDescent="0.25">
      <c r="A23" s="1">
        <f t="shared" ca="1" si="0"/>
        <v>40359</v>
      </c>
      <c r="B23" s="2">
        <v>136.517</v>
      </c>
      <c r="C23" s="3">
        <v>2.3601459999999999</v>
      </c>
      <c r="D23">
        <v>38</v>
      </c>
      <c r="E23" s="3">
        <v>2.6560999999999999</v>
      </c>
      <c r="F23" s="3">
        <v>6.0149999999999997</v>
      </c>
      <c r="G23">
        <v>102.43</v>
      </c>
      <c r="H23">
        <v>9.5</v>
      </c>
      <c r="I23" s="2">
        <v>4604.8905534246578</v>
      </c>
      <c r="J23">
        <v>1.1499999999999999</v>
      </c>
      <c r="K23">
        <v>7.6</v>
      </c>
      <c r="L23" s="6">
        <v>2.7576822769021425</v>
      </c>
      <c r="M23" s="4">
        <v>24.206575342465754</v>
      </c>
      <c r="N23">
        <v>-1.01</v>
      </c>
      <c r="O23" s="5">
        <v>0.90956761206863967</v>
      </c>
      <c r="P23">
        <v>7.4557863065971966E-2</v>
      </c>
      <c r="Q23">
        <v>28782</v>
      </c>
      <c r="R23" s="4">
        <v>-7095.3871232876709</v>
      </c>
      <c r="S23" s="5">
        <v>45</v>
      </c>
      <c r="T23" s="5">
        <v>-0.31</v>
      </c>
      <c r="U23">
        <v>-0.42</v>
      </c>
      <c r="V23">
        <v>0.39</v>
      </c>
      <c r="W23">
        <v>-0.61</v>
      </c>
      <c r="X23">
        <v>65</v>
      </c>
      <c r="Y23">
        <v>117</v>
      </c>
    </row>
    <row r="24" spans="1:25" x14ac:dyDescent="0.25">
      <c r="A24" s="1">
        <f t="shared" ca="1" si="0"/>
        <v>40451</v>
      </c>
      <c r="B24" s="2">
        <v>120.521</v>
      </c>
      <c r="C24" s="3">
        <v>3.8568009999999999</v>
      </c>
      <c r="D24">
        <v>36</v>
      </c>
      <c r="E24" s="3">
        <v>2.3523999999999998</v>
      </c>
      <c r="F24" s="3">
        <v>4.9450000000000003</v>
      </c>
      <c r="G24">
        <v>100.81</v>
      </c>
      <c r="H24">
        <v>9</v>
      </c>
      <c r="I24" s="2">
        <v>4828.0792767123285</v>
      </c>
      <c r="J24">
        <v>2.17</v>
      </c>
      <c r="K24">
        <v>7.6</v>
      </c>
      <c r="L24" s="6">
        <v>-1.9150279890914308</v>
      </c>
      <c r="M24" s="4">
        <v>23.803287671232876</v>
      </c>
      <c r="N24">
        <v>-1.8</v>
      </c>
      <c r="O24" s="5">
        <v>1.095554078369456</v>
      </c>
      <c r="P24">
        <v>7.3125012167344794E-2</v>
      </c>
      <c r="Q24">
        <v>32293</v>
      </c>
      <c r="R24" s="4">
        <v>-7642.0435616438353</v>
      </c>
      <c r="S24" s="5">
        <v>45</v>
      </c>
      <c r="T24" s="5">
        <v>-0.31</v>
      </c>
      <c r="U24">
        <v>-0.42</v>
      </c>
      <c r="V24">
        <v>0.39</v>
      </c>
      <c r="W24">
        <v>-0.61</v>
      </c>
      <c r="X24">
        <v>65</v>
      </c>
      <c r="Y24">
        <v>117</v>
      </c>
    </row>
    <row r="25" spans="1:25" x14ac:dyDescent="0.25">
      <c r="A25" s="1">
        <f t="shared" ca="1" si="0"/>
        <v>40543</v>
      </c>
      <c r="B25" s="2">
        <v>113.008</v>
      </c>
      <c r="C25" s="3">
        <v>3.625842</v>
      </c>
      <c r="D25">
        <v>36</v>
      </c>
      <c r="E25" s="3">
        <v>2.6315</v>
      </c>
      <c r="F25" s="3">
        <v>5.2275</v>
      </c>
      <c r="G25">
        <v>97.81</v>
      </c>
      <c r="H25">
        <v>8.8000000000000007</v>
      </c>
      <c r="I25" s="2">
        <v>5051.268</v>
      </c>
      <c r="J25">
        <v>2.13</v>
      </c>
      <c r="K25">
        <v>7.2</v>
      </c>
      <c r="L25" s="6">
        <v>-2.5349119062262582</v>
      </c>
      <c r="M25" s="4">
        <v>23.4</v>
      </c>
      <c r="N25">
        <v>-2.42</v>
      </c>
      <c r="O25" s="5">
        <v>1.082475324427481</v>
      </c>
      <c r="P25">
        <v>7.0082231481503193E-2</v>
      </c>
      <c r="Q25">
        <v>35316</v>
      </c>
      <c r="R25" s="4">
        <v>-8188.7</v>
      </c>
      <c r="S25" s="5">
        <v>46</v>
      </c>
      <c r="T25" s="5">
        <v>-0.23</v>
      </c>
      <c r="U25">
        <v>-0.19</v>
      </c>
      <c r="V25">
        <v>0.45</v>
      </c>
      <c r="W25">
        <v>-0.56000000000000005</v>
      </c>
      <c r="X25">
        <v>56</v>
      </c>
      <c r="Y25">
        <v>112</v>
      </c>
    </row>
    <row r="26" spans="1:25" x14ac:dyDescent="0.25">
      <c r="A26" s="1">
        <f t="shared" ca="1" si="0"/>
        <v>40633</v>
      </c>
      <c r="B26" s="2">
        <v>137.75200000000001</v>
      </c>
      <c r="C26" s="3">
        <v>4.3137819999999998</v>
      </c>
      <c r="D26">
        <v>36</v>
      </c>
      <c r="E26" s="3">
        <v>3.5202999999999998</v>
      </c>
      <c r="F26" s="3">
        <v>6.0949999999999998</v>
      </c>
      <c r="G26">
        <v>97.02</v>
      </c>
      <c r="H26">
        <v>7.8</v>
      </c>
      <c r="I26" s="2">
        <v>5219.4267123287673</v>
      </c>
      <c r="J26">
        <v>2.35</v>
      </c>
      <c r="K26">
        <v>9.4</v>
      </c>
      <c r="L26" s="6">
        <v>3.7883875417453172</v>
      </c>
      <c r="M26" s="4">
        <v>22.536986301369861</v>
      </c>
      <c r="N26">
        <v>-2.52</v>
      </c>
      <c r="O26" s="5">
        <v>1.1368135631443297</v>
      </c>
      <c r="P26">
        <v>6.9481515312302011E-2</v>
      </c>
      <c r="Q26">
        <v>37559</v>
      </c>
      <c r="R26" s="4">
        <v>-7943.406849315068</v>
      </c>
      <c r="S26" s="5">
        <v>48</v>
      </c>
      <c r="T26" s="5">
        <v>-0.23</v>
      </c>
      <c r="U26">
        <v>-0.19</v>
      </c>
      <c r="V26">
        <v>0.45</v>
      </c>
      <c r="W26">
        <v>-0.56000000000000005</v>
      </c>
      <c r="X26">
        <v>56</v>
      </c>
      <c r="Y26">
        <v>112</v>
      </c>
    </row>
    <row r="27" spans="1:25" x14ac:dyDescent="0.25">
      <c r="A27" s="1">
        <f t="shared" ca="1" si="0"/>
        <v>40724</v>
      </c>
      <c r="B27" s="2">
        <v>131.452</v>
      </c>
      <c r="C27" s="3">
        <v>4.9787710000000001</v>
      </c>
      <c r="D27">
        <v>36</v>
      </c>
      <c r="E27" s="3">
        <v>10.372999999999999</v>
      </c>
      <c r="F27" s="3">
        <v>6.8624999999999998</v>
      </c>
      <c r="G27">
        <v>95.83</v>
      </c>
      <c r="H27">
        <v>5</v>
      </c>
      <c r="I27" s="2">
        <v>5389.4538547945203</v>
      </c>
      <c r="J27">
        <v>3.11</v>
      </c>
      <c r="K27">
        <v>7.3</v>
      </c>
      <c r="L27" s="6">
        <v>1.7667161218263956</v>
      </c>
      <c r="M27" s="4">
        <v>21.664383561643834</v>
      </c>
      <c r="N27">
        <v>-2.87</v>
      </c>
      <c r="O27" s="5">
        <v>1.0454763115341659</v>
      </c>
      <c r="P27">
        <v>7.6818479793207328E-2</v>
      </c>
      <c r="Q27">
        <v>38812</v>
      </c>
      <c r="R27" s="4">
        <v>-7695.3882191780822</v>
      </c>
      <c r="S27" s="5">
        <v>48</v>
      </c>
      <c r="T27" s="5">
        <v>-0.23</v>
      </c>
      <c r="U27">
        <v>-0.19</v>
      </c>
      <c r="V27">
        <v>0.45</v>
      </c>
      <c r="W27">
        <v>-0.56000000000000005</v>
      </c>
      <c r="X27">
        <v>56</v>
      </c>
      <c r="Y27">
        <v>112</v>
      </c>
    </row>
    <row r="28" spans="1:25" x14ac:dyDescent="0.25">
      <c r="A28" s="1">
        <f t="shared" ca="1" si="0"/>
        <v>40816</v>
      </c>
      <c r="B28" s="2">
        <v>202.501</v>
      </c>
      <c r="C28" s="3">
        <v>4.935403</v>
      </c>
      <c r="D28">
        <v>37</v>
      </c>
      <c r="E28" s="3">
        <v>4.2343000000000002</v>
      </c>
      <c r="F28" s="3">
        <v>7.3949999999999996</v>
      </c>
      <c r="G28">
        <v>99.18</v>
      </c>
      <c r="H28">
        <v>6.5</v>
      </c>
      <c r="I28" s="2">
        <v>5561.3494273972601</v>
      </c>
      <c r="J28">
        <v>3.48</v>
      </c>
      <c r="K28">
        <v>7.3</v>
      </c>
      <c r="L28" s="6">
        <v>0.74755096748287142</v>
      </c>
      <c r="M28" s="4">
        <v>20.782191780821915</v>
      </c>
      <c r="N28">
        <v>-2.04</v>
      </c>
      <c r="O28" s="5">
        <v>1.0756637589198323</v>
      </c>
      <c r="P28">
        <v>7.4938709503530807E-2</v>
      </c>
      <c r="Q28">
        <v>40300</v>
      </c>
      <c r="R28" s="4">
        <v>-7444.6441095890405</v>
      </c>
      <c r="S28" s="5">
        <v>45</v>
      </c>
      <c r="T28" s="5">
        <v>-0.23</v>
      </c>
      <c r="U28">
        <v>-0.19</v>
      </c>
      <c r="V28">
        <v>0.45</v>
      </c>
      <c r="W28">
        <v>-0.56000000000000005</v>
      </c>
      <c r="X28">
        <v>56</v>
      </c>
      <c r="Y28">
        <v>112</v>
      </c>
    </row>
    <row r="29" spans="1:25" x14ac:dyDescent="0.25">
      <c r="A29" s="1">
        <f t="shared" ca="1" si="0"/>
        <v>40908</v>
      </c>
      <c r="B29" s="2">
        <v>172.42</v>
      </c>
      <c r="C29" s="3">
        <v>4.9570889999999999</v>
      </c>
      <c r="D29">
        <v>36</v>
      </c>
      <c r="E29" s="3">
        <v>4.0138999999999996</v>
      </c>
      <c r="F29" s="3">
        <v>6.9749999999999996</v>
      </c>
      <c r="G29">
        <v>103.54</v>
      </c>
      <c r="H29">
        <v>6.1</v>
      </c>
      <c r="I29" s="2">
        <v>5733.2449999999999</v>
      </c>
      <c r="J29">
        <v>4.53</v>
      </c>
      <c r="K29">
        <v>7</v>
      </c>
      <c r="L29" s="6">
        <v>-2.2170155497543496</v>
      </c>
      <c r="M29" s="4">
        <v>19.899999999999999</v>
      </c>
      <c r="N29">
        <v>-1.74</v>
      </c>
      <c r="O29" s="5">
        <v>1.0319513184051368</v>
      </c>
      <c r="P29">
        <v>7.4731550661670157E-2</v>
      </c>
      <c r="Q29">
        <v>38841</v>
      </c>
      <c r="R29" s="4">
        <v>-7193.9</v>
      </c>
      <c r="S29" s="5">
        <v>44</v>
      </c>
      <c r="T29" s="5">
        <v>-0.22</v>
      </c>
      <c r="U29">
        <v>-0.16</v>
      </c>
      <c r="V29">
        <v>0.46</v>
      </c>
      <c r="W29">
        <v>-0.57999999999999996</v>
      </c>
      <c r="X29">
        <v>39</v>
      </c>
      <c r="Y29">
        <v>53</v>
      </c>
    </row>
    <row r="30" spans="1:25" x14ac:dyDescent="0.25">
      <c r="A30" s="1">
        <f t="shared" ca="1" si="0"/>
        <v>40999</v>
      </c>
      <c r="B30" s="2">
        <v>121.85299999999999</v>
      </c>
      <c r="C30" s="3">
        <v>4.9185340000000002</v>
      </c>
      <c r="D30">
        <v>36</v>
      </c>
      <c r="E30" s="3">
        <v>1.8706</v>
      </c>
      <c r="F30" s="3">
        <v>5.08</v>
      </c>
      <c r="G30">
        <v>102.73</v>
      </c>
      <c r="H30">
        <v>6.1</v>
      </c>
      <c r="I30" s="2">
        <v>5899.5373060109287</v>
      </c>
      <c r="J30">
        <v>4.21</v>
      </c>
      <c r="K30">
        <v>8.6999999999999993</v>
      </c>
      <c r="L30" s="6">
        <v>5.4473640445700982</v>
      </c>
      <c r="M30" s="4">
        <v>19.07950819672131</v>
      </c>
      <c r="N30">
        <v>-1.3900000000000001</v>
      </c>
      <c r="O30" s="5">
        <v>1.1992506388657906</v>
      </c>
      <c r="P30">
        <v>6.9235394569112735E-2</v>
      </c>
      <c r="Q30">
        <v>43684</v>
      </c>
      <c r="R30" s="4">
        <v>-8316.8797814207646</v>
      </c>
      <c r="S30" s="5">
        <v>43</v>
      </c>
      <c r="T30" s="5">
        <v>-0.22</v>
      </c>
      <c r="U30">
        <v>-0.16</v>
      </c>
      <c r="V30">
        <v>0.46</v>
      </c>
      <c r="W30">
        <v>-0.57999999999999996</v>
      </c>
      <c r="X30">
        <v>39</v>
      </c>
      <c r="Y30">
        <v>53</v>
      </c>
    </row>
    <row r="31" spans="1:25" x14ac:dyDescent="0.25">
      <c r="A31" s="1">
        <f t="shared" ca="1" si="0"/>
        <v>41090</v>
      </c>
      <c r="B31" s="2">
        <v>162.38399999999999</v>
      </c>
      <c r="C31" s="3">
        <v>5.0076749999999999</v>
      </c>
      <c r="D31">
        <v>35</v>
      </c>
      <c r="E31" s="3">
        <v>4.3296999999999999</v>
      </c>
      <c r="F31" s="3">
        <v>5.15</v>
      </c>
      <c r="G31">
        <v>106.42</v>
      </c>
      <c r="H31">
        <v>6.5</v>
      </c>
      <c r="I31" s="2">
        <v>6065.8296120218583</v>
      </c>
      <c r="J31">
        <v>4.07</v>
      </c>
      <c r="K31">
        <v>6.3</v>
      </c>
      <c r="L31" s="6">
        <v>5.9044163545568047</v>
      </c>
      <c r="M31" s="4">
        <v>18.259016393442622</v>
      </c>
      <c r="N31">
        <v>-1.52</v>
      </c>
      <c r="O31" s="5">
        <v>1.1561980617977525</v>
      </c>
      <c r="P31">
        <v>6.5069111657960255E-2</v>
      </c>
      <c r="Q31">
        <v>45913</v>
      </c>
      <c r="R31" s="4">
        <v>-9439.8595628415296</v>
      </c>
      <c r="S31" s="5">
        <v>43</v>
      </c>
      <c r="T31" s="5">
        <v>-0.22</v>
      </c>
      <c r="U31">
        <v>-0.16</v>
      </c>
      <c r="V31">
        <v>0.46</v>
      </c>
      <c r="W31">
        <v>-0.57999999999999996</v>
      </c>
      <c r="X31">
        <v>39</v>
      </c>
      <c r="Y31">
        <v>53</v>
      </c>
    </row>
    <row r="32" spans="1:25" x14ac:dyDescent="0.25">
      <c r="A32" s="1">
        <f t="shared" ca="1" si="0"/>
        <v>41182</v>
      </c>
      <c r="B32" s="2">
        <v>106.33</v>
      </c>
      <c r="C32" s="3">
        <v>5.0148999999999999</v>
      </c>
      <c r="D32">
        <v>36</v>
      </c>
      <c r="E32" s="3">
        <v>3.43</v>
      </c>
      <c r="F32" s="3">
        <v>4.2725</v>
      </c>
      <c r="G32">
        <v>107.6</v>
      </c>
      <c r="H32">
        <v>6.5</v>
      </c>
      <c r="I32" s="2">
        <v>6233.9493060109289</v>
      </c>
      <c r="J32">
        <v>3.52</v>
      </c>
      <c r="K32">
        <v>6.6</v>
      </c>
      <c r="L32" s="6">
        <v>-2.1331772966647162</v>
      </c>
      <c r="M32" s="4">
        <v>17.429508196721311</v>
      </c>
      <c r="N32">
        <v>-2.5499999999999998</v>
      </c>
      <c r="O32" s="5">
        <v>1.2016084649892727</v>
      </c>
      <c r="P32">
        <v>6.391203157149121E-2</v>
      </c>
      <c r="Q32">
        <v>47206</v>
      </c>
      <c r="R32" s="4">
        <v>-10575.179781420766</v>
      </c>
      <c r="S32" s="5">
        <v>43</v>
      </c>
      <c r="T32" s="5">
        <v>-0.22</v>
      </c>
      <c r="U32">
        <v>-0.16</v>
      </c>
      <c r="V32">
        <v>0.46</v>
      </c>
      <c r="W32">
        <v>-0.57999999999999996</v>
      </c>
      <c r="X32">
        <v>39</v>
      </c>
      <c r="Y32">
        <v>53</v>
      </c>
    </row>
    <row r="33" spans="1:25" x14ac:dyDescent="0.25">
      <c r="A33" s="1">
        <f t="shared" ca="1" si="0"/>
        <v>41274</v>
      </c>
      <c r="B33" s="2">
        <v>97.337999999999994</v>
      </c>
      <c r="C33" s="3">
        <v>5.0486110000000002</v>
      </c>
      <c r="D33">
        <v>35</v>
      </c>
      <c r="E33" s="3">
        <v>3.5007999999999999</v>
      </c>
      <c r="F33" s="3">
        <v>4.5525000000000002</v>
      </c>
      <c r="G33">
        <v>108.09</v>
      </c>
      <c r="H33">
        <v>5.5</v>
      </c>
      <c r="I33" s="2">
        <v>6402.0690000000004</v>
      </c>
      <c r="J33">
        <v>2.85</v>
      </c>
      <c r="K33">
        <v>5.6</v>
      </c>
      <c r="L33" s="6">
        <v>-3.4376140372217501</v>
      </c>
      <c r="M33" s="4">
        <v>16.600000000000001</v>
      </c>
      <c r="N33">
        <v>-2.79</v>
      </c>
      <c r="O33" s="5">
        <v>1.2084844867564775</v>
      </c>
      <c r="P33">
        <v>5.5262173697397922E-2</v>
      </c>
      <c r="Q33">
        <v>49656</v>
      </c>
      <c r="R33" s="4">
        <v>-11710.5</v>
      </c>
      <c r="S33" s="5">
        <v>40</v>
      </c>
      <c r="T33" s="5">
        <v>-0.37</v>
      </c>
      <c r="U33">
        <v>-0.14000000000000001</v>
      </c>
      <c r="V33">
        <v>0.49</v>
      </c>
      <c r="W33">
        <v>-0.56999999999999995</v>
      </c>
      <c r="X33">
        <v>43</v>
      </c>
      <c r="Y33">
        <v>53</v>
      </c>
    </row>
    <row r="34" spans="1:25" x14ac:dyDescent="0.25">
      <c r="A34" s="1">
        <f t="shared" ca="1" si="0"/>
        <v>41364</v>
      </c>
      <c r="B34" s="2">
        <v>97.67</v>
      </c>
      <c r="C34" s="3">
        <v>4.8751470000000001</v>
      </c>
      <c r="D34">
        <v>35</v>
      </c>
      <c r="E34" s="3">
        <v>9.0406999999999993</v>
      </c>
      <c r="F34" s="3">
        <v>4.0949999999999998</v>
      </c>
      <c r="G34">
        <v>108.03</v>
      </c>
      <c r="H34">
        <v>5.2</v>
      </c>
      <c r="I34" s="2">
        <v>6458.8237397260273</v>
      </c>
      <c r="J34">
        <v>2.64</v>
      </c>
      <c r="K34">
        <v>6.4</v>
      </c>
      <c r="L34" s="6">
        <v>5.0027614283685482</v>
      </c>
      <c r="M34" s="4">
        <v>16.18082191780822</v>
      </c>
      <c r="N34">
        <v>-3.7199999999999998</v>
      </c>
      <c r="O34" s="5">
        <v>1.3529768464867677</v>
      </c>
      <c r="P34">
        <v>5.3512163467342749E-2</v>
      </c>
      <c r="Q34">
        <v>52534</v>
      </c>
      <c r="R34" s="4">
        <v>-11205.538356164383</v>
      </c>
      <c r="S34" s="5">
        <v>40</v>
      </c>
      <c r="T34" s="5">
        <v>-0.37</v>
      </c>
      <c r="U34">
        <v>-0.14000000000000001</v>
      </c>
      <c r="V34">
        <v>0.49</v>
      </c>
      <c r="W34">
        <v>-0.56999999999999995</v>
      </c>
      <c r="X34">
        <v>43</v>
      </c>
      <c r="Y34">
        <v>53</v>
      </c>
    </row>
    <row r="35" spans="1:25" x14ac:dyDescent="0.25">
      <c r="A35" s="1">
        <f t="shared" ca="1" si="0"/>
        <v>41455</v>
      </c>
      <c r="B35" s="2">
        <v>145.33799999999999</v>
      </c>
      <c r="C35" s="3">
        <v>4.876754</v>
      </c>
      <c r="D35">
        <v>34</v>
      </c>
      <c r="E35" s="3">
        <v>9.9076000000000004</v>
      </c>
      <c r="F35" s="3">
        <v>10.817500000000001</v>
      </c>
      <c r="G35">
        <v>103.57</v>
      </c>
      <c r="H35">
        <v>6.7</v>
      </c>
      <c r="I35" s="2">
        <v>6516.2090876712327</v>
      </c>
      <c r="J35">
        <v>2.5099999999999998</v>
      </c>
      <c r="K35">
        <v>5.8</v>
      </c>
      <c r="L35" s="6">
        <v>3.5215496509204329</v>
      </c>
      <c r="M35" s="4">
        <v>15.756986301369864</v>
      </c>
      <c r="N35">
        <v>-4.1399999999999997</v>
      </c>
      <c r="O35" s="5">
        <v>1.3282151315232775</v>
      </c>
      <c r="P35">
        <v>5.4568473620029395E-2</v>
      </c>
      <c r="Q35">
        <v>48533</v>
      </c>
      <c r="R35" s="4">
        <v>-10694.96602739726</v>
      </c>
      <c r="S35" s="5">
        <v>40</v>
      </c>
      <c r="T35" s="5">
        <v>-0.37</v>
      </c>
      <c r="U35">
        <v>-0.14000000000000001</v>
      </c>
      <c r="V35">
        <v>0.49</v>
      </c>
      <c r="W35">
        <v>-0.56999999999999995</v>
      </c>
      <c r="X35">
        <v>43</v>
      </c>
      <c r="Y35">
        <v>53</v>
      </c>
    </row>
    <row r="36" spans="1:25" x14ac:dyDescent="0.25">
      <c r="A36" s="1">
        <f t="shared" ca="1" si="0"/>
        <v>41547</v>
      </c>
      <c r="B36" s="2">
        <v>149.16300000000001</v>
      </c>
      <c r="C36" s="3">
        <v>4.810327</v>
      </c>
      <c r="D36">
        <v>35</v>
      </c>
      <c r="E36" s="3">
        <v>5.1020000000000003</v>
      </c>
      <c r="F36" s="3">
        <v>6.7249999999999996</v>
      </c>
      <c r="G36">
        <v>103.15</v>
      </c>
      <c r="H36">
        <v>5.2</v>
      </c>
      <c r="I36" s="2">
        <v>6574.2250438356168</v>
      </c>
      <c r="J36">
        <v>3.12</v>
      </c>
      <c r="K36">
        <v>5.9</v>
      </c>
      <c r="L36" s="6">
        <v>-2.6502102761016637</v>
      </c>
      <c r="M36" s="4">
        <v>15.328493150684933</v>
      </c>
      <c r="N36">
        <v>-4.57</v>
      </c>
      <c r="O36" s="5">
        <v>1.3326620227528625</v>
      </c>
      <c r="P36">
        <v>5.6705368970622609E-2</v>
      </c>
      <c r="Q36">
        <v>50446</v>
      </c>
      <c r="R36" s="4">
        <v>-10178.78301369863</v>
      </c>
      <c r="S36" s="5">
        <v>40</v>
      </c>
      <c r="T36" s="5">
        <v>-0.37</v>
      </c>
      <c r="U36">
        <v>-0.14000000000000001</v>
      </c>
      <c r="V36">
        <v>0.49</v>
      </c>
      <c r="W36">
        <v>-0.56999999999999995</v>
      </c>
      <c r="X36">
        <v>43</v>
      </c>
      <c r="Y36">
        <v>53</v>
      </c>
    </row>
    <row r="37" spans="1:25" x14ac:dyDescent="0.25">
      <c r="A37" s="1">
        <f t="shared" ca="1" si="0"/>
        <v>41639</v>
      </c>
      <c r="B37" s="2">
        <v>133.06700000000001</v>
      </c>
      <c r="C37" s="3">
        <v>4.6101989999999997</v>
      </c>
      <c r="D37">
        <v>35</v>
      </c>
      <c r="E37" s="3">
        <v>3.9636</v>
      </c>
      <c r="F37" s="3">
        <v>7.165</v>
      </c>
      <c r="G37">
        <v>102.44</v>
      </c>
      <c r="H37">
        <v>6.3</v>
      </c>
      <c r="I37" s="2">
        <v>6632.241</v>
      </c>
      <c r="J37">
        <v>2.95</v>
      </c>
      <c r="K37">
        <v>5.7</v>
      </c>
      <c r="L37" s="6">
        <v>-3.4138044474931224</v>
      </c>
      <c r="M37" s="4">
        <v>14.9</v>
      </c>
      <c r="N37">
        <v>-4.66</v>
      </c>
      <c r="O37" s="5">
        <v>1.2602903130224326</v>
      </c>
      <c r="P37">
        <v>5.3351742850401722E-2</v>
      </c>
      <c r="Q37">
        <v>48948</v>
      </c>
      <c r="R37" s="4">
        <v>-9662.6</v>
      </c>
      <c r="S37" s="5">
        <v>40</v>
      </c>
      <c r="T37" s="5">
        <v>-0.42</v>
      </c>
      <c r="U37">
        <v>-0.11</v>
      </c>
      <c r="V37">
        <v>0.46</v>
      </c>
      <c r="W37">
        <v>-0.56999999999999995</v>
      </c>
      <c r="X37">
        <v>39</v>
      </c>
      <c r="Y37">
        <v>60</v>
      </c>
    </row>
    <row r="38" spans="1:25" x14ac:dyDescent="0.25">
      <c r="A38" s="1">
        <f t="shared" ca="1" si="0"/>
        <v>41729</v>
      </c>
      <c r="B38" s="2">
        <v>111.18300000000001</v>
      </c>
      <c r="C38" s="3">
        <v>5.0824069999999999</v>
      </c>
      <c r="D38">
        <v>36</v>
      </c>
      <c r="E38" s="3">
        <v>2.6966999999999999</v>
      </c>
      <c r="F38" s="3">
        <v>6.31</v>
      </c>
      <c r="G38">
        <v>103.1</v>
      </c>
      <c r="H38">
        <v>4.7</v>
      </c>
      <c r="I38" s="2">
        <v>6615.0630821917812</v>
      </c>
      <c r="J38">
        <v>3.41</v>
      </c>
      <c r="K38">
        <v>6.9</v>
      </c>
      <c r="L38" s="6">
        <v>4.2412257920902272</v>
      </c>
      <c r="M38" s="4">
        <v>16.182191780821917</v>
      </c>
      <c r="N38">
        <v>-4.6899999999999995</v>
      </c>
      <c r="O38" s="5">
        <v>1.3258239308155106</v>
      </c>
      <c r="P38">
        <v>5.7454903174810203E-2</v>
      </c>
      <c r="Q38">
        <v>49443</v>
      </c>
      <c r="R38" s="4">
        <v>-8177.6246575342466</v>
      </c>
      <c r="S38" s="5">
        <v>40</v>
      </c>
      <c r="T38" s="5">
        <v>-0.42</v>
      </c>
      <c r="U38">
        <v>-0.11</v>
      </c>
      <c r="V38">
        <v>0.46</v>
      </c>
      <c r="W38">
        <v>-0.56999999999999995</v>
      </c>
      <c r="X38">
        <v>39</v>
      </c>
      <c r="Y38">
        <v>60</v>
      </c>
    </row>
    <row r="39" spans="1:25" x14ac:dyDescent="0.25">
      <c r="A39" s="1">
        <f t="shared" ca="1" si="0"/>
        <v>41820</v>
      </c>
      <c r="B39" s="2">
        <v>82.875</v>
      </c>
      <c r="C39" s="3">
        <v>5.0094089999999998</v>
      </c>
      <c r="D39">
        <v>36</v>
      </c>
      <c r="E39" s="3">
        <v>3.4565000000000001</v>
      </c>
      <c r="F39" s="3">
        <v>5.6375000000000002</v>
      </c>
      <c r="G39">
        <v>102.88</v>
      </c>
      <c r="H39">
        <v>1.7</v>
      </c>
      <c r="I39" s="2">
        <v>6597.6942986301365</v>
      </c>
      <c r="J39">
        <v>3.51</v>
      </c>
      <c r="K39">
        <v>5.7</v>
      </c>
      <c r="L39" s="6">
        <v>2.0930168196882373</v>
      </c>
      <c r="M39" s="4">
        <v>17.478630136986304</v>
      </c>
      <c r="N39">
        <v>-4.92</v>
      </c>
      <c r="O39" s="5">
        <v>1.226607482062718</v>
      </c>
      <c r="P39">
        <v>5.7596427775750011E-2</v>
      </c>
      <c r="Q39">
        <v>49309</v>
      </c>
      <c r="R39" s="4">
        <v>-6676.1495890410961</v>
      </c>
      <c r="S39" s="5">
        <v>40</v>
      </c>
      <c r="T39" s="5">
        <v>-0.42</v>
      </c>
      <c r="U39">
        <v>-0.11</v>
      </c>
      <c r="V39">
        <v>0.46</v>
      </c>
      <c r="W39">
        <v>-0.56999999999999995</v>
      </c>
      <c r="X39">
        <v>39</v>
      </c>
      <c r="Y39">
        <v>60</v>
      </c>
    </row>
    <row r="40" spans="1:25" x14ac:dyDescent="0.25">
      <c r="A40" s="1">
        <f t="shared" ca="1" si="0"/>
        <v>41912</v>
      </c>
      <c r="B40" s="2">
        <v>104.5</v>
      </c>
      <c r="C40" s="3">
        <v>4.4731490000000003</v>
      </c>
      <c r="D40">
        <v>36</v>
      </c>
      <c r="E40" s="3">
        <v>3.6806000000000001</v>
      </c>
      <c r="F40" s="3">
        <v>4.6749999999999998</v>
      </c>
      <c r="G40">
        <v>102.05</v>
      </c>
      <c r="H40">
        <v>1.8</v>
      </c>
      <c r="I40" s="2">
        <v>6580.1346493150686</v>
      </c>
      <c r="J40">
        <v>2.92</v>
      </c>
      <c r="K40">
        <v>5.6</v>
      </c>
      <c r="L40" s="6">
        <v>-1.0035213737566464</v>
      </c>
      <c r="M40" s="4">
        <v>18.789315068493153</v>
      </c>
      <c r="N40">
        <v>-4.34</v>
      </c>
      <c r="O40" s="5">
        <v>1.2809707947270359</v>
      </c>
      <c r="P40">
        <v>5.8610236568928678E-2</v>
      </c>
      <c r="Q40">
        <v>51337</v>
      </c>
      <c r="R40" s="4">
        <v>-5158.1747945205479</v>
      </c>
      <c r="S40" s="5">
        <v>40</v>
      </c>
      <c r="T40" s="5">
        <v>-0.42</v>
      </c>
      <c r="U40">
        <v>-0.11</v>
      </c>
      <c r="V40">
        <v>0.46</v>
      </c>
      <c r="W40">
        <v>-0.56999999999999995</v>
      </c>
      <c r="X40">
        <v>39</v>
      </c>
      <c r="Y40">
        <v>60</v>
      </c>
    </row>
    <row r="41" spans="1:25" x14ac:dyDescent="0.25">
      <c r="A41" s="1">
        <f t="shared" ca="1" si="0"/>
        <v>42004</v>
      </c>
      <c r="B41" s="2">
        <v>114.92</v>
      </c>
      <c r="C41" s="3">
        <v>4.9030639999999996</v>
      </c>
      <c r="D41">
        <v>37</v>
      </c>
      <c r="E41" s="3">
        <v>3.5886</v>
      </c>
      <c r="F41" s="3">
        <v>5.2725</v>
      </c>
      <c r="G41">
        <v>103.37</v>
      </c>
      <c r="H41">
        <v>1.6</v>
      </c>
      <c r="I41" s="2">
        <v>6562.5749999999998</v>
      </c>
      <c r="J41">
        <v>3.16</v>
      </c>
      <c r="K41">
        <v>5.6</v>
      </c>
      <c r="L41" s="6">
        <v>-6.4651857031439111</v>
      </c>
      <c r="M41" s="4">
        <v>20.100000000000001</v>
      </c>
      <c r="N41">
        <v>-4.4400000000000004</v>
      </c>
      <c r="O41" s="5">
        <v>1.224231932832363</v>
      </c>
      <c r="P41">
        <v>5.5718775588254041E-2</v>
      </c>
      <c r="Q41">
        <v>52108</v>
      </c>
      <c r="R41" s="4">
        <v>-3640.2</v>
      </c>
      <c r="S41" s="5">
        <v>42</v>
      </c>
      <c r="T41" s="5">
        <v>-0.56000000000000005</v>
      </c>
      <c r="U41">
        <v>-0.27</v>
      </c>
      <c r="V41">
        <v>0.52</v>
      </c>
      <c r="W41">
        <v>-0.52</v>
      </c>
      <c r="X41">
        <v>34</v>
      </c>
      <c r="Y41">
        <v>84</v>
      </c>
    </row>
    <row r="42" spans="1:25" x14ac:dyDescent="0.25">
      <c r="A42" s="1">
        <f t="shared" ca="1" si="0"/>
        <v>42094</v>
      </c>
      <c r="B42" s="2">
        <v>134.316</v>
      </c>
      <c r="C42" s="3">
        <v>4.4324459999999997</v>
      </c>
      <c r="D42">
        <v>38</v>
      </c>
      <c r="E42" s="3">
        <v>4.2291999999999996</v>
      </c>
      <c r="F42" s="3">
        <v>6.8949999999999996</v>
      </c>
      <c r="G42">
        <v>103.54</v>
      </c>
      <c r="H42">
        <v>2</v>
      </c>
      <c r="I42" s="2">
        <v>6460.9571095890406</v>
      </c>
      <c r="J42">
        <v>2.95</v>
      </c>
      <c r="K42">
        <v>7</v>
      </c>
      <c r="L42" s="6">
        <v>3.0585824252724176</v>
      </c>
      <c r="M42" s="4">
        <v>20.889041095890413</v>
      </c>
      <c r="N42">
        <v>-4.66</v>
      </c>
      <c r="O42" s="5">
        <v>1.3300217393011387</v>
      </c>
      <c r="P42">
        <v>5.7942426362683E-2</v>
      </c>
      <c r="Q42">
        <v>53203</v>
      </c>
      <c r="R42" s="4">
        <v>-4750.8</v>
      </c>
      <c r="S42" s="5">
        <v>42</v>
      </c>
      <c r="T42" s="5">
        <v>-0.56000000000000005</v>
      </c>
      <c r="U42">
        <v>-0.27</v>
      </c>
      <c r="V42">
        <v>0.52</v>
      </c>
      <c r="W42">
        <v>-0.52</v>
      </c>
      <c r="X42">
        <v>34</v>
      </c>
      <c r="Y42">
        <v>84</v>
      </c>
    </row>
    <row r="43" spans="1:25" x14ac:dyDescent="0.25">
      <c r="A43" s="1">
        <f t="shared" ca="1" si="0"/>
        <v>42185</v>
      </c>
      <c r="B43" s="2">
        <v>140.11799999999999</v>
      </c>
      <c r="C43" s="3">
        <v>4.2142090000000003</v>
      </c>
      <c r="D43">
        <v>37</v>
      </c>
      <c r="E43" s="3">
        <v>3.4356</v>
      </c>
      <c r="F43" s="3">
        <v>6.5549999999999997</v>
      </c>
      <c r="G43">
        <v>101.02</v>
      </c>
      <c r="H43">
        <v>3.2</v>
      </c>
      <c r="I43" s="2">
        <v>6358.2101315068494</v>
      </c>
      <c r="J43">
        <v>3.31</v>
      </c>
      <c r="K43">
        <v>6.8</v>
      </c>
      <c r="L43" s="6">
        <v>0.17111567419575632</v>
      </c>
      <c r="M43" s="4">
        <v>21.686849315068493</v>
      </c>
      <c r="N43">
        <v>-4.32</v>
      </c>
      <c r="O43" s="5">
        <v>1.220017989945817</v>
      </c>
      <c r="P43">
        <v>5.9691281873515287E-2</v>
      </c>
      <c r="Q43">
        <v>54205</v>
      </c>
      <c r="R43" s="4">
        <v>-5873.74</v>
      </c>
      <c r="S43" s="5">
        <v>42</v>
      </c>
      <c r="T43" s="5">
        <v>-0.56000000000000005</v>
      </c>
      <c r="U43">
        <v>-0.27</v>
      </c>
      <c r="V43">
        <v>0.52</v>
      </c>
      <c r="W43">
        <v>-0.52</v>
      </c>
      <c r="X43">
        <v>34</v>
      </c>
      <c r="Y43">
        <v>84</v>
      </c>
    </row>
    <row r="44" spans="1:25" x14ac:dyDescent="0.25">
      <c r="A44" s="1">
        <f t="shared" ca="1" si="0"/>
        <v>42277</v>
      </c>
      <c r="B44" s="2">
        <v>195.72900000000001</v>
      </c>
      <c r="C44" s="3">
        <v>5.2234530000000001</v>
      </c>
      <c r="D44">
        <v>38</v>
      </c>
      <c r="E44" s="3">
        <v>5.1754999999999995</v>
      </c>
      <c r="F44" s="3">
        <v>9.0250000000000004</v>
      </c>
      <c r="G44">
        <v>103.71</v>
      </c>
      <c r="H44">
        <v>3.1</v>
      </c>
      <c r="I44" s="2">
        <v>6254.3340657534245</v>
      </c>
      <c r="J44">
        <v>3.83</v>
      </c>
      <c r="K44">
        <v>6.4</v>
      </c>
      <c r="L44" s="6">
        <v>-4.26623908024564</v>
      </c>
      <c r="M44" s="4">
        <v>22.493424657534248</v>
      </c>
      <c r="N44">
        <v>-4.79</v>
      </c>
      <c r="O44" s="5">
        <v>1.2954931443415405</v>
      </c>
      <c r="P44">
        <v>5.6132589356039563E-2</v>
      </c>
      <c r="Q44">
        <v>55913</v>
      </c>
      <c r="R44" s="4">
        <v>-7009.02</v>
      </c>
      <c r="S44" s="5">
        <v>42</v>
      </c>
      <c r="T44" s="5">
        <v>-0.56000000000000005</v>
      </c>
      <c r="U44">
        <v>-0.27</v>
      </c>
      <c r="V44">
        <v>0.52</v>
      </c>
      <c r="W44">
        <v>-0.52</v>
      </c>
      <c r="X44">
        <v>34</v>
      </c>
      <c r="Y44">
        <v>84</v>
      </c>
    </row>
    <row r="45" spans="1:25" x14ac:dyDescent="0.25">
      <c r="A45" s="1">
        <f t="shared" ca="1" si="0"/>
        <v>42369</v>
      </c>
      <c r="B45" s="2">
        <v>187.66300000000001</v>
      </c>
      <c r="C45" s="3">
        <v>5.1588000000000003</v>
      </c>
      <c r="D45">
        <v>37</v>
      </c>
      <c r="E45" s="3">
        <v>3.3441999999999998</v>
      </c>
      <c r="F45" s="3">
        <v>7.3849999999999998</v>
      </c>
      <c r="G45">
        <v>100.18</v>
      </c>
      <c r="H45">
        <v>4.7</v>
      </c>
      <c r="I45" s="2">
        <v>6150.4579999999996</v>
      </c>
      <c r="J45">
        <v>4.08</v>
      </c>
      <c r="K45">
        <v>5.7</v>
      </c>
      <c r="L45" s="6">
        <v>-9.2762940674428904</v>
      </c>
      <c r="M45" s="4">
        <v>23.3</v>
      </c>
      <c r="N45">
        <v>-4.83</v>
      </c>
      <c r="O45" s="5">
        <v>1.2824120089535536</v>
      </c>
      <c r="P45">
        <v>5.3101231355451056E-2</v>
      </c>
      <c r="Q45">
        <v>56601</v>
      </c>
      <c r="R45" s="4">
        <v>-8144.3</v>
      </c>
      <c r="S45" s="5">
        <v>44</v>
      </c>
      <c r="T45" s="5">
        <v>-0.53</v>
      </c>
      <c r="U45">
        <v>-0.28000000000000003</v>
      </c>
      <c r="V45">
        <v>0.49</v>
      </c>
      <c r="W45">
        <v>-0.49</v>
      </c>
      <c r="X45">
        <v>45</v>
      </c>
      <c r="Y45">
        <v>89</v>
      </c>
    </row>
    <row r="46" spans="1:25" x14ac:dyDescent="0.25">
      <c r="A46" s="1">
        <f t="shared" ca="1" si="0"/>
        <v>42460</v>
      </c>
      <c r="B46" s="2">
        <v>162.619</v>
      </c>
      <c r="C46" s="3">
        <v>5.5898710000000005</v>
      </c>
      <c r="D46">
        <v>38</v>
      </c>
      <c r="E46" s="3">
        <v>8.8414000000000001</v>
      </c>
      <c r="F46" s="3">
        <v>11.0825</v>
      </c>
      <c r="G46">
        <v>99.46</v>
      </c>
      <c r="H46">
        <v>4.5</v>
      </c>
      <c r="I46" s="2">
        <v>6157.3503797814201</v>
      </c>
      <c r="J46">
        <v>4.46</v>
      </c>
      <c r="K46">
        <v>7.2</v>
      </c>
      <c r="L46" s="6">
        <v>1.0135586997285637</v>
      </c>
      <c r="M46" s="4">
        <v>23.424316939890712</v>
      </c>
      <c r="N46">
        <v>-4.57</v>
      </c>
      <c r="O46" s="5">
        <v>1.3074673401678887</v>
      </c>
      <c r="P46">
        <v>5.1573634451161199E-2</v>
      </c>
      <c r="Q46">
        <v>57639</v>
      </c>
      <c r="R46" s="4">
        <v>-7750.3147540983609</v>
      </c>
      <c r="S46" s="5">
        <v>45</v>
      </c>
      <c r="T46" s="5">
        <v>-0.53</v>
      </c>
      <c r="U46">
        <v>-0.28000000000000003</v>
      </c>
      <c r="V46">
        <v>0.49</v>
      </c>
      <c r="W46">
        <v>-0.49</v>
      </c>
      <c r="X46">
        <v>45</v>
      </c>
      <c r="Y46">
        <v>89</v>
      </c>
    </row>
    <row r="47" spans="1:25" x14ac:dyDescent="0.25">
      <c r="A47" s="1">
        <f t="shared" ca="1" si="0"/>
        <v>42551</v>
      </c>
      <c r="B47" s="2">
        <v>138.66200000000001</v>
      </c>
      <c r="C47" s="3">
        <v>5.7615350000000003</v>
      </c>
      <c r="D47">
        <v>38</v>
      </c>
      <c r="E47" s="3">
        <v>9.8960000000000008</v>
      </c>
      <c r="F47" s="3">
        <v>9.7725000000000009</v>
      </c>
      <c r="G47">
        <v>100.81</v>
      </c>
      <c r="H47">
        <v>4</v>
      </c>
      <c r="I47" s="2">
        <v>6164.2427595628415</v>
      </c>
      <c r="J47">
        <v>3.6</v>
      </c>
      <c r="K47">
        <v>7</v>
      </c>
      <c r="L47" s="6">
        <v>0.18642453332013811</v>
      </c>
      <c r="M47" s="4">
        <v>23.54863387978142</v>
      </c>
      <c r="N47">
        <v>-4.34</v>
      </c>
      <c r="O47" s="5">
        <v>1.1869050609661602</v>
      </c>
      <c r="P47">
        <v>5.4884228928428522E-2</v>
      </c>
      <c r="Q47">
        <v>57558</v>
      </c>
      <c r="R47" s="4">
        <v>-7356.3295081967217</v>
      </c>
      <c r="S47" s="5">
        <v>45</v>
      </c>
      <c r="T47" s="5">
        <v>-0.53</v>
      </c>
      <c r="U47">
        <v>-0.28000000000000003</v>
      </c>
      <c r="V47">
        <v>0.49</v>
      </c>
      <c r="W47">
        <v>-0.49</v>
      </c>
      <c r="X47">
        <v>45</v>
      </c>
      <c r="Y47">
        <v>89</v>
      </c>
    </row>
    <row r="48" spans="1:25" x14ac:dyDescent="0.25">
      <c r="A48" s="1">
        <f t="shared" ca="1" si="0"/>
        <v>42643</v>
      </c>
      <c r="B48" s="2">
        <v>102.69199999999999</v>
      </c>
      <c r="C48" s="3">
        <v>5.2444800000000003</v>
      </c>
      <c r="D48">
        <v>38</v>
      </c>
      <c r="E48" s="3">
        <v>5.3502999999999998</v>
      </c>
      <c r="F48" s="3">
        <v>9.2149999999999999</v>
      </c>
      <c r="G48">
        <v>98.09</v>
      </c>
      <c r="H48">
        <v>4.4000000000000004</v>
      </c>
      <c r="I48" s="2">
        <v>6171.2108797814208</v>
      </c>
      <c r="J48">
        <v>3.01</v>
      </c>
      <c r="K48">
        <v>6.5</v>
      </c>
      <c r="L48" s="6">
        <v>-3.9257834178105</v>
      </c>
      <c r="M48" s="4">
        <v>23.674316939890712</v>
      </c>
      <c r="N48">
        <v>-3.62</v>
      </c>
      <c r="O48" s="5">
        <v>1.2587133177281487</v>
      </c>
      <c r="P48">
        <v>5.5187555511284875E-2</v>
      </c>
      <c r="Q48">
        <v>56925</v>
      </c>
      <c r="R48" s="4">
        <v>-6958.0147540983608</v>
      </c>
      <c r="S48" s="5">
        <v>45</v>
      </c>
      <c r="T48" s="5">
        <v>-0.53</v>
      </c>
      <c r="U48">
        <v>-0.28000000000000003</v>
      </c>
      <c r="V48">
        <v>0.49</v>
      </c>
      <c r="W48">
        <v>-0.49</v>
      </c>
      <c r="X48">
        <v>45</v>
      </c>
      <c r="Y48">
        <v>89</v>
      </c>
    </row>
    <row r="49" spans="1:25" x14ac:dyDescent="0.25">
      <c r="A49" s="1">
        <f t="shared" ca="1" si="0"/>
        <v>42735</v>
      </c>
      <c r="B49" s="2">
        <v>108.021</v>
      </c>
      <c r="C49" s="3">
        <v>5.2721730000000004</v>
      </c>
      <c r="D49">
        <v>37</v>
      </c>
      <c r="E49" s="3">
        <v>5.5361000000000002</v>
      </c>
      <c r="F49" s="3">
        <v>8.0374999999999996</v>
      </c>
      <c r="G49">
        <v>101.46</v>
      </c>
      <c r="H49">
        <v>3</v>
      </c>
      <c r="I49" s="2">
        <v>6178.1790000000001</v>
      </c>
      <c r="J49">
        <v>3.33</v>
      </c>
      <c r="K49">
        <v>6.2</v>
      </c>
      <c r="L49" s="6">
        <v>-6.104869351045016</v>
      </c>
      <c r="M49" s="4">
        <v>23.8</v>
      </c>
      <c r="N49">
        <v>-2.77</v>
      </c>
      <c r="O49" s="5">
        <v>1.186371844938058</v>
      </c>
      <c r="P49">
        <v>5.2327435368293748E-2</v>
      </c>
      <c r="Q49">
        <v>57799</v>
      </c>
      <c r="R49" s="4">
        <v>-6559.7</v>
      </c>
      <c r="S49" s="5">
        <v>43</v>
      </c>
      <c r="T49" s="5">
        <v>-0.37</v>
      </c>
      <c r="U49">
        <v>-0.18</v>
      </c>
      <c r="V49">
        <v>0.51</v>
      </c>
      <c r="W49">
        <v>-0.48</v>
      </c>
      <c r="X49">
        <v>53</v>
      </c>
      <c r="Y49">
        <v>94</v>
      </c>
    </row>
    <row r="50" spans="1:25" x14ac:dyDescent="0.25">
      <c r="A50" s="1">
        <f t="shared" ca="1" si="0"/>
        <v>42825</v>
      </c>
      <c r="B50" s="2">
        <v>102.15</v>
      </c>
      <c r="C50" s="3">
        <v>5.1974549999999997</v>
      </c>
      <c r="D50">
        <v>36</v>
      </c>
      <c r="E50" s="3">
        <v>4.8888999999999996</v>
      </c>
      <c r="F50" s="3">
        <v>7.86</v>
      </c>
      <c r="G50">
        <v>104.39</v>
      </c>
      <c r="H50">
        <v>2.2999999999999998</v>
      </c>
      <c r="I50" s="2">
        <v>6314.7008630136988</v>
      </c>
      <c r="J50">
        <v>3.44</v>
      </c>
      <c r="K50">
        <v>7.7</v>
      </c>
      <c r="L50" s="6">
        <v>1.2199455169963285</v>
      </c>
      <c r="M50" s="4">
        <v>24.219178082191782</v>
      </c>
      <c r="N50">
        <v>-2.0299999999999998</v>
      </c>
      <c r="O50" s="5">
        <v>1.233644179596082</v>
      </c>
      <c r="P50">
        <v>5.7515508087700236E-2</v>
      </c>
      <c r="Q50">
        <v>58825</v>
      </c>
      <c r="R50" s="4">
        <v>-6546.7547945205479</v>
      </c>
      <c r="S50" s="5">
        <v>40</v>
      </c>
      <c r="T50" s="5">
        <v>-0.37</v>
      </c>
      <c r="U50">
        <v>-0.18</v>
      </c>
      <c r="V50">
        <v>0.51</v>
      </c>
      <c r="W50">
        <v>-0.48</v>
      </c>
      <c r="X50">
        <v>53</v>
      </c>
      <c r="Y50">
        <v>94</v>
      </c>
    </row>
    <row r="51" spans="1:25" x14ac:dyDescent="0.25">
      <c r="A51" s="1">
        <f ca="1">IFERROR(IF(EOMONTH(A50,3)&gt;TODAY(),"",EOMONTH(A50,3)),"")</f>
        <v>42916</v>
      </c>
      <c r="B51" s="2">
        <v>85.537999999999997</v>
      </c>
      <c r="C51" s="3">
        <v>5.0470360000000003</v>
      </c>
      <c r="D51">
        <v>36</v>
      </c>
      <c r="E51" s="3">
        <v>3.6153</v>
      </c>
      <c r="F51" s="3">
        <v>6.0750000000000002</v>
      </c>
      <c r="G51">
        <v>101.47</v>
      </c>
      <c r="H51">
        <v>2.6</v>
      </c>
      <c r="I51" s="2">
        <v>6452.7396356164381</v>
      </c>
      <c r="J51">
        <v>3.15</v>
      </c>
      <c r="K51">
        <v>6.9</v>
      </c>
      <c r="L51" s="6">
        <v>-1.3962638050318112</v>
      </c>
      <c r="M51" s="4">
        <v>24.643013698630138</v>
      </c>
      <c r="N51">
        <v>-1.18</v>
      </c>
      <c r="O51" s="5">
        <v>1.1627281085385774</v>
      </c>
      <c r="P51">
        <v>5.5302777719046868E-2</v>
      </c>
      <c r="Q51">
        <v>57354</v>
      </c>
      <c r="R51" s="4">
        <v>-6533.6657534246569</v>
      </c>
      <c r="S51" s="5">
        <v>40</v>
      </c>
      <c r="T51" s="5">
        <v>-0.37</v>
      </c>
      <c r="U51">
        <v>-0.18</v>
      </c>
      <c r="V51">
        <v>0.51</v>
      </c>
      <c r="W51">
        <v>-0.48</v>
      </c>
      <c r="X51">
        <v>53</v>
      </c>
      <c r="Y51">
        <v>94</v>
      </c>
    </row>
    <row r="52" spans="1:25" x14ac:dyDescent="0.25">
      <c r="A52" s="1">
        <f ca="1">IFERROR(IF(EOMONTH(A51,3)&gt;TODAY(),"",EOMONTH(A51,3)),"")</f>
        <v>43008</v>
      </c>
      <c r="B52" s="2">
        <v>83.231999999999999</v>
      </c>
      <c r="C52" s="3">
        <v>4.6829640000000001</v>
      </c>
      <c r="D52">
        <v>36</v>
      </c>
      <c r="E52" s="3">
        <v>2.3231999999999999</v>
      </c>
      <c r="F52" s="3">
        <v>5.335</v>
      </c>
      <c r="G52">
        <v>99.14</v>
      </c>
      <c r="H52">
        <v>2.9</v>
      </c>
      <c r="I52" s="2">
        <v>6592.2953178082189</v>
      </c>
      <c r="J52">
        <v>2.99</v>
      </c>
      <c r="K52">
        <v>6.4</v>
      </c>
      <c r="L52" s="6">
        <v>-5.6213928879472528</v>
      </c>
      <c r="M52" s="4">
        <v>25.071506849315067</v>
      </c>
      <c r="N52">
        <v>-0.77</v>
      </c>
      <c r="O52" s="5">
        <v>1.1839149794278883</v>
      </c>
      <c r="P52">
        <v>5.5199145376362495E-2</v>
      </c>
      <c r="Q52">
        <v>58796</v>
      </c>
      <c r="R52" s="4">
        <v>-6520.4328767123288</v>
      </c>
      <c r="S52" s="5">
        <v>40</v>
      </c>
      <c r="T52" s="5">
        <v>-0.37</v>
      </c>
      <c r="U52">
        <v>-0.18</v>
      </c>
      <c r="V52">
        <v>0.51</v>
      </c>
      <c r="W52">
        <v>-0.48</v>
      </c>
      <c r="X52">
        <v>53</v>
      </c>
      <c r="Y52">
        <v>94</v>
      </c>
    </row>
    <row r="53" spans="1:25" x14ac:dyDescent="0.25">
      <c r="A53" s="1">
        <f ca="1">IFERROR(IF(EOMONTH(A52,3)&gt;TODAY(),"",EOMONTH(A52,3)),"")</f>
        <v>43100</v>
      </c>
      <c r="B53" s="2">
        <v>71.962000000000003</v>
      </c>
      <c r="C53" s="3">
        <v>4.1561139999999996</v>
      </c>
      <c r="D53">
        <v>36</v>
      </c>
      <c r="E53" s="3">
        <v>4.0351999999999997</v>
      </c>
      <c r="F53" s="3">
        <v>4.78</v>
      </c>
      <c r="G53">
        <v>98.59</v>
      </c>
      <c r="H53">
        <v>2.2000000000000002</v>
      </c>
      <c r="I53" s="2">
        <v>6731.8509999999997</v>
      </c>
      <c r="J53">
        <v>1.65</v>
      </c>
      <c r="K53">
        <v>6.5</v>
      </c>
      <c r="L53" s="6">
        <v>-6.848512595910397</v>
      </c>
      <c r="M53" s="4">
        <v>25.5</v>
      </c>
      <c r="N53">
        <v>-1.29</v>
      </c>
      <c r="O53" s="5">
        <v>1.1114339285439117</v>
      </c>
      <c r="P53">
        <v>5.6193536078391768E-2</v>
      </c>
      <c r="Q53">
        <v>58418</v>
      </c>
      <c r="R53" s="4">
        <v>-6507.2</v>
      </c>
      <c r="S53" s="5">
        <v>40</v>
      </c>
      <c r="T53" s="5">
        <v>-0.5</v>
      </c>
      <c r="U53">
        <v>-0.13</v>
      </c>
      <c r="V53">
        <v>0.42</v>
      </c>
      <c r="W53">
        <v>-0.5</v>
      </c>
      <c r="X53">
        <v>54</v>
      </c>
      <c r="Y53">
        <v>103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Thabo Kopane</dc:creator>
  <cp:lastModifiedBy>Thabo Kopane</cp:lastModifiedBy>
  <dcterms:created xsi:type="dcterms:W3CDTF">2018-12-11T09:58:35Z</dcterms:created>
  <dcterms:modified xsi:type="dcterms:W3CDTF">2018-12-18T07:22:01Z</dcterms:modified>
</cp:coreProperties>
</file>