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opane\Desktop\thabo_environment\individual_countries\"/>
    </mc:Choice>
  </mc:AlternateContent>
  <bookViews>
    <workbookView xWindow="0" yWindow="0" windowWidth="28800" windowHeight="123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</calcChain>
</file>

<file path=xl/sharedStrings.xml><?xml version="1.0" encoding="utf-8"?>
<sst xmlns="http://schemas.openxmlformats.org/spreadsheetml/2006/main" count="62" uniqueCount="25">
  <si>
    <t>quarter</t>
  </si>
  <si>
    <t>fiveYearCDS</t>
  </si>
  <si>
    <t>Deposit_Rate</t>
  </si>
  <si>
    <t>EU_Banking_Risk</t>
  </si>
  <si>
    <t>Historical_month_volatility</t>
  </si>
  <si>
    <t>real_effective_rate</t>
  </si>
  <si>
    <t>GDP_YOY</t>
  </si>
  <si>
    <t>GDP_per_capita</t>
  </si>
  <si>
    <t>CPI_actual</t>
  </si>
  <si>
    <t>uemployment</t>
  </si>
  <si>
    <t>budget_balance</t>
  </si>
  <si>
    <t>net_debt</t>
  </si>
  <si>
    <t>current_account</t>
  </si>
  <si>
    <t>currency_reserves</t>
  </si>
  <si>
    <t>total_rserves_to_import</t>
  </si>
  <si>
    <t>total_foreign_claims_on_country</t>
  </si>
  <si>
    <t>foreign_direct_investment</t>
  </si>
  <si>
    <t>EIU_political_risk</t>
  </si>
  <si>
    <t>WGI_control_of_corruption</t>
  </si>
  <si>
    <t>WGI_govt_effectiveness</t>
  </si>
  <si>
    <t>WGI_regulatory_quality</t>
  </si>
  <si>
    <t>WGI_rule_of_law</t>
  </si>
  <si>
    <t>ease_of_doing_business_rank</t>
  </si>
  <si>
    <t>starting_a_business_rank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</si>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</sst>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F1" sqref="F1:F1048576"/>
    </sheetView>
  </sheetViews>
  <sheetFormatPr defaultRowHeight="15" x14ac:dyDescent="0.25"/>
  <cols>
    <col min="1" max="1" width="12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38442</v>
      </c>
      <c r="B2">
        <v>407.99900000000002</v>
      </c>
      <c r="C2">
        <v>11.38</v>
      </c>
      <c r="D2">
        <v>63</v>
      </c>
      <c r="E2">
        <v>22.586400000000001</v>
      </c>
      <c r="F2">
        <v>81.89</v>
      </c>
      <c r="G2">
        <v>16.324794520547943</v>
      </c>
      <c r="H2">
        <v>4582.9400273972606</v>
      </c>
      <c r="I2">
        <v>15.8</v>
      </c>
      <c r="J2">
        <v>13.5</v>
      </c>
      <c r="K2">
        <v>-0.45232876712328762</v>
      </c>
      <c r="L2">
        <v>22.801369863013697</v>
      </c>
      <c r="M2" s="2">
        <v>14.801054794520548</v>
      </c>
      <c r="N2" s="2">
        <v>0.38052692591571591</v>
      </c>
      <c r="O2">
        <v>8.6301184263348055E-2</v>
      </c>
      <c r="P2">
        <v>6992</v>
      </c>
      <c r="Q2">
        <v>-1001.5890410958905</v>
      </c>
      <c r="R2">
        <v>70</v>
      </c>
      <c r="S2">
        <v>-0.98</v>
      </c>
      <c r="T2">
        <v>-1.07</v>
      </c>
      <c r="U2">
        <v>-1.1000000000000001</v>
      </c>
      <c r="V2">
        <v>-1.24</v>
      </c>
      <c r="W2" t="s">
        <v>24</v>
      </c>
      <c r="X2" t="s">
        <v>24</v>
      </c>
    </row>
    <row r="3" spans="1:24" x14ac:dyDescent="0.25">
      <c r="A3" s="1">
        <f ca="1">IFERROR(IF(EOMONTH(A2,3)&gt;TODAY(),"",EOMONTH(A2,3)),"")</f>
        <v>38533</v>
      </c>
      <c r="B3">
        <v>324.49</v>
      </c>
      <c r="C3">
        <v>10.68</v>
      </c>
      <c r="D3">
        <v>63</v>
      </c>
      <c r="E3">
        <v>0.1046</v>
      </c>
      <c r="F3">
        <v>84.34</v>
      </c>
      <c r="G3">
        <v>14.337753424657535</v>
      </c>
      <c r="H3">
        <v>4859.414232876712</v>
      </c>
      <c r="I3">
        <v>15.9</v>
      </c>
      <c r="J3">
        <v>11.8</v>
      </c>
      <c r="K3">
        <v>0.44520547945205458</v>
      </c>
      <c r="L3">
        <v>20.881643835616437</v>
      </c>
      <c r="M3" s="2">
        <v>15.779865753424659</v>
      </c>
      <c r="N3" s="2">
        <v>0.44071464522956255</v>
      </c>
      <c r="O3">
        <v>7.7836655112651643E-2</v>
      </c>
      <c r="P3">
        <v>18217</v>
      </c>
      <c r="Q3">
        <v>-1140.7068493150684</v>
      </c>
      <c r="R3">
        <v>70</v>
      </c>
      <c r="S3">
        <v>-0.98</v>
      </c>
      <c r="T3">
        <v>-1.07</v>
      </c>
      <c r="U3">
        <v>-1.1000000000000001</v>
      </c>
      <c r="V3">
        <v>-1.24</v>
      </c>
      <c r="W3" t="s">
        <v>24</v>
      </c>
      <c r="X3" t="s">
        <v>24</v>
      </c>
    </row>
    <row r="4" spans="1:24" x14ac:dyDescent="0.25">
      <c r="A4" s="1">
        <f t="shared" ref="A4:A56" ca="1" si="0">IFERROR(IF(EOMONTH(A3,3)&gt;TODAY(),"",EOMONTH(A3,3)),"")</f>
        <v>38625</v>
      </c>
      <c r="B4">
        <v>199.232</v>
      </c>
      <c r="C4">
        <v>10.27</v>
      </c>
      <c r="D4">
        <v>62</v>
      </c>
      <c r="E4">
        <v>0.16289999999999999</v>
      </c>
      <c r="F4">
        <v>85.33</v>
      </c>
      <c r="G4">
        <v>12.328876712328768</v>
      </c>
      <c r="H4">
        <v>5138.9266164383562</v>
      </c>
      <c r="I4">
        <v>15.9</v>
      </c>
      <c r="J4">
        <v>11.5</v>
      </c>
      <c r="K4">
        <v>1.3526027397260272</v>
      </c>
      <c r="L4">
        <v>18.940821917808218</v>
      </c>
      <c r="M4" s="2">
        <v>16.76943287671233</v>
      </c>
      <c r="N4" s="2">
        <v>0.47218794696450955</v>
      </c>
      <c r="O4">
        <v>8.2087410042855982E-2</v>
      </c>
      <c r="P4">
        <v>18055</v>
      </c>
      <c r="Q4">
        <v>-1281.3534246575343</v>
      </c>
      <c r="R4">
        <v>70</v>
      </c>
      <c r="S4">
        <v>-0.98</v>
      </c>
      <c r="T4">
        <v>-1.07</v>
      </c>
      <c r="U4">
        <v>-1.1000000000000001</v>
      </c>
      <c r="V4">
        <v>-1.24</v>
      </c>
      <c r="W4" t="s">
        <v>24</v>
      </c>
      <c r="X4" t="s">
        <v>24</v>
      </c>
    </row>
    <row r="5" spans="1:24" x14ac:dyDescent="0.25">
      <c r="A5" s="1">
        <f t="shared" ca="1" si="0"/>
        <v>38717</v>
      </c>
      <c r="B5">
        <v>221.28399999999999</v>
      </c>
      <c r="C5">
        <v>11.53</v>
      </c>
      <c r="D5">
        <v>61</v>
      </c>
      <c r="E5">
        <v>0.12870000000000001</v>
      </c>
      <c r="F5">
        <v>87.88</v>
      </c>
      <c r="G5">
        <v>10.32</v>
      </c>
      <c r="H5">
        <v>5418.4390000000003</v>
      </c>
      <c r="I5">
        <v>14.4</v>
      </c>
      <c r="J5">
        <v>8.9</v>
      </c>
      <c r="K5">
        <v>2.2599999999999998</v>
      </c>
      <c r="L5">
        <v>17</v>
      </c>
      <c r="M5" s="2">
        <v>17.759</v>
      </c>
      <c r="N5" s="2">
        <v>0.3529741509174627</v>
      </c>
      <c r="O5">
        <v>7.9308081441531841E-2</v>
      </c>
      <c r="P5">
        <v>20146</v>
      </c>
      <c r="Q5">
        <v>-1422</v>
      </c>
      <c r="R5">
        <v>70</v>
      </c>
      <c r="S5">
        <v>-1.03</v>
      </c>
      <c r="T5">
        <v>-0.93</v>
      </c>
      <c r="U5">
        <v>-1.1100000000000001</v>
      </c>
      <c r="V5">
        <v>-1.24</v>
      </c>
      <c r="W5" t="s">
        <v>24</v>
      </c>
      <c r="X5" t="s">
        <v>24</v>
      </c>
    </row>
    <row r="6" spans="1:24" x14ac:dyDescent="0.25">
      <c r="A6" s="1">
        <f t="shared" ca="1" si="0"/>
        <v>38807</v>
      </c>
      <c r="B6">
        <v>141.291</v>
      </c>
      <c r="C6">
        <v>10.17</v>
      </c>
      <c r="D6">
        <v>64</v>
      </c>
      <c r="E6">
        <v>9.6799999999999997E-2</v>
      </c>
      <c r="F6">
        <v>87.05</v>
      </c>
      <c r="G6">
        <v>10.209041095890411</v>
      </c>
      <c r="H6">
        <v>5712.2359863013698</v>
      </c>
      <c r="I6">
        <v>12.1</v>
      </c>
      <c r="J6">
        <v>10.1</v>
      </c>
      <c r="K6">
        <v>2.2599999999999998</v>
      </c>
      <c r="L6">
        <v>16.284931506849315</v>
      </c>
      <c r="M6" s="2">
        <v>17.055520547945207</v>
      </c>
      <c r="N6" s="2">
        <v>0.36795256820837058</v>
      </c>
      <c r="O6">
        <v>9.2821448624368322E-2</v>
      </c>
      <c r="P6">
        <v>20362</v>
      </c>
      <c r="Q6">
        <v>-570.32876712328789</v>
      </c>
      <c r="R6">
        <v>58</v>
      </c>
      <c r="S6">
        <v>-1.03</v>
      </c>
      <c r="T6">
        <v>-0.93</v>
      </c>
      <c r="U6">
        <v>-1.1100000000000001</v>
      </c>
      <c r="V6">
        <v>-1.24</v>
      </c>
      <c r="W6" t="s">
        <v>24</v>
      </c>
      <c r="X6" t="s">
        <v>24</v>
      </c>
    </row>
    <row r="7" spans="1:24" x14ac:dyDescent="0.25">
      <c r="A7" s="1">
        <f t="shared" ca="1" si="0"/>
        <v>38898</v>
      </c>
      <c r="B7">
        <v>173.44300000000001</v>
      </c>
      <c r="C7">
        <v>10.19</v>
      </c>
      <c r="D7">
        <v>63</v>
      </c>
      <c r="E7">
        <v>0</v>
      </c>
      <c r="F7">
        <v>90.91</v>
      </c>
      <c r="G7">
        <v>10.096849315068493</v>
      </c>
      <c r="H7">
        <v>6009.297383561644</v>
      </c>
      <c r="I7">
        <v>11.8</v>
      </c>
      <c r="J7">
        <v>9.6999999999999993</v>
      </c>
      <c r="K7">
        <v>2.2599999999999998</v>
      </c>
      <c r="L7">
        <v>15.561917808219178</v>
      </c>
      <c r="M7" s="2">
        <v>16.344224657534248</v>
      </c>
      <c r="N7" s="2">
        <v>0.35189688543742698</v>
      </c>
      <c r="O7">
        <v>0.10193785121194331</v>
      </c>
      <c r="P7">
        <v>20813</v>
      </c>
      <c r="Q7">
        <v>290.8054794520549</v>
      </c>
      <c r="R7">
        <v>64</v>
      </c>
      <c r="S7">
        <v>-1.03</v>
      </c>
      <c r="T7">
        <v>-0.93</v>
      </c>
      <c r="U7">
        <v>-1.1100000000000001</v>
      </c>
      <c r="V7">
        <v>-1.24</v>
      </c>
      <c r="W7" t="s">
        <v>24</v>
      </c>
      <c r="X7" t="s">
        <v>24</v>
      </c>
    </row>
    <row r="8" spans="1:24" x14ac:dyDescent="0.25">
      <c r="A8" s="1">
        <f t="shared" ca="1" si="0"/>
        <v>38990</v>
      </c>
      <c r="B8">
        <v>164.251</v>
      </c>
      <c r="C8">
        <v>10.039999999999999</v>
      </c>
      <c r="D8">
        <v>61</v>
      </c>
      <c r="E8">
        <v>0</v>
      </c>
      <c r="F8">
        <v>95.16</v>
      </c>
      <c r="G8">
        <v>9.9834246575342469</v>
      </c>
      <c r="H8">
        <v>6309.6231917808218</v>
      </c>
      <c r="I8">
        <v>15.3</v>
      </c>
      <c r="J8">
        <v>9.5</v>
      </c>
      <c r="K8">
        <v>2.2599999999999998</v>
      </c>
      <c r="L8">
        <v>14.830958904109588</v>
      </c>
      <c r="M8" s="2">
        <v>15.625112328767123</v>
      </c>
      <c r="N8" s="2">
        <v>0.4018347811147</v>
      </c>
      <c r="O8">
        <v>0.10811825192802056</v>
      </c>
      <c r="P8">
        <v>21934</v>
      </c>
      <c r="Q8">
        <v>1161.4027397260274</v>
      </c>
      <c r="R8">
        <v>67</v>
      </c>
      <c r="S8">
        <v>-1.03</v>
      </c>
      <c r="T8">
        <v>-0.93</v>
      </c>
      <c r="U8">
        <v>-1.1100000000000001</v>
      </c>
      <c r="V8">
        <v>-1.24</v>
      </c>
      <c r="W8" t="s">
        <v>24</v>
      </c>
      <c r="X8" t="s">
        <v>24</v>
      </c>
    </row>
    <row r="9" spans="1:24" x14ac:dyDescent="0.25">
      <c r="A9" s="1">
        <f t="shared" ca="1" si="0"/>
        <v>39082</v>
      </c>
      <c r="B9">
        <v>129.001</v>
      </c>
      <c r="C9">
        <v>10.53</v>
      </c>
      <c r="D9">
        <v>62</v>
      </c>
      <c r="E9">
        <v>0</v>
      </c>
      <c r="F9">
        <v>96.91</v>
      </c>
      <c r="G9">
        <v>9.8699999999999992</v>
      </c>
      <c r="H9">
        <v>6609.9489999999996</v>
      </c>
      <c r="I9">
        <v>17</v>
      </c>
      <c r="J9">
        <v>8.4</v>
      </c>
      <c r="K9">
        <v>2.2599999999999998</v>
      </c>
      <c r="L9">
        <v>14.1</v>
      </c>
      <c r="M9" s="2">
        <v>14.906000000000001</v>
      </c>
      <c r="N9" s="2">
        <v>0.34427628435016727</v>
      </c>
      <c r="O9">
        <v>9.536968419621307E-2</v>
      </c>
      <c r="P9">
        <v>27304</v>
      </c>
      <c r="Q9">
        <v>2032</v>
      </c>
      <c r="R9">
        <v>67</v>
      </c>
      <c r="S9">
        <v>-1.04</v>
      </c>
      <c r="T9">
        <v>-1.06</v>
      </c>
      <c r="U9">
        <v>-1.21</v>
      </c>
      <c r="V9">
        <v>-1.42</v>
      </c>
      <c r="W9" t="s">
        <v>24</v>
      </c>
      <c r="X9" t="s">
        <v>24</v>
      </c>
    </row>
    <row r="10" spans="1:24" x14ac:dyDescent="0.25">
      <c r="A10" s="1">
        <f t="shared" ca="1" si="0"/>
        <v>39172</v>
      </c>
      <c r="B10">
        <v>161.45599999999999</v>
      </c>
      <c r="C10">
        <v>10.02</v>
      </c>
      <c r="D10">
        <v>67</v>
      </c>
      <c r="E10">
        <v>0</v>
      </c>
      <c r="F10">
        <v>97.68</v>
      </c>
      <c r="G10">
        <v>9.4458904109589028</v>
      </c>
      <c r="H10">
        <v>6985.5712739726023</v>
      </c>
      <c r="I10">
        <v>18.5</v>
      </c>
      <c r="J10">
        <v>9.5</v>
      </c>
      <c r="K10">
        <v>2.2599999999999998</v>
      </c>
      <c r="L10">
        <v>13.508219178082191</v>
      </c>
      <c r="M10" s="2">
        <v>12.727260273972604</v>
      </c>
      <c r="N10" s="2">
        <v>0.27981445023381546</v>
      </c>
      <c r="O10">
        <v>0.16943243130202015</v>
      </c>
      <c r="P10">
        <v>27474</v>
      </c>
      <c r="Q10">
        <v>598.16438356164417</v>
      </c>
      <c r="R10">
        <v>67</v>
      </c>
      <c r="S10">
        <v>-1.04</v>
      </c>
      <c r="T10">
        <v>-1.06</v>
      </c>
      <c r="U10">
        <v>-1.21</v>
      </c>
      <c r="V10">
        <v>-1.42</v>
      </c>
      <c r="W10" t="s">
        <v>24</v>
      </c>
      <c r="X10" t="s">
        <v>24</v>
      </c>
    </row>
    <row r="11" spans="1:24" x14ac:dyDescent="0.25">
      <c r="A11" s="1">
        <f t="shared" ca="1" si="0"/>
        <v>39263</v>
      </c>
      <c r="B11">
        <v>277.88200000000001</v>
      </c>
      <c r="C11">
        <v>10.050000000000001</v>
      </c>
      <c r="D11">
        <v>68</v>
      </c>
      <c r="E11">
        <v>0</v>
      </c>
      <c r="F11">
        <v>98.65</v>
      </c>
      <c r="G11">
        <v>9.0170684931506848</v>
      </c>
      <c r="H11">
        <v>7365.3671287671232</v>
      </c>
      <c r="I11">
        <v>19.399999999999999</v>
      </c>
      <c r="J11">
        <v>8.3000000000000007</v>
      </c>
      <c r="K11">
        <v>2.2599999999999998</v>
      </c>
      <c r="L11">
        <v>12.909863013698629</v>
      </c>
      <c r="M11" s="2">
        <v>10.524312328767124</v>
      </c>
      <c r="N11" s="2">
        <v>0.1965805061097243</v>
      </c>
      <c r="O11">
        <v>0.26514913377388821</v>
      </c>
      <c r="P11">
        <v>27562</v>
      </c>
      <c r="Q11">
        <v>-851.60273972602727</v>
      </c>
      <c r="R11">
        <v>65</v>
      </c>
      <c r="S11">
        <v>-1.04</v>
      </c>
      <c r="T11">
        <v>-1.06</v>
      </c>
      <c r="U11">
        <v>-1.21</v>
      </c>
      <c r="V11">
        <v>-1.42</v>
      </c>
      <c r="W11" t="s">
        <v>24</v>
      </c>
      <c r="X11" t="s">
        <v>24</v>
      </c>
    </row>
    <row r="12" spans="1:24" x14ac:dyDescent="0.25">
      <c r="A12" s="1">
        <f t="shared" ca="1" si="0"/>
        <v>39355</v>
      </c>
      <c r="B12">
        <v>378.57400000000001</v>
      </c>
      <c r="C12">
        <v>11</v>
      </c>
      <c r="D12">
        <v>70</v>
      </c>
      <c r="E12">
        <v>0</v>
      </c>
      <c r="F12">
        <v>100.94</v>
      </c>
      <c r="G12">
        <v>8.5835342465753417</v>
      </c>
      <c r="H12">
        <v>7749.3365643835614</v>
      </c>
      <c r="I12">
        <v>15.3</v>
      </c>
      <c r="J12">
        <v>8.3000000000000007</v>
      </c>
      <c r="K12">
        <v>2.2599999999999998</v>
      </c>
      <c r="L12">
        <v>12.304931506849314</v>
      </c>
      <c r="M12" s="2">
        <v>8.2971561643835621</v>
      </c>
      <c r="N12" s="2">
        <v>0.24819210532052885</v>
      </c>
      <c r="O12">
        <v>0.21128448153911444</v>
      </c>
      <c r="P12">
        <v>28661</v>
      </c>
      <c r="Q12">
        <v>-2317.3013698630139</v>
      </c>
      <c r="R12">
        <v>69</v>
      </c>
      <c r="S12">
        <v>-1.04</v>
      </c>
      <c r="T12">
        <v>-1.06</v>
      </c>
      <c r="U12">
        <v>-1.21</v>
      </c>
      <c r="V12">
        <v>-1.42</v>
      </c>
      <c r="W12" t="s">
        <v>24</v>
      </c>
      <c r="X12" t="s">
        <v>24</v>
      </c>
    </row>
    <row r="13" spans="1:24" x14ac:dyDescent="0.25">
      <c r="A13" s="1">
        <f t="shared" ca="1" si="0"/>
        <v>39447</v>
      </c>
      <c r="B13">
        <v>451.83499999999998</v>
      </c>
      <c r="C13">
        <v>11.23</v>
      </c>
      <c r="D13">
        <v>70</v>
      </c>
      <c r="E13">
        <v>0</v>
      </c>
      <c r="F13">
        <v>107.43</v>
      </c>
      <c r="G13">
        <v>8.15</v>
      </c>
      <c r="H13">
        <v>8133.3059999999996</v>
      </c>
      <c r="I13">
        <v>22.5</v>
      </c>
      <c r="J13">
        <v>6.2</v>
      </c>
      <c r="K13">
        <v>2.2599999999999998</v>
      </c>
      <c r="L13">
        <v>11.7</v>
      </c>
      <c r="M13" s="2">
        <v>6.07</v>
      </c>
      <c r="N13" s="2">
        <v>0.22553901998576162</v>
      </c>
      <c r="O13">
        <v>0.17737807902132585</v>
      </c>
      <c r="P13">
        <v>31582</v>
      </c>
      <c r="Q13">
        <v>-3783</v>
      </c>
      <c r="R13">
        <v>69</v>
      </c>
      <c r="S13">
        <v>-1.1100000000000001</v>
      </c>
      <c r="T13">
        <v>-1.0900000000000001</v>
      </c>
      <c r="U13">
        <v>-1.44</v>
      </c>
      <c r="V13">
        <v>-1.5699999999999998</v>
      </c>
      <c r="W13" t="s">
        <v>24</v>
      </c>
      <c r="X13" t="s">
        <v>24</v>
      </c>
    </row>
    <row r="14" spans="1:24" x14ac:dyDescent="0.25">
      <c r="A14" s="1">
        <f t="shared" ca="1" si="0"/>
        <v>39538</v>
      </c>
      <c r="B14">
        <v>689.76499999999999</v>
      </c>
      <c r="C14">
        <v>14.04</v>
      </c>
      <c r="D14">
        <v>66</v>
      </c>
      <c r="E14">
        <v>0</v>
      </c>
      <c r="F14">
        <v>110.15</v>
      </c>
      <c r="G14">
        <v>7.3121038251366119</v>
      </c>
      <c r="H14">
        <v>8712.8608825136616</v>
      </c>
      <c r="I14">
        <v>29.1</v>
      </c>
      <c r="J14">
        <v>7.6</v>
      </c>
      <c r="K14">
        <v>2.2599999999999998</v>
      </c>
      <c r="L14">
        <v>11.351912568306011</v>
      </c>
      <c r="M14" s="2">
        <v>7.2465355191256835</v>
      </c>
      <c r="N14" s="2">
        <v>0.18875703234880448</v>
      </c>
      <c r="O14">
        <v>0.19149925925925926</v>
      </c>
      <c r="P14">
        <v>30222</v>
      </c>
      <c r="Q14">
        <v>-3169.6202185792349</v>
      </c>
      <c r="R14">
        <v>68</v>
      </c>
      <c r="S14">
        <v>-1.1100000000000001</v>
      </c>
      <c r="T14">
        <v>-1.0900000000000001</v>
      </c>
      <c r="U14">
        <v>-1.44</v>
      </c>
      <c r="V14">
        <v>-1.5699999999999998</v>
      </c>
      <c r="W14" t="s">
        <v>24</v>
      </c>
      <c r="X14" t="s">
        <v>24</v>
      </c>
    </row>
    <row r="15" spans="1:24" x14ac:dyDescent="0.25">
      <c r="A15" s="1">
        <f t="shared" ca="1" si="0"/>
        <v>39629</v>
      </c>
      <c r="B15">
        <v>557.92499999999995</v>
      </c>
      <c r="C15">
        <v>17.559999999999999</v>
      </c>
      <c r="D15">
        <v>66</v>
      </c>
      <c r="E15">
        <v>0</v>
      </c>
      <c r="F15">
        <v>114.99</v>
      </c>
      <c r="G15">
        <v>6.4742076502732244</v>
      </c>
      <c r="H15">
        <v>9292.4157650273228</v>
      </c>
      <c r="I15">
        <v>32.200000000000003</v>
      </c>
      <c r="J15">
        <v>7.6</v>
      </c>
      <c r="K15">
        <v>2.2599999999999998</v>
      </c>
      <c r="L15">
        <v>11.003825136612022</v>
      </c>
      <c r="M15" s="2">
        <v>8.4230710382513667</v>
      </c>
      <c r="N15" s="2">
        <v>0.21675832248094318</v>
      </c>
      <c r="O15">
        <v>0.20643072159628451</v>
      </c>
      <c r="P15">
        <v>29993</v>
      </c>
      <c r="Q15">
        <v>-2556.2404371584698</v>
      </c>
      <c r="R15">
        <v>68</v>
      </c>
      <c r="S15">
        <v>-1.1100000000000001</v>
      </c>
      <c r="T15">
        <v>-1.0900000000000001</v>
      </c>
      <c r="U15">
        <v>-1.44</v>
      </c>
      <c r="V15">
        <v>-1.5699999999999998</v>
      </c>
      <c r="W15" t="s">
        <v>24</v>
      </c>
      <c r="X15" t="s">
        <v>24</v>
      </c>
    </row>
    <row r="16" spans="1:24" x14ac:dyDescent="0.25">
      <c r="A16" s="1">
        <f t="shared" ca="1" si="0"/>
        <v>39721</v>
      </c>
      <c r="B16">
        <v>880.98099999999999</v>
      </c>
      <c r="C16">
        <v>18.27</v>
      </c>
      <c r="D16">
        <v>69</v>
      </c>
      <c r="E16">
        <v>0</v>
      </c>
      <c r="F16">
        <v>127.1</v>
      </c>
      <c r="G16">
        <v>5.6271038251366123</v>
      </c>
      <c r="H16">
        <v>9878.3393825136609</v>
      </c>
      <c r="I16">
        <v>36</v>
      </c>
      <c r="J16">
        <v>7.2</v>
      </c>
      <c r="K16">
        <v>2.2599999999999998</v>
      </c>
      <c r="L16">
        <v>10.651912568306011</v>
      </c>
      <c r="M16" s="2">
        <v>9.6125355191256823</v>
      </c>
      <c r="N16" s="2">
        <v>0.26776466722230902</v>
      </c>
      <c r="O16">
        <v>0.1837815915895008</v>
      </c>
      <c r="P16">
        <v>31525</v>
      </c>
      <c r="Q16">
        <v>-1936.1202185792349</v>
      </c>
      <c r="R16">
        <v>69</v>
      </c>
      <c r="S16">
        <v>-1.1100000000000001</v>
      </c>
      <c r="T16">
        <v>-1.0900000000000001</v>
      </c>
      <c r="U16">
        <v>-1.44</v>
      </c>
      <c r="V16">
        <v>-1.5699999999999998</v>
      </c>
      <c r="W16" t="s">
        <v>24</v>
      </c>
      <c r="X16" t="s">
        <v>24</v>
      </c>
    </row>
    <row r="17" spans="1:24" x14ac:dyDescent="0.25">
      <c r="A17" s="1">
        <f t="shared" ca="1" si="0"/>
        <v>39813</v>
      </c>
      <c r="B17">
        <v>3218.0439999999999</v>
      </c>
      <c r="C17">
        <v>17.27</v>
      </c>
      <c r="D17">
        <v>71</v>
      </c>
      <c r="E17">
        <v>0</v>
      </c>
      <c r="F17">
        <v>147.56</v>
      </c>
      <c r="G17">
        <v>4.78</v>
      </c>
      <c r="H17">
        <v>10464.263000000001</v>
      </c>
      <c r="I17">
        <v>30.9</v>
      </c>
      <c r="J17">
        <v>6.1</v>
      </c>
      <c r="K17">
        <v>2.2599999999999998</v>
      </c>
      <c r="L17">
        <v>10.3</v>
      </c>
      <c r="M17" s="2">
        <v>10.802</v>
      </c>
      <c r="N17" s="2">
        <v>0.22494274591474051</v>
      </c>
      <c r="O17">
        <v>0.15607589582452114</v>
      </c>
      <c r="P17">
        <v>30821</v>
      </c>
      <c r="Q17">
        <v>-1316</v>
      </c>
      <c r="R17">
        <v>69</v>
      </c>
      <c r="S17">
        <v>-1.17</v>
      </c>
      <c r="T17">
        <v>-1.1400000000000001</v>
      </c>
      <c r="U17">
        <v>-1.3900000000000001</v>
      </c>
      <c r="V17">
        <v>-1.62</v>
      </c>
      <c r="W17" t="s">
        <v>24</v>
      </c>
      <c r="X17" t="s">
        <v>24</v>
      </c>
    </row>
    <row r="18" spans="1:24" x14ac:dyDescent="0.25">
      <c r="A18" s="1">
        <f t="shared" ca="1" si="0"/>
        <v>39903</v>
      </c>
      <c r="B18">
        <v>2114.48</v>
      </c>
      <c r="C18">
        <v>17.16</v>
      </c>
      <c r="D18">
        <v>72</v>
      </c>
      <c r="E18">
        <v>0</v>
      </c>
      <c r="F18">
        <v>157.79</v>
      </c>
      <c r="G18">
        <v>2.7901369863013699</v>
      </c>
      <c r="H18">
        <v>9965.8291917808219</v>
      </c>
      <c r="I18">
        <v>28.6</v>
      </c>
      <c r="J18">
        <v>7.3</v>
      </c>
      <c r="K18">
        <v>2.2599999999999998</v>
      </c>
      <c r="L18">
        <v>15.157534246575343</v>
      </c>
      <c r="M18" s="2">
        <v>8.1831232876712328</v>
      </c>
      <c r="N18" s="2">
        <v>0.11930841454266933</v>
      </c>
      <c r="O18">
        <v>0.26386157789803477</v>
      </c>
      <c r="P18">
        <v>31395</v>
      </c>
      <c r="Q18">
        <v>-100.6301369863013</v>
      </c>
      <c r="R18">
        <v>69</v>
      </c>
      <c r="S18">
        <v>-1.17</v>
      </c>
      <c r="T18">
        <v>-1.1400000000000001</v>
      </c>
      <c r="U18">
        <v>-1.3900000000000001</v>
      </c>
      <c r="V18">
        <v>-1.62</v>
      </c>
      <c r="W18" t="s">
        <v>24</v>
      </c>
      <c r="X18" t="s">
        <v>24</v>
      </c>
    </row>
    <row r="19" spans="1:24" x14ac:dyDescent="0.25">
      <c r="A19" s="1">
        <f t="shared" ca="1" si="0"/>
        <v>39994</v>
      </c>
      <c r="B19">
        <v>1428.4369999999999</v>
      </c>
      <c r="C19">
        <v>14.64</v>
      </c>
      <c r="D19">
        <v>72</v>
      </c>
      <c r="E19">
        <v>0</v>
      </c>
      <c r="F19">
        <v>157.78</v>
      </c>
      <c r="G19">
        <v>0.77816438356164408</v>
      </c>
      <c r="H19">
        <v>9461.8572301369859</v>
      </c>
      <c r="I19">
        <v>27.4</v>
      </c>
      <c r="J19">
        <v>7.8</v>
      </c>
      <c r="K19">
        <v>2.2599999999999998</v>
      </c>
      <c r="L19">
        <v>20.069041095890412</v>
      </c>
      <c r="M19" s="2">
        <v>5.5351479452054795</v>
      </c>
      <c r="N19" s="2">
        <v>0.12929212636056631</v>
      </c>
      <c r="O19">
        <v>0.19192809083263246</v>
      </c>
      <c r="P19">
        <v>33013</v>
      </c>
      <c r="Q19">
        <v>1128.2438356164384</v>
      </c>
      <c r="R19">
        <v>69</v>
      </c>
      <c r="S19">
        <v>-1.17</v>
      </c>
      <c r="T19">
        <v>-1.1400000000000001</v>
      </c>
      <c r="U19">
        <v>-1.3900000000000001</v>
      </c>
      <c r="V19">
        <v>-1.62</v>
      </c>
      <c r="W19" t="s">
        <v>24</v>
      </c>
      <c r="X19" t="s">
        <v>24</v>
      </c>
    </row>
    <row r="20" spans="1:24" x14ac:dyDescent="0.25">
      <c r="A20" s="1">
        <f t="shared" ca="1" si="0"/>
        <v>40086</v>
      </c>
      <c r="B20">
        <v>930.82</v>
      </c>
      <c r="C20">
        <v>14.65</v>
      </c>
      <c r="D20">
        <v>72</v>
      </c>
      <c r="E20">
        <v>0</v>
      </c>
      <c r="F20">
        <v>165.05</v>
      </c>
      <c r="G20">
        <v>-1.255917808219178</v>
      </c>
      <c r="H20">
        <v>8952.3471150684927</v>
      </c>
      <c r="I20">
        <v>28.9</v>
      </c>
      <c r="J20">
        <v>8.4</v>
      </c>
      <c r="K20">
        <v>2.2599999999999998</v>
      </c>
      <c r="L20">
        <v>25.034520547945206</v>
      </c>
      <c r="M20" s="2">
        <v>2.8580739726027398</v>
      </c>
      <c r="N20" s="2">
        <v>0.1456711226036784</v>
      </c>
      <c r="O20">
        <v>0.18875711486423441</v>
      </c>
      <c r="P20">
        <v>21942</v>
      </c>
      <c r="Q20">
        <v>2370.6219178082192</v>
      </c>
      <c r="R20">
        <v>69</v>
      </c>
      <c r="S20">
        <v>-1.17</v>
      </c>
      <c r="T20">
        <v>-1.1400000000000001</v>
      </c>
      <c r="U20">
        <v>-1.3900000000000001</v>
      </c>
      <c r="V20">
        <v>-1.62</v>
      </c>
      <c r="W20" t="s">
        <v>24</v>
      </c>
      <c r="X20" t="s">
        <v>24</v>
      </c>
    </row>
    <row r="21" spans="1:24" x14ac:dyDescent="0.25">
      <c r="A21" s="1">
        <f t="shared" ca="1" si="0"/>
        <v>40178</v>
      </c>
      <c r="B21">
        <v>1103.9670000000001</v>
      </c>
      <c r="C21">
        <v>15.12</v>
      </c>
      <c r="D21">
        <v>74</v>
      </c>
      <c r="E21">
        <v>0</v>
      </c>
      <c r="F21">
        <v>171.88</v>
      </c>
      <c r="G21">
        <v>-3.29</v>
      </c>
      <c r="H21">
        <v>8442.8369999999995</v>
      </c>
      <c r="I21">
        <v>26.9</v>
      </c>
      <c r="J21">
        <v>6.6</v>
      </c>
      <c r="K21">
        <v>2.2599999999999998</v>
      </c>
      <c r="L21">
        <v>30</v>
      </c>
      <c r="M21" s="2">
        <v>0.18099999999999999</v>
      </c>
      <c r="N21" s="2">
        <v>0.14131154529576576</v>
      </c>
      <c r="O21">
        <v>0.16397686955720406</v>
      </c>
      <c r="P21">
        <v>22766</v>
      </c>
      <c r="Q21">
        <v>3613</v>
      </c>
      <c r="R21">
        <v>69</v>
      </c>
      <c r="S21">
        <v>-1.19</v>
      </c>
      <c r="T21">
        <v>-0.99</v>
      </c>
      <c r="U21">
        <v>-1.5899999999999999</v>
      </c>
      <c r="V21">
        <v>-1.62</v>
      </c>
      <c r="W21">
        <v>178</v>
      </c>
      <c r="X21">
        <v>141</v>
      </c>
    </row>
    <row r="22" spans="1:24" x14ac:dyDescent="0.25">
      <c r="A22" s="1">
        <f t="shared" ca="1" si="0"/>
        <v>40268</v>
      </c>
      <c r="B22">
        <v>927.89800000000002</v>
      </c>
      <c r="C22">
        <v>14.51</v>
      </c>
      <c r="D22">
        <v>75</v>
      </c>
      <c r="E22">
        <v>138.6318</v>
      </c>
      <c r="F22">
        <v>90.97</v>
      </c>
      <c r="G22">
        <v>-2.4047945205479455</v>
      </c>
      <c r="H22">
        <v>8904.9179589041087</v>
      </c>
      <c r="I22">
        <v>26.2</v>
      </c>
      <c r="J22">
        <v>8.6999999999999993</v>
      </c>
      <c r="K22">
        <v>2.2599999999999998</v>
      </c>
      <c r="L22">
        <v>33.032876712328765</v>
      </c>
      <c r="M22" s="2">
        <v>0.60436986301369866</v>
      </c>
      <c r="N22" s="2">
        <v>0.19893336689024466</v>
      </c>
      <c r="O22">
        <v>0.24819717203456401</v>
      </c>
      <c r="P22">
        <v>15021</v>
      </c>
      <c r="Q22">
        <v>2948.4794520547948</v>
      </c>
      <c r="R22">
        <v>69</v>
      </c>
      <c r="S22">
        <v>-1.19</v>
      </c>
      <c r="T22">
        <v>-0.99</v>
      </c>
      <c r="U22">
        <v>-1.5899999999999999</v>
      </c>
      <c r="V22">
        <v>-1.62</v>
      </c>
      <c r="W22">
        <v>178</v>
      </c>
      <c r="X22">
        <v>141</v>
      </c>
    </row>
    <row r="23" spans="1:24" x14ac:dyDescent="0.25">
      <c r="A23" s="1">
        <f t="shared" ca="1" si="0"/>
        <v>40359</v>
      </c>
      <c r="B23">
        <v>1367.6410000000001</v>
      </c>
      <c r="C23">
        <v>14.5</v>
      </c>
      <c r="D23">
        <v>74</v>
      </c>
      <c r="E23">
        <v>0</v>
      </c>
      <c r="F23">
        <v>101.72</v>
      </c>
      <c r="G23">
        <v>-1.5097534246575341</v>
      </c>
      <c r="H23">
        <v>9372.133150684931</v>
      </c>
      <c r="I23">
        <v>31.8</v>
      </c>
      <c r="J23">
        <v>8.4</v>
      </c>
      <c r="K23">
        <v>2.2599999999999998</v>
      </c>
      <c r="L23">
        <v>36.099452054794519</v>
      </c>
      <c r="M23" s="2">
        <v>1.0324438356164385</v>
      </c>
      <c r="N23" s="2">
        <v>0.18395736715708275</v>
      </c>
      <c r="O23">
        <v>0.26864222001982163</v>
      </c>
      <c r="P23">
        <v>16584</v>
      </c>
      <c r="Q23">
        <v>2276.5753424657532</v>
      </c>
      <c r="R23">
        <v>69</v>
      </c>
      <c r="S23">
        <v>-1.19</v>
      </c>
      <c r="T23">
        <v>-0.99</v>
      </c>
      <c r="U23">
        <v>-1.5899999999999999</v>
      </c>
      <c r="V23">
        <v>-1.62</v>
      </c>
      <c r="W23">
        <v>178</v>
      </c>
      <c r="X23">
        <v>141</v>
      </c>
    </row>
    <row r="24" spans="1:24" x14ac:dyDescent="0.25">
      <c r="A24" s="1">
        <f t="shared" ca="1" si="0"/>
        <v>40451</v>
      </c>
      <c r="B24">
        <v>1132.981</v>
      </c>
      <c r="C24">
        <v>14.5</v>
      </c>
      <c r="D24">
        <v>74</v>
      </c>
      <c r="E24">
        <v>0</v>
      </c>
      <c r="F24">
        <v>102.62</v>
      </c>
      <c r="G24">
        <v>-0.60487671232876705</v>
      </c>
      <c r="H24">
        <v>9844.4825753424666</v>
      </c>
      <c r="I24">
        <v>28.5</v>
      </c>
      <c r="J24">
        <v>8.4</v>
      </c>
      <c r="K24">
        <v>2.2599999999999998</v>
      </c>
      <c r="L24">
        <v>39.199726027397261</v>
      </c>
      <c r="M24" s="2">
        <v>1.4652219178082193</v>
      </c>
      <c r="N24" s="2">
        <v>0.18484290453260882</v>
      </c>
      <c r="O24">
        <v>0.29774411723263355</v>
      </c>
      <c r="P24">
        <v>17613</v>
      </c>
      <c r="Q24">
        <v>1597.2876712328766</v>
      </c>
      <c r="R24">
        <v>69</v>
      </c>
      <c r="S24">
        <v>-1.19</v>
      </c>
      <c r="T24">
        <v>-0.99</v>
      </c>
      <c r="U24">
        <v>-1.5899999999999999</v>
      </c>
      <c r="V24">
        <v>-1.62</v>
      </c>
      <c r="W24">
        <v>178</v>
      </c>
      <c r="X24">
        <v>141</v>
      </c>
    </row>
    <row r="25" spans="1:24" x14ac:dyDescent="0.25">
      <c r="A25" s="1">
        <f t="shared" ca="1" si="0"/>
        <v>40543</v>
      </c>
      <c r="B25">
        <v>1015.948</v>
      </c>
      <c r="C25">
        <v>14.64</v>
      </c>
      <c r="D25">
        <v>76</v>
      </c>
      <c r="E25">
        <v>0</v>
      </c>
      <c r="F25">
        <v>105.9</v>
      </c>
      <c r="G25">
        <v>0.3</v>
      </c>
      <c r="H25">
        <v>10316.832</v>
      </c>
      <c r="I25">
        <v>27.4</v>
      </c>
      <c r="J25">
        <v>6.5</v>
      </c>
      <c r="K25">
        <v>2.2599999999999998</v>
      </c>
      <c r="L25">
        <v>42.3</v>
      </c>
      <c r="M25" s="2">
        <v>1.8980000000000001</v>
      </c>
      <c r="N25" s="2">
        <v>0.14349089986571445</v>
      </c>
      <c r="O25">
        <v>0.29101925858262923</v>
      </c>
      <c r="P25">
        <v>18650</v>
      </c>
      <c r="Q25">
        <v>918</v>
      </c>
      <c r="R25">
        <v>69</v>
      </c>
      <c r="S25">
        <v>-1.23</v>
      </c>
      <c r="T25">
        <v>-1.1100000000000001</v>
      </c>
      <c r="U25">
        <v>-1.62</v>
      </c>
      <c r="V25">
        <v>-1.65</v>
      </c>
      <c r="W25">
        <v>177</v>
      </c>
      <c r="X25">
        <v>142</v>
      </c>
    </row>
    <row r="26" spans="1:24" x14ac:dyDescent="0.25">
      <c r="A26" s="1">
        <f t="shared" ca="1" si="0"/>
        <v>40633</v>
      </c>
      <c r="B26">
        <v>1015.332</v>
      </c>
      <c r="C26">
        <v>14.5</v>
      </c>
      <c r="D26">
        <v>78</v>
      </c>
      <c r="E26">
        <v>0</v>
      </c>
      <c r="F26">
        <v>109.88</v>
      </c>
      <c r="G26">
        <v>1.4342465753424656</v>
      </c>
      <c r="H26">
        <v>10618.897643835617</v>
      </c>
      <c r="I26">
        <v>28.7</v>
      </c>
      <c r="J26">
        <v>8.6</v>
      </c>
      <c r="K26">
        <v>2.2599999999999998</v>
      </c>
      <c r="L26">
        <v>40.721917808219175</v>
      </c>
      <c r="M26" s="2">
        <v>2.636246575342466</v>
      </c>
      <c r="N26" s="2">
        <v>0.11275455273759384</v>
      </c>
      <c r="O26">
        <v>0.40725564273951376</v>
      </c>
      <c r="P26">
        <v>19956</v>
      </c>
      <c r="Q26">
        <v>-814.93150684931516</v>
      </c>
      <c r="R26">
        <v>69</v>
      </c>
      <c r="S26">
        <v>-1.23</v>
      </c>
      <c r="T26">
        <v>-1.1100000000000001</v>
      </c>
      <c r="U26">
        <v>-1.62</v>
      </c>
      <c r="V26">
        <v>-1.65</v>
      </c>
      <c r="W26">
        <v>177</v>
      </c>
      <c r="X26">
        <v>142</v>
      </c>
    </row>
    <row r="27" spans="1:24" x14ac:dyDescent="0.25">
      <c r="A27" s="1">
        <f t="shared" ca="1" si="0"/>
        <v>40724</v>
      </c>
      <c r="B27">
        <v>991.66800000000001</v>
      </c>
      <c r="C27">
        <v>14.5</v>
      </c>
      <c r="D27">
        <v>78</v>
      </c>
      <c r="E27">
        <v>0</v>
      </c>
      <c r="F27">
        <v>114.41</v>
      </c>
      <c r="G27">
        <v>2.5810958904109591</v>
      </c>
      <c r="H27">
        <v>10924.319572602741</v>
      </c>
      <c r="I27">
        <v>25.1</v>
      </c>
      <c r="J27">
        <v>8.6</v>
      </c>
      <c r="K27">
        <v>2.2599999999999998</v>
      </c>
      <c r="L27">
        <v>39.126301369863015</v>
      </c>
      <c r="M27" s="2">
        <v>3.3826958904109592</v>
      </c>
      <c r="N27" s="2">
        <v>0.1160204261531262</v>
      </c>
      <c r="O27">
        <v>0.479157409150819</v>
      </c>
      <c r="P27">
        <v>21063</v>
      </c>
      <c r="Q27">
        <v>-2567.1178082191782</v>
      </c>
      <c r="R27">
        <v>69</v>
      </c>
      <c r="S27">
        <v>-1.23</v>
      </c>
      <c r="T27">
        <v>-1.1100000000000001</v>
      </c>
      <c r="U27">
        <v>-1.62</v>
      </c>
      <c r="V27">
        <v>-1.65</v>
      </c>
      <c r="W27">
        <v>177</v>
      </c>
      <c r="X27">
        <v>142</v>
      </c>
    </row>
    <row r="28" spans="1:24" x14ac:dyDescent="0.25">
      <c r="A28" s="1">
        <f t="shared" ca="1" si="0"/>
        <v>40816</v>
      </c>
      <c r="B28">
        <v>1223.7090000000001</v>
      </c>
      <c r="C28">
        <v>14.5</v>
      </c>
      <c r="D28">
        <v>76</v>
      </c>
      <c r="E28">
        <v>0</v>
      </c>
      <c r="F28">
        <v>122.72</v>
      </c>
      <c r="G28">
        <v>3.7405479452054795</v>
      </c>
      <c r="H28">
        <v>11233.09778630137</v>
      </c>
      <c r="I28">
        <v>26.7</v>
      </c>
      <c r="J28">
        <v>8.3000000000000007</v>
      </c>
      <c r="K28">
        <v>2.2599999999999998</v>
      </c>
      <c r="L28">
        <v>37.513150684931503</v>
      </c>
      <c r="M28" s="2">
        <v>4.1373479452054793</v>
      </c>
      <c r="N28" s="2">
        <v>0.10745706575922195</v>
      </c>
      <c r="O28">
        <v>0.55907196584671681</v>
      </c>
      <c r="P28">
        <v>21715</v>
      </c>
      <c r="Q28">
        <v>-4338.5589041095891</v>
      </c>
      <c r="R28">
        <v>69</v>
      </c>
      <c r="S28">
        <v>-1.23</v>
      </c>
      <c r="T28">
        <v>-1.1100000000000001</v>
      </c>
      <c r="U28">
        <v>-1.62</v>
      </c>
      <c r="V28">
        <v>-1.65</v>
      </c>
      <c r="W28">
        <v>177</v>
      </c>
      <c r="X28">
        <v>142</v>
      </c>
    </row>
    <row r="29" spans="1:24" x14ac:dyDescent="0.25">
      <c r="A29" s="1">
        <f t="shared" ca="1" si="0"/>
        <v>40908</v>
      </c>
      <c r="B29">
        <v>927.61</v>
      </c>
      <c r="C29">
        <v>14.5</v>
      </c>
      <c r="D29">
        <v>75</v>
      </c>
      <c r="E29">
        <v>2.3E-3</v>
      </c>
      <c r="F29">
        <v>132.44999999999999</v>
      </c>
      <c r="G29">
        <v>4.9000000000000004</v>
      </c>
      <c r="H29">
        <v>11541.876</v>
      </c>
      <c r="I29">
        <v>29</v>
      </c>
      <c r="J29">
        <v>6.5</v>
      </c>
      <c r="K29">
        <v>2.2599999999999998</v>
      </c>
      <c r="L29">
        <v>35.9</v>
      </c>
      <c r="M29" s="2">
        <v>4.8920000000000003</v>
      </c>
      <c r="N29" s="2">
        <v>0.13475133182929833</v>
      </c>
      <c r="O29">
        <v>0.59877341389728089</v>
      </c>
      <c r="P29">
        <v>23381</v>
      </c>
      <c r="Q29">
        <v>-6110</v>
      </c>
      <c r="R29">
        <v>69</v>
      </c>
      <c r="S29">
        <v>-1.17</v>
      </c>
      <c r="T29">
        <v>-1.19</v>
      </c>
      <c r="U29">
        <v>-1.48</v>
      </c>
      <c r="V29">
        <v>-1.6800000000000002</v>
      </c>
      <c r="W29">
        <v>177</v>
      </c>
      <c r="X29">
        <v>142</v>
      </c>
    </row>
    <row r="30" spans="1:24" x14ac:dyDescent="0.25">
      <c r="A30" s="1">
        <f t="shared" ca="1" si="0"/>
        <v>40999</v>
      </c>
      <c r="B30">
        <v>721.50800000000004</v>
      </c>
      <c r="C30">
        <v>14.5</v>
      </c>
      <c r="D30">
        <v>69</v>
      </c>
      <c r="E30">
        <v>0</v>
      </c>
      <c r="F30">
        <v>133.52000000000001</v>
      </c>
      <c r="G30">
        <v>5.0740437158469947</v>
      </c>
      <c r="H30">
        <v>11478.580527322405</v>
      </c>
      <c r="I30">
        <v>24.6</v>
      </c>
      <c r="J30">
        <v>7.9</v>
      </c>
      <c r="K30">
        <v>2.2599999999999998</v>
      </c>
      <c r="L30">
        <v>36.074043715846997</v>
      </c>
      <c r="M30" s="2">
        <v>3.8696174863387975</v>
      </c>
      <c r="N30" s="2">
        <v>0.10151809802769192</v>
      </c>
      <c r="O30">
        <v>0.80271888784921808</v>
      </c>
      <c r="P30">
        <v>25796</v>
      </c>
      <c r="Q30">
        <v>-5008.3032786885251</v>
      </c>
      <c r="R30">
        <v>68</v>
      </c>
      <c r="S30">
        <v>-1.17</v>
      </c>
      <c r="T30">
        <v>-1.19</v>
      </c>
      <c r="U30">
        <v>-1.48</v>
      </c>
      <c r="V30">
        <v>-1.6800000000000002</v>
      </c>
      <c r="W30">
        <v>177</v>
      </c>
      <c r="X30">
        <v>142</v>
      </c>
    </row>
    <row r="31" spans="1:24" x14ac:dyDescent="0.25">
      <c r="A31" s="1">
        <f t="shared" ca="1" si="0"/>
        <v>41090</v>
      </c>
      <c r="B31">
        <v>894.19100000000003</v>
      </c>
      <c r="C31">
        <v>14.5</v>
      </c>
      <c r="D31">
        <v>69</v>
      </c>
      <c r="E31">
        <v>0</v>
      </c>
      <c r="F31">
        <v>143.01</v>
      </c>
      <c r="G31">
        <v>5.2480874316939889</v>
      </c>
      <c r="H31">
        <v>11415.285054644808</v>
      </c>
      <c r="I31">
        <v>21.3</v>
      </c>
      <c r="J31">
        <v>7.4</v>
      </c>
      <c r="K31">
        <v>2.2599999999999998</v>
      </c>
      <c r="L31">
        <v>36.248087431693989</v>
      </c>
      <c r="M31" s="2">
        <v>2.8472349726775956</v>
      </c>
      <c r="N31" s="2">
        <v>0.12209040608944582</v>
      </c>
      <c r="O31">
        <v>0.70002445259530954</v>
      </c>
      <c r="P31">
        <v>26731</v>
      </c>
      <c r="Q31">
        <v>-3906.6065573770493</v>
      </c>
      <c r="R31">
        <v>69</v>
      </c>
      <c r="S31">
        <v>-1.17</v>
      </c>
      <c r="T31">
        <v>-1.19</v>
      </c>
      <c r="U31">
        <v>-1.48</v>
      </c>
      <c r="V31">
        <v>-1.6800000000000002</v>
      </c>
      <c r="W31">
        <v>177</v>
      </c>
      <c r="X31">
        <v>142</v>
      </c>
    </row>
    <row r="32" spans="1:24" x14ac:dyDescent="0.25">
      <c r="A32" s="1">
        <f t="shared" ca="1" si="0"/>
        <v>41182</v>
      </c>
      <c r="B32">
        <v>776.66</v>
      </c>
      <c r="C32">
        <v>14.5</v>
      </c>
      <c r="D32">
        <v>67</v>
      </c>
      <c r="E32">
        <v>0</v>
      </c>
      <c r="F32">
        <v>145.29</v>
      </c>
      <c r="G32">
        <v>5.4240437158469943</v>
      </c>
      <c r="H32">
        <v>11351.294027322405</v>
      </c>
      <c r="I32">
        <v>18</v>
      </c>
      <c r="J32">
        <v>7.3</v>
      </c>
      <c r="K32">
        <v>2.2599999999999998</v>
      </c>
      <c r="L32">
        <v>36.424043715846999</v>
      </c>
      <c r="M32" s="2">
        <v>1.8136174863387979</v>
      </c>
      <c r="N32" s="2">
        <v>9.0105623700557996E-2</v>
      </c>
      <c r="O32">
        <v>1.082027108433735</v>
      </c>
      <c r="P32">
        <v>29366</v>
      </c>
      <c r="Q32">
        <v>-2792.8032786885246</v>
      </c>
      <c r="R32">
        <v>70</v>
      </c>
      <c r="S32">
        <v>-1.17</v>
      </c>
      <c r="T32">
        <v>-1.19</v>
      </c>
      <c r="U32">
        <v>-1.48</v>
      </c>
      <c r="V32">
        <v>-1.6800000000000002</v>
      </c>
      <c r="W32">
        <v>177</v>
      </c>
      <c r="X32">
        <v>142</v>
      </c>
    </row>
    <row r="33" spans="1:24" x14ac:dyDescent="0.25">
      <c r="A33" s="1">
        <f t="shared" ca="1" si="0"/>
        <v>41274</v>
      </c>
      <c r="B33">
        <v>646.66700000000003</v>
      </c>
      <c r="C33">
        <v>14.5</v>
      </c>
      <c r="D33">
        <v>68</v>
      </c>
      <c r="E33">
        <v>0</v>
      </c>
      <c r="F33">
        <v>154.02000000000001</v>
      </c>
      <c r="G33">
        <v>5.6</v>
      </c>
      <c r="H33">
        <v>11287.303</v>
      </c>
      <c r="I33">
        <v>20.100000000000001</v>
      </c>
      <c r="J33">
        <v>5.9</v>
      </c>
      <c r="K33">
        <v>2.2599999999999998</v>
      </c>
      <c r="L33">
        <v>36.6</v>
      </c>
      <c r="M33" s="2">
        <v>0.78</v>
      </c>
      <c r="N33" s="2">
        <v>0.11151086061381744</v>
      </c>
      <c r="O33">
        <v>0.5883535353535353</v>
      </c>
      <c r="P33">
        <v>34203</v>
      </c>
      <c r="Q33">
        <v>-1679</v>
      </c>
      <c r="R33">
        <v>68</v>
      </c>
      <c r="S33">
        <v>-1.27</v>
      </c>
      <c r="T33">
        <v>-1.1499999999999999</v>
      </c>
      <c r="U33">
        <v>-1.52</v>
      </c>
      <c r="V33">
        <v>-1.69</v>
      </c>
      <c r="W33">
        <v>179</v>
      </c>
      <c r="X33">
        <v>147</v>
      </c>
    </row>
    <row r="34" spans="1:24" x14ac:dyDescent="0.25">
      <c r="A34" s="1">
        <f t="shared" ca="1" si="0"/>
        <v>41364</v>
      </c>
      <c r="B34">
        <v>738.899</v>
      </c>
      <c r="C34">
        <v>14.5</v>
      </c>
      <c r="D34">
        <v>66</v>
      </c>
      <c r="E34">
        <v>76.634</v>
      </c>
      <c r="F34">
        <v>112.08</v>
      </c>
      <c r="G34">
        <v>4.5495890410958904</v>
      </c>
      <c r="H34">
        <v>10444.542753424657</v>
      </c>
      <c r="I34">
        <v>25.1</v>
      </c>
      <c r="J34">
        <v>7.7</v>
      </c>
      <c r="K34">
        <v>2.2599999999999998</v>
      </c>
      <c r="L34">
        <v>37.586301369863016</v>
      </c>
      <c r="M34" s="2">
        <v>1.071945205479452</v>
      </c>
      <c r="N34" s="2">
        <v>0.12149001064817486</v>
      </c>
      <c r="O34">
        <v>0.60020918228742182</v>
      </c>
      <c r="P34">
        <v>26182</v>
      </c>
      <c r="Q34">
        <v>-1740.3972602739725</v>
      </c>
      <c r="R34">
        <v>69</v>
      </c>
      <c r="S34">
        <v>-1.27</v>
      </c>
      <c r="T34">
        <v>-1.1499999999999999</v>
      </c>
      <c r="U34">
        <v>-1.52</v>
      </c>
      <c r="V34">
        <v>-1.69</v>
      </c>
      <c r="W34">
        <v>179</v>
      </c>
      <c r="X34">
        <v>147</v>
      </c>
    </row>
    <row r="35" spans="1:24" x14ac:dyDescent="0.25">
      <c r="A35" s="1">
        <f t="shared" ca="1" si="0"/>
        <v>41455</v>
      </c>
      <c r="B35">
        <v>1012.936</v>
      </c>
      <c r="C35">
        <v>14.5</v>
      </c>
      <c r="D35">
        <v>69</v>
      </c>
      <c r="E35">
        <v>0</v>
      </c>
      <c r="F35">
        <v>129.94</v>
      </c>
      <c r="G35">
        <v>3.4875068493150687</v>
      </c>
      <c r="H35">
        <v>9592.4185041095898</v>
      </c>
      <c r="I35">
        <v>39.6</v>
      </c>
      <c r="J35">
        <v>6.9</v>
      </c>
      <c r="K35">
        <v>2.2599999999999998</v>
      </c>
      <c r="L35">
        <v>38.583561643835615</v>
      </c>
      <c r="M35" s="2">
        <v>1.3671342465753424</v>
      </c>
      <c r="N35" s="2">
        <v>0.12751335401771896</v>
      </c>
      <c r="O35">
        <v>0.64771968422414916</v>
      </c>
      <c r="P35">
        <v>28095</v>
      </c>
      <c r="Q35">
        <v>-1802.476712328767</v>
      </c>
      <c r="R35">
        <v>70</v>
      </c>
      <c r="S35">
        <v>-1.27</v>
      </c>
      <c r="T35">
        <v>-1.1499999999999999</v>
      </c>
      <c r="U35">
        <v>-1.52</v>
      </c>
      <c r="V35">
        <v>-1.69</v>
      </c>
      <c r="W35">
        <v>179</v>
      </c>
      <c r="X35">
        <v>147</v>
      </c>
    </row>
    <row r="36" spans="1:24" x14ac:dyDescent="0.25">
      <c r="A36" s="1">
        <f t="shared" ca="1" si="0"/>
        <v>41547</v>
      </c>
      <c r="B36">
        <v>933.75</v>
      </c>
      <c r="C36">
        <v>14.5</v>
      </c>
      <c r="D36">
        <v>70</v>
      </c>
      <c r="E36">
        <v>0</v>
      </c>
      <c r="F36">
        <v>143.41</v>
      </c>
      <c r="G36">
        <v>2.4137534246575343</v>
      </c>
      <c r="H36">
        <v>8730.9302520547953</v>
      </c>
      <c r="I36">
        <v>49.4</v>
      </c>
      <c r="J36">
        <v>7.8</v>
      </c>
      <c r="K36">
        <v>2.2599999999999998</v>
      </c>
      <c r="L36">
        <v>39.591780821917808</v>
      </c>
      <c r="M36" s="2">
        <v>1.6655671232876712</v>
      </c>
      <c r="N36" s="2">
        <v>0.11186916356750574</v>
      </c>
      <c r="O36">
        <v>0.78654078772680336</v>
      </c>
      <c r="P36">
        <v>30582</v>
      </c>
      <c r="Q36">
        <v>-1865.2383561643835</v>
      </c>
      <c r="R36">
        <v>69</v>
      </c>
      <c r="S36">
        <v>-1.27</v>
      </c>
      <c r="T36">
        <v>-1.1499999999999999</v>
      </c>
      <c r="U36">
        <v>-1.52</v>
      </c>
      <c r="V36">
        <v>-1.69</v>
      </c>
      <c r="W36">
        <v>179</v>
      </c>
      <c r="X36">
        <v>147</v>
      </c>
    </row>
    <row r="37" spans="1:24" x14ac:dyDescent="0.25">
      <c r="A37" s="1">
        <f t="shared" ca="1" si="0"/>
        <v>41639</v>
      </c>
      <c r="B37">
        <v>1150.165</v>
      </c>
      <c r="C37">
        <v>14.74</v>
      </c>
      <c r="D37">
        <v>70</v>
      </c>
      <c r="E37">
        <v>0</v>
      </c>
      <c r="F37">
        <v>159.38999999999999</v>
      </c>
      <c r="G37">
        <v>1.34</v>
      </c>
      <c r="H37">
        <v>7869.442</v>
      </c>
      <c r="I37">
        <v>56.2</v>
      </c>
      <c r="J37">
        <v>5.6</v>
      </c>
      <c r="K37">
        <v>2.2599999999999998</v>
      </c>
      <c r="L37">
        <v>40.6</v>
      </c>
      <c r="M37" s="2">
        <v>1.964</v>
      </c>
      <c r="N37" s="2">
        <v>0.10240212342151722</v>
      </c>
      <c r="O37">
        <v>0.80729711825107653</v>
      </c>
      <c r="P37">
        <v>36688</v>
      </c>
      <c r="Q37">
        <v>-1928</v>
      </c>
      <c r="R37">
        <v>68</v>
      </c>
      <c r="S37">
        <v>-1.31</v>
      </c>
      <c r="T37">
        <v>-1.17</v>
      </c>
      <c r="U37">
        <v>-1.63</v>
      </c>
      <c r="V37">
        <v>-1.8199999999999998</v>
      </c>
      <c r="W37">
        <v>180</v>
      </c>
      <c r="X37">
        <v>154</v>
      </c>
    </row>
    <row r="38" spans="1:24" x14ac:dyDescent="0.25">
      <c r="A38" s="1">
        <f t="shared" ca="1" si="0"/>
        <v>41729</v>
      </c>
      <c r="B38">
        <v>1260.617</v>
      </c>
      <c r="C38">
        <v>14.5</v>
      </c>
      <c r="D38">
        <v>70</v>
      </c>
      <c r="E38">
        <v>0</v>
      </c>
      <c r="F38">
        <v>173.59</v>
      </c>
      <c r="G38">
        <v>5.0410958904110181E-2</v>
      </c>
      <c r="H38">
        <v>7662.4296712328769</v>
      </c>
      <c r="I38">
        <v>59.3</v>
      </c>
      <c r="J38">
        <v>7.2</v>
      </c>
      <c r="K38">
        <v>2.2599999999999998</v>
      </c>
      <c r="L38">
        <v>47.923287671232877</v>
      </c>
      <c r="M38" s="2">
        <v>2.050794520547945</v>
      </c>
      <c r="N38" s="2">
        <v>0.1152405479710516</v>
      </c>
      <c r="O38">
        <v>0.52348933038999268</v>
      </c>
      <c r="P38">
        <v>25303</v>
      </c>
      <c r="Q38">
        <v>-614</v>
      </c>
      <c r="R38">
        <v>70</v>
      </c>
      <c r="S38">
        <v>-1.31</v>
      </c>
      <c r="T38">
        <v>-1.17</v>
      </c>
      <c r="U38">
        <v>-1.63</v>
      </c>
      <c r="V38">
        <v>-1.8199999999999998</v>
      </c>
      <c r="W38">
        <v>180</v>
      </c>
      <c r="X38">
        <v>154</v>
      </c>
    </row>
    <row r="39" spans="1:24" x14ac:dyDescent="0.25">
      <c r="A39" s="1">
        <f t="shared" ca="1" si="0"/>
        <v>41820</v>
      </c>
      <c r="B39">
        <v>920.97</v>
      </c>
      <c r="C39">
        <v>14.5</v>
      </c>
      <c r="D39">
        <v>70</v>
      </c>
      <c r="E39">
        <v>2.2401</v>
      </c>
      <c r="F39">
        <v>198.4</v>
      </c>
      <c r="G39">
        <v>-1.2535068493150683</v>
      </c>
      <c r="H39">
        <v>7453.1172054794515</v>
      </c>
      <c r="I39">
        <v>60.5</v>
      </c>
      <c r="J39">
        <v>6.8</v>
      </c>
      <c r="K39">
        <v>2.2599999999999998</v>
      </c>
      <c r="L39">
        <v>55.327945205479452</v>
      </c>
      <c r="M39" s="2">
        <v>2.138553424657534</v>
      </c>
      <c r="N39" s="2">
        <v>0.10788007735744801</v>
      </c>
      <c r="O39">
        <v>0.65276843263637796</v>
      </c>
      <c r="P39">
        <v>26512</v>
      </c>
      <c r="Q39">
        <v>714.59999999999991</v>
      </c>
      <c r="R39">
        <v>70</v>
      </c>
      <c r="S39">
        <v>-1.31</v>
      </c>
      <c r="T39">
        <v>-1.17</v>
      </c>
      <c r="U39">
        <v>-1.63</v>
      </c>
      <c r="V39">
        <v>-1.8199999999999998</v>
      </c>
      <c r="W39">
        <v>180</v>
      </c>
      <c r="X39">
        <v>154</v>
      </c>
    </row>
    <row r="40" spans="1:24" x14ac:dyDescent="0.25">
      <c r="A40" s="1">
        <f t="shared" ca="1" si="0"/>
        <v>41912</v>
      </c>
      <c r="B40">
        <v>1588.4290000000001</v>
      </c>
      <c r="C40">
        <v>14.5</v>
      </c>
      <c r="D40">
        <v>72</v>
      </c>
      <c r="E40">
        <v>0</v>
      </c>
      <c r="F40">
        <v>226.82</v>
      </c>
      <c r="G40">
        <v>-2.5717534246575342</v>
      </c>
      <c r="H40">
        <v>7241.5046027397257</v>
      </c>
      <c r="I40">
        <v>64</v>
      </c>
      <c r="J40">
        <v>7</v>
      </c>
      <c r="K40">
        <v>2.2599999999999998</v>
      </c>
      <c r="L40">
        <v>62.813972602739724</v>
      </c>
      <c r="M40" s="2">
        <v>2.2272767123287669</v>
      </c>
      <c r="N40" s="2">
        <v>0.10864325979434239</v>
      </c>
      <c r="O40">
        <v>0.71728223540430847</v>
      </c>
      <c r="P40">
        <v>25605</v>
      </c>
      <c r="Q40">
        <v>2057.8000000000002</v>
      </c>
      <c r="R40">
        <v>68</v>
      </c>
      <c r="S40">
        <v>-1.31</v>
      </c>
      <c r="T40">
        <v>-1.17</v>
      </c>
      <c r="U40">
        <v>-1.63</v>
      </c>
      <c r="V40">
        <v>-1.8199999999999998</v>
      </c>
      <c r="W40">
        <v>180</v>
      </c>
      <c r="X40">
        <v>154</v>
      </c>
    </row>
    <row r="41" spans="1:24" x14ac:dyDescent="0.25">
      <c r="A41" s="1">
        <f t="shared" ca="1" si="0"/>
        <v>42004</v>
      </c>
      <c r="B41">
        <v>3155.0529999999999</v>
      </c>
      <c r="C41">
        <v>14.84</v>
      </c>
      <c r="D41">
        <v>73</v>
      </c>
      <c r="E41">
        <v>0</v>
      </c>
      <c r="F41">
        <v>274.66000000000003</v>
      </c>
      <c r="G41">
        <v>-3.89</v>
      </c>
      <c r="H41">
        <v>7029.8919999999998</v>
      </c>
      <c r="I41">
        <v>71.5</v>
      </c>
      <c r="J41">
        <v>5.5</v>
      </c>
      <c r="K41">
        <v>2.2599999999999998</v>
      </c>
      <c r="L41">
        <v>70.3</v>
      </c>
      <c r="M41" s="2">
        <v>2.3159999999999998</v>
      </c>
      <c r="N41" s="2">
        <v>9.7272342176677531E-2</v>
      </c>
      <c r="O41">
        <v>0.68798444414643967</v>
      </c>
      <c r="P41">
        <v>29528</v>
      </c>
      <c r="Q41">
        <v>3401</v>
      </c>
      <c r="R41">
        <v>68</v>
      </c>
      <c r="S41">
        <v>-1.4</v>
      </c>
      <c r="T41">
        <v>-1.23</v>
      </c>
      <c r="U41">
        <v>-1.8199999999999998</v>
      </c>
      <c r="V41">
        <v>-1.92</v>
      </c>
      <c r="W41">
        <v>183</v>
      </c>
      <c r="X41">
        <v>180</v>
      </c>
    </row>
    <row r="42" spans="1:24" x14ac:dyDescent="0.25">
      <c r="A42" s="1">
        <f t="shared" ca="1" si="0"/>
        <v>42094</v>
      </c>
      <c r="B42">
        <v>4751.607</v>
      </c>
      <c r="C42">
        <v>14.5</v>
      </c>
      <c r="D42">
        <v>73</v>
      </c>
      <c r="E42">
        <v>0</v>
      </c>
      <c r="F42">
        <v>333.74</v>
      </c>
      <c r="G42">
        <v>-4.4645205479452059</v>
      </c>
      <c r="H42">
        <v>7250.0630684931502</v>
      </c>
      <c r="I42">
        <v>76.5</v>
      </c>
      <c r="J42">
        <v>6.2</v>
      </c>
      <c r="K42">
        <v>2.2599999999999998</v>
      </c>
      <c r="L42">
        <v>72.543835616438358</v>
      </c>
      <c r="M42" s="2">
        <v>0.11358904109589041</v>
      </c>
      <c r="N42" s="2">
        <v>0.10239880462477118</v>
      </c>
      <c r="O42">
        <v>0.42524458598726117</v>
      </c>
      <c r="P42">
        <v>7342</v>
      </c>
      <c r="Q42">
        <v>2471.1643835616437</v>
      </c>
      <c r="R42">
        <v>70</v>
      </c>
      <c r="S42">
        <v>-1.4</v>
      </c>
      <c r="T42">
        <v>-1.23</v>
      </c>
      <c r="U42">
        <v>-1.8199999999999998</v>
      </c>
      <c r="V42">
        <v>-1.92</v>
      </c>
      <c r="W42">
        <v>183</v>
      </c>
      <c r="X42">
        <v>180</v>
      </c>
    </row>
    <row r="43" spans="1:24" x14ac:dyDescent="0.25">
      <c r="A43" s="1">
        <f t="shared" ca="1" si="0"/>
        <v>42185</v>
      </c>
      <c r="B43">
        <v>4443.8950000000004</v>
      </c>
      <c r="C43">
        <v>14.51</v>
      </c>
      <c r="D43">
        <v>73</v>
      </c>
      <c r="E43">
        <v>0</v>
      </c>
      <c r="F43">
        <v>414.38</v>
      </c>
      <c r="G43">
        <v>-5.0454246575342463</v>
      </c>
      <c r="H43">
        <v>7472.6804821917804</v>
      </c>
      <c r="I43">
        <v>90.3</v>
      </c>
      <c r="J43">
        <v>7</v>
      </c>
      <c r="K43">
        <v>2.2599999999999998</v>
      </c>
      <c r="L43">
        <v>74.812602739726032</v>
      </c>
      <c r="M43" s="2">
        <v>-2.1132931506849317</v>
      </c>
      <c r="N43" s="2">
        <v>5.8360796419264484E-2</v>
      </c>
      <c r="O43">
        <v>0.88945686186857398</v>
      </c>
      <c r="P43">
        <v>6520</v>
      </c>
      <c r="Q43">
        <v>1530.9972602739726</v>
      </c>
      <c r="R43">
        <v>70</v>
      </c>
      <c r="S43">
        <v>-1.4</v>
      </c>
      <c r="T43">
        <v>-1.23</v>
      </c>
      <c r="U43">
        <v>-1.8199999999999998</v>
      </c>
      <c r="V43">
        <v>-1.92</v>
      </c>
      <c r="W43">
        <v>183</v>
      </c>
      <c r="X43">
        <v>180</v>
      </c>
    </row>
    <row r="44" spans="1:24" x14ac:dyDescent="0.25">
      <c r="A44" s="1">
        <f t="shared" ca="1" si="0"/>
        <v>42277</v>
      </c>
      <c r="B44">
        <v>5715.5789999999997</v>
      </c>
      <c r="C44">
        <v>14.91</v>
      </c>
      <c r="D44">
        <v>72</v>
      </c>
      <c r="E44">
        <v>0</v>
      </c>
      <c r="F44">
        <v>583.14</v>
      </c>
      <c r="G44">
        <v>-5.6327123287671235</v>
      </c>
      <c r="H44">
        <v>7697.7442410958902</v>
      </c>
      <c r="I44">
        <v>127.4</v>
      </c>
      <c r="J44">
        <v>7.1</v>
      </c>
      <c r="K44">
        <v>2.2599999999999998</v>
      </c>
      <c r="L44">
        <v>77.106301369863019</v>
      </c>
      <c r="M44" s="2">
        <v>-4.3646465753424657</v>
      </c>
      <c r="N44" s="2">
        <v>6.4309058191098334E-2</v>
      </c>
      <c r="O44">
        <v>0.71221703853955376</v>
      </c>
      <c r="P44">
        <v>6798</v>
      </c>
      <c r="Q44">
        <v>580.49863013698632</v>
      </c>
      <c r="R44">
        <v>70</v>
      </c>
      <c r="S44">
        <v>-1.4</v>
      </c>
      <c r="T44">
        <v>-1.23</v>
      </c>
      <c r="U44">
        <v>-1.8199999999999998</v>
      </c>
      <c r="V44">
        <v>-1.92</v>
      </c>
      <c r="W44">
        <v>183</v>
      </c>
      <c r="X44">
        <v>180</v>
      </c>
    </row>
    <row r="45" spans="1:24" x14ac:dyDescent="0.25">
      <c r="A45" s="1">
        <f t="shared" ca="1" si="0"/>
        <v>42369</v>
      </c>
      <c r="B45">
        <v>4867.8789999999999</v>
      </c>
      <c r="C45">
        <v>14.59</v>
      </c>
      <c r="D45">
        <v>74</v>
      </c>
      <c r="E45">
        <v>0</v>
      </c>
      <c r="F45">
        <v>768.45</v>
      </c>
      <c r="G45">
        <v>-6.22</v>
      </c>
      <c r="H45">
        <v>7922.808</v>
      </c>
      <c r="I45">
        <v>155.6</v>
      </c>
      <c r="J45">
        <v>6</v>
      </c>
      <c r="K45">
        <v>2.2599999999999998</v>
      </c>
      <c r="L45">
        <v>79.400000000000006</v>
      </c>
      <c r="M45" s="2">
        <v>-6.6159999999999997</v>
      </c>
      <c r="N45" s="2">
        <v>8.2492998783064056E-2</v>
      </c>
      <c r="O45">
        <v>0.36717741935483872</v>
      </c>
      <c r="P45">
        <v>7134</v>
      </c>
      <c r="Q45">
        <v>-370</v>
      </c>
      <c r="R45">
        <v>70</v>
      </c>
      <c r="S45">
        <v>-1.3900000000000001</v>
      </c>
      <c r="T45">
        <v>-1.22</v>
      </c>
      <c r="U45">
        <v>-1.88</v>
      </c>
      <c r="V45">
        <v>-2.0299999999999998</v>
      </c>
      <c r="W45">
        <v>184</v>
      </c>
      <c r="X45">
        <v>182</v>
      </c>
    </row>
    <row r="46" spans="1:24" x14ac:dyDescent="0.25">
      <c r="A46" s="1">
        <f t="shared" ca="1" si="0"/>
        <v>42460</v>
      </c>
      <c r="B46">
        <v>5180.2790000000005</v>
      </c>
      <c r="C46">
        <v>14.5</v>
      </c>
      <c r="D46">
        <v>76</v>
      </c>
      <c r="E46">
        <v>92.407899999999998</v>
      </c>
      <c r="F46">
        <v>642.73</v>
      </c>
      <c r="G46">
        <v>-8.763524590163934</v>
      </c>
      <c r="H46">
        <v>7864.3449754098365</v>
      </c>
      <c r="J46">
        <v>7.1</v>
      </c>
      <c r="K46">
        <v>2.2599999999999998</v>
      </c>
      <c r="L46">
        <v>79.797814207650276</v>
      </c>
      <c r="M46" s="2">
        <v>-5.3785491803278687</v>
      </c>
      <c r="N46" s="2">
        <v>9.7709408345236642E-2</v>
      </c>
      <c r="O46">
        <v>0.39546514091968638</v>
      </c>
      <c r="P46">
        <v>4858</v>
      </c>
      <c r="Q46">
        <v>-284.71857923497265</v>
      </c>
      <c r="R46">
        <v>73</v>
      </c>
      <c r="S46">
        <v>-1.3900000000000001</v>
      </c>
      <c r="T46">
        <v>-1.22</v>
      </c>
      <c r="U46">
        <v>-1.88</v>
      </c>
      <c r="V46">
        <v>-2.0299999999999998</v>
      </c>
      <c r="W46">
        <v>184</v>
      </c>
      <c r="X46">
        <v>182</v>
      </c>
    </row>
    <row r="47" spans="1:24" x14ac:dyDescent="0.25">
      <c r="A47" s="1">
        <f t="shared" ca="1" si="0"/>
        <v>42551</v>
      </c>
      <c r="B47">
        <v>3892</v>
      </c>
      <c r="C47">
        <v>14.9</v>
      </c>
      <c r="D47">
        <v>76</v>
      </c>
      <c r="E47">
        <v>0</v>
      </c>
      <c r="F47">
        <v>693.29</v>
      </c>
      <c r="G47">
        <v>-11.307049180327867</v>
      </c>
      <c r="H47">
        <v>7805.8819508196721</v>
      </c>
      <c r="J47">
        <v>7.3</v>
      </c>
      <c r="K47">
        <v>2.2599999999999998</v>
      </c>
      <c r="L47">
        <v>80.195628415300547</v>
      </c>
      <c r="M47" s="2">
        <v>-4.1410983606557377</v>
      </c>
      <c r="N47" s="2">
        <v>9.476922271586101E-2</v>
      </c>
      <c r="O47">
        <v>0.36688660694778241</v>
      </c>
      <c r="P47">
        <v>4405</v>
      </c>
      <c r="Q47">
        <v>-199.43715846994536</v>
      </c>
      <c r="R47">
        <v>73</v>
      </c>
      <c r="S47">
        <v>-1.3900000000000001</v>
      </c>
      <c r="T47">
        <v>-1.22</v>
      </c>
      <c r="U47">
        <v>-1.88</v>
      </c>
      <c r="V47">
        <v>-2.0299999999999998</v>
      </c>
      <c r="W47">
        <v>184</v>
      </c>
      <c r="X47">
        <v>182</v>
      </c>
    </row>
    <row r="48" spans="1:24" x14ac:dyDescent="0.25">
      <c r="A48" s="1">
        <f t="shared" ca="1" si="0"/>
        <v>42643</v>
      </c>
      <c r="B48">
        <v>2946.2689999999998</v>
      </c>
      <c r="C48">
        <v>15.17</v>
      </c>
      <c r="D48">
        <v>76</v>
      </c>
      <c r="E48">
        <v>1.0640000000000001</v>
      </c>
      <c r="F48">
        <v>934.69</v>
      </c>
      <c r="G48">
        <v>-13.878524590163934</v>
      </c>
      <c r="H48">
        <v>7746.7764754098362</v>
      </c>
      <c r="J48">
        <v>7.3</v>
      </c>
      <c r="K48">
        <v>2.2599999999999998</v>
      </c>
      <c r="L48">
        <v>80.597814207650273</v>
      </c>
      <c r="M48" s="2">
        <v>-2.8900491803278685</v>
      </c>
      <c r="N48" s="2">
        <v>8.9095906783122111E-2</v>
      </c>
      <c r="O48">
        <v>0.36259353939112249</v>
      </c>
      <c r="P48">
        <v>4408</v>
      </c>
      <c r="Q48">
        <v>-113.21857923497268</v>
      </c>
      <c r="R48">
        <v>73</v>
      </c>
      <c r="S48">
        <v>-1.3900000000000001</v>
      </c>
      <c r="T48">
        <v>-1.22</v>
      </c>
      <c r="U48">
        <v>-1.88</v>
      </c>
      <c r="V48">
        <v>-2.0299999999999998</v>
      </c>
      <c r="W48">
        <v>184</v>
      </c>
      <c r="X48">
        <v>182</v>
      </c>
    </row>
    <row r="49" spans="1:24" x14ac:dyDescent="0.25">
      <c r="A49" s="1">
        <f t="shared" ca="1" si="0"/>
        <v>42735</v>
      </c>
      <c r="B49">
        <v>3749.6689999999999</v>
      </c>
      <c r="C49">
        <v>14.62</v>
      </c>
      <c r="D49">
        <v>76</v>
      </c>
      <c r="E49">
        <v>0</v>
      </c>
      <c r="F49">
        <v>1247.54</v>
      </c>
      <c r="G49">
        <v>-16.45</v>
      </c>
      <c r="H49">
        <v>7687.6710000000003</v>
      </c>
      <c r="J49">
        <v>7.3</v>
      </c>
      <c r="K49">
        <v>2.2599999999999998</v>
      </c>
      <c r="L49">
        <v>81</v>
      </c>
      <c r="M49" s="2">
        <v>-1.639</v>
      </c>
      <c r="N49" s="2">
        <v>6.7603563943038278E-2</v>
      </c>
      <c r="O49">
        <v>0.50458192955589587</v>
      </c>
      <c r="P49">
        <v>4618</v>
      </c>
      <c r="Q49">
        <v>-27</v>
      </c>
      <c r="R49">
        <v>75</v>
      </c>
      <c r="S49">
        <v>-1.35</v>
      </c>
      <c r="T49">
        <v>-1.29</v>
      </c>
      <c r="U49">
        <v>-2</v>
      </c>
      <c r="V49">
        <v>-2.2400000000000002</v>
      </c>
      <c r="W49">
        <v>185</v>
      </c>
      <c r="X49">
        <v>187</v>
      </c>
    </row>
    <row r="50" spans="1:24" x14ac:dyDescent="0.25">
      <c r="A50" s="1">
        <f t="shared" ca="1" si="0"/>
        <v>42825</v>
      </c>
      <c r="B50">
        <v>3571.018</v>
      </c>
      <c r="C50">
        <v>14.66</v>
      </c>
      <c r="D50">
        <v>76</v>
      </c>
      <c r="E50">
        <v>0.1115</v>
      </c>
      <c r="F50">
        <v>1422.13</v>
      </c>
      <c r="H50">
        <v>7491.0012739726026</v>
      </c>
      <c r="J50">
        <v>7.3</v>
      </c>
      <c r="K50">
        <v>2.2599999999999998</v>
      </c>
      <c r="L50">
        <v>79.668493150684924</v>
      </c>
      <c r="M50" s="2">
        <v>-0.73283561643835604</v>
      </c>
      <c r="N50" s="2">
        <v>5.7762763626261773E-2</v>
      </c>
      <c r="O50">
        <v>0.44953388311222658</v>
      </c>
      <c r="P50">
        <v>3933</v>
      </c>
      <c r="Q50">
        <v>-20.342465753424658</v>
      </c>
      <c r="R50">
        <v>75</v>
      </c>
      <c r="S50">
        <v>-1.35</v>
      </c>
      <c r="T50">
        <v>-1.29</v>
      </c>
      <c r="U50">
        <v>-2</v>
      </c>
      <c r="V50">
        <v>-2.2400000000000002</v>
      </c>
      <c r="W50">
        <v>185</v>
      </c>
      <c r="X50">
        <v>187</v>
      </c>
    </row>
    <row r="51" spans="1:24" x14ac:dyDescent="0.25">
      <c r="A51" s="1">
        <f ca="1">IFERROR(IF(EOMONTH(A50,3)&gt;TODAY(),"",EOMONTH(A50,3)),"")</f>
        <v>42916</v>
      </c>
      <c r="B51">
        <v>3562.06</v>
      </c>
      <c r="C51">
        <v>14.69</v>
      </c>
      <c r="D51">
        <v>77</v>
      </c>
      <c r="E51">
        <v>12.8887</v>
      </c>
      <c r="F51">
        <v>1763.98</v>
      </c>
      <c r="H51">
        <v>7292.1463287671231</v>
      </c>
      <c r="J51">
        <v>7.3</v>
      </c>
      <c r="K51">
        <v>2.2599999999999998</v>
      </c>
      <c r="L51">
        <v>78.32219178082191</v>
      </c>
      <c r="M51" s="2">
        <v>0.18339726027397285</v>
      </c>
      <c r="N51" s="2">
        <v>5.2662217145321225E-2</v>
      </c>
      <c r="O51">
        <v>0.57587657232704403</v>
      </c>
      <c r="P51">
        <v>4031</v>
      </c>
      <c r="Q51">
        <v>-13.610958904109589</v>
      </c>
      <c r="R51">
        <v>75</v>
      </c>
      <c r="S51">
        <v>-1.35</v>
      </c>
      <c r="T51">
        <v>-1.29</v>
      </c>
      <c r="U51">
        <v>-2</v>
      </c>
      <c r="V51">
        <v>-2.2400000000000002</v>
      </c>
      <c r="W51">
        <v>185</v>
      </c>
      <c r="X51">
        <v>187</v>
      </c>
    </row>
    <row r="52" spans="1:24" x14ac:dyDescent="0.25">
      <c r="A52" s="1">
        <f ca="1">IFERROR(IF(EOMONTH(A51,3)&gt;TODAY(),"",EOMONTH(A51,3)),"")</f>
        <v>43008</v>
      </c>
      <c r="B52">
        <v>5191.2619999999997</v>
      </c>
      <c r="C52">
        <v>14.76</v>
      </c>
      <c r="D52">
        <v>77</v>
      </c>
      <c r="E52">
        <v>16.899899999999999</v>
      </c>
      <c r="F52">
        <v>2317.75</v>
      </c>
      <c r="H52">
        <v>7091.1061643835619</v>
      </c>
      <c r="J52">
        <v>7.3</v>
      </c>
      <c r="K52">
        <v>2.2599999999999998</v>
      </c>
      <c r="L52">
        <v>76.961095890410959</v>
      </c>
      <c r="M52" s="2">
        <v>1.1096986301369864</v>
      </c>
      <c r="N52" s="2">
        <v>4.9477940703915542E-2</v>
      </c>
      <c r="O52">
        <v>0.40899574468085104</v>
      </c>
      <c r="P52">
        <v>4540</v>
      </c>
      <c r="Q52">
        <v>-6.8054794520547945</v>
      </c>
      <c r="R52">
        <v>75</v>
      </c>
      <c r="S52">
        <v>-1.35</v>
      </c>
      <c r="T52">
        <v>-1.29</v>
      </c>
      <c r="U52">
        <v>-2</v>
      </c>
      <c r="V52">
        <v>-2.2400000000000002</v>
      </c>
      <c r="W52">
        <v>185</v>
      </c>
      <c r="X52">
        <v>187</v>
      </c>
    </row>
    <row r="53" spans="1:24" x14ac:dyDescent="0.25">
      <c r="A53" s="1">
        <f ca="1">IFERROR(IF(EOMONTH(A52,3)&gt;TODAY(),"",EOMONTH(A52,3)),"")</f>
        <v>43100</v>
      </c>
      <c r="B53">
        <v>15047.35</v>
      </c>
      <c r="C53">
        <v>14.51</v>
      </c>
      <c r="D53">
        <v>77</v>
      </c>
      <c r="E53">
        <v>8.8574999999999999</v>
      </c>
      <c r="F53">
        <v>3032.56</v>
      </c>
      <c r="H53">
        <v>6890.0659999999998</v>
      </c>
      <c r="J53">
        <v>7.3</v>
      </c>
      <c r="K53">
        <v>2.2599999999999998</v>
      </c>
      <c r="L53">
        <v>75.599999999999994</v>
      </c>
      <c r="M53" s="2">
        <v>2.036</v>
      </c>
      <c r="N53" s="2">
        <v>6.282058591215256E-2</v>
      </c>
      <c r="O53">
        <v>0.35626235992089655</v>
      </c>
      <c r="P53">
        <v>4042</v>
      </c>
      <c r="R53">
        <v>75</v>
      </c>
      <c r="S53">
        <v>-1.3599999999999999</v>
      </c>
      <c r="T53">
        <v>-1.4</v>
      </c>
      <c r="U53">
        <v>-1.96</v>
      </c>
      <c r="V53">
        <v>-2.2599999999999998</v>
      </c>
      <c r="W53">
        <v>187</v>
      </c>
      <c r="X53">
        <v>189</v>
      </c>
    </row>
    <row r="54" spans="1:24" x14ac:dyDescent="0.25">
      <c r="A54" s="1">
        <f t="shared" ca="1" si="0"/>
        <v>43190</v>
      </c>
      <c r="B54">
        <v>15047.35</v>
      </c>
      <c r="C54">
        <v>14.51</v>
      </c>
      <c r="D54">
        <v>77</v>
      </c>
      <c r="E54">
        <v>1232.2905000000001</v>
      </c>
      <c r="F54">
        <v>0.83</v>
      </c>
      <c r="H54">
        <v>6004.9322739726031</v>
      </c>
      <c r="J54">
        <v>7.3</v>
      </c>
      <c r="K54">
        <v>2.2599999999999998</v>
      </c>
      <c r="L54">
        <v>75.599999999999994</v>
      </c>
      <c r="M54" s="2">
        <v>2.036</v>
      </c>
      <c r="N54" s="2">
        <v>359.17496504429278</v>
      </c>
      <c r="O54">
        <v>0.47350256702795207</v>
      </c>
      <c r="P54">
        <v>3941</v>
      </c>
      <c r="Q54">
        <v>-27</v>
      </c>
      <c r="R54">
        <v>75</v>
      </c>
      <c r="S54">
        <v>-1.3599999999999999</v>
      </c>
      <c r="T54">
        <v>-1.4</v>
      </c>
      <c r="U54">
        <v>-1.96</v>
      </c>
      <c r="V54">
        <v>-2.2599999999999998</v>
      </c>
      <c r="W54">
        <v>187</v>
      </c>
      <c r="X54">
        <v>189</v>
      </c>
    </row>
    <row r="55" spans="1:24" x14ac:dyDescent="0.25">
      <c r="A55" s="1">
        <f t="shared" ca="1" si="0"/>
        <v>43281</v>
      </c>
      <c r="B55">
        <v>11154.47</v>
      </c>
      <c r="C55">
        <v>14.87</v>
      </c>
      <c r="D55">
        <v>77</v>
      </c>
      <c r="E55">
        <v>62.038800000000002</v>
      </c>
      <c r="F55">
        <v>0.53</v>
      </c>
      <c r="H55">
        <v>5109.963728767123</v>
      </c>
      <c r="J55">
        <v>7.3</v>
      </c>
      <c r="K55">
        <v>2.2599999999999998</v>
      </c>
      <c r="L55">
        <v>75.599999999999994</v>
      </c>
      <c r="M55" s="2">
        <v>2.036</v>
      </c>
      <c r="N55" s="2">
        <v>383.83088114868809</v>
      </c>
      <c r="O55">
        <v>0.66213360952874156</v>
      </c>
      <c r="P55">
        <v>3089</v>
      </c>
      <c r="Q55">
        <v>-27</v>
      </c>
      <c r="R55">
        <v>75</v>
      </c>
      <c r="S55">
        <v>-1.3599999999999999</v>
      </c>
      <c r="T55">
        <v>-1.4</v>
      </c>
      <c r="U55">
        <v>-1.96</v>
      </c>
      <c r="V55">
        <v>-2.2599999999999998</v>
      </c>
      <c r="W55">
        <v>187</v>
      </c>
      <c r="X55">
        <v>189</v>
      </c>
    </row>
    <row r="56" spans="1:24" x14ac:dyDescent="0.25">
      <c r="A56" s="1">
        <f t="shared" ca="1" si="0"/>
        <v>43373</v>
      </c>
      <c r="B56">
        <v>9283.9689999999991</v>
      </c>
      <c r="C56">
        <v>14.56</v>
      </c>
      <c r="D56">
        <v>77</v>
      </c>
      <c r="E56">
        <v>92.681899999999999</v>
      </c>
      <c r="F56">
        <v>0.43</v>
      </c>
      <c r="H56">
        <v>4205.1603643835615</v>
      </c>
      <c r="J56">
        <v>7.3</v>
      </c>
      <c r="K56">
        <v>2.2599999999999998</v>
      </c>
      <c r="L56">
        <v>75.599999999999994</v>
      </c>
      <c r="M56" s="2">
        <v>2.036</v>
      </c>
      <c r="N56">
        <v>2.036</v>
      </c>
      <c r="O56">
        <v>0.66213360952874156</v>
      </c>
      <c r="P56">
        <v>3089</v>
      </c>
      <c r="Q56">
        <v>-27</v>
      </c>
      <c r="R56">
        <v>75</v>
      </c>
      <c r="S56">
        <v>-1.3599999999999999</v>
      </c>
      <c r="T56">
        <v>-1.4</v>
      </c>
      <c r="U56">
        <v>-1.96</v>
      </c>
      <c r="V56">
        <v>-2.2599999999999998</v>
      </c>
      <c r="W56">
        <v>187</v>
      </c>
      <c r="X56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 Kopane</dc:creator>
  <cp:lastModifiedBy>Thabo Kopane</cp:lastModifiedBy>
  <dcterms:created xsi:type="dcterms:W3CDTF">2018-11-26T06:57:11Z</dcterms:created>
  <dcterms:modified xsi:type="dcterms:W3CDTF">2018-12-18T07:09:52Z</dcterms:modified>
</cp:coreProperties>
</file>