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6" yWindow="300" windowWidth="21726" windowHeight="9366" activeTab="2"/>
  </bookViews>
  <sheets>
    <sheet name="Caracterizacion nidos artificia" sheetId="1" r:id="rId1"/>
    <sheet name="seguimiento de nidos artificial" sheetId="3" r:id="rId2"/>
    <sheet name="Sheet2" sheetId="5" r:id="rId3"/>
    <sheet name="Sheet1" sheetId="4" r:id="rId4"/>
  </sheets>
  <definedNames>
    <definedName name="_xlnm._FilterDatabase" localSheetId="0" hidden="1">'Caracterizacion nidos artificia'!$A$1:$P$555</definedName>
    <definedName name="_xlnm._FilterDatabase" localSheetId="1" hidden="1">'seguimiento de nidos artificial'!$A$3:$AS$803</definedName>
    <definedName name="SelTable_NidoBinomial" localSheetId="2">Sheet2!$A$1:$F$18</definedName>
  </definedNames>
  <calcPr calcId="124519"/>
</workbook>
</file>

<file path=xl/calcChain.xml><?xml version="1.0" encoding="utf-8"?>
<calcChain xmlns="http://schemas.openxmlformats.org/spreadsheetml/2006/main">
  <c r="O555" i="1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T803" i="3" l="1"/>
  <c r="S803"/>
  <c r="R803"/>
  <c r="AP803" s="1"/>
  <c r="Q803"/>
  <c r="P803"/>
  <c r="AN803" s="1"/>
  <c r="T802"/>
  <c r="AE802" s="1"/>
  <c r="S802"/>
  <c r="R802"/>
  <c r="Q802"/>
  <c r="AO802" s="1"/>
  <c r="P802"/>
  <c r="T801"/>
  <c r="AE801" s="1"/>
  <c r="S801"/>
  <c r="R801"/>
  <c r="Q801"/>
  <c r="P801"/>
  <c r="AG801" s="1"/>
  <c r="T800"/>
  <c r="AE800" s="1"/>
  <c r="S800"/>
  <c r="R800"/>
  <c r="Q800"/>
  <c r="P800"/>
  <c r="AG800" s="1"/>
  <c r="T799"/>
  <c r="AE799" s="1"/>
  <c r="S799"/>
  <c r="R799"/>
  <c r="AP799" s="1"/>
  <c r="Q799"/>
  <c r="P799"/>
  <c r="AG799" s="1"/>
  <c r="T798"/>
  <c r="AR798" s="1"/>
  <c r="S798"/>
  <c r="AQ798" s="1"/>
  <c r="R798"/>
  <c r="Q798"/>
  <c r="AO798" s="1"/>
  <c r="P798"/>
  <c r="T797"/>
  <c r="AR797" s="1"/>
  <c r="S797"/>
  <c r="R797"/>
  <c r="AP797" s="1"/>
  <c r="Q797"/>
  <c r="P797"/>
  <c r="AG797" s="1"/>
  <c r="T796"/>
  <c r="S796"/>
  <c r="AQ796" s="1"/>
  <c r="R796"/>
  <c r="Q796"/>
  <c r="AO796" s="1"/>
  <c r="P796"/>
  <c r="AN796" s="1"/>
  <c r="T795"/>
  <c r="S795"/>
  <c r="R795"/>
  <c r="AP795" s="1"/>
  <c r="Q795"/>
  <c r="P795"/>
  <c r="AN795" s="1"/>
  <c r="T794"/>
  <c r="AE794" s="1"/>
  <c r="S794"/>
  <c r="R794"/>
  <c r="Q794"/>
  <c r="AO794" s="1"/>
  <c r="P794"/>
  <c r="T793"/>
  <c r="AE793" s="1"/>
  <c r="S793"/>
  <c r="R793"/>
  <c r="Q793"/>
  <c r="P793"/>
  <c r="AG793" s="1"/>
  <c r="T792"/>
  <c r="AE792" s="1"/>
  <c r="S792"/>
  <c r="R792"/>
  <c r="Q792"/>
  <c r="P792"/>
  <c r="AG792" s="1"/>
  <c r="T791"/>
  <c r="AE791" s="1"/>
  <c r="S791"/>
  <c r="AQ791" s="1"/>
  <c r="R791"/>
  <c r="Q791"/>
  <c r="P791"/>
  <c r="AG791" s="1"/>
  <c r="T790"/>
  <c r="AR790" s="1"/>
  <c r="S790"/>
  <c r="AQ790" s="1"/>
  <c r="R790"/>
  <c r="Q790"/>
  <c r="AO790" s="1"/>
  <c r="P790"/>
  <c r="T789"/>
  <c r="AR789" s="1"/>
  <c r="S789"/>
  <c r="R789"/>
  <c r="AP789" s="1"/>
  <c r="Q789"/>
  <c r="P789"/>
  <c r="AG789" s="1"/>
  <c r="T788"/>
  <c r="S788"/>
  <c r="AQ788" s="1"/>
  <c r="R788"/>
  <c r="Q788"/>
  <c r="AO788" s="1"/>
  <c r="P788"/>
  <c r="AN788" s="1"/>
  <c r="T787"/>
  <c r="S787"/>
  <c r="R787"/>
  <c r="AP787" s="1"/>
  <c r="Q787"/>
  <c r="P787"/>
  <c r="AN787" s="1"/>
  <c r="T786"/>
  <c r="AE786" s="1"/>
  <c r="S786"/>
  <c r="R786"/>
  <c r="Q786"/>
  <c r="AO786" s="1"/>
  <c r="P786"/>
  <c r="T785"/>
  <c r="AR785" s="1"/>
  <c r="S785"/>
  <c r="R785"/>
  <c r="Q785"/>
  <c r="P785"/>
  <c r="AG785" s="1"/>
  <c r="T784"/>
  <c r="AE784" s="1"/>
  <c r="S784"/>
  <c r="R784"/>
  <c r="Q784"/>
  <c r="P784"/>
  <c r="AG784" s="1"/>
  <c r="T783"/>
  <c r="AE783" s="1"/>
  <c r="S783"/>
  <c r="R783"/>
  <c r="AP783" s="1"/>
  <c r="Q783"/>
  <c r="P783"/>
  <c r="AG783" s="1"/>
  <c r="T782"/>
  <c r="AR782" s="1"/>
  <c r="S782"/>
  <c r="AQ782" s="1"/>
  <c r="R782"/>
  <c r="Q782"/>
  <c r="P782"/>
  <c r="T781"/>
  <c r="AR781" s="1"/>
  <c r="S781"/>
  <c r="R781"/>
  <c r="AP781" s="1"/>
  <c r="Q781"/>
  <c r="P781"/>
  <c r="AG781" s="1"/>
  <c r="T780"/>
  <c r="S780"/>
  <c r="AQ780" s="1"/>
  <c r="R780"/>
  <c r="Q780"/>
  <c r="AO780" s="1"/>
  <c r="P780"/>
  <c r="T779"/>
  <c r="AE779" s="1"/>
  <c r="S779"/>
  <c r="R779"/>
  <c r="AP779" s="1"/>
  <c r="Q779"/>
  <c r="P779"/>
  <c r="AN779" s="1"/>
  <c r="T778"/>
  <c r="AE778" s="1"/>
  <c r="S778"/>
  <c r="R778"/>
  <c r="Q778"/>
  <c r="AO778" s="1"/>
  <c r="P778"/>
  <c r="T777"/>
  <c r="AR777" s="1"/>
  <c r="S777"/>
  <c r="R777"/>
  <c r="Q777"/>
  <c r="P777"/>
  <c r="AG777" s="1"/>
  <c r="T776"/>
  <c r="AE776" s="1"/>
  <c r="S776"/>
  <c r="R776"/>
  <c r="Q776"/>
  <c r="P776"/>
  <c r="AG776" s="1"/>
  <c r="T775"/>
  <c r="AE775" s="1"/>
  <c r="S775"/>
  <c r="R775"/>
  <c r="Q775"/>
  <c r="P775"/>
  <c r="AG775" s="1"/>
  <c r="T774"/>
  <c r="AR774" s="1"/>
  <c r="S774"/>
  <c r="AQ774" s="1"/>
  <c r="R774"/>
  <c r="Q774"/>
  <c r="P774"/>
  <c r="T773"/>
  <c r="AR773" s="1"/>
  <c r="S773"/>
  <c r="R773"/>
  <c r="AP773" s="1"/>
  <c r="Q773"/>
  <c r="P773"/>
  <c r="AG773" s="1"/>
  <c r="T772"/>
  <c r="S772"/>
  <c r="AQ772" s="1"/>
  <c r="R772"/>
  <c r="Q772"/>
  <c r="AO772" s="1"/>
  <c r="P772"/>
  <c r="AN772" s="1"/>
  <c r="T771"/>
  <c r="S771"/>
  <c r="AQ771" s="1"/>
  <c r="R771"/>
  <c r="AP771" s="1"/>
  <c r="Q771"/>
  <c r="P771"/>
  <c r="AN771" s="1"/>
  <c r="T770"/>
  <c r="S770"/>
  <c r="R770"/>
  <c r="Q770"/>
  <c r="AO770" s="1"/>
  <c r="P770"/>
  <c r="T769"/>
  <c r="AE769" s="1"/>
  <c r="S769"/>
  <c r="R769"/>
  <c r="Q769"/>
  <c r="P769"/>
  <c r="AG769" s="1"/>
  <c r="T768"/>
  <c r="AE768" s="1"/>
  <c r="S768"/>
  <c r="AQ768" s="1"/>
  <c r="R768"/>
  <c r="Q768"/>
  <c r="P768"/>
  <c r="AG768" s="1"/>
  <c r="T767"/>
  <c r="AE767" s="1"/>
  <c r="S767"/>
  <c r="AQ767" s="1"/>
  <c r="R767"/>
  <c r="Q767"/>
  <c r="P767"/>
  <c r="AG767" s="1"/>
  <c r="T766"/>
  <c r="AR766" s="1"/>
  <c r="S766"/>
  <c r="AQ766" s="1"/>
  <c r="R766"/>
  <c r="Q766"/>
  <c r="P766"/>
  <c r="T765"/>
  <c r="AR765" s="1"/>
  <c r="S765"/>
  <c r="R765"/>
  <c r="AP765" s="1"/>
  <c r="Q765"/>
  <c r="P765"/>
  <c r="AG765" s="1"/>
  <c r="T764"/>
  <c r="S764"/>
  <c r="AQ764" s="1"/>
  <c r="R764"/>
  <c r="Q764"/>
  <c r="AO764" s="1"/>
  <c r="P764"/>
  <c r="X764" s="1"/>
  <c r="T763"/>
  <c r="S763"/>
  <c r="R763"/>
  <c r="AP763" s="1"/>
  <c r="Q763"/>
  <c r="P763"/>
  <c r="AN763" s="1"/>
  <c r="T762"/>
  <c r="S762"/>
  <c r="R762"/>
  <c r="AP762" s="1"/>
  <c r="Q762"/>
  <c r="AO762" s="1"/>
  <c r="P762"/>
  <c r="T761"/>
  <c r="AE761" s="1"/>
  <c r="S761"/>
  <c r="R761"/>
  <c r="Q761"/>
  <c r="P761"/>
  <c r="AG761" s="1"/>
  <c r="T760"/>
  <c r="AE760" s="1"/>
  <c r="S760"/>
  <c r="R760"/>
  <c r="Q760"/>
  <c r="P760"/>
  <c r="AG760" s="1"/>
  <c r="T759"/>
  <c r="AE759" s="1"/>
  <c r="S759"/>
  <c r="R759"/>
  <c r="Q759"/>
  <c r="P759"/>
  <c r="AG759" s="1"/>
  <c r="T758"/>
  <c r="AR758" s="1"/>
  <c r="S758"/>
  <c r="AQ758" s="1"/>
  <c r="R758"/>
  <c r="AP758" s="1"/>
  <c r="Q758"/>
  <c r="P758"/>
  <c r="T757"/>
  <c r="AR757" s="1"/>
  <c r="S757"/>
  <c r="R757"/>
  <c r="AP757" s="1"/>
  <c r="Q757"/>
  <c r="P757"/>
  <c r="AG757" s="1"/>
  <c r="T756"/>
  <c r="S756"/>
  <c r="AQ756" s="1"/>
  <c r="R756"/>
  <c r="Q756"/>
  <c r="AO756" s="1"/>
  <c r="P756"/>
  <c r="AN756" s="1"/>
  <c r="T755"/>
  <c r="S755"/>
  <c r="AQ755" s="1"/>
  <c r="R755"/>
  <c r="AP755" s="1"/>
  <c r="Q755"/>
  <c r="P755"/>
  <c r="AN755" s="1"/>
  <c r="T754"/>
  <c r="S754"/>
  <c r="R754"/>
  <c r="AP754" s="1"/>
  <c r="Q754"/>
  <c r="AO754" s="1"/>
  <c r="P754"/>
  <c r="T753"/>
  <c r="AR753" s="1"/>
  <c r="S753"/>
  <c r="R753"/>
  <c r="Q753"/>
  <c r="P753"/>
  <c r="T752"/>
  <c r="AE752" s="1"/>
  <c r="S752"/>
  <c r="AQ752" s="1"/>
  <c r="R752"/>
  <c r="Q752"/>
  <c r="P752"/>
  <c r="AG752" s="1"/>
  <c r="T751"/>
  <c r="AE751" s="1"/>
  <c r="S751"/>
  <c r="R751"/>
  <c r="AP751" s="1"/>
  <c r="Q751"/>
  <c r="P751"/>
  <c r="AG751" s="1"/>
  <c r="T750"/>
  <c r="AR750" s="1"/>
  <c r="S750"/>
  <c r="AQ750" s="1"/>
  <c r="R750"/>
  <c r="Q750"/>
  <c r="AO750" s="1"/>
  <c r="P750"/>
  <c r="T749"/>
  <c r="S749"/>
  <c r="AQ749" s="1"/>
  <c r="R749"/>
  <c r="AP749" s="1"/>
  <c r="Q749"/>
  <c r="P749"/>
  <c r="AN749" s="1"/>
  <c r="T748"/>
  <c r="S748"/>
  <c r="R748"/>
  <c r="AP748" s="1"/>
  <c r="Q748"/>
  <c r="AO748" s="1"/>
  <c r="P748"/>
  <c r="T747"/>
  <c r="S747"/>
  <c r="R747"/>
  <c r="AP747" s="1"/>
  <c r="Q747"/>
  <c r="AO747" s="1"/>
  <c r="P747"/>
  <c r="AN747" s="1"/>
  <c r="T746"/>
  <c r="AE746" s="1"/>
  <c r="S746"/>
  <c r="R746"/>
  <c r="Q746"/>
  <c r="P746"/>
  <c r="AN746" s="1"/>
  <c r="T745"/>
  <c r="AR745" s="1"/>
  <c r="S745"/>
  <c r="R745"/>
  <c r="Q745"/>
  <c r="P745"/>
  <c r="T744"/>
  <c r="AE744" s="1"/>
  <c r="S744"/>
  <c r="AQ744" s="1"/>
  <c r="R744"/>
  <c r="Q744"/>
  <c r="P744"/>
  <c r="AG744" s="1"/>
  <c r="T743"/>
  <c r="AE743" s="1"/>
  <c r="S743"/>
  <c r="R743"/>
  <c r="AP743" s="1"/>
  <c r="Q743"/>
  <c r="P743"/>
  <c r="AG743" s="1"/>
  <c r="T742"/>
  <c r="AR742" s="1"/>
  <c r="S742"/>
  <c r="AQ742" s="1"/>
  <c r="R742"/>
  <c r="AP742" s="1"/>
  <c r="Q742"/>
  <c r="AO742" s="1"/>
  <c r="P742"/>
  <c r="AG742" s="1"/>
  <c r="T741"/>
  <c r="AR741" s="1"/>
  <c r="S741"/>
  <c r="AQ741" s="1"/>
  <c r="R741"/>
  <c r="AP741" s="1"/>
  <c r="Q741"/>
  <c r="AO741" s="1"/>
  <c r="P741"/>
  <c r="AN741" s="1"/>
  <c r="T740"/>
  <c r="S740"/>
  <c r="R740"/>
  <c r="AP740" s="1"/>
  <c r="Q740"/>
  <c r="AO740" s="1"/>
  <c r="P740"/>
  <c r="AN740" s="1"/>
  <c r="T739"/>
  <c r="S739"/>
  <c r="AQ739" s="1"/>
  <c r="R739"/>
  <c r="Q739"/>
  <c r="AO739" s="1"/>
  <c r="P739"/>
  <c r="AN739" s="1"/>
  <c r="T738"/>
  <c r="S738"/>
  <c r="R738"/>
  <c r="Q738"/>
  <c r="P738"/>
  <c r="AN738" s="1"/>
  <c r="T737"/>
  <c r="AR737" s="1"/>
  <c r="S737"/>
  <c r="R737"/>
  <c r="Q737"/>
  <c r="P737"/>
  <c r="AN737" s="1"/>
  <c r="T736"/>
  <c r="AR736" s="1"/>
  <c r="S736"/>
  <c r="AQ736" s="1"/>
  <c r="R736"/>
  <c r="Q736"/>
  <c r="P736"/>
  <c r="AG736" s="1"/>
  <c r="T735"/>
  <c r="AE735" s="1"/>
  <c r="S735"/>
  <c r="AQ735" s="1"/>
  <c r="R735"/>
  <c r="AP735" s="1"/>
  <c r="Q735"/>
  <c r="P735"/>
  <c r="AG735" s="1"/>
  <c r="T734"/>
  <c r="AE734" s="1"/>
  <c r="S734"/>
  <c r="AQ734" s="1"/>
  <c r="R734"/>
  <c r="AP734" s="1"/>
  <c r="Q734"/>
  <c r="AO734" s="1"/>
  <c r="P734"/>
  <c r="AG734" s="1"/>
  <c r="T733"/>
  <c r="S733"/>
  <c r="AQ733" s="1"/>
  <c r="R733"/>
  <c r="AP733" s="1"/>
  <c r="Q733"/>
  <c r="AO733" s="1"/>
  <c r="P733"/>
  <c r="AN733" s="1"/>
  <c r="T732"/>
  <c r="S732"/>
  <c r="AQ732" s="1"/>
  <c r="R732"/>
  <c r="AP732" s="1"/>
  <c r="Q732"/>
  <c r="AO732" s="1"/>
  <c r="P732"/>
  <c r="AN732" s="1"/>
  <c r="T731"/>
  <c r="S731"/>
  <c r="AQ731" s="1"/>
  <c r="R731"/>
  <c r="AP731" s="1"/>
  <c r="Q731"/>
  <c r="AO731" s="1"/>
  <c r="P731"/>
  <c r="AN731" s="1"/>
  <c r="T730"/>
  <c r="S730"/>
  <c r="R730"/>
  <c r="Q730"/>
  <c r="P730"/>
  <c r="AN730" s="1"/>
  <c r="T729"/>
  <c r="AR729" s="1"/>
  <c r="S729"/>
  <c r="R729"/>
  <c r="Q729"/>
  <c r="P729"/>
  <c r="AN729" s="1"/>
  <c r="T728"/>
  <c r="AR728" s="1"/>
  <c r="S728"/>
  <c r="AQ728" s="1"/>
  <c r="R728"/>
  <c r="Q728"/>
  <c r="P728"/>
  <c r="AG728" s="1"/>
  <c r="T727"/>
  <c r="AE727" s="1"/>
  <c r="S727"/>
  <c r="AQ727" s="1"/>
  <c r="R727"/>
  <c r="AP727" s="1"/>
  <c r="Q727"/>
  <c r="P727"/>
  <c r="AG727" s="1"/>
  <c r="T726"/>
  <c r="AE726" s="1"/>
  <c r="S726"/>
  <c r="AQ726" s="1"/>
  <c r="R726"/>
  <c r="AP726" s="1"/>
  <c r="Q726"/>
  <c r="AO726" s="1"/>
  <c r="P726"/>
  <c r="AG726" s="1"/>
  <c r="T725"/>
  <c r="AR725" s="1"/>
  <c r="S725"/>
  <c r="AQ725" s="1"/>
  <c r="R725"/>
  <c r="AP725" s="1"/>
  <c r="Q725"/>
  <c r="P725"/>
  <c r="AN725" s="1"/>
  <c r="T724"/>
  <c r="AR724" s="1"/>
  <c r="S724"/>
  <c r="R724"/>
  <c r="AP724" s="1"/>
  <c r="Q724"/>
  <c r="AO724" s="1"/>
  <c r="P724"/>
  <c r="AN724" s="1"/>
  <c r="T723"/>
  <c r="S723"/>
  <c r="AQ723" s="1"/>
  <c r="R723"/>
  <c r="Q723"/>
  <c r="AO723" s="1"/>
  <c r="P723"/>
  <c r="AN723" s="1"/>
  <c r="T722"/>
  <c r="S722"/>
  <c r="R722"/>
  <c r="AP722" s="1"/>
  <c r="Q722"/>
  <c r="P722"/>
  <c r="AN722" s="1"/>
  <c r="T721"/>
  <c r="AR721" s="1"/>
  <c r="S721"/>
  <c r="R721"/>
  <c r="Q721"/>
  <c r="P721"/>
  <c r="T720"/>
  <c r="AR720" s="1"/>
  <c r="S720"/>
  <c r="AQ720" s="1"/>
  <c r="R720"/>
  <c r="Q720"/>
  <c r="P720"/>
  <c r="AG720" s="1"/>
  <c r="T719"/>
  <c r="AE719" s="1"/>
  <c r="S719"/>
  <c r="AQ719" s="1"/>
  <c r="R719"/>
  <c r="AP719" s="1"/>
  <c r="Q719"/>
  <c r="P719"/>
  <c r="AG719" s="1"/>
  <c r="T718"/>
  <c r="AE718" s="1"/>
  <c r="S718"/>
  <c r="AQ718" s="1"/>
  <c r="R718"/>
  <c r="AP718" s="1"/>
  <c r="Q718"/>
  <c r="AO718" s="1"/>
  <c r="P718"/>
  <c r="AG718" s="1"/>
  <c r="T717"/>
  <c r="S717"/>
  <c r="AQ717" s="1"/>
  <c r="R717"/>
  <c r="AP717" s="1"/>
  <c r="Q717"/>
  <c r="AO717" s="1"/>
  <c r="P717"/>
  <c r="AN717" s="1"/>
  <c r="T716"/>
  <c r="AR716" s="1"/>
  <c r="S716"/>
  <c r="R716"/>
  <c r="AP716" s="1"/>
  <c r="Q716"/>
  <c r="AO716" s="1"/>
  <c r="P716"/>
  <c r="AN716" s="1"/>
  <c r="T715"/>
  <c r="S715"/>
  <c r="AQ715" s="1"/>
  <c r="R715"/>
  <c r="AP715" s="1"/>
  <c r="Q715"/>
  <c r="AO715" s="1"/>
  <c r="P715"/>
  <c r="T714"/>
  <c r="S714"/>
  <c r="R714"/>
  <c r="AP714" s="1"/>
  <c r="Q714"/>
  <c r="P714"/>
  <c r="T713"/>
  <c r="AR713" s="1"/>
  <c r="S713"/>
  <c r="R713"/>
  <c r="Q713"/>
  <c r="P713"/>
  <c r="T712"/>
  <c r="AR712" s="1"/>
  <c r="S712"/>
  <c r="AQ712" s="1"/>
  <c r="R712"/>
  <c r="Q712"/>
  <c r="P712"/>
  <c r="AG712" s="1"/>
  <c r="T711"/>
  <c r="AE711" s="1"/>
  <c r="S711"/>
  <c r="AQ711" s="1"/>
  <c r="R711"/>
  <c r="AP711" s="1"/>
  <c r="Q711"/>
  <c r="P711"/>
  <c r="AG711" s="1"/>
  <c r="T710"/>
  <c r="AE710" s="1"/>
  <c r="S710"/>
  <c r="AQ710" s="1"/>
  <c r="R710"/>
  <c r="AP710" s="1"/>
  <c r="Q710"/>
  <c r="AO710" s="1"/>
  <c r="P710"/>
  <c r="AG710" s="1"/>
  <c r="T709"/>
  <c r="AR709" s="1"/>
  <c r="S709"/>
  <c r="R709"/>
  <c r="Q709"/>
  <c r="AO709" s="1"/>
  <c r="P709"/>
  <c r="AN709" s="1"/>
  <c r="T708"/>
  <c r="S708"/>
  <c r="AQ708" s="1"/>
  <c r="R708"/>
  <c r="Q708"/>
  <c r="P708"/>
  <c r="AN708" s="1"/>
  <c r="T707"/>
  <c r="S707"/>
  <c r="R707"/>
  <c r="Q707"/>
  <c r="P707"/>
  <c r="T706"/>
  <c r="AE706" s="1"/>
  <c r="S706"/>
  <c r="R706"/>
  <c r="Q706"/>
  <c r="AO706" s="1"/>
  <c r="P706"/>
  <c r="T705"/>
  <c r="AR705" s="1"/>
  <c r="S705"/>
  <c r="R705"/>
  <c r="Q705"/>
  <c r="P705"/>
  <c r="AG705" s="1"/>
  <c r="T704"/>
  <c r="AR704" s="1"/>
  <c r="S704"/>
  <c r="AQ704" s="1"/>
  <c r="R704"/>
  <c r="Q704"/>
  <c r="P704"/>
  <c r="AG704" s="1"/>
  <c r="AL704" s="1"/>
  <c r="T703"/>
  <c r="AE703" s="1"/>
  <c r="S703"/>
  <c r="AQ703" s="1"/>
  <c r="R703"/>
  <c r="AP703" s="1"/>
  <c r="Q703"/>
  <c r="P703"/>
  <c r="T702"/>
  <c r="AE702" s="1"/>
  <c r="S702"/>
  <c r="R702"/>
  <c r="AP702" s="1"/>
  <c r="Q702"/>
  <c r="AO702" s="1"/>
  <c r="P702"/>
  <c r="T701"/>
  <c r="S701"/>
  <c r="AQ701" s="1"/>
  <c r="R701"/>
  <c r="Q701"/>
  <c r="AO701" s="1"/>
  <c r="P701"/>
  <c r="AN701" s="1"/>
  <c r="T700"/>
  <c r="AR700" s="1"/>
  <c r="S700"/>
  <c r="R700"/>
  <c r="AP700" s="1"/>
  <c r="Q700"/>
  <c r="AO700" s="1"/>
  <c r="P700"/>
  <c r="AN700" s="1"/>
  <c r="T699"/>
  <c r="S699"/>
  <c r="AQ699" s="1"/>
  <c r="R699"/>
  <c r="AP699" s="1"/>
  <c r="Q699"/>
  <c r="AO699" s="1"/>
  <c r="P699"/>
  <c r="AN699" s="1"/>
  <c r="T698"/>
  <c r="AE698" s="1"/>
  <c r="S698"/>
  <c r="R698"/>
  <c r="AP698" s="1"/>
  <c r="Q698"/>
  <c r="AO698" s="1"/>
  <c r="P698"/>
  <c r="AN698" s="1"/>
  <c r="T697"/>
  <c r="AR697" s="1"/>
  <c r="S697"/>
  <c r="R697"/>
  <c r="Q697"/>
  <c r="AO697" s="1"/>
  <c r="P697"/>
  <c r="AN697" s="1"/>
  <c r="T696"/>
  <c r="AR696" s="1"/>
  <c r="S696"/>
  <c r="AQ696" s="1"/>
  <c r="R696"/>
  <c r="Q696"/>
  <c r="P696"/>
  <c r="AG696" s="1"/>
  <c r="T695"/>
  <c r="AE695" s="1"/>
  <c r="S695"/>
  <c r="AQ695" s="1"/>
  <c r="R695"/>
  <c r="AP695" s="1"/>
  <c r="Q695"/>
  <c r="P695"/>
  <c r="T694"/>
  <c r="AE694" s="1"/>
  <c r="S694"/>
  <c r="AQ694" s="1"/>
  <c r="R694"/>
  <c r="AP694" s="1"/>
  <c r="Q694"/>
  <c r="AO694" s="1"/>
  <c r="P694"/>
  <c r="T693"/>
  <c r="AE693" s="1"/>
  <c r="S693"/>
  <c r="AQ693" s="1"/>
  <c r="R693"/>
  <c r="AP693" s="1"/>
  <c r="Q693"/>
  <c r="AO693" s="1"/>
  <c r="P693"/>
  <c r="AN693" s="1"/>
  <c r="T692"/>
  <c r="AR692" s="1"/>
  <c r="S692"/>
  <c r="AQ692" s="1"/>
  <c r="R692"/>
  <c r="AP692" s="1"/>
  <c r="Q692"/>
  <c r="P692"/>
  <c r="AG692" s="1"/>
  <c r="T691"/>
  <c r="AE691" s="1"/>
  <c r="S691"/>
  <c r="R691"/>
  <c r="Q691"/>
  <c r="AO691" s="1"/>
  <c r="P691"/>
  <c r="AN691" s="1"/>
  <c r="T690"/>
  <c r="AR690" s="1"/>
  <c r="S690"/>
  <c r="AQ690" s="1"/>
  <c r="R690"/>
  <c r="AP690" s="1"/>
  <c r="Q690"/>
  <c r="AO690" s="1"/>
  <c r="P690"/>
  <c r="T689"/>
  <c r="S689"/>
  <c r="AQ689" s="1"/>
  <c r="R689"/>
  <c r="AP689" s="1"/>
  <c r="Q689"/>
  <c r="P689"/>
  <c r="T688"/>
  <c r="AE688" s="1"/>
  <c r="S688"/>
  <c r="AQ688" s="1"/>
  <c r="R688"/>
  <c r="AP688" s="1"/>
  <c r="Q688"/>
  <c r="P688"/>
  <c r="T687"/>
  <c r="AR687" s="1"/>
  <c r="S687"/>
  <c r="R687"/>
  <c r="AP687" s="1"/>
  <c r="Q687"/>
  <c r="AO687" s="1"/>
  <c r="P687"/>
  <c r="AG687" s="1"/>
  <c r="T686"/>
  <c r="AE686" s="1"/>
  <c r="S686"/>
  <c r="AQ686" s="1"/>
  <c r="R686"/>
  <c r="Q686"/>
  <c r="AO686" s="1"/>
  <c r="P686"/>
  <c r="T685"/>
  <c r="S685"/>
  <c r="R685"/>
  <c r="AP685" s="1"/>
  <c r="Q685"/>
  <c r="P685"/>
  <c r="AN685" s="1"/>
  <c r="T684"/>
  <c r="S684"/>
  <c r="R684"/>
  <c r="Q684"/>
  <c r="P684"/>
  <c r="T683"/>
  <c r="AE683" s="1"/>
  <c r="S683"/>
  <c r="R683"/>
  <c r="Q683"/>
  <c r="P683"/>
  <c r="AG683" s="1"/>
  <c r="T682"/>
  <c r="AE682" s="1"/>
  <c r="S682"/>
  <c r="R682"/>
  <c r="Q682"/>
  <c r="P682"/>
  <c r="AG682" s="1"/>
  <c r="T681"/>
  <c r="AE681" s="1"/>
  <c r="S681"/>
  <c r="AQ681" s="1"/>
  <c r="R681"/>
  <c r="AP681" s="1"/>
  <c r="Q681"/>
  <c r="P681"/>
  <c r="AG681" s="1"/>
  <c r="T680"/>
  <c r="AE680" s="1"/>
  <c r="S680"/>
  <c r="R680"/>
  <c r="Q680"/>
  <c r="P680"/>
  <c r="T679"/>
  <c r="AR679" s="1"/>
  <c r="S679"/>
  <c r="R679"/>
  <c r="Q679"/>
  <c r="AO679" s="1"/>
  <c r="P679"/>
  <c r="AG679" s="1"/>
  <c r="T678"/>
  <c r="S678"/>
  <c r="AQ678" s="1"/>
  <c r="R678"/>
  <c r="Q678"/>
  <c r="P678"/>
  <c r="T677"/>
  <c r="S677"/>
  <c r="R677"/>
  <c r="AP677" s="1"/>
  <c r="Q677"/>
  <c r="P677"/>
  <c r="T676"/>
  <c r="AE676" s="1"/>
  <c r="S676"/>
  <c r="R676"/>
  <c r="Q676"/>
  <c r="AO676" s="1"/>
  <c r="P676"/>
  <c r="T675"/>
  <c r="AE675" s="1"/>
  <c r="S675"/>
  <c r="R675"/>
  <c r="Q675"/>
  <c r="P675"/>
  <c r="AG675" s="1"/>
  <c r="T674"/>
  <c r="AE674" s="1"/>
  <c r="S674"/>
  <c r="R674"/>
  <c r="Q674"/>
  <c r="P674"/>
  <c r="AG674" s="1"/>
  <c r="T673"/>
  <c r="AE673" s="1"/>
  <c r="S673"/>
  <c r="AQ673" s="1"/>
  <c r="R673"/>
  <c r="AP673" s="1"/>
  <c r="Q673"/>
  <c r="P673"/>
  <c r="AG673" s="1"/>
  <c r="T672"/>
  <c r="AE672" s="1"/>
  <c r="S672"/>
  <c r="R672"/>
  <c r="Q672"/>
  <c r="P672"/>
  <c r="T671"/>
  <c r="AR671" s="1"/>
  <c r="S671"/>
  <c r="R671"/>
  <c r="Q671"/>
  <c r="AO671" s="1"/>
  <c r="P671"/>
  <c r="AG671" s="1"/>
  <c r="T670"/>
  <c r="S670"/>
  <c r="AQ670" s="1"/>
  <c r="R670"/>
  <c r="Q670"/>
  <c r="P670"/>
  <c r="AG670" s="1"/>
  <c r="T669"/>
  <c r="S669"/>
  <c r="R669"/>
  <c r="AP669" s="1"/>
  <c r="Q669"/>
  <c r="P669"/>
  <c r="T668"/>
  <c r="S668"/>
  <c r="R668"/>
  <c r="Q668"/>
  <c r="AO668" s="1"/>
  <c r="P668"/>
  <c r="T667"/>
  <c r="AR667" s="1"/>
  <c r="S667"/>
  <c r="R667"/>
  <c r="Q667"/>
  <c r="P667"/>
  <c r="AG667" s="1"/>
  <c r="T666"/>
  <c r="AE666" s="1"/>
  <c r="S666"/>
  <c r="R666"/>
  <c r="Q666"/>
  <c r="P666"/>
  <c r="AG666" s="1"/>
  <c r="T665"/>
  <c r="AE665" s="1"/>
  <c r="S665"/>
  <c r="AQ665" s="1"/>
  <c r="R665"/>
  <c r="AP665" s="1"/>
  <c r="Q665"/>
  <c r="P665"/>
  <c r="AG665" s="1"/>
  <c r="T664"/>
  <c r="AE664" s="1"/>
  <c r="S664"/>
  <c r="AQ664" s="1"/>
  <c r="R664"/>
  <c r="Q664"/>
  <c r="P664"/>
  <c r="T663"/>
  <c r="AR663" s="1"/>
  <c r="S663"/>
  <c r="R663"/>
  <c r="Q663"/>
  <c r="AO663" s="1"/>
  <c r="P663"/>
  <c r="AG663" s="1"/>
  <c r="T662"/>
  <c r="S662"/>
  <c r="AQ662" s="1"/>
  <c r="R662"/>
  <c r="Q662"/>
  <c r="P662"/>
  <c r="T661"/>
  <c r="S661"/>
  <c r="R661"/>
  <c r="AP661" s="1"/>
  <c r="Q661"/>
  <c r="P661"/>
  <c r="T660"/>
  <c r="AE660" s="1"/>
  <c r="S660"/>
  <c r="R660"/>
  <c r="Q660"/>
  <c r="AO660" s="1"/>
  <c r="P660"/>
  <c r="T659"/>
  <c r="AE659" s="1"/>
  <c r="S659"/>
  <c r="R659"/>
  <c r="Q659"/>
  <c r="P659"/>
  <c r="AG659" s="1"/>
  <c r="T658"/>
  <c r="AE658" s="1"/>
  <c r="S658"/>
  <c r="AQ658" s="1"/>
  <c r="R658"/>
  <c r="Q658"/>
  <c r="P658"/>
  <c r="AG658" s="1"/>
  <c r="AL658" s="1"/>
  <c r="T657"/>
  <c r="AE657" s="1"/>
  <c r="S657"/>
  <c r="AQ657" s="1"/>
  <c r="R657"/>
  <c r="AP657" s="1"/>
  <c r="Q657"/>
  <c r="P657"/>
  <c r="AG657" s="1"/>
  <c r="T656"/>
  <c r="AE656" s="1"/>
  <c r="S656"/>
  <c r="AQ656" s="1"/>
  <c r="R656"/>
  <c r="Q656"/>
  <c r="P656"/>
  <c r="T655"/>
  <c r="AE655" s="1"/>
  <c r="S655"/>
  <c r="R655"/>
  <c r="Q655"/>
  <c r="AO655" s="1"/>
  <c r="P655"/>
  <c r="AG655" s="1"/>
  <c r="T654"/>
  <c r="S654"/>
  <c r="AQ654" s="1"/>
  <c r="R654"/>
  <c r="Q654"/>
  <c r="P654"/>
  <c r="AG654" s="1"/>
  <c r="T653"/>
  <c r="S653"/>
  <c r="R653"/>
  <c r="AP653" s="1"/>
  <c r="Q653"/>
  <c r="P653"/>
  <c r="T652"/>
  <c r="AE652" s="1"/>
  <c r="S652"/>
  <c r="R652"/>
  <c r="Q652"/>
  <c r="AO652" s="1"/>
  <c r="P652"/>
  <c r="T651"/>
  <c r="AE651" s="1"/>
  <c r="S651"/>
  <c r="R651"/>
  <c r="Q651"/>
  <c r="P651"/>
  <c r="AG651" s="1"/>
  <c r="T650"/>
  <c r="AE650" s="1"/>
  <c r="S650"/>
  <c r="R650"/>
  <c r="Q650"/>
  <c r="P650"/>
  <c r="AG650" s="1"/>
  <c r="T649"/>
  <c r="AE649" s="1"/>
  <c r="S649"/>
  <c r="R649"/>
  <c r="Q649"/>
  <c r="P649"/>
  <c r="AG649" s="1"/>
  <c r="T648"/>
  <c r="AE648" s="1"/>
  <c r="S648"/>
  <c r="AQ648" s="1"/>
  <c r="R648"/>
  <c r="Q648"/>
  <c r="P648"/>
  <c r="AG648" s="1"/>
  <c r="AL648" s="1"/>
  <c r="T647"/>
  <c r="AR647" s="1"/>
  <c r="S647"/>
  <c r="R647"/>
  <c r="AP647" s="1"/>
  <c r="Q647"/>
  <c r="P647"/>
  <c r="AG647" s="1"/>
  <c r="T646"/>
  <c r="S646"/>
  <c r="AQ646" s="1"/>
  <c r="R646"/>
  <c r="Q646"/>
  <c r="P646"/>
  <c r="AG646" s="1"/>
  <c r="T645"/>
  <c r="S645"/>
  <c r="R645"/>
  <c r="AP645" s="1"/>
  <c r="Q645"/>
  <c r="P645"/>
  <c r="AG645" s="1"/>
  <c r="T644"/>
  <c r="AE644" s="1"/>
  <c r="S644"/>
  <c r="R644"/>
  <c r="Q644"/>
  <c r="AO644" s="1"/>
  <c r="P644"/>
  <c r="T643"/>
  <c r="S643"/>
  <c r="R643"/>
  <c r="Q643"/>
  <c r="P643"/>
  <c r="AG643" s="1"/>
  <c r="T642"/>
  <c r="AE642" s="1"/>
  <c r="S642"/>
  <c r="R642"/>
  <c r="Q642"/>
  <c r="P642"/>
  <c r="AG642" s="1"/>
  <c r="T641"/>
  <c r="AE641" s="1"/>
  <c r="S641"/>
  <c r="R641"/>
  <c r="Q641"/>
  <c r="P641"/>
  <c r="AG641" s="1"/>
  <c r="T640"/>
  <c r="AE640" s="1"/>
  <c r="S640"/>
  <c r="AQ640" s="1"/>
  <c r="R640"/>
  <c r="AP640" s="1"/>
  <c r="Q640"/>
  <c r="P640"/>
  <c r="T639"/>
  <c r="AR639" s="1"/>
  <c r="S639"/>
  <c r="R639"/>
  <c r="Q639"/>
  <c r="AO639" s="1"/>
  <c r="P639"/>
  <c r="AG639" s="1"/>
  <c r="T638"/>
  <c r="S638"/>
  <c r="AQ638" s="1"/>
  <c r="R638"/>
  <c r="Q638"/>
  <c r="P638"/>
  <c r="T637"/>
  <c r="AE637" s="1"/>
  <c r="S637"/>
  <c r="R637"/>
  <c r="AP637" s="1"/>
  <c r="Q637"/>
  <c r="P637"/>
  <c r="AN637" s="1"/>
  <c r="T636"/>
  <c r="AE636" s="1"/>
  <c r="S636"/>
  <c r="R636"/>
  <c r="Q636"/>
  <c r="AO636" s="1"/>
  <c r="P636"/>
  <c r="T635"/>
  <c r="AE635" s="1"/>
  <c r="S635"/>
  <c r="R635"/>
  <c r="Q635"/>
  <c r="P635"/>
  <c r="AG635" s="1"/>
  <c r="T634"/>
  <c r="AE634" s="1"/>
  <c r="S634"/>
  <c r="AQ634" s="1"/>
  <c r="R634"/>
  <c r="Q634"/>
  <c r="P634"/>
  <c r="AG634" s="1"/>
  <c r="AL634" s="1"/>
  <c r="T633"/>
  <c r="AE633" s="1"/>
  <c r="S633"/>
  <c r="R633"/>
  <c r="AP633" s="1"/>
  <c r="Q633"/>
  <c r="P633"/>
  <c r="AG633" s="1"/>
  <c r="T632"/>
  <c r="AE632" s="1"/>
  <c r="S632"/>
  <c r="AQ632" s="1"/>
  <c r="R632"/>
  <c r="AP632" s="1"/>
  <c r="Q632"/>
  <c r="P632"/>
  <c r="AG632" s="1"/>
  <c r="T631"/>
  <c r="AR631" s="1"/>
  <c r="S631"/>
  <c r="R631"/>
  <c r="AP631" s="1"/>
  <c r="Q631"/>
  <c r="AO631" s="1"/>
  <c r="P631"/>
  <c r="AG631" s="1"/>
  <c r="T630"/>
  <c r="S630"/>
  <c r="AQ630" s="1"/>
  <c r="R630"/>
  <c r="Q630"/>
  <c r="P630"/>
  <c r="T629"/>
  <c r="AE629" s="1"/>
  <c r="S629"/>
  <c r="R629"/>
  <c r="AP629" s="1"/>
  <c r="Q629"/>
  <c r="P629"/>
  <c r="AN629" s="1"/>
  <c r="T628"/>
  <c r="AE628" s="1"/>
  <c r="S628"/>
  <c r="R628"/>
  <c r="Q628"/>
  <c r="AO628" s="1"/>
  <c r="P628"/>
  <c r="T627"/>
  <c r="S627"/>
  <c r="R627"/>
  <c r="Q627"/>
  <c r="P627"/>
  <c r="AG627" s="1"/>
  <c r="T626"/>
  <c r="AE626" s="1"/>
  <c r="S626"/>
  <c r="AQ626" s="1"/>
  <c r="R626"/>
  <c r="Q626"/>
  <c r="P626"/>
  <c r="AG626" s="1"/>
  <c r="T625"/>
  <c r="AE625" s="1"/>
  <c r="S625"/>
  <c r="AQ625" s="1"/>
  <c r="R625"/>
  <c r="Q625"/>
  <c r="P625"/>
  <c r="AG625" s="1"/>
  <c r="T624"/>
  <c r="AE624" s="1"/>
  <c r="S624"/>
  <c r="R624"/>
  <c r="AP624" s="1"/>
  <c r="Q624"/>
  <c r="P624"/>
  <c r="T623"/>
  <c r="AR623" s="1"/>
  <c r="S623"/>
  <c r="R623"/>
  <c r="AP623" s="1"/>
  <c r="Q623"/>
  <c r="P623"/>
  <c r="AG623" s="1"/>
  <c r="T622"/>
  <c r="S622"/>
  <c r="AQ622" s="1"/>
  <c r="R622"/>
  <c r="Q622"/>
  <c r="P622"/>
  <c r="AN622" s="1"/>
  <c r="T621"/>
  <c r="AE621" s="1"/>
  <c r="S621"/>
  <c r="R621"/>
  <c r="AP621" s="1"/>
  <c r="Q621"/>
  <c r="P621"/>
  <c r="T620"/>
  <c r="AE620" s="1"/>
  <c r="S620"/>
  <c r="R620"/>
  <c r="Q620"/>
  <c r="AO620" s="1"/>
  <c r="P620"/>
  <c r="T619"/>
  <c r="AE619" s="1"/>
  <c r="S619"/>
  <c r="R619"/>
  <c r="Q619"/>
  <c r="P619"/>
  <c r="AG619" s="1"/>
  <c r="T618"/>
  <c r="AE618" s="1"/>
  <c r="S618"/>
  <c r="AQ618" s="1"/>
  <c r="R618"/>
  <c r="Q618"/>
  <c r="P618"/>
  <c r="AG618" s="1"/>
  <c r="T617"/>
  <c r="AE617" s="1"/>
  <c r="S617"/>
  <c r="R617"/>
  <c r="AP617" s="1"/>
  <c r="Q617"/>
  <c r="P617"/>
  <c r="AG617" s="1"/>
  <c r="T616"/>
  <c r="AE616" s="1"/>
  <c r="S616"/>
  <c r="AQ616" s="1"/>
  <c r="R616"/>
  <c r="AP616" s="1"/>
  <c r="Q616"/>
  <c r="P616"/>
  <c r="AG616" s="1"/>
  <c r="T615"/>
  <c r="AR615" s="1"/>
  <c r="S615"/>
  <c r="R615"/>
  <c r="AP615" s="1"/>
  <c r="Q615"/>
  <c r="P615"/>
  <c r="AG615" s="1"/>
  <c r="T614"/>
  <c r="S614"/>
  <c r="AQ614" s="1"/>
  <c r="R614"/>
  <c r="Q614"/>
  <c r="P614"/>
  <c r="T613"/>
  <c r="AE613" s="1"/>
  <c r="S613"/>
  <c r="R613"/>
  <c r="AP613" s="1"/>
  <c r="Q613"/>
  <c r="P613"/>
  <c r="T612"/>
  <c r="AE612" s="1"/>
  <c r="S612"/>
  <c r="R612"/>
  <c r="Q612"/>
  <c r="AO612" s="1"/>
  <c r="P612"/>
  <c r="AN612" s="1"/>
  <c r="T611"/>
  <c r="AR611" s="1"/>
  <c r="S611"/>
  <c r="R611"/>
  <c r="Q611"/>
  <c r="P611"/>
  <c r="AN611" s="1"/>
  <c r="T610"/>
  <c r="AE610" s="1"/>
  <c r="S610"/>
  <c r="AQ610" s="1"/>
  <c r="R610"/>
  <c r="Q610"/>
  <c r="P610"/>
  <c r="AG610" s="1"/>
  <c r="T609"/>
  <c r="AE609" s="1"/>
  <c r="S609"/>
  <c r="R609"/>
  <c r="AP609" s="1"/>
  <c r="Q609"/>
  <c r="P609"/>
  <c r="AG609" s="1"/>
  <c r="T608"/>
  <c r="AE608" s="1"/>
  <c r="S608"/>
  <c r="R608"/>
  <c r="AP608" s="1"/>
  <c r="Q608"/>
  <c r="AO608" s="1"/>
  <c r="P608"/>
  <c r="T607"/>
  <c r="S607"/>
  <c r="AQ607" s="1"/>
  <c r="R607"/>
  <c r="Q607"/>
  <c r="P607"/>
  <c r="AN607" s="1"/>
  <c r="T606"/>
  <c r="S606"/>
  <c r="R606"/>
  <c r="AP606" s="1"/>
  <c r="Q606"/>
  <c r="P606"/>
  <c r="T605"/>
  <c r="S605"/>
  <c r="R605"/>
  <c r="Q605"/>
  <c r="AO605" s="1"/>
  <c r="P605"/>
  <c r="AG605" s="1"/>
  <c r="T604"/>
  <c r="S604"/>
  <c r="R604"/>
  <c r="Q604"/>
  <c r="P604"/>
  <c r="AN604" s="1"/>
  <c r="T603"/>
  <c r="AR603" s="1"/>
  <c r="S603"/>
  <c r="R603"/>
  <c r="Q603"/>
  <c r="P603"/>
  <c r="T602"/>
  <c r="AE602" s="1"/>
  <c r="S602"/>
  <c r="AQ602" s="1"/>
  <c r="R602"/>
  <c r="Q602"/>
  <c r="P602"/>
  <c r="T601"/>
  <c r="AE601" s="1"/>
  <c r="S601"/>
  <c r="R601"/>
  <c r="AP601" s="1"/>
  <c r="Q601"/>
  <c r="P601"/>
  <c r="AG601" s="1"/>
  <c r="T600"/>
  <c r="AE600" s="1"/>
  <c r="S600"/>
  <c r="R600"/>
  <c r="Q600"/>
  <c r="AO600" s="1"/>
  <c r="P600"/>
  <c r="AG600" s="1"/>
  <c r="T599"/>
  <c r="AE599" s="1"/>
  <c r="S599"/>
  <c r="AQ599" s="1"/>
  <c r="R599"/>
  <c r="AP599" s="1"/>
  <c r="Q599"/>
  <c r="P599"/>
  <c r="AN599" s="1"/>
  <c r="T598"/>
  <c r="S598"/>
  <c r="AQ598" s="1"/>
  <c r="R598"/>
  <c r="AP598" s="1"/>
  <c r="Q598"/>
  <c r="P598"/>
  <c r="AN598" s="1"/>
  <c r="T597"/>
  <c r="AE597" s="1"/>
  <c r="S597"/>
  <c r="R597"/>
  <c r="AP597" s="1"/>
  <c r="Q597"/>
  <c r="AO597" s="1"/>
  <c r="P597"/>
  <c r="T596"/>
  <c r="S596"/>
  <c r="AQ596" s="1"/>
  <c r="R596"/>
  <c r="AP596" s="1"/>
  <c r="Q596"/>
  <c r="P596"/>
  <c r="T595"/>
  <c r="AR595" s="1"/>
  <c r="S595"/>
  <c r="R595"/>
  <c r="AP595" s="1"/>
  <c r="Q595"/>
  <c r="AO595" s="1"/>
  <c r="P595"/>
  <c r="AN595" s="1"/>
  <c r="T594"/>
  <c r="S594"/>
  <c r="AQ594" s="1"/>
  <c r="R594"/>
  <c r="Q594"/>
  <c r="AO594" s="1"/>
  <c r="P594"/>
  <c r="AN594" s="1"/>
  <c r="T593"/>
  <c r="AE593" s="1"/>
  <c r="S593"/>
  <c r="AQ593" s="1"/>
  <c r="R593"/>
  <c r="AP593" s="1"/>
  <c r="Q593"/>
  <c r="P593"/>
  <c r="T592"/>
  <c r="S592"/>
  <c r="R592"/>
  <c r="AP592" s="1"/>
  <c r="Q592"/>
  <c r="AO592" s="1"/>
  <c r="P592"/>
  <c r="AG592" s="1"/>
  <c r="T591"/>
  <c r="AR591" s="1"/>
  <c r="S591"/>
  <c r="R591"/>
  <c r="Q591"/>
  <c r="P591"/>
  <c r="AN591" s="1"/>
  <c r="T590"/>
  <c r="S590"/>
  <c r="AQ590" s="1"/>
  <c r="R590"/>
  <c r="Q590"/>
  <c r="AO590" s="1"/>
  <c r="P590"/>
  <c r="AN590" s="1"/>
  <c r="T589"/>
  <c r="AR589" s="1"/>
  <c r="S589"/>
  <c r="R589"/>
  <c r="AP589" s="1"/>
  <c r="Q589"/>
  <c r="P589"/>
  <c r="AN589" s="1"/>
  <c r="T588"/>
  <c r="AE588" s="1"/>
  <c r="S588"/>
  <c r="AQ588" s="1"/>
  <c r="R588"/>
  <c r="AP588" s="1"/>
  <c r="Q588"/>
  <c r="P588"/>
  <c r="T587"/>
  <c r="AR587" s="1"/>
  <c r="S587"/>
  <c r="R587"/>
  <c r="AP587" s="1"/>
  <c r="Q587"/>
  <c r="AO587" s="1"/>
  <c r="P587"/>
  <c r="T586"/>
  <c r="AE586" s="1"/>
  <c r="S586"/>
  <c r="AQ586" s="1"/>
  <c r="R586"/>
  <c r="Q586"/>
  <c r="AO586" s="1"/>
  <c r="P586"/>
  <c r="AG586" s="1"/>
  <c r="T585"/>
  <c r="AR585" s="1"/>
  <c r="S585"/>
  <c r="R585"/>
  <c r="AP585" s="1"/>
  <c r="Q585"/>
  <c r="AO585" s="1"/>
  <c r="P585"/>
  <c r="AG585" s="1"/>
  <c r="T584"/>
  <c r="S584"/>
  <c r="AQ584" s="1"/>
  <c r="R584"/>
  <c r="Q584"/>
  <c r="P584"/>
  <c r="AN584" s="1"/>
  <c r="T583"/>
  <c r="S583"/>
  <c r="AQ583" s="1"/>
  <c r="R583"/>
  <c r="AP583" s="1"/>
  <c r="Q583"/>
  <c r="P583"/>
  <c r="AN583" s="1"/>
  <c r="T582"/>
  <c r="AE582" s="1"/>
  <c r="S582"/>
  <c r="R582"/>
  <c r="Q582"/>
  <c r="AO582" s="1"/>
  <c r="P582"/>
  <c r="T581"/>
  <c r="S581"/>
  <c r="R581"/>
  <c r="Q581"/>
  <c r="P581"/>
  <c r="AG581" s="1"/>
  <c r="T580"/>
  <c r="AE580" s="1"/>
  <c r="S580"/>
  <c r="AQ580" s="1"/>
  <c r="R580"/>
  <c r="Q580"/>
  <c r="P580"/>
  <c r="AG580" s="1"/>
  <c r="T579"/>
  <c r="AE579" s="1"/>
  <c r="S579"/>
  <c r="AQ579" s="1"/>
  <c r="R579"/>
  <c r="Q579"/>
  <c r="P579"/>
  <c r="AG579" s="1"/>
  <c r="T578"/>
  <c r="AE578" s="1"/>
  <c r="S578"/>
  <c r="AQ578" s="1"/>
  <c r="R578"/>
  <c r="Q578"/>
  <c r="P578"/>
  <c r="AG578" s="1"/>
  <c r="T577"/>
  <c r="AE577" s="1"/>
  <c r="S577"/>
  <c r="R577"/>
  <c r="Q577"/>
  <c r="P577"/>
  <c r="AG577" s="1"/>
  <c r="T576"/>
  <c r="S576"/>
  <c r="AQ576" s="1"/>
  <c r="R576"/>
  <c r="Q576"/>
  <c r="P576"/>
  <c r="AN576" s="1"/>
  <c r="T575"/>
  <c r="S575"/>
  <c r="AQ575" s="1"/>
  <c r="R575"/>
  <c r="AP575" s="1"/>
  <c r="Q575"/>
  <c r="P575"/>
  <c r="AG575" s="1"/>
  <c r="T574"/>
  <c r="AE574" s="1"/>
  <c r="S574"/>
  <c r="R574"/>
  <c r="Q574"/>
  <c r="AO574" s="1"/>
  <c r="P574"/>
  <c r="T573"/>
  <c r="S573"/>
  <c r="R573"/>
  <c r="Q573"/>
  <c r="P573"/>
  <c r="AG573" s="1"/>
  <c r="T572"/>
  <c r="AE572" s="1"/>
  <c r="S572"/>
  <c r="AQ572" s="1"/>
  <c r="R572"/>
  <c r="Q572"/>
  <c r="P572"/>
  <c r="AG572" s="1"/>
  <c r="T571"/>
  <c r="AE571" s="1"/>
  <c r="S571"/>
  <c r="AQ571" s="1"/>
  <c r="R571"/>
  <c r="Q571"/>
  <c r="P571"/>
  <c r="T570"/>
  <c r="S570"/>
  <c r="AQ570" s="1"/>
  <c r="R570"/>
  <c r="Q570"/>
  <c r="P570"/>
  <c r="AG570" s="1"/>
  <c r="AL570" s="1"/>
  <c r="T569"/>
  <c r="AR569" s="1"/>
  <c r="S569"/>
  <c r="R569"/>
  <c r="Q569"/>
  <c r="P569"/>
  <c r="AG569" s="1"/>
  <c r="T568"/>
  <c r="S568"/>
  <c r="AQ568" s="1"/>
  <c r="R568"/>
  <c r="Q568"/>
  <c r="P568"/>
  <c r="T567"/>
  <c r="AR567" s="1"/>
  <c r="S567"/>
  <c r="R567"/>
  <c r="AP567" s="1"/>
  <c r="Q567"/>
  <c r="P567"/>
  <c r="T566"/>
  <c r="AE566" s="1"/>
  <c r="S566"/>
  <c r="AQ566" s="1"/>
  <c r="R566"/>
  <c r="AP566" s="1"/>
  <c r="Q566"/>
  <c r="AO566" s="1"/>
  <c r="P566"/>
  <c r="T565"/>
  <c r="AR565" s="1"/>
  <c r="S565"/>
  <c r="R565"/>
  <c r="AP565" s="1"/>
  <c r="Q565"/>
  <c r="P565"/>
  <c r="AG565" s="1"/>
  <c r="T564"/>
  <c r="AE564" s="1"/>
  <c r="S564"/>
  <c r="R564"/>
  <c r="Q564"/>
  <c r="AO564" s="1"/>
  <c r="P564"/>
  <c r="AG564" s="1"/>
  <c r="AL564" s="1"/>
  <c r="T563"/>
  <c r="AR563" s="1"/>
  <c r="S563"/>
  <c r="AQ563" s="1"/>
  <c r="R563"/>
  <c r="Q563"/>
  <c r="P563"/>
  <c r="AN563" s="1"/>
  <c r="T562"/>
  <c r="AE562" s="1"/>
  <c r="S562"/>
  <c r="R562"/>
  <c r="AP562" s="1"/>
  <c r="Q562"/>
  <c r="P562"/>
  <c r="T561"/>
  <c r="AR561" s="1"/>
  <c r="S561"/>
  <c r="R561"/>
  <c r="AP561" s="1"/>
  <c r="Q561"/>
  <c r="P561"/>
  <c r="AG561" s="1"/>
  <c r="T560"/>
  <c r="AE560" s="1"/>
  <c r="S560"/>
  <c r="AQ560" s="1"/>
  <c r="R560"/>
  <c r="Q560"/>
  <c r="AO560" s="1"/>
  <c r="P560"/>
  <c r="X560" s="1"/>
  <c r="T559"/>
  <c r="AR559" s="1"/>
  <c r="S559"/>
  <c r="R559"/>
  <c r="AP559" s="1"/>
  <c r="Q559"/>
  <c r="P559"/>
  <c r="AN559" s="1"/>
  <c r="T558"/>
  <c r="AE558" s="1"/>
  <c r="S558"/>
  <c r="AQ558" s="1"/>
  <c r="R558"/>
  <c r="Q558"/>
  <c r="AO558" s="1"/>
  <c r="P558"/>
  <c r="T557"/>
  <c r="AR557" s="1"/>
  <c r="S557"/>
  <c r="R557"/>
  <c r="AP557" s="1"/>
  <c r="Q557"/>
  <c r="P557"/>
  <c r="AG557" s="1"/>
  <c r="T556"/>
  <c r="AE556" s="1"/>
  <c r="S556"/>
  <c r="R556"/>
  <c r="Q556"/>
  <c r="AO556" s="1"/>
  <c r="P556"/>
  <c r="AG556" s="1"/>
  <c r="T555"/>
  <c r="S555"/>
  <c r="R555"/>
  <c r="Q555"/>
  <c r="P555"/>
  <c r="AN555" s="1"/>
  <c r="T554"/>
  <c r="AE554" s="1"/>
  <c r="S554"/>
  <c r="R554"/>
  <c r="Q554"/>
  <c r="P554"/>
  <c r="T553"/>
  <c r="AR553" s="1"/>
  <c r="S553"/>
  <c r="R553"/>
  <c r="Q553"/>
  <c r="AO553" s="1"/>
  <c r="P553"/>
  <c r="AG553" s="1"/>
  <c r="T552"/>
  <c r="AE552" s="1"/>
  <c r="S552"/>
  <c r="AQ552" s="1"/>
  <c r="R552"/>
  <c r="Q552"/>
  <c r="P552"/>
  <c r="X552" s="1"/>
  <c r="T551"/>
  <c r="AR551" s="1"/>
  <c r="S551"/>
  <c r="AQ551" s="1"/>
  <c r="R551"/>
  <c r="AP551" s="1"/>
  <c r="Q551"/>
  <c r="P551"/>
  <c r="AN551" s="1"/>
  <c r="T550"/>
  <c r="AE550" s="1"/>
  <c r="S550"/>
  <c r="AQ550" s="1"/>
  <c r="R550"/>
  <c r="Q550"/>
  <c r="AO550" s="1"/>
  <c r="P550"/>
  <c r="T549"/>
  <c r="AR549" s="1"/>
  <c r="S549"/>
  <c r="R549"/>
  <c r="AP549" s="1"/>
  <c r="Q549"/>
  <c r="P549"/>
  <c r="AG549" s="1"/>
  <c r="T548"/>
  <c r="AE548" s="1"/>
  <c r="S548"/>
  <c r="AQ548" s="1"/>
  <c r="R548"/>
  <c r="Q548"/>
  <c r="AO548" s="1"/>
  <c r="P548"/>
  <c r="AG548" s="1"/>
  <c r="T547"/>
  <c r="AR547" s="1"/>
  <c r="S547"/>
  <c r="AQ547" s="1"/>
  <c r="R547"/>
  <c r="AP547" s="1"/>
  <c r="Q547"/>
  <c r="P547"/>
  <c r="AN547" s="1"/>
  <c r="T546"/>
  <c r="AE546" s="1"/>
  <c r="S546"/>
  <c r="R546"/>
  <c r="Q546"/>
  <c r="AO546" s="1"/>
  <c r="P546"/>
  <c r="T545"/>
  <c r="AR545" s="1"/>
  <c r="S545"/>
  <c r="R545"/>
  <c r="AP545" s="1"/>
  <c r="Q545"/>
  <c r="P545"/>
  <c r="AG545" s="1"/>
  <c r="T544"/>
  <c r="AE544" s="1"/>
  <c r="S544"/>
  <c r="AQ544" s="1"/>
  <c r="R544"/>
  <c r="Q544"/>
  <c r="AO544" s="1"/>
  <c r="P544"/>
  <c r="AG544" s="1"/>
  <c r="T543"/>
  <c r="AR543" s="1"/>
  <c r="S543"/>
  <c r="R543"/>
  <c r="AP543" s="1"/>
  <c r="Q543"/>
  <c r="P543"/>
  <c r="AN543" s="1"/>
  <c r="T542"/>
  <c r="S542"/>
  <c r="AQ542" s="1"/>
  <c r="R542"/>
  <c r="Q542"/>
  <c r="AO542" s="1"/>
  <c r="P542"/>
  <c r="T541"/>
  <c r="AR541" s="1"/>
  <c r="S541"/>
  <c r="R541"/>
  <c r="AP541" s="1"/>
  <c r="Q541"/>
  <c r="P541"/>
  <c r="AG541" s="1"/>
  <c r="T540"/>
  <c r="AE540" s="1"/>
  <c r="S540"/>
  <c r="R540"/>
  <c r="Q540"/>
  <c r="AO540" s="1"/>
  <c r="P540"/>
  <c r="AG540" s="1"/>
  <c r="T539"/>
  <c r="AR539" s="1"/>
  <c r="S539"/>
  <c r="R539"/>
  <c r="Q539"/>
  <c r="P539"/>
  <c r="AN539" s="1"/>
  <c r="T538"/>
  <c r="AE538" s="1"/>
  <c r="S538"/>
  <c r="AQ538" s="1"/>
  <c r="R538"/>
  <c r="AP538" s="1"/>
  <c r="Q538"/>
  <c r="AO538" s="1"/>
  <c r="P538"/>
  <c r="T537"/>
  <c r="AR537" s="1"/>
  <c r="S537"/>
  <c r="R537"/>
  <c r="AP537" s="1"/>
  <c r="Q537"/>
  <c r="AO537" s="1"/>
  <c r="P537"/>
  <c r="AG537" s="1"/>
  <c r="T536"/>
  <c r="AE536" s="1"/>
  <c r="S536"/>
  <c r="AQ536" s="1"/>
  <c r="R536"/>
  <c r="Q536"/>
  <c r="AO536" s="1"/>
  <c r="P536"/>
  <c r="X536" s="1"/>
  <c r="T535"/>
  <c r="AR535" s="1"/>
  <c r="S535"/>
  <c r="R535"/>
  <c r="AP535" s="1"/>
  <c r="Q535"/>
  <c r="P535"/>
  <c r="AN535" s="1"/>
  <c r="T534"/>
  <c r="S534"/>
  <c r="AQ534" s="1"/>
  <c r="R534"/>
  <c r="Q534"/>
  <c r="AO534" s="1"/>
  <c r="P534"/>
  <c r="T533"/>
  <c r="AR533" s="1"/>
  <c r="S533"/>
  <c r="R533"/>
  <c r="AP533" s="1"/>
  <c r="Q533"/>
  <c r="P533"/>
  <c r="AG533" s="1"/>
  <c r="T532"/>
  <c r="AE532" s="1"/>
  <c r="S532"/>
  <c r="R532"/>
  <c r="Q532"/>
  <c r="AO532" s="1"/>
  <c r="P532"/>
  <c r="AG532" s="1"/>
  <c r="T531"/>
  <c r="AR531" s="1"/>
  <c r="S531"/>
  <c r="R531"/>
  <c r="Q531"/>
  <c r="P531"/>
  <c r="AN531" s="1"/>
  <c r="T530"/>
  <c r="AE530" s="1"/>
  <c r="S530"/>
  <c r="R530"/>
  <c r="AP530" s="1"/>
  <c r="Q530"/>
  <c r="P530"/>
  <c r="T529"/>
  <c r="AR529" s="1"/>
  <c r="S529"/>
  <c r="R529"/>
  <c r="AP529" s="1"/>
  <c r="Q529"/>
  <c r="AO529" s="1"/>
  <c r="P529"/>
  <c r="AG529" s="1"/>
  <c r="T528"/>
  <c r="AE528" s="1"/>
  <c r="S528"/>
  <c r="AQ528" s="1"/>
  <c r="R528"/>
  <c r="Q528"/>
  <c r="AO528" s="1"/>
  <c r="P528"/>
  <c r="X528" s="1"/>
  <c r="T527"/>
  <c r="AR527" s="1"/>
  <c r="S527"/>
  <c r="R527"/>
  <c r="AP527" s="1"/>
  <c r="Q527"/>
  <c r="P527"/>
  <c r="AN527" s="1"/>
  <c r="T526"/>
  <c r="AE526" s="1"/>
  <c r="S526"/>
  <c r="AQ526" s="1"/>
  <c r="R526"/>
  <c r="Q526"/>
  <c r="AO526" s="1"/>
  <c r="P526"/>
  <c r="T525"/>
  <c r="AR525" s="1"/>
  <c r="S525"/>
  <c r="R525"/>
  <c r="AP525" s="1"/>
  <c r="Q525"/>
  <c r="P525"/>
  <c r="AG525" s="1"/>
  <c r="T524"/>
  <c r="AE524" s="1"/>
  <c r="S524"/>
  <c r="R524"/>
  <c r="Q524"/>
  <c r="AO524" s="1"/>
  <c r="P524"/>
  <c r="AG524" s="1"/>
  <c r="AL524" s="1"/>
  <c r="T523"/>
  <c r="AR523" s="1"/>
  <c r="S523"/>
  <c r="AQ523" s="1"/>
  <c r="R523"/>
  <c r="Q523"/>
  <c r="P523"/>
  <c r="AN523" s="1"/>
  <c r="T522"/>
  <c r="AE522" s="1"/>
  <c r="S522"/>
  <c r="R522"/>
  <c r="AP522" s="1"/>
  <c r="Q522"/>
  <c r="P522"/>
  <c r="T521"/>
  <c r="AR521" s="1"/>
  <c r="S521"/>
  <c r="R521"/>
  <c r="AP521" s="1"/>
  <c r="Q521"/>
  <c r="AO521" s="1"/>
  <c r="P521"/>
  <c r="AG521" s="1"/>
  <c r="T520"/>
  <c r="AE520" s="1"/>
  <c r="S520"/>
  <c r="AQ520" s="1"/>
  <c r="R520"/>
  <c r="Q520"/>
  <c r="AO520" s="1"/>
  <c r="P520"/>
  <c r="X520" s="1"/>
  <c r="T519"/>
  <c r="AR519" s="1"/>
  <c r="S519"/>
  <c r="R519"/>
  <c r="AP519" s="1"/>
  <c r="Q519"/>
  <c r="P519"/>
  <c r="AN519" s="1"/>
  <c r="T518"/>
  <c r="AE518" s="1"/>
  <c r="S518"/>
  <c r="AQ518" s="1"/>
  <c r="R518"/>
  <c r="Q518"/>
  <c r="AO518" s="1"/>
  <c r="P518"/>
  <c r="T517"/>
  <c r="AR517" s="1"/>
  <c r="S517"/>
  <c r="R517"/>
  <c r="AP517" s="1"/>
  <c r="Q517"/>
  <c r="P517"/>
  <c r="AG517" s="1"/>
  <c r="T516"/>
  <c r="AE516" s="1"/>
  <c r="S516"/>
  <c r="AQ516" s="1"/>
  <c r="R516"/>
  <c r="Q516"/>
  <c r="AO516" s="1"/>
  <c r="P516"/>
  <c r="AG516" s="1"/>
  <c r="T515"/>
  <c r="AR515" s="1"/>
  <c r="S515"/>
  <c r="AQ515" s="1"/>
  <c r="R515"/>
  <c r="Q515"/>
  <c r="P515"/>
  <c r="AN515" s="1"/>
  <c r="T514"/>
  <c r="AE514" s="1"/>
  <c r="S514"/>
  <c r="R514"/>
  <c r="Q514"/>
  <c r="P514"/>
  <c r="AG514" s="1"/>
  <c r="AL514" s="1"/>
  <c r="T513"/>
  <c r="AE513" s="1"/>
  <c r="S513"/>
  <c r="R513"/>
  <c r="AP513" s="1"/>
  <c r="Q513"/>
  <c r="P513"/>
  <c r="AG513" s="1"/>
  <c r="T512"/>
  <c r="AE512" s="1"/>
  <c r="S512"/>
  <c r="AQ512" s="1"/>
  <c r="R512"/>
  <c r="Q512"/>
  <c r="AO512" s="1"/>
  <c r="P512"/>
  <c r="AN512" s="1"/>
  <c r="T511"/>
  <c r="AR511" s="1"/>
  <c r="S511"/>
  <c r="R511"/>
  <c r="AP511" s="1"/>
  <c r="Q511"/>
  <c r="P511"/>
  <c r="AN511" s="1"/>
  <c r="T510"/>
  <c r="S510"/>
  <c r="AQ510" s="1"/>
  <c r="R510"/>
  <c r="Q510"/>
  <c r="AO510" s="1"/>
  <c r="P510"/>
  <c r="T509"/>
  <c r="S509"/>
  <c r="R509"/>
  <c r="AP509" s="1"/>
  <c r="Q509"/>
  <c r="P509"/>
  <c r="AG509" s="1"/>
  <c r="T508"/>
  <c r="AE508" s="1"/>
  <c r="S508"/>
  <c r="AQ508" s="1"/>
  <c r="R508"/>
  <c r="Q508"/>
  <c r="AO508" s="1"/>
  <c r="P508"/>
  <c r="AG508" s="1"/>
  <c r="T507"/>
  <c r="AR507" s="1"/>
  <c r="S507"/>
  <c r="R507"/>
  <c r="Q507"/>
  <c r="P507"/>
  <c r="AN507" s="1"/>
  <c r="T506"/>
  <c r="S506"/>
  <c r="R506"/>
  <c r="AP506" s="1"/>
  <c r="Q506"/>
  <c r="P506"/>
  <c r="AG506" s="1"/>
  <c r="T505"/>
  <c r="AE505" s="1"/>
  <c r="S505"/>
  <c r="R505"/>
  <c r="AP505" s="1"/>
  <c r="Q505"/>
  <c r="P505"/>
  <c r="AG505" s="1"/>
  <c r="T504"/>
  <c r="AE504" s="1"/>
  <c r="S504"/>
  <c r="AQ504" s="1"/>
  <c r="R504"/>
  <c r="Q504"/>
  <c r="AO504" s="1"/>
  <c r="P504"/>
  <c r="AN504" s="1"/>
  <c r="T503"/>
  <c r="AR503" s="1"/>
  <c r="S503"/>
  <c r="R503"/>
  <c r="AP503" s="1"/>
  <c r="Q503"/>
  <c r="P503"/>
  <c r="T502"/>
  <c r="AE502" s="1"/>
  <c r="S502"/>
  <c r="AQ502" s="1"/>
  <c r="R502"/>
  <c r="Q502"/>
  <c r="AO502" s="1"/>
  <c r="P502"/>
  <c r="T501"/>
  <c r="AR501" s="1"/>
  <c r="S501"/>
  <c r="R501"/>
  <c r="AP501" s="1"/>
  <c r="Q501"/>
  <c r="P501"/>
  <c r="AG501" s="1"/>
  <c r="T500"/>
  <c r="AE500" s="1"/>
  <c r="S500"/>
  <c r="R500"/>
  <c r="Q500"/>
  <c r="AO500" s="1"/>
  <c r="P500"/>
  <c r="AG500" s="1"/>
  <c r="T499"/>
  <c r="AR499" s="1"/>
  <c r="S499"/>
  <c r="AQ499" s="1"/>
  <c r="R499"/>
  <c r="AP499" s="1"/>
  <c r="Q499"/>
  <c r="P499"/>
  <c r="AN499" s="1"/>
  <c r="T498"/>
  <c r="AE498" s="1"/>
  <c r="S498"/>
  <c r="R498"/>
  <c r="Q498"/>
  <c r="P498"/>
  <c r="T497"/>
  <c r="S497"/>
  <c r="R497"/>
  <c r="AP497" s="1"/>
  <c r="Q497"/>
  <c r="AO497" s="1"/>
  <c r="P497"/>
  <c r="AG497" s="1"/>
  <c r="T496"/>
  <c r="AE496" s="1"/>
  <c r="S496"/>
  <c r="AQ496" s="1"/>
  <c r="R496"/>
  <c r="Q496"/>
  <c r="AO496" s="1"/>
  <c r="P496"/>
  <c r="AN496" s="1"/>
  <c r="T495"/>
  <c r="AR495" s="1"/>
  <c r="S495"/>
  <c r="R495"/>
  <c r="AP495" s="1"/>
  <c r="Q495"/>
  <c r="P495"/>
  <c r="AN495" s="1"/>
  <c r="T494"/>
  <c r="AE494" s="1"/>
  <c r="S494"/>
  <c r="AQ494" s="1"/>
  <c r="R494"/>
  <c r="Q494"/>
  <c r="AO494" s="1"/>
  <c r="P494"/>
  <c r="T493"/>
  <c r="AR493" s="1"/>
  <c r="S493"/>
  <c r="R493"/>
  <c r="AP493" s="1"/>
  <c r="Q493"/>
  <c r="P493"/>
  <c r="AG493" s="1"/>
  <c r="T492"/>
  <c r="AE492" s="1"/>
  <c r="S492"/>
  <c r="R492"/>
  <c r="Q492"/>
  <c r="AO492" s="1"/>
  <c r="P492"/>
  <c r="AG492" s="1"/>
  <c r="T491"/>
  <c r="S491"/>
  <c r="R491"/>
  <c r="AP491" s="1"/>
  <c r="Q491"/>
  <c r="P491"/>
  <c r="AN491" s="1"/>
  <c r="T490"/>
  <c r="AE490" s="1"/>
  <c r="S490"/>
  <c r="R490"/>
  <c r="Q490"/>
  <c r="P490"/>
  <c r="T489"/>
  <c r="AE489" s="1"/>
  <c r="S489"/>
  <c r="R489"/>
  <c r="Q489"/>
  <c r="P489"/>
  <c r="AG489" s="1"/>
  <c r="T488"/>
  <c r="AE488" s="1"/>
  <c r="S488"/>
  <c r="AQ488" s="1"/>
  <c r="R488"/>
  <c r="Q488"/>
  <c r="P488"/>
  <c r="X488" s="1"/>
  <c r="T487"/>
  <c r="AR487" s="1"/>
  <c r="S487"/>
  <c r="AQ487" s="1"/>
  <c r="R487"/>
  <c r="Q487"/>
  <c r="P487"/>
  <c r="AN487" s="1"/>
  <c r="T486"/>
  <c r="AE486" s="1"/>
  <c r="S486"/>
  <c r="AQ486" s="1"/>
  <c r="R486"/>
  <c r="Q486"/>
  <c r="AO486" s="1"/>
  <c r="P486"/>
  <c r="T485"/>
  <c r="AE485" s="1"/>
  <c r="S485"/>
  <c r="R485"/>
  <c r="AP485" s="1"/>
  <c r="Q485"/>
  <c r="AO485" s="1"/>
  <c r="P485"/>
  <c r="AG485" s="1"/>
  <c r="T484"/>
  <c r="AE484" s="1"/>
  <c r="S484"/>
  <c r="AQ484" s="1"/>
  <c r="R484"/>
  <c r="Q484"/>
  <c r="AO484" s="1"/>
  <c r="P484"/>
  <c r="AG484" s="1"/>
  <c r="AL484" s="1"/>
  <c r="T483"/>
  <c r="AR483" s="1"/>
  <c r="S483"/>
  <c r="AQ483" s="1"/>
  <c r="R483"/>
  <c r="Q483"/>
  <c r="P483"/>
  <c r="AN483" s="1"/>
  <c r="T482"/>
  <c r="AE482" s="1"/>
  <c r="S482"/>
  <c r="AQ482" s="1"/>
  <c r="R482"/>
  <c r="AP482" s="1"/>
  <c r="Q482"/>
  <c r="P482"/>
  <c r="T481"/>
  <c r="AR481" s="1"/>
  <c r="S481"/>
  <c r="R481"/>
  <c r="AP481" s="1"/>
  <c r="Q481"/>
  <c r="AO481" s="1"/>
  <c r="P481"/>
  <c r="AG481" s="1"/>
  <c r="T480"/>
  <c r="AE480" s="1"/>
  <c r="S480"/>
  <c r="AQ480" s="1"/>
  <c r="R480"/>
  <c r="Q480"/>
  <c r="AO480" s="1"/>
  <c r="P480"/>
  <c r="X480" s="1"/>
  <c r="T479"/>
  <c r="AR479" s="1"/>
  <c r="S479"/>
  <c r="R479"/>
  <c r="AP479" s="1"/>
  <c r="Q479"/>
  <c r="P479"/>
  <c r="AN479" s="1"/>
  <c r="T478"/>
  <c r="S478"/>
  <c r="AQ478" s="1"/>
  <c r="R478"/>
  <c r="Q478"/>
  <c r="AO478" s="1"/>
  <c r="P478"/>
  <c r="T477"/>
  <c r="S477"/>
  <c r="R477"/>
  <c r="AP477" s="1"/>
  <c r="Q477"/>
  <c r="P477"/>
  <c r="AG477" s="1"/>
  <c r="T476"/>
  <c r="AE476" s="1"/>
  <c r="S476"/>
  <c r="R476"/>
  <c r="Q476"/>
  <c r="AO476" s="1"/>
  <c r="P476"/>
  <c r="AG476" s="1"/>
  <c r="T475"/>
  <c r="AR475" s="1"/>
  <c r="S475"/>
  <c r="AQ475" s="1"/>
  <c r="R475"/>
  <c r="Q475"/>
  <c r="P475"/>
  <c r="AN475" s="1"/>
  <c r="T474"/>
  <c r="S474"/>
  <c r="AQ474" s="1"/>
  <c r="R474"/>
  <c r="Q474"/>
  <c r="AO474" s="1"/>
  <c r="P474"/>
  <c r="AG474" s="1"/>
  <c r="T473"/>
  <c r="AE473" s="1"/>
  <c r="S473"/>
  <c r="R473"/>
  <c r="Q473"/>
  <c r="P473"/>
  <c r="AG473" s="1"/>
  <c r="T472"/>
  <c r="AE472" s="1"/>
  <c r="S472"/>
  <c r="R472"/>
  <c r="Q472"/>
  <c r="P472"/>
  <c r="X472" s="1"/>
  <c r="T471"/>
  <c r="AR471" s="1"/>
  <c r="S471"/>
  <c r="AQ471" s="1"/>
  <c r="R471"/>
  <c r="Q471"/>
  <c r="P471"/>
  <c r="AN471" s="1"/>
  <c r="T470"/>
  <c r="S470"/>
  <c r="R470"/>
  <c r="Q470"/>
  <c r="P470"/>
  <c r="AG470" s="1"/>
  <c r="T469"/>
  <c r="AE469" s="1"/>
  <c r="S469"/>
  <c r="R469"/>
  <c r="AP469" s="1"/>
  <c r="Q469"/>
  <c r="P469"/>
  <c r="AG469" s="1"/>
  <c r="T468"/>
  <c r="AE468" s="1"/>
  <c r="S468"/>
  <c r="AQ468" s="1"/>
  <c r="R468"/>
  <c r="Q468"/>
  <c r="AO468" s="1"/>
  <c r="P468"/>
  <c r="AN468" s="1"/>
  <c r="T467"/>
  <c r="S467"/>
  <c r="AQ467" s="1"/>
  <c r="R467"/>
  <c r="Q467"/>
  <c r="P467"/>
  <c r="T466"/>
  <c r="AE466" s="1"/>
  <c r="S466"/>
  <c r="R466"/>
  <c r="AP466" s="1"/>
  <c r="Q466"/>
  <c r="P466"/>
  <c r="T465"/>
  <c r="AR465" s="1"/>
  <c r="S465"/>
  <c r="R465"/>
  <c r="Q465"/>
  <c r="P465"/>
  <c r="AG465" s="1"/>
  <c r="T464"/>
  <c r="AE464" s="1"/>
  <c r="S464"/>
  <c r="AQ464" s="1"/>
  <c r="R464"/>
  <c r="Q464"/>
  <c r="P464"/>
  <c r="T463"/>
  <c r="S463"/>
  <c r="R463"/>
  <c r="Q463"/>
  <c r="P463"/>
  <c r="AG463" s="1"/>
  <c r="T462"/>
  <c r="AE462" s="1"/>
  <c r="S462"/>
  <c r="AQ462" s="1"/>
  <c r="R462"/>
  <c r="Q462"/>
  <c r="AO462" s="1"/>
  <c r="P462"/>
  <c r="AG462" s="1"/>
  <c r="T461"/>
  <c r="AR461" s="1"/>
  <c r="S461"/>
  <c r="R461"/>
  <c r="AP461" s="1"/>
  <c r="Q461"/>
  <c r="AO461" s="1"/>
  <c r="P461"/>
  <c r="AG461" s="1"/>
  <c r="T460"/>
  <c r="AE460" s="1"/>
  <c r="S460"/>
  <c r="AQ460" s="1"/>
  <c r="R460"/>
  <c r="Q460"/>
  <c r="P460"/>
  <c r="AG460" s="1"/>
  <c r="T459"/>
  <c r="AR459" s="1"/>
  <c r="S459"/>
  <c r="AQ459" s="1"/>
  <c r="R459"/>
  <c r="AP459" s="1"/>
  <c r="Q459"/>
  <c r="P459"/>
  <c r="X459" s="1"/>
  <c r="T458"/>
  <c r="S458"/>
  <c r="AQ458" s="1"/>
  <c r="R458"/>
  <c r="Q458"/>
  <c r="AO458" s="1"/>
  <c r="P458"/>
  <c r="T457"/>
  <c r="AR457" s="1"/>
  <c r="S457"/>
  <c r="R457"/>
  <c r="Q457"/>
  <c r="P457"/>
  <c r="AG457" s="1"/>
  <c r="T456"/>
  <c r="AE456" s="1"/>
  <c r="S456"/>
  <c r="R456"/>
  <c r="Q456"/>
  <c r="P456"/>
  <c r="X456" s="1"/>
  <c r="T455"/>
  <c r="AR455" s="1"/>
  <c r="S455"/>
  <c r="AQ455" s="1"/>
  <c r="R455"/>
  <c r="Q455"/>
  <c r="P455"/>
  <c r="AN455" s="1"/>
  <c r="T454"/>
  <c r="S454"/>
  <c r="R454"/>
  <c r="Q454"/>
  <c r="P454"/>
  <c r="AG454" s="1"/>
  <c r="T453"/>
  <c r="AE453" s="1"/>
  <c r="S453"/>
  <c r="R453"/>
  <c r="Q453"/>
  <c r="P453"/>
  <c r="AG453" s="1"/>
  <c r="T452"/>
  <c r="AR452" s="1"/>
  <c r="S452"/>
  <c r="R452"/>
  <c r="AP452" s="1"/>
  <c r="Q452"/>
  <c r="P452"/>
  <c r="AG452" s="1"/>
  <c r="T451"/>
  <c r="S451"/>
  <c r="AQ451" s="1"/>
  <c r="R451"/>
  <c r="Q451"/>
  <c r="AO451" s="1"/>
  <c r="P451"/>
  <c r="X451" s="1"/>
  <c r="T450"/>
  <c r="S450"/>
  <c r="R450"/>
  <c r="AP450" s="1"/>
  <c r="Q450"/>
  <c r="P450"/>
  <c r="AN450" s="1"/>
  <c r="T449"/>
  <c r="AE449" s="1"/>
  <c r="S449"/>
  <c r="R449"/>
  <c r="Q449"/>
  <c r="AO449" s="1"/>
  <c r="P449"/>
  <c r="T448"/>
  <c r="AR448" s="1"/>
  <c r="S448"/>
  <c r="R448"/>
  <c r="Q448"/>
  <c r="P448"/>
  <c r="AG448" s="1"/>
  <c r="T447"/>
  <c r="AE447" s="1"/>
  <c r="S447"/>
  <c r="R447"/>
  <c r="Q447"/>
  <c r="P447"/>
  <c r="AG447" s="1"/>
  <c r="T446"/>
  <c r="AE446" s="1"/>
  <c r="S446"/>
  <c r="R446"/>
  <c r="Q446"/>
  <c r="P446"/>
  <c r="AG446" s="1"/>
  <c r="T445"/>
  <c r="AR445" s="1"/>
  <c r="S445"/>
  <c r="AQ445" s="1"/>
  <c r="R445"/>
  <c r="AP445" s="1"/>
  <c r="Q445"/>
  <c r="AO445" s="1"/>
  <c r="P445"/>
  <c r="T444"/>
  <c r="AR444" s="1"/>
  <c r="S444"/>
  <c r="R444"/>
  <c r="AP444" s="1"/>
  <c r="Q444"/>
  <c r="P444"/>
  <c r="AG444" s="1"/>
  <c r="T443"/>
  <c r="S443"/>
  <c r="AQ443" s="1"/>
  <c r="R443"/>
  <c r="Q443"/>
  <c r="AO443" s="1"/>
  <c r="P443"/>
  <c r="AN443" s="1"/>
  <c r="T442"/>
  <c r="AE442" s="1"/>
  <c r="S442"/>
  <c r="R442"/>
  <c r="AP442" s="1"/>
  <c r="Q442"/>
  <c r="P442"/>
  <c r="AN442" s="1"/>
  <c r="T441"/>
  <c r="S441"/>
  <c r="R441"/>
  <c r="Q441"/>
  <c r="AO441" s="1"/>
  <c r="P441"/>
  <c r="T440"/>
  <c r="AE440" s="1"/>
  <c r="S440"/>
  <c r="R440"/>
  <c r="Q440"/>
  <c r="P440"/>
  <c r="AG440" s="1"/>
  <c r="T439"/>
  <c r="AE439" s="1"/>
  <c r="S439"/>
  <c r="R439"/>
  <c r="Q439"/>
  <c r="P439"/>
  <c r="AG439" s="1"/>
  <c r="T438"/>
  <c r="AE438" s="1"/>
  <c r="S438"/>
  <c r="AQ438" s="1"/>
  <c r="R438"/>
  <c r="Q438"/>
  <c r="P438"/>
  <c r="T437"/>
  <c r="AR437" s="1"/>
  <c r="S437"/>
  <c r="AQ437" s="1"/>
  <c r="R437"/>
  <c r="Q437"/>
  <c r="P437"/>
  <c r="T436"/>
  <c r="AR436" s="1"/>
  <c r="S436"/>
  <c r="R436"/>
  <c r="AP436" s="1"/>
  <c r="Q436"/>
  <c r="P436"/>
  <c r="AG436" s="1"/>
  <c r="T435"/>
  <c r="S435"/>
  <c r="AQ435" s="1"/>
  <c r="R435"/>
  <c r="Q435"/>
  <c r="AO435" s="1"/>
  <c r="P435"/>
  <c r="X435" s="1"/>
  <c r="T434"/>
  <c r="S434"/>
  <c r="R434"/>
  <c r="AP434" s="1"/>
  <c r="Q434"/>
  <c r="P434"/>
  <c r="AN434" s="1"/>
  <c r="T433"/>
  <c r="AE433" s="1"/>
  <c r="S433"/>
  <c r="R433"/>
  <c r="Q433"/>
  <c r="AO433" s="1"/>
  <c r="P433"/>
  <c r="T432"/>
  <c r="S432"/>
  <c r="R432"/>
  <c r="Q432"/>
  <c r="P432"/>
  <c r="AG432" s="1"/>
  <c r="T431"/>
  <c r="AE431" s="1"/>
  <c r="S431"/>
  <c r="AQ431" s="1"/>
  <c r="R431"/>
  <c r="Q431"/>
  <c r="P431"/>
  <c r="AG431" s="1"/>
  <c r="T430"/>
  <c r="AE430" s="1"/>
  <c r="S430"/>
  <c r="R430"/>
  <c r="AP430" s="1"/>
  <c r="Q430"/>
  <c r="P430"/>
  <c r="AG430" s="1"/>
  <c r="T429"/>
  <c r="AR429" s="1"/>
  <c r="S429"/>
  <c r="AQ429" s="1"/>
  <c r="R429"/>
  <c r="Q429"/>
  <c r="P429"/>
  <c r="T428"/>
  <c r="AR428" s="1"/>
  <c r="S428"/>
  <c r="R428"/>
  <c r="AP428" s="1"/>
  <c r="Q428"/>
  <c r="AO428" s="1"/>
  <c r="P428"/>
  <c r="AG428" s="1"/>
  <c r="T427"/>
  <c r="S427"/>
  <c r="AQ427" s="1"/>
  <c r="R427"/>
  <c r="Q427"/>
  <c r="AO427" s="1"/>
  <c r="P427"/>
  <c r="X427" s="1"/>
  <c r="T426"/>
  <c r="S426"/>
  <c r="R426"/>
  <c r="AP426" s="1"/>
  <c r="Q426"/>
  <c r="P426"/>
  <c r="AN426" s="1"/>
  <c r="T425"/>
  <c r="AE425" s="1"/>
  <c r="S425"/>
  <c r="R425"/>
  <c r="Q425"/>
  <c r="AO425" s="1"/>
  <c r="P425"/>
  <c r="T424"/>
  <c r="AR424" s="1"/>
  <c r="S424"/>
  <c r="R424"/>
  <c r="Q424"/>
  <c r="P424"/>
  <c r="AG424" s="1"/>
  <c r="T423"/>
  <c r="AE423" s="1"/>
  <c r="S423"/>
  <c r="R423"/>
  <c r="Q423"/>
  <c r="P423"/>
  <c r="AG423" s="1"/>
  <c r="T422"/>
  <c r="AE422" s="1"/>
  <c r="S422"/>
  <c r="R422"/>
  <c r="AP422" s="1"/>
  <c r="Q422"/>
  <c r="P422"/>
  <c r="T421"/>
  <c r="AR421" s="1"/>
  <c r="S421"/>
  <c r="AQ421" s="1"/>
  <c r="R421"/>
  <c r="AP421" s="1"/>
  <c r="Q421"/>
  <c r="P421"/>
  <c r="T420"/>
  <c r="AE420" s="1"/>
  <c r="S420"/>
  <c r="R420"/>
  <c r="AP420" s="1"/>
  <c r="Q420"/>
  <c r="P420"/>
  <c r="AG420" s="1"/>
  <c r="T419"/>
  <c r="S419"/>
  <c r="AQ419" s="1"/>
  <c r="R419"/>
  <c r="Q419"/>
  <c r="AO419" s="1"/>
  <c r="P419"/>
  <c r="X419" s="1"/>
  <c r="T418"/>
  <c r="AE418" s="1"/>
  <c r="S418"/>
  <c r="R418"/>
  <c r="AP418" s="1"/>
  <c r="Q418"/>
  <c r="P418"/>
  <c r="AN418" s="1"/>
  <c r="T417"/>
  <c r="AE417" s="1"/>
  <c r="S417"/>
  <c r="R417"/>
  <c r="Q417"/>
  <c r="AO417" s="1"/>
  <c r="P417"/>
  <c r="T416"/>
  <c r="AR416" s="1"/>
  <c r="S416"/>
  <c r="R416"/>
  <c r="Q416"/>
  <c r="P416"/>
  <c r="AG416" s="1"/>
  <c r="T415"/>
  <c r="AE415" s="1"/>
  <c r="S415"/>
  <c r="AQ415" s="1"/>
  <c r="R415"/>
  <c r="Q415"/>
  <c r="P415"/>
  <c r="AG415" s="1"/>
  <c r="T414"/>
  <c r="AE414" s="1"/>
  <c r="S414"/>
  <c r="R414"/>
  <c r="Q414"/>
  <c r="P414"/>
  <c r="T413"/>
  <c r="AR413" s="1"/>
  <c r="S413"/>
  <c r="AQ413" s="1"/>
  <c r="R413"/>
  <c r="Q413"/>
  <c r="P413"/>
  <c r="T412"/>
  <c r="AE412" s="1"/>
  <c r="S412"/>
  <c r="R412"/>
  <c r="AP412" s="1"/>
  <c r="Q412"/>
  <c r="P412"/>
  <c r="AG412" s="1"/>
  <c r="T411"/>
  <c r="S411"/>
  <c r="AQ411" s="1"/>
  <c r="R411"/>
  <c r="Q411"/>
  <c r="AO411" s="1"/>
  <c r="P411"/>
  <c r="X411" s="1"/>
  <c r="T410"/>
  <c r="AE410" s="1"/>
  <c r="S410"/>
  <c r="R410"/>
  <c r="AP410" s="1"/>
  <c r="Q410"/>
  <c r="P410"/>
  <c r="AN410" s="1"/>
  <c r="T409"/>
  <c r="S409"/>
  <c r="R409"/>
  <c r="Q409"/>
  <c r="AO409" s="1"/>
  <c r="P409"/>
  <c r="T408"/>
  <c r="S408"/>
  <c r="R408"/>
  <c r="Q408"/>
  <c r="P408"/>
  <c r="AG408" s="1"/>
  <c r="T407"/>
  <c r="AE407" s="1"/>
  <c r="S407"/>
  <c r="R407"/>
  <c r="Q407"/>
  <c r="P407"/>
  <c r="AG407" s="1"/>
  <c r="T406"/>
  <c r="AE406" s="1"/>
  <c r="S406"/>
  <c r="AQ406" s="1"/>
  <c r="R406"/>
  <c r="AP406" s="1"/>
  <c r="Q406"/>
  <c r="P406"/>
  <c r="T405"/>
  <c r="AR405" s="1"/>
  <c r="S405"/>
  <c r="AQ405" s="1"/>
  <c r="R405"/>
  <c r="AP405" s="1"/>
  <c r="Q405"/>
  <c r="P405"/>
  <c r="T404"/>
  <c r="AE404" s="1"/>
  <c r="S404"/>
  <c r="AQ404" s="1"/>
  <c r="R404"/>
  <c r="Q404"/>
  <c r="P404"/>
  <c r="X404" s="1"/>
  <c r="T403"/>
  <c r="S403"/>
  <c r="R403"/>
  <c r="Q403"/>
  <c r="P403"/>
  <c r="T402"/>
  <c r="S402"/>
  <c r="R402"/>
  <c r="Q402"/>
  <c r="P402"/>
  <c r="T401"/>
  <c r="AR401" s="1"/>
  <c r="S401"/>
  <c r="R401"/>
  <c r="Q401"/>
  <c r="P401"/>
  <c r="T400"/>
  <c r="AR400" s="1"/>
  <c r="S400"/>
  <c r="R400"/>
  <c r="Q400"/>
  <c r="P400"/>
  <c r="T399"/>
  <c r="S399"/>
  <c r="R399"/>
  <c r="Q399"/>
  <c r="P399"/>
  <c r="T398"/>
  <c r="S398"/>
  <c r="R398"/>
  <c r="Q398"/>
  <c r="P398"/>
  <c r="T397"/>
  <c r="AR397" s="1"/>
  <c r="S397"/>
  <c r="R397"/>
  <c r="Q397"/>
  <c r="P397"/>
  <c r="T396"/>
  <c r="AR396" s="1"/>
  <c r="S396"/>
  <c r="R396"/>
  <c r="Q396"/>
  <c r="P396"/>
  <c r="X396" s="1"/>
  <c r="T395"/>
  <c r="S395"/>
  <c r="R395"/>
  <c r="Q395"/>
  <c r="P395"/>
  <c r="T394"/>
  <c r="S394"/>
  <c r="R394"/>
  <c r="Q394"/>
  <c r="P394"/>
  <c r="T393"/>
  <c r="AR393" s="1"/>
  <c r="S393"/>
  <c r="R393"/>
  <c r="Q393"/>
  <c r="P393"/>
  <c r="T392"/>
  <c r="AR392" s="1"/>
  <c r="S392"/>
  <c r="R392"/>
  <c r="Q392"/>
  <c r="P392"/>
  <c r="T391"/>
  <c r="S391"/>
  <c r="R391"/>
  <c r="Q391"/>
  <c r="P391"/>
  <c r="X391" s="1"/>
  <c r="T390"/>
  <c r="S390"/>
  <c r="R390"/>
  <c r="Q390"/>
  <c r="P390"/>
  <c r="T389"/>
  <c r="AR389" s="1"/>
  <c r="S389"/>
  <c r="R389"/>
  <c r="Q389"/>
  <c r="P389"/>
  <c r="X389" s="1"/>
  <c r="T388"/>
  <c r="AR388" s="1"/>
  <c r="S388"/>
  <c r="R388"/>
  <c r="Q388"/>
  <c r="P388"/>
  <c r="T387"/>
  <c r="S387"/>
  <c r="R387"/>
  <c r="Q387"/>
  <c r="P387"/>
  <c r="T386"/>
  <c r="S386"/>
  <c r="R386"/>
  <c r="Q386"/>
  <c r="P386"/>
  <c r="T385"/>
  <c r="AR385" s="1"/>
  <c r="S385"/>
  <c r="R385"/>
  <c r="Q385"/>
  <c r="P385"/>
  <c r="X385" s="1"/>
  <c r="T384"/>
  <c r="AR384" s="1"/>
  <c r="S384"/>
  <c r="R384"/>
  <c r="Q384"/>
  <c r="P384"/>
  <c r="T383"/>
  <c r="S383"/>
  <c r="R383"/>
  <c r="Q383"/>
  <c r="P383"/>
  <c r="X383" s="1"/>
  <c r="T382"/>
  <c r="S382"/>
  <c r="R382"/>
  <c r="Q382"/>
  <c r="P382"/>
  <c r="T381"/>
  <c r="AR381" s="1"/>
  <c r="S381"/>
  <c r="R381"/>
  <c r="Q381"/>
  <c r="P381"/>
  <c r="X381" s="1"/>
  <c r="T380"/>
  <c r="AR380" s="1"/>
  <c r="S380"/>
  <c r="R380"/>
  <c r="Q380"/>
  <c r="P380"/>
  <c r="X380" s="1"/>
  <c r="T379"/>
  <c r="S379"/>
  <c r="R379"/>
  <c r="Q379"/>
  <c r="P379"/>
  <c r="T378"/>
  <c r="S378"/>
  <c r="R378"/>
  <c r="Q378"/>
  <c r="P378"/>
  <c r="T377"/>
  <c r="AR377" s="1"/>
  <c r="S377"/>
  <c r="R377"/>
  <c r="Q377"/>
  <c r="P377"/>
  <c r="X377" s="1"/>
  <c r="T376"/>
  <c r="AR376" s="1"/>
  <c r="S376"/>
  <c r="R376"/>
  <c r="Q376"/>
  <c r="P376"/>
  <c r="T375"/>
  <c r="S375"/>
  <c r="R375"/>
  <c r="Q375"/>
  <c r="P375"/>
  <c r="T374"/>
  <c r="S374"/>
  <c r="R374"/>
  <c r="Q374"/>
  <c r="P374"/>
  <c r="T373"/>
  <c r="AR373" s="1"/>
  <c r="S373"/>
  <c r="R373"/>
  <c r="Q373"/>
  <c r="P373"/>
  <c r="T372"/>
  <c r="AR372" s="1"/>
  <c r="S372"/>
  <c r="R372"/>
  <c r="Q372"/>
  <c r="P372"/>
  <c r="T371"/>
  <c r="S371"/>
  <c r="R371"/>
  <c r="Q371"/>
  <c r="P371"/>
  <c r="T370"/>
  <c r="S370"/>
  <c r="R370"/>
  <c r="Q370"/>
  <c r="P370"/>
  <c r="T369"/>
  <c r="AR369" s="1"/>
  <c r="S369"/>
  <c r="R369"/>
  <c r="Q369"/>
  <c r="P369"/>
  <c r="T368"/>
  <c r="S368"/>
  <c r="R368"/>
  <c r="Q368"/>
  <c r="P368"/>
  <c r="T367"/>
  <c r="S367"/>
  <c r="R367"/>
  <c r="Q367"/>
  <c r="P367"/>
  <c r="X367" s="1"/>
  <c r="T366"/>
  <c r="S366"/>
  <c r="R366"/>
  <c r="Q366"/>
  <c r="P366"/>
  <c r="T365"/>
  <c r="AR365" s="1"/>
  <c r="S365"/>
  <c r="R365"/>
  <c r="Q365"/>
  <c r="P365"/>
  <c r="T364"/>
  <c r="AR364" s="1"/>
  <c r="S364"/>
  <c r="R364"/>
  <c r="Q364"/>
  <c r="P364"/>
  <c r="T363"/>
  <c r="S363"/>
  <c r="R363"/>
  <c r="Q363"/>
  <c r="P363"/>
  <c r="T362"/>
  <c r="S362"/>
  <c r="R362"/>
  <c r="Q362"/>
  <c r="P362"/>
  <c r="T361"/>
  <c r="AR361" s="1"/>
  <c r="S361"/>
  <c r="R361"/>
  <c r="Q361"/>
  <c r="P361"/>
  <c r="T360"/>
  <c r="S360"/>
  <c r="R360"/>
  <c r="Q360"/>
  <c r="P360"/>
  <c r="T359"/>
  <c r="S359"/>
  <c r="R359"/>
  <c r="Q359"/>
  <c r="P359"/>
  <c r="X359" s="1"/>
  <c r="T358"/>
  <c r="S358"/>
  <c r="R358"/>
  <c r="Q358"/>
  <c r="P358"/>
  <c r="T357"/>
  <c r="AR357" s="1"/>
  <c r="S357"/>
  <c r="R357"/>
  <c r="Q357"/>
  <c r="P357"/>
  <c r="X357" s="1"/>
  <c r="T356"/>
  <c r="AR356" s="1"/>
  <c r="S356"/>
  <c r="R356"/>
  <c r="Q356"/>
  <c r="P356"/>
  <c r="X356" s="1"/>
  <c r="T355"/>
  <c r="S355"/>
  <c r="R355"/>
  <c r="Q355"/>
  <c r="P355"/>
  <c r="T354"/>
  <c r="S354"/>
  <c r="R354"/>
  <c r="Q354"/>
  <c r="P354"/>
  <c r="T353"/>
  <c r="AR353" s="1"/>
  <c r="S353"/>
  <c r="R353"/>
  <c r="Q353"/>
  <c r="P353"/>
  <c r="T352"/>
  <c r="S352"/>
  <c r="R352"/>
  <c r="Q352"/>
  <c r="P352"/>
  <c r="T351"/>
  <c r="S351"/>
  <c r="R351"/>
  <c r="Q351"/>
  <c r="P351"/>
  <c r="T350"/>
  <c r="S350"/>
  <c r="R350"/>
  <c r="Q350"/>
  <c r="P350"/>
  <c r="T349"/>
  <c r="AR349" s="1"/>
  <c r="S349"/>
  <c r="R349"/>
  <c r="Q349"/>
  <c r="P349"/>
  <c r="X349" s="1"/>
  <c r="T348"/>
  <c r="AR348" s="1"/>
  <c r="S348"/>
  <c r="R348"/>
  <c r="Q348"/>
  <c r="P348"/>
  <c r="X348" s="1"/>
  <c r="T347"/>
  <c r="S347"/>
  <c r="R347"/>
  <c r="Q347"/>
  <c r="P347"/>
  <c r="T346"/>
  <c r="S346"/>
  <c r="R346"/>
  <c r="Q346"/>
  <c r="P346"/>
  <c r="T345"/>
  <c r="AR345" s="1"/>
  <c r="S345"/>
  <c r="R345"/>
  <c r="Q345"/>
  <c r="P345"/>
  <c r="X345" s="1"/>
  <c r="T344"/>
  <c r="S344"/>
  <c r="R344"/>
  <c r="Q344"/>
  <c r="P344"/>
  <c r="T343"/>
  <c r="S343"/>
  <c r="R343"/>
  <c r="Q343"/>
  <c r="P343"/>
  <c r="T342"/>
  <c r="S342"/>
  <c r="R342"/>
  <c r="Q342"/>
  <c r="P342"/>
  <c r="T341"/>
  <c r="AR341" s="1"/>
  <c r="S341"/>
  <c r="R341"/>
  <c r="Q341"/>
  <c r="P341"/>
  <c r="T340"/>
  <c r="AR340" s="1"/>
  <c r="S340"/>
  <c r="R340"/>
  <c r="Q340"/>
  <c r="P340"/>
  <c r="T339"/>
  <c r="S339"/>
  <c r="R339"/>
  <c r="Q339"/>
  <c r="P339"/>
  <c r="T338"/>
  <c r="S338"/>
  <c r="R338"/>
  <c r="Q338"/>
  <c r="P338"/>
  <c r="T337"/>
  <c r="AR337" s="1"/>
  <c r="S337"/>
  <c r="R337"/>
  <c r="Q337"/>
  <c r="P337"/>
  <c r="X337" s="1"/>
  <c r="T336"/>
  <c r="S336"/>
  <c r="R336"/>
  <c r="Q336"/>
  <c r="P336"/>
  <c r="T335"/>
  <c r="S335"/>
  <c r="R335"/>
  <c r="Q335"/>
  <c r="P335"/>
  <c r="X335" s="1"/>
  <c r="T334"/>
  <c r="S334"/>
  <c r="R334"/>
  <c r="Q334"/>
  <c r="P334"/>
  <c r="T333"/>
  <c r="AR333" s="1"/>
  <c r="S333"/>
  <c r="R333"/>
  <c r="Q333"/>
  <c r="P333"/>
  <c r="T332"/>
  <c r="AR332" s="1"/>
  <c r="S332"/>
  <c r="R332"/>
  <c r="Q332"/>
  <c r="P332"/>
  <c r="T331"/>
  <c r="S331"/>
  <c r="R331"/>
  <c r="Q331"/>
  <c r="P331"/>
  <c r="T330"/>
  <c r="S330"/>
  <c r="R330"/>
  <c r="Q330"/>
  <c r="P330"/>
  <c r="T329"/>
  <c r="AR329" s="1"/>
  <c r="S329"/>
  <c r="R329"/>
  <c r="Q329"/>
  <c r="P329"/>
  <c r="T328"/>
  <c r="S328"/>
  <c r="R328"/>
  <c r="Q328"/>
  <c r="P328"/>
  <c r="T327"/>
  <c r="S327"/>
  <c r="R327"/>
  <c r="Q327"/>
  <c r="P327"/>
  <c r="X327" s="1"/>
  <c r="T326"/>
  <c r="S326"/>
  <c r="R326"/>
  <c r="Q326"/>
  <c r="P326"/>
  <c r="T325"/>
  <c r="AR325" s="1"/>
  <c r="S325"/>
  <c r="R325"/>
  <c r="Q325"/>
  <c r="P325"/>
  <c r="X325" s="1"/>
  <c r="T324"/>
  <c r="AR324" s="1"/>
  <c r="S324"/>
  <c r="R324"/>
  <c r="Q324"/>
  <c r="P324"/>
  <c r="X324" s="1"/>
  <c r="T323"/>
  <c r="S323"/>
  <c r="R323"/>
  <c r="Q323"/>
  <c r="P323"/>
  <c r="T322"/>
  <c r="S322"/>
  <c r="R322"/>
  <c r="Q322"/>
  <c r="P322"/>
  <c r="T321"/>
  <c r="AR321" s="1"/>
  <c r="S321"/>
  <c r="R321"/>
  <c r="Q321"/>
  <c r="P321"/>
  <c r="T320"/>
  <c r="S320"/>
  <c r="R320"/>
  <c r="Q320"/>
  <c r="P320"/>
  <c r="T319"/>
  <c r="S319"/>
  <c r="R319"/>
  <c r="Q319"/>
  <c r="P319"/>
  <c r="X319" s="1"/>
  <c r="T318"/>
  <c r="S318"/>
  <c r="R318"/>
  <c r="Q318"/>
  <c r="P318"/>
  <c r="T317"/>
  <c r="AR317" s="1"/>
  <c r="S317"/>
  <c r="R317"/>
  <c r="Q317"/>
  <c r="P317"/>
  <c r="T316"/>
  <c r="AR316" s="1"/>
  <c r="S316"/>
  <c r="R316"/>
  <c r="Q316"/>
  <c r="P316"/>
  <c r="T315"/>
  <c r="S315"/>
  <c r="R315"/>
  <c r="Q315"/>
  <c r="P315"/>
  <c r="X315" s="1"/>
  <c r="T314"/>
  <c r="S314"/>
  <c r="R314"/>
  <c r="Q314"/>
  <c r="P314"/>
  <c r="T313"/>
  <c r="AR313" s="1"/>
  <c r="S313"/>
  <c r="R313"/>
  <c r="Q313"/>
  <c r="P313"/>
  <c r="X313" s="1"/>
  <c r="T312"/>
  <c r="S312"/>
  <c r="R312"/>
  <c r="Q312"/>
  <c r="P312"/>
  <c r="T311"/>
  <c r="S311"/>
  <c r="R311"/>
  <c r="Q311"/>
  <c r="P311"/>
  <c r="X311" s="1"/>
  <c r="T310"/>
  <c r="S310"/>
  <c r="R310"/>
  <c r="Q310"/>
  <c r="P310"/>
  <c r="T309"/>
  <c r="AR309" s="1"/>
  <c r="S309"/>
  <c r="R309"/>
  <c r="Q309"/>
  <c r="P309"/>
  <c r="X309" s="1"/>
  <c r="T308"/>
  <c r="AR308" s="1"/>
  <c r="S308"/>
  <c r="R308"/>
  <c r="Q308"/>
  <c r="P308"/>
  <c r="T307"/>
  <c r="S307"/>
  <c r="R307"/>
  <c r="Q307"/>
  <c r="P307"/>
  <c r="T306"/>
  <c r="S306"/>
  <c r="R306"/>
  <c r="Q306"/>
  <c r="P306"/>
  <c r="T305"/>
  <c r="AR305" s="1"/>
  <c r="S305"/>
  <c r="R305"/>
  <c r="Q305"/>
  <c r="P305"/>
  <c r="T304"/>
  <c r="S304"/>
  <c r="R304"/>
  <c r="Q304"/>
  <c r="P304"/>
  <c r="T303"/>
  <c r="S303"/>
  <c r="R303"/>
  <c r="Q303"/>
  <c r="P303"/>
  <c r="T302"/>
  <c r="S302"/>
  <c r="R302"/>
  <c r="Q302"/>
  <c r="P302"/>
  <c r="T301"/>
  <c r="AR301" s="1"/>
  <c r="S301"/>
  <c r="R301"/>
  <c r="Q301"/>
  <c r="P301"/>
  <c r="T300"/>
  <c r="AR300" s="1"/>
  <c r="S300"/>
  <c r="R300"/>
  <c r="Q300"/>
  <c r="P300"/>
  <c r="T299"/>
  <c r="S299"/>
  <c r="R299"/>
  <c r="Q299"/>
  <c r="P299"/>
  <c r="X299" s="1"/>
  <c r="T298"/>
  <c r="S298"/>
  <c r="R298"/>
  <c r="Q298"/>
  <c r="P298"/>
  <c r="T297"/>
  <c r="AR297" s="1"/>
  <c r="S297"/>
  <c r="R297"/>
  <c r="Q297"/>
  <c r="P297"/>
  <c r="X297" s="1"/>
  <c r="T296"/>
  <c r="S296"/>
  <c r="R296"/>
  <c r="Q296"/>
  <c r="P296"/>
  <c r="T295"/>
  <c r="S295"/>
  <c r="R295"/>
  <c r="Q295"/>
  <c r="P295"/>
  <c r="T294"/>
  <c r="S294"/>
  <c r="R294"/>
  <c r="Q294"/>
  <c r="P294"/>
  <c r="T293"/>
  <c r="AR293" s="1"/>
  <c r="S293"/>
  <c r="R293"/>
  <c r="Q293"/>
  <c r="P293"/>
  <c r="T292"/>
  <c r="AR292" s="1"/>
  <c r="S292"/>
  <c r="R292"/>
  <c r="Q292"/>
  <c r="P292"/>
  <c r="T291"/>
  <c r="S291"/>
  <c r="R291"/>
  <c r="Q291"/>
  <c r="P291"/>
  <c r="X291" s="1"/>
  <c r="T290"/>
  <c r="S290"/>
  <c r="R290"/>
  <c r="Q290"/>
  <c r="P290"/>
  <c r="T289"/>
  <c r="AR289" s="1"/>
  <c r="S289"/>
  <c r="R289"/>
  <c r="Q289"/>
  <c r="P289"/>
  <c r="X289" s="1"/>
  <c r="T288"/>
  <c r="S288"/>
  <c r="R288"/>
  <c r="Q288"/>
  <c r="P288"/>
  <c r="T287"/>
  <c r="S287"/>
  <c r="R287"/>
  <c r="Q287"/>
  <c r="P287"/>
  <c r="X287" s="1"/>
  <c r="T286"/>
  <c r="S286"/>
  <c r="R286"/>
  <c r="Q286"/>
  <c r="P286"/>
  <c r="T285"/>
  <c r="AR285" s="1"/>
  <c r="S285"/>
  <c r="R285"/>
  <c r="Q285"/>
  <c r="P285"/>
  <c r="X285" s="1"/>
  <c r="T284"/>
  <c r="AR284" s="1"/>
  <c r="S284"/>
  <c r="R284"/>
  <c r="Q284"/>
  <c r="P284"/>
  <c r="X284" s="1"/>
  <c r="T283"/>
  <c r="S283"/>
  <c r="R283"/>
  <c r="Q283"/>
  <c r="P283"/>
  <c r="X283" s="1"/>
  <c r="T282"/>
  <c r="S282"/>
  <c r="R282"/>
  <c r="Q282"/>
  <c r="P282"/>
  <c r="T281"/>
  <c r="AR281" s="1"/>
  <c r="S281"/>
  <c r="R281"/>
  <c r="Q281"/>
  <c r="P281"/>
  <c r="X281" s="1"/>
  <c r="T280"/>
  <c r="S280"/>
  <c r="R280"/>
  <c r="Q280"/>
  <c r="P280"/>
  <c r="T279"/>
  <c r="S279"/>
  <c r="R279"/>
  <c r="Q279"/>
  <c r="P279"/>
  <c r="X279" s="1"/>
  <c r="T278"/>
  <c r="S278"/>
  <c r="R278"/>
  <c r="Q278"/>
  <c r="P278"/>
  <c r="T277"/>
  <c r="AR277" s="1"/>
  <c r="S277"/>
  <c r="R277"/>
  <c r="Q277"/>
  <c r="P277"/>
  <c r="X277" s="1"/>
  <c r="T276"/>
  <c r="AR276" s="1"/>
  <c r="S276"/>
  <c r="R276"/>
  <c r="Q276"/>
  <c r="P276"/>
  <c r="X276" s="1"/>
  <c r="T275"/>
  <c r="S275"/>
  <c r="R275"/>
  <c r="Q275"/>
  <c r="P275"/>
  <c r="X275" s="1"/>
  <c r="T274"/>
  <c r="S274"/>
  <c r="R274"/>
  <c r="Q274"/>
  <c r="P274"/>
  <c r="T273"/>
  <c r="AR273" s="1"/>
  <c r="S273"/>
  <c r="R273"/>
  <c r="Q273"/>
  <c r="P273"/>
  <c r="X273" s="1"/>
  <c r="T272"/>
  <c r="S272"/>
  <c r="R272"/>
  <c r="Q272"/>
  <c r="P272"/>
  <c r="T271"/>
  <c r="S271"/>
  <c r="R271"/>
  <c r="Q271"/>
  <c r="P271"/>
  <c r="T270"/>
  <c r="S270"/>
  <c r="R270"/>
  <c r="Q270"/>
  <c r="P270"/>
  <c r="T269"/>
  <c r="AR269" s="1"/>
  <c r="S269"/>
  <c r="R269"/>
  <c r="Q269"/>
  <c r="P269"/>
  <c r="T268"/>
  <c r="AR268" s="1"/>
  <c r="S268"/>
  <c r="R268"/>
  <c r="Q268"/>
  <c r="P268"/>
  <c r="T267"/>
  <c r="S267"/>
  <c r="R267"/>
  <c r="Q267"/>
  <c r="P267"/>
  <c r="T266"/>
  <c r="S266"/>
  <c r="R266"/>
  <c r="Q266"/>
  <c r="P266"/>
  <c r="T265"/>
  <c r="AR265" s="1"/>
  <c r="S265"/>
  <c r="R265"/>
  <c r="Q265"/>
  <c r="P265"/>
  <c r="T264"/>
  <c r="S264"/>
  <c r="R264"/>
  <c r="Q264"/>
  <c r="P264"/>
  <c r="T263"/>
  <c r="S263"/>
  <c r="R263"/>
  <c r="Q263"/>
  <c r="P263"/>
  <c r="T262"/>
  <c r="S262"/>
  <c r="R262"/>
  <c r="Q262"/>
  <c r="P262"/>
  <c r="T261"/>
  <c r="AR261" s="1"/>
  <c r="S261"/>
  <c r="R261"/>
  <c r="Q261"/>
  <c r="P261"/>
  <c r="T260"/>
  <c r="AR260" s="1"/>
  <c r="S260"/>
  <c r="R260"/>
  <c r="Q260"/>
  <c r="P260"/>
  <c r="T259"/>
  <c r="S259"/>
  <c r="R259"/>
  <c r="Q259"/>
  <c r="P259"/>
  <c r="T258"/>
  <c r="S258"/>
  <c r="R258"/>
  <c r="Q258"/>
  <c r="P258"/>
  <c r="T257"/>
  <c r="AR257" s="1"/>
  <c r="S257"/>
  <c r="R257"/>
  <c r="Q257"/>
  <c r="P257"/>
  <c r="T256"/>
  <c r="S256"/>
  <c r="R256"/>
  <c r="Q256"/>
  <c r="P256"/>
  <c r="X256" s="1"/>
  <c r="T255"/>
  <c r="S255"/>
  <c r="R255"/>
  <c r="Q255"/>
  <c r="P255"/>
  <c r="T254"/>
  <c r="S254"/>
  <c r="R254"/>
  <c r="Q254"/>
  <c r="P254"/>
  <c r="T253"/>
  <c r="AR253" s="1"/>
  <c r="S253"/>
  <c r="R253"/>
  <c r="Q253"/>
  <c r="P253"/>
  <c r="T252"/>
  <c r="AR252" s="1"/>
  <c r="S252"/>
  <c r="R252"/>
  <c r="Q252"/>
  <c r="P252"/>
  <c r="T251"/>
  <c r="S251"/>
  <c r="R251"/>
  <c r="Q251"/>
  <c r="P251"/>
  <c r="X251" s="1"/>
  <c r="T250"/>
  <c r="S250"/>
  <c r="R250"/>
  <c r="Q250"/>
  <c r="P250"/>
  <c r="T249"/>
  <c r="AR249" s="1"/>
  <c r="S249"/>
  <c r="R249"/>
  <c r="Q249"/>
  <c r="P249"/>
  <c r="X249" s="1"/>
  <c r="T248"/>
  <c r="S248"/>
  <c r="R248"/>
  <c r="Q248"/>
  <c r="P248"/>
  <c r="T247"/>
  <c r="S247"/>
  <c r="R247"/>
  <c r="Q247"/>
  <c r="P247"/>
  <c r="T246"/>
  <c r="S246"/>
  <c r="R246"/>
  <c r="Q246"/>
  <c r="P246"/>
  <c r="T245"/>
  <c r="AR245" s="1"/>
  <c r="S245"/>
  <c r="R245"/>
  <c r="Q245"/>
  <c r="P245"/>
  <c r="X245" s="1"/>
  <c r="T244"/>
  <c r="AR244" s="1"/>
  <c r="S244"/>
  <c r="R244"/>
  <c r="Q244"/>
  <c r="P244"/>
  <c r="T243"/>
  <c r="S243"/>
  <c r="R243"/>
  <c r="Q243"/>
  <c r="P243"/>
  <c r="T242"/>
  <c r="S242"/>
  <c r="R242"/>
  <c r="Q242"/>
  <c r="P242"/>
  <c r="T241"/>
  <c r="AR241" s="1"/>
  <c r="S241"/>
  <c r="R241"/>
  <c r="Q241"/>
  <c r="P241"/>
  <c r="T240"/>
  <c r="S240"/>
  <c r="R240"/>
  <c r="Q240"/>
  <c r="P240"/>
  <c r="T239"/>
  <c r="S239"/>
  <c r="R239"/>
  <c r="Q239"/>
  <c r="P239"/>
  <c r="T238"/>
  <c r="S238"/>
  <c r="R238"/>
  <c r="Q238"/>
  <c r="P238"/>
  <c r="T237"/>
  <c r="AR237" s="1"/>
  <c r="S237"/>
  <c r="R237"/>
  <c r="Q237"/>
  <c r="P237"/>
  <c r="X237" s="1"/>
  <c r="T236"/>
  <c r="AR236" s="1"/>
  <c r="S236"/>
  <c r="R236"/>
  <c r="Q236"/>
  <c r="P236"/>
  <c r="T235"/>
  <c r="S235"/>
  <c r="R235"/>
  <c r="Q235"/>
  <c r="P235"/>
  <c r="T234"/>
  <c r="S234"/>
  <c r="R234"/>
  <c r="Q234"/>
  <c r="P234"/>
  <c r="T233"/>
  <c r="AR233" s="1"/>
  <c r="S233"/>
  <c r="R233"/>
  <c r="Q233"/>
  <c r="P233"/>
  <c r="T232"/>
  <c r="S232"/>
  <c r="R232"/>
  <c r="Q232"/>
  <c r="P232"/>
  <c r="T231"/>
  <c r="S231"/>
  <c r="R231"/>
  <c r="Q231"/>
  <c r="P231"/>
  <c r="T230"/>
  <c r="S230"/>
  <c r="R230"/>
  <c r="Q230"/>
  <c r="P230"/>
  <c r="T229"/>
  <c r="AR229" s="1"/>
  <c r="S229"/>
  <c r="R229"/>
  <c r="Q229"/>
  <c r="P229"/>
  <c r="T228"/>
  <c r="AR228" s="1"/>
  <c r="S228"/>
  <c r="R228"/>
  <c r="Q228"/>
  <c r="P228"/>
  <c r="T227"/>
  <c r="S227"/>
  <c r="R227"/>
  <c r="Q227"/>
  <c r="P227"/>
  <c r="T226"/>
  <c r="S226"/>
  <c r="R226"/>
  <c r="Q226"/>
  <c r="P226"/>
  <c r="T225"/>
  <c r="AR225" s="1"/>
  <c r="S225"/>
  <c r="R225"/>
  <c r="Q225"/>
  <c r="P225"/>
  <c r="X225" s="1"/>
  <c r="T224"/>
  <c r="S224"/>
  <c r="R224"/>
  <c r="Q224"/>
  <c r="P224"/>
  <c r="X224" s="1"/>
  <c r="T223"/>
  <c r="S223"/>
  <c r="R223"/>
  <c r="Q223"/>
  <c r="P223"/>
  <c r="T222"/>
  <c r="S222"/>
  <c r="R222"/>
  <c r="Q222"/>
  <c r="P222"/>
  <c r="T221"/>
  <c r="AR221" s="1"/>
  <c r="S221"/>
  <c r="R221"/>
  <c r="Q221"/>
  <c r="P221"/>
  <c r="X221" s="1"/>
  <c r="T220"/>
  <c r="AR220" s="1"/>
  <c r="S220"/>
  <c r="R220"/>
  <c r="Q220"/>
  <c r="P220"/>
  <c r="T219"/>
  <c r="S219"/>
  <c r="R219"/>
  <c r="Q219"/>
  <c r="P219"/>
  <c r="T218"/>
  <c r="S218"/>
  <c r="R218"/>
  <c r="Q218"/>
  <c r="P218"/>
  <c r="T217"/>
  <c r="AR217" s="1"/>
  <c r="S217"/>
  <c r="R217"/>
  <c r="Q217"/>
  <c r="P217"/>
  <c r="X217" s="1"/>
  <c r="T216"/>
  <c r="S216"/>
  <c r="R216"/>
  <c r="Q216"/>
  <c r="P216"/>
  <c r="X216" s="1"/>
  <c r="T215"/>
  <c r="S215"/>
  <c r="R215"/>
  <c r="Q215"/>
  <c r="P215"/>
  <c r="T214"/>
  <c r="S214"/>
  <c r="R214"/>
  <c r="Q214"/>
  <c r="P214"/>
  <c r="T213"/>
  <c r="AR213" s="1"/>
  <c r="S213"/>
  <c r="R213"/>
  <c r="Q213"/>
  <c r="P213"/>
  <c r="X213" s="1"/>
  <c r="T212"/>
  <c r="AR212" s="1"/>
  <c r="S212"/>
  <c r="R212"/>
  <c r="Q212"/>
  <c r="P212"/>
  <c r="X212" s="1"/>
  <c r="T211"/>
  <c r="S211"/>
  <c r="R211"/>
  <c r="Q211"/>
  <c r="P211"/>
  <c r="X211" s="1"/>
  <c r="T210"/>
  <c r="S210"/>
  <c r="R210"/>
  <c r="Q210"/>
  <c r="P210"/>
  <c r="T209"/>
  <c r="AR209" s="1"/>
  <c r="S209"/>
  <c r="R209"/>
  <c r="Q209"/>
  <c r="P209"/>
  <c r="X209" s="1"/>
  <c r="T208"/>
  <c r="S208"/>
  <c r="R208"/>
  <c r="Q208"/>
  <c r="P208"/>
  <c r="X208" s="1"/>
  <c r="T207"/>
  <c r="S207"/>
  <c r="R207"/>
  <c r="Q207"/>
  <c r="P207"/>
  <c r="T206"/>
  <c r="S206"/>
  <c r="R206"/>
  <c r="Q206"/>
  <c r="P206"/>
  <c r="T205"/>
  <c r="AR205" s="1"/>
  <c r="S205"/>
  <c r="R205"/>
  <c r="Q205"/>
  <c r="P205"/>
  <c r="X205" s="1"/>
  <c r="T204"/>
  <c r="AR204" s="1"/>
  <c r="S204"/>
  <c r="R204"/>
  <c r="Q204"/>
  <c r="P204"/>
  <c r="X204" s="1"/>
  <c r="T203"/>
  <c r="S203"/>
  <c r="R203"/>
  <c r="Q203"/>
  <c r="P203"/>
  <c r="T202"/>
  <c r="AE202" s="1"/>
  <c r="S202"/>
  <c r="R202"/>
  <c r="Q202"/>
  <c r="AO202" s="1"/>
  <c r="P202"/>
  <c r="AN202" s="1"/>
  <c r="T201"/>
  <c r="AE201" s="1"/>
  <c r="S201"/>
  <c r="R201"/>
  <c r="Q201"/>
  <c r="AO201" s="1"/>
  <c r="P201"/>
  <c r="AN201" s="1"/>
  <c r="T200"/>
  <c r="AE200" s="1"/>
  <c r="S200"/>
  <c r="AQ200" s="1"/>
  <c r="R200"/>
  <c r="Q200"/>
  <c r="P200"/>
  <c r="AG200" s="1"/>
  <c r="T199"/>
  <c r="AE199" s="1"/>
  <c r="S199"/>
  <c r="AQ199" s="1"/>
  <c r="R199"/>
  <c r="Q199"/>
  <c r="AO199" s="1"/>
  <c r="P199"/>
  <c r="X199" s="1"/>
  <c r="T198"/>
  <c r="AE198" s="1"/>
  <c r="S198"/>
  <c r="R198"/>
  <c r="Q198"/>
  <c r="AO198" s="1"/>
  <c r="P198"/>
  <c r="X198" s="1"/>
  <c r="T197"/>
  <c r="AE197" s="1"/>
  <c r="S197"/>
  <c r="R197"/>
  <c r="AP197" s="1"/>
  <c r="Q197"/>
  <c r="AO197" s="1"/>
  <c r="P197"/>
  <c r="AN197" s="1"/>
  <c r="T196"/>
  <c r="AR196" s="1"/>
  <c r="S196"/>
  <c r="AQ196" s="1"/>
  <c r="R196"/>
  <c r="Q196"/>
  <c r="P196"/>
  <c r="AG196" s="1"/>
  <c r="T195"/>
  <c r="AE195" s="1"/>
  <c r="S195"/>
  <c r="R195"/>
  <c r="Q195"/>
  <c r="P195"/>
  <c r="AG195" s="1"/>
  <c r="T194"/>
  <c r="AE194" s="1"/>
  <c r="S194"/>
  <c r="R194"/>
  <c r="Q194"/>
  <c r="AO194" s="1"/>
  <c r="P194"/>
  <c r="AN194" s="1"/>
  <c r="T193"/>
  <c r="AR193" s="1"/>
  <c r="S193"/>
  <c r="AQ193" s="1"/>
  <c r="R193"/>
  <c r="Q193"/>
  <c r="AO193" s="1"/>
  <c r="P193"/>
  <c r="AN193" s="1"/>
  <c r="T192"/>
  <c r="AE192" s="1"/>
  <c r="S192"/>
  <c r="AQ192" s="1"/>
  <c r="R192"/>
  <c r="Q192"/>
  <c r="P192"/>
  <c r="AG192" s="1"/>
  <c r="T191"/>
  <c r="AE191" s="1"/>
  <c r="S191"/>
  <c r="AQ191" s="1"/>
  <c r="R191"/>
  <c r="Q191"/>
  <c r="P191"/>
  <c r="X191" s="1"/>
  <c r="T190"/>
  <c r="AE190" s="1"/>
  <c r="S190"/>
  <c r="R190"/>
  <c r="Q190"/>
  <c r="AO190" s="1"/>
  <c r="P190"/>
  <c r="X190" s="1"/>
  <c r="T189"/>
  <c r="AE189" s="1"/>
  <c r="S189"/>
  <c r="AQ189" s="1"/>
  <c r="R189"/>
  <c r="AP189" s="1"/>
  <c r="Q189"/>
  <c r="AO189" s="1"/>
  <c r="P189"/>
  <c r="AN189" s="1"/>
  <c r="T188"/>
  <c r="AR188" s="1"/>
  <c r="S188"/>
  <c r="AQ188" s="1"/>
  <c r="R188"/>
  <c r="Q188"/>
  <c r="P188"/>
  <c r="AG188" s="1"/>
  <c r="T187"/>
  <c r="AE187" s="1"/>
  <c r="S187"/>
  <c r="R187"/>
  <c r="Q187"/>
  <c r="P187"/>
  <c r="T186"/>
  <c r="AE186" s="1"/>
  <c r="S186"/>
  <c r="R186"/>
  <c r="Q186"/>
  <c r="AO186" s="1"/>
  <c r="P186"/>
  <c r="T185"/>
  <c r="AR185" s="1"/>
  <c r="S185"/>
  <c r="R185"/>
  <c r="AP185" s="1"/>
  <c r="Q185"/>
  <c r="AO185" s="1"/>
  <c r="P185"/>
  <c r="AN185" s="1"/>
  <c r="T184"/>
  <c r="AE184" s="1"/>
  <c r="S184"/>
  <c r="AQ184" s="1"/>
  <c r="R184"/>
  <c r="Q184"/>
  <c r="AO184" s="1"/>
  <c r="P184"/>
  <c r="AG184" s="1"/>
  <c r="T183"/>
  <c r="AE183" s="1"/>
  <c r="S183"/>
  <c r="R183"/>
  <c r="Q183"/>
  <c r="P183"/>
  <c r="X183" s="1"/>
  <c r="T182"/>
  <c r="AE182" s="1"/>
  <c r="S182"/>
  <c r="R182"/>
  <c r="Q182"/>
  <c r="P182"/>
  <c r="X182" s="1"/>
  <c r="T181"/>
  <c r="AR181" s="1"/>
  <c r="S181"/>
  <c r="R181"/>
  <c r="AP181" s="1"/>
  <c r="Q181"/>
  <c r="AO181" s="1"/>
  <c r="P181"/>
  <c r="AN181" s="1"/>
  <c r="T180"/>
  <c r="AR180" s="1"/>
  <c r="S180"/>
  <c r="AQ180" s="1"/>
  <c r="R180"/>
  <c r="Q180"/>
  <c r="P180"/>
  <c r="AG180" s="1"/>
  <c r="T179"/>
  <c r="AE179" s="1"/>
  <c r="S179"/>
  <c r="R179"/>
  <c r="Q179"/>
  <c r="P179"/>
  <c r="T178"/>
  <c r="AE178" s="1"/>
  <c r="S178"/>
  <c r="R178"/>
  <c r="Q178"/>
  <c r="AO178" s="1"/>
  <c r="P178"/>
  <c r="T177"/>
  <c r="AR177" s="1"/>
  <c r="S177"/>
  <c r="AQ177" s="1"/>
  <c r="R177"/>
  <c r="Q177"/>
  <c r="AO177" s="1"/>
  <c r="P177"/>
  <c r="AN177" s="1"/>
  <c r="T176"/>
  <c r="AE176" s="1"/>
  <c r="S176"/>
  <c r="AQ176" s="1"/>
  <c r="R176"/>
  <c r="Q176"/>
  <c r="P176"/>
  <c r="AG176" s="1"/>
  <c r="T175"/>
  <c r="AE175" s="1"/>
  <c r="S175"/>
  <c r="R175"/>
  <c r="Q175"/>
  <c r="P175"/>
  <c r="X175" s="1"/>
  <c r="T174"/>
  <c r="AE174" s="1"/>
  <c r="S174"/>
  <c r="AQ174" s="1"/>
  <c r="R174"/>
  <c r="Q174"/>
  <c r="AO174" s="1"/>
  <c r="P174"/>
  <c r="X174" s="1"/>
  <c r="T173"/>
  <c r="AR173" s="1"/>
  <c r="S173"/>
  <c r="AQ173" s="1"/>
  <c r="R173"/>
  <c r="AP173" s="1"/>
  <c r="Q173"/>
  <c r="AO173" s="1"/>
  <c r="P173"/>
  <c r="AN173" s="1"/>
  <c r="T172"/>
  <c r="AR172" s="1"/>
  <c r="S172"/>
  <c r="AQ172" s="1"/>
  <c r="R172"/>
  <c r="Q172"/>
  <c r="P172"/>
  <c r="AG172" s="1"/>
  <c r="T171"/>
  <c r="AE171" s="1"/>
  <c r="S171"/>
  <c r="AQ171" s="1"/>
  <c r="R171"/>
  <c r="Q171"/>
  <c r="P171"/>
  <c r="T170"/>
  <c r="AE170" s="1"/>
  <c r="S170"/>
  <c r="R170"/>
  <c r="Q170"/>
  <c r="AO170" s="1"/>
  <c r="P170"/>
  <c r="T169"/>
  <c r="AR169" s="1"/>
  <c r="S169"/>
  <c r="AQ169" s="1"/>
  <c r="R169"/>
  <c r="Q169"/>
  <c r="AO169" s="1"/>
  <c r="P169"/>
  <c r="X169" s="1"/>
  <c r="T168"/>
  <c r="AE168" s="1"/>
  <c r="S168"/>
  <c r="AQ168" s="1"/>
  <c r="R168"/>
  <c r="Q168"/>
  <c r="P168"/>
  <c r="AG168" s="1"/>
  <c r="T167"/>
  <c r="AE167" s="1"/>
  <c r="S167"/>
  <c r="R167"/>
  <c r="Q167"/>
  <c r="P167"/>
  <c r="X167" s="1"/>
  <c r="T166"/>
  <c r="AE166" s="1"/>
  <c r="S166"/>
  <c r="AQ166" s="1"/>
  <c r="R166"/>
  <c r="Q166"/>
  <c r="AO166" s="1"/>
  <c r="P166"/>
  <c r="X166" s="1"/>
  <c r="T165"/>
  <c r="AR165" s="1"/>
  <c r="S165"/>
  <c r="AQ165" s="1"/>
  <c r="R165"/>
  <c r="AP165" s="1"/>
  <c r="Q165"/>
  <c r="AO165" s="1"/>
  <c r="P165"/>
  <c r="AN165" s="1"/>
  <c r="T164"/>
  <c r="AR164" s="1"/>
  <c r="S164"/>
  <c r="AQ164" s="1"/>
  <c r="R164"/>
  <c r="Q164"/>
  <c r="P164"/>
  <c r="AG164" s="1"/>
  <c r="T163"/>
  <c r="AE163" s="1"/>
  <c r="S163"/>
  <c r="AQ163" s="1"/>
  <c r="R163"/>
  <c r="Q163"/>
  <c r="P163"/>
  <c r="T162"/>
  <c r="AE162" s="1"/>
  <c r="S162"/>
  <c r="R162"/>
  <c r="Q162"/>
  <c r="AO162" s="1"/>
  <c r="P162"/>
  <c r="T161"/>
  <c r="AR161" s="1"/>
  <c r="S161"/>
  <c r="AQ161" s="1"/>
  <c r="R161"/>
  <c r="Q161"/>
  <c r="AO161" s="1"/>
  <c r="P161"/>
  <c r="X161" s="1"/>
  <c r="T160"/>
  <c r="AE160" s="1"/>
  <c r="S160"/>
  <c r="AQ160" s="1"/>
  <c r="R160"/>
  <c r="Q160"/>
  <c r="P160"/>
  <c r="AG160" s="1"/>
  <c r="T159"/>
  <c r="AE159" s="1"/>
  <c r="S159"/>
  <c r="R159"/>
  <c r="Q159"/>
  <c r="P159"/>
  <c r="X159" s="1"/>
  <c r="T158"/>
  <c r="AE158" s="1"/>
  <c r="S158"/>
  <c r="AQ158" s="1"/>
  <c r="R158"/>
  <c r="Q158"/>
  <c r="AO158" s="1"/>
  <c r="P158"/>
  <c r="X158" s="1"/>
  <c r="T157"/>
  <c r="AR157" s="1"/>
  <c r="S157"/>
  <c r="AQ157" s="1"/>
  <c r="R157"/>
  <c r="AP157" s="1"/>
  <c r="Q157"/>
  <c r="AO157" s="1"/>
  <c r="P157"/>
  <c r="AN157" s="1"/>
  <c r="T156"/>
  <c r="AR156" s="1"/>
  <c r="S156"/>
  <c r="AQ156" s="1"/>
  <c r="R156"/>
  <c r="Q156"/>
  <c r="P156"/>
  <c r="AG156" s="1"/>
  <c r="T155"/>
  <c r="AE155" s="1"/>
  <c r="S155"/>
  <c r="AQ155" s="1"/>
  <c r="R155"/>
  <c r="Q155"/>
  <c r="P155"/>
  <c r="T154"/>
  <c r="AE154" s="1"/>
  <c r="S154"/>
  <c r="R154"/>
  <c r="Q154"/>
  <c r="AO154" s="1"/>
  <c r="P154"/>
  <c r="T153"/>
  <c r="AR153" s="1"/>
  <c r="S153"/>
  <c r="AQ153" s="1"/>
  <c r="R153"/>
  <c r="Q153"/>
  <c r="AO153" s="1"/>
  <c r="P153"/>
  <c r="X153" s="1"/>
  <c r="T152"/>
  <c r="AE152" s="1"/>
  <c r="S152"/>
  <c r="AQ152" s="1"/>
  <c r="R152"/>
  <c r="Q152"/>
  <c r="P152"/>
  <c r="AG152" s="1"/>
  <c r="T151"/>
  <c r="AE151" s="1"/>
  <c r="S151"/>
  <c r="AQ151" s="1"/>
  <c r="R151"/>
  <c r="Q151"/>
  <c r="P151"/>
  <c r="X151" s="1"/>
  <c r="T150"/>
  <c r="AE150" s="1"/>
  <c r="S150"/>
  <c r="AQ150" s="1"/>
  <c r="R150"/>
  <c r="Q150"/>
  <c r="AO150" s="1"/>
  <c r="P150"/>
  <c r="X150" s="1"/>
  <c r="T149"/>
  <c r="AR149" s="1"/>
  <c r="S149"/>
  <c r="AQ149" s="1"/>
  <c r="R149"/>
  <c r="AP149" s="1"/>
  <c r="Q149"/>
  <c r="AO149" s="1"/>
  <c r="P149"/>
  <c r="AN149" s="1"/>
  <c r="T148"/>
  <c r="AR148" s="1"/>
  <c r="S148"/>
  <c r="AQ148" s="1"/>
  <c r="R148"/>
  <c r="Q148"/>
  <c r="P148"/>
  <c r="AG148" s="1"/>
  <c r="T147"/>
  <c r="AE147" s="1"/>
  <c r="S147"/>
  <c r="R147"/>
  <c r="Q147"/>
  <c r="P147"/>
  <c r="T146"/>
  <c r="AE146" s="1"/>
  <c r="S146"/>
  <c r="R146"/>
  <c r="Q146"/>
  <c r="AO146" s="1"/>
  <c r="P146"/>
  <c r="T145"/>
  <c r="AR145" s="1"/>
  <c r="S145"/>
  <c r="AQ145" s="1"/>
  <c r="R145"/>
  <c r="Q145"/>
  <c r="AO145" s="1"/>
  <c r="P145"/>
  <c r="X145" s="1"/>
  <c r="T144"/>
  <c r="AE144" s="1"/>
  <c r="S144"/>
  <c r="AQ144" s="1"/>
  <c r="R144"/>
  <c r="Q144"/>
  <c r="AO144" s="1"/>
  <c r="P144"/>
  <c r="AG144" s="1"/>
  <c r="T143"/>
  <c r="AE143" s="1"/>
  <c r="S143"/>
  <c r="AQ143" s="1"/>
  <c r="R143"/>
  <c r="Q143"/>
  <c r="P143"/>
  <c r="X143" s="1"/>
  <c r="T142"/>
  <c r="AE142" s="1"/>
  <c r="S142"/>
  <c r="AQ142" s="1"/>
  <c r="R142"/>
  <c r="Q142"/>
  <c r="AO142" s="1"/>
  <c r="P142"/>
  <c r="X142" s="1"/>
  <c r="T141"/>
  <c r="AR141" s="1"/>
  <c r="S141"/>
  <c r="AQ141" s="1"/>
  <c r="R141"/>
  <c r="AP141" s="1"/>
  <c r="Q141"/>
  <c r="AO141" s="1"/>
  <c r="P141"/>
  <c r="AN141" s="1"/>
  <c r="T140"/>
  <c r="AR140" s="1"/>
  <c r="S140"/>
  <c r="AQ140" s="1"/>
  <c r="R140"/>
  <c r="Q140"/>
  <c r="P140"/>
  <c r="AG140" s="1"/>
  <c r="T139"/>
  <c r="AE139" s="1"/>
  <c r="S139"/>
  <c r="R139"/>
  <c r="Q139"/>
  <c r="P139"/>
  <c r="T138"/>
  <c r="AE138" s="1"/>
  <c r="S138"/>
  <c r="R138"/>
  <c r="Q138"/>
  <c r="AO138" s="1"/>
  <c r="P138"/>
  <c r="T137"/>
  <c r="AR137" s="1"/>
  <c r="S137"/>
  <c r="AQ137" s="1"/>
  <c r="R137"/>
  <c r="Q137"/>
  <c r="AO137" s="1"/>
  <c r="P137"/>
  <c r="X137" s="1"/>
  <c r="T136"/>
  <c r="AE136" s="1"/>
  <c r="S136"/>
  <c r="AQ136" s="1"/>
  <c r="R136"/>
  <c r="Q136"/>
  <c r="P136"/>
  <c r="AG136" s="1"/>
  <c r="T135"/>
  <c r="AE135" s="1"/>
  <c r="S135"/>
  <c r="AQ135" s="1"/>
  <c r="R135"/>
  <c r="Q135"/>
  <c r="P135"/>
  <c r="X135" s="1"/>
  <c r="T134"/>
  <c r="AE134" s="1"/>
  <c r="S134"/>
  <c r="AQ134" s="1"/>
  <c r="R134"/>
  <c r="Q134"/>
  <c r="AO134" s="1"/>
  <c r="P134"/>
  <c r="X134" s="1"/>
  <c r="T133"/>
  <c r="AR133" s="1"/>
  <c r="S133"/>
  <c r="AQ133" s="1"/>
  <c r="R133"/>
  <c r="AP133" s="1"/>
  <c r="Q133"/>
  <c r="AO133" s="1"/>
  <c r="P133"/>
  <c r="AN133" s="1"/>
  <c r="T132"/>
  <c r="AR132" s="1"/>
  <c r="S132"/>
  <c r="AQ132" s="1"/>
  <c r="R132"/>
  <c r="Q132"/>
  <c r="P132"/>
  <c r="AG132" s="1"/>
  <c r="T131"/>
  <c r="AE131" s="1"/>
  <c r="S131"/>
  <c r="R131"/>
  <c r="Q131"/>
  <c r="P131"/>
  <c r="T130"/>
  <c r="AE130" s="1"/>
  <c r="S130"/>
  <c r="R130"/>
  <c r="Q130"/>
  <c r="AO130" s="1"/>
  <c r="P130"/>
  <c r="T129"/>
  <c r="AR129" s="1"/>
  <c r="S129"/>
  <c r="AQ129" s="1"/>
  <c r="R129"/>
  <c r="Q129"/>
  <c r="AO129" s="1"/>
  <c r="P129"/>
  <c r="X129" s="1"/>
  <c r="T128"/>
  <c r="AE128" s="1"/>
  <c r="S128"/>
  <c r="R128"/>
  <c r="Q128"/>
  <c r="P128"/>
  <c r="AG128" s="1"/>
  <c r="T127"/>
  <c r="AE127" s="1"/>
  <c r="S127"/>
  <c r="R127"/>
  <c r="Q127"/>
  <c r="P127"/>
  <c r="X127" s="1"/>
  <c r="T126"/>
  <c r="AE126" s="1"/>
  <c r="S126"/>
  <c r="AQ126" s="1"/>
  <c r="R126"/>
  <c r="AP126" s="1"/>
  <c r="Q126"/>
  <c r="AO126" s="1"/>
  <c r="P126"/>
  <c r="X126" s="1"/>
  <c r="T125"/>
  <c r="AR125" s="1"/>
  <c r="S125"/>
  <c r="AQ125" s="1"/>
  <c r="R125"/>
  <c r="AP125" s="1"/>
  <c r="Q125"/>
  <c r="AO125" s="1"/>
  <c r="P125"/>
  <c r="AG125" s="1"/>
  <c r="T124"/>
  <c r="AR124" s="1"/>
  <c r="S124"/>
  <c r="AQ124" s="1"/>
  <c r="R124"/>
  <c r="Q124"/>
  <c r="P124"/>
  <c r="AG124" s="1"/>
  <c r="T123"/>
  <c r="AE123" s="1"/>
  <c r="S123"/>
  <c r="R123"/>
  <c r="Q123"/>
  <c r="P123"/>
  <c r="X123" s="1"/>
  <c r="T122"/>
  <c r="AE122" s="1"/>
  <c r="S122"/>
  <c r="AQ122" s="1"/>
  <c r="R122"/>
  <c r="AP122" s="1"/>
  <c r="Q122"/>
  <c r="AO122" s="1"/>
  <c r="P122"/>
  <c r="T121"/>
  <c r="AR121" s="1"/>
  <c r="S121"/>
  <c r="AQ121" s="1"/>
  <c r="R121"/>
  <c r="Q121"/>
  <c r="AO121" s="1"/>
  <c r="P121"/>
  <c r="X121" s="1"/>
  <c r="T120"/>
  <c r="AE120" s="1"/>
  <c r="S120"/>
  <c r="R120"/>
  <c r="Q120"/>
  <c r="P120"/>
  <c r="X120" s="1"/>
  <c r="T119"/>
  <c r="AE119" s="1"/>
  <c r="S119"/>
  <c r="R119"/>
  <c r="AP119" s="1"/>
  <c r="Q119"/>
  <c r="P119"/>
  <c r="X119" s="1"/>
  <c r="T118"/>
  <c r="AE118" s="1"/>
  <c r="S118"/>
  <c r="R118"/>
  <c r="AP118" s="1"/>
  <c r="Q118"/>
  <c r="P118"/>
  <c r="X118" s="1"/>
  <c r="T117"/>
  <c r="AR117" s="1"/>
  <c r="S117"/>
  <c r="R117"/>
  <c r="Q117"/>
  <c r="P117"/>
  <c r="AG117" s="1"/>
  <c r="T116"/>
  <c r="AE116" s="1"/>
  <c r="S116"/>
  <c r="R116"/>
  <c r="Q116"/>
  <c r="P116"/>
  <c r="X116" s="1"/>
  <c r="T115"/>
  <c r="AE115" s="1"/>
  <c r="S115"/>
  <c r="R115"/>
  <c r="Q115"/>
  <c r="P115"/>
  <c r="AN115" s="1"/>
  <c r="T114"/>
  <c r="AE114" s="1"/>
  <c r="S114"/>
  <c r="AQ114" s="1"/>
  <c r="R114"/>
  <c r="AP114" s="1"/>
  <c r="Q114"/>
  <c r="AO114" s="1"/>
  <c r="P114"/>
  <c r="AN114" s="1"/>
  <c r="T113"/>
  <c r="AR113" s="1"/>
  <c r="S113"/>
  <c r="R113"/>
  <c r="Q113"/>
  <c r="P113"/>
  <c r="X113" s="1"/>
  <c r="T112"/>
  <c r="AE112" s="1"/>
  <c r="S112"/>
  <c r="R112"/>
  <c r="Q112"/>
  <c r="P112"/>
  <c r="X112" s="1"/>
  <c r="T111"/>
  <c r="AE111" s="1"/>
  <c r="S111"/>
  <c r="R111"/>
  <c r="AP111" s="1"/>
  <c r="Q111"/>
  <c r="P111"/>
  <c r="X111" s="1"/>
  <c r="T110"/>
  <c r="AE110" s="1"/>
  <c r="S110"/>
  <c r="R110"/>
  <c r="AP110" s="1"/>
  <c r="Q110"/>
  <c r="P110"/>
  <c r="X110" s="1"/>
  <c r="T109"/>
  <c r="AR109" s="1"/>
  <c r="S109"/>
  <c r="R109"/>
  <c r="Q109"/>
  <c r="P109"/>
  <c r="AG109" s="1"/>
  <c r="T108"/>
  <c r="AE108" s="1"/>
  <c r="S108"/>
  <c r="R108"/>
  <c r="Q108"/>
  <c r="P108"/>
  <c r="X108" s="1"/>
  <c r="T107"/>
  <c r="AE107" s="1"/>
  <c r="S107"/>
  <c r="R107"/>
  <c r="Q107"/>
  <c r="P107"/>
  <c r="AN107" s="1"/>
  <c r="T106"/>
  <c r="AE106" s="1"/>
  <c r="S106"/>
  <c r="AQ106" s="1"/>
  <c r="R106"/>
  <c r="AP106" s="1"/>
  <c r="Q106"/>
  <c r="AO106" s="1"/>
  <c r="P106"/>
  <c r="AN106" s="1"/>
  <c r="T105"/>
  <c r="AR105" s="1"/>
  <c r="S105"/>
  <c r="R105"/>
  <c r="Q105"/>
  <c r="P105"/>
  <c r="X105" s="1"/>
  <c r="T104"/>
  <c r="AE104" s="1"/>
  <c r="S104"/>
  <c r="R104"/>
  <c r="Q104"/>
  <c r="P104"/>
  <c r="X104" s="1"/>
  <c r="T103"/>
  <c r="AE103" s="1"/>
  <c r="S103"/>
  <c r="R103"/>
  <c r="AP103" s="1"/>
  <c r="Q103"/>
  <c r="P103"/>
  <c r="X103" s="1"/>
  <c r="T102"/>
  <c r="AE102" s="1"/>
  <c r="S102"/>
  <c r="R102"/>
  <c r="AP102" s="1"/>
  <c r="Q102"/>
  <c r="P102"/>
  <c r="X102" s="1"/>
  <c r="T101"/>
  <c r="AR101" s="1"/>
  <c r="S101"/>
  <c r="R101"/>
  <c r="AP101" s="1"/>
  <c r="Q101"/>
  <c r="P101"/>
  <c r="AG101" s="1"/>
  <c r="T100"/>
  <c r="AE100" s="1"/>
  <c r="S100"/>
  <c r="R100"/>
  <c r="Q100"/>
  <c r="P100"/>
  <c r="X100" s="1"/>
  <c r="T99"/>
  <c r="AE99" s="1"/>
  <c r="S99"/>
  <c r="R99"/>
  <c r="Q99"/>
  <c r="P99"/>
  <c r="AN99" s="1"/>
  <c r="T98"/>
  <c r="AE98" s="1"/>
  <c r="S98"/>
  <c r="AQ98" s="1"/>
  <c r="R98"/>
  <c r="AP98" s="1"/>
  <c r="Q98"/>
  <c r="AO98" s="1"/>
  <c r="P98"/>
  <c r="AN98" s="1"/>
  <c r="T97"/>
  <c r="AR97" s="1"/>
  <c r="S97"/>
  <c r="R97"/>
  <c r="Q97"/>
  <c r="P97"/>
  <c r="X97" s="1"/>
  <c r="T96"/>
  <c r="AE96" s="1"/>
  <c r="S96"/>
  <c r="R96"/>
  <c r="Q96"/>
  <c r="P96"/>
  <c r="X96" s="1"/>
  <c r="T95"/>
  <c r="AE95" s="1"/>
  <c r="S95"/>
  <c r="R95"/>
  <c r="AP95" s="1"/>
  <c r="Q95"/>
  <c r="P95"/>
  <c r="X95" s="1"/>
  <c r="T94"/>
  <c r="AE94" s="1"/>
  <c r="S94"/>
  <c r="R94"/>
  <c r="AP94" s="1"/>
  <c r="Q94"/>
  <c r="P94"/>
  <c r="X94" s="1"/>
  <c r="T93"/>
  <c r="AR93" s="1"/>
  <c r="S93"/>
  <c r="R93"/>
  <c r="Q93"/>
  <c r="P93"/>
  <c r="AG93" s="1"/>
  <c r="T92"/>
  <c r="AE92" s="1"/>
  <c r="S92"/>
  <c r="R92"/>
  <c r="Q92"/>
  <c r="P92"/>
  <c r="X92" s="1"/>
  <c r="T91"/>
  <c r="AE91" s="1"/>
  <c r="S91"/>
  <c r="R91"/>
  <c r="Q91"/>
  <c r="P91"/>
  <c r="AN91" s="1"/>
  <c r="T90"/>
  <c r="AE90" s="1"/>
  <c r="S90"/>
  <c r="AQ90" s="1"/>
  <c r="R90"/>
  <c r="AP90" s="1"/>
  <c r="Q90"/>
  <c r="AO90" s="1"/>
  <c r="P90"/>
  <c r="AN90" s="1"/>
  <c r="T89"/>
  <c r="AR89" s="1"/>
  <c r="S89"/>
  <c r="R89"/>
  <c r="Q89"/>
  <c r="P89"/>
  <c r="X89" s="1"/>
  <c r="T88"/>
  <c r="AE88" s="1"/>
  <c r="S88"/>
  <c r="R88"/>
  <c r="Q88"/>
  <c r="P88"/>
  <c r="X88" s="1"/>
  <c r="T87"/>
  <c r="AE87" s="1"/>
  <c r="S87"/>
  <c r="R87"/>
  <c r="AP87" s="1"/>
  <c r="Q87"/>
  <c r="P87"/>
  <c r="X87" s="1"/>
  <c r="T86"/>
  <c r="AE86" s="1"/>
  <c r="S86"/>
  <c r="R86"/>
  <c r="AP86" s="1"/>
  <c r="Q86"/>
  <c r="P86"/>
  <c r="X86" s="1"/>
  <c r="T85"/>
  <c r="AR85" s="1"/>
  <c r="S85"/>
  <c r="R85"/>
  <c r="AP85" s="1"/>
  <c r="Q85"/>
  <c r="P85"/>
  <c r="AG85" s="1"/>
  <c r="T84"/>
  <c r="AE84" s="1"/>
  <c r="S84"/>
  <c r="R84"/>
  <c r="Q84"/>
  <c r="P84"/>
  <c r="X84" s="1"/>
  <c r="T83"/>
  <c r="AE83" s="1"/>
  <c r="S83"/>
  <c r="R83"/>
  <c r="Q83"/>
  <c r="P83"/>
  <c r="AN83" s="1"/>
  <c r="T82"/>
  <c r="AE82" s="1"/>
  <c r="S82"/>
  <c r="AQ82" s="1"/>
  <c r="R82"/>
  <c r="AP82" s="1"/>
  <c r="Q82"/>
  <c r="AO82" s="1"/>
  <c r="P82"/>
  <c r="T81"/>
  <c r="AR81" s="1"/>
  <c r="S81"/>
  <c r="R81"/>
  <c r="Q81"/>
  <c r="P81"/>
  <c r="X81" s="1"/>
  <c r="T80"/>
  <c r="AE80" s="1"/>
  <c r="S80"/>
  <c r="R80"/>
  <c r="Q80"/>
  <c r="P80"/>
  <c r="X80" s="1"/>
  <c r="T79"/>
  <c r="AE79" s="1"/>
  <c r="S79"/>
  <c r="R79"/>
  <c r="AP79" s="1"/>
  <c r="Q79"/>
  <c r="P79"/>
  <c r="X79" s="1"/>
  <c r="T78"/>
  <c r="AE78" s="1"/>
  <c r="S78"/>
  <c r="R78"/>
  <c r="AP78" s="1"/>
  <c r="Q78"/>
  <c r="P78"/>
  <c r="X78" s="1"/>
  <c r="T77"/>
  <c r="AR77" s="1"/>
  <c r="S77"/>
  <c r="R77"/>
  <c r="AP77" s="1"/>
  <c r="Q77"/>
  <c r="P77"/>
  <c r="AG77" s="1"/>
  <c r="T76"/>
  <c r="AE76" s="1"/>
  <c r="S76"/>
  <c r="R76"/>
  <c r="Q76"/>
  <c r="P76"/>
  <c r="X76" s="1"/>
  <c r="T75"/>
  <c r="AE75" s="1"/>
  <c r="S75"/>
  <c r="R75"/>
  <c r="Q75"/>
  <c r="P75"/>
  <c r="AN75" s="1"/>
  <c r="T74"/>
  <c r="AE74" s="1"/>
  <c r="S74"/>
  <c r="AQ74" s="1"/>
  <c r="R74"/>
  <c r="AP74" s="1"/>
  <c r="Q74"/>
  <c r="AO74" s="1"/>
  <c r="P74"/>
  <c r="AN74" s="1"/>
  <c r="T73"/>
  <c r="AR73" s="1"/>
  <c r="S73"/>
  <c r="R73"/>
  <c r="Q73"/>
  <c r="P73"/>
  <c r="X73" s="1"/>
  <c r="T72"/>
  <c r="AE72" s="1"/>
  <c r="S72"/>
  <c r="R72"/>
  <c r="Q72"/>
  <c r="P72"/>
  <c r="X72" s="1"/>
  <c r="T71"/>
  <c r="AE71" s="1"/>
  <c r="S71"/>
  <c r="R71"/>
  <c r="AP71" s="1"/>
  <c r="Q71"/>
  <c r="P71"/>
  <c r="X71" s="1"/>
  <c r="T70"/>
  <c r="AE70" s="1"/>
  <c r="S70"/>
  <c r="R70"/>
  <c r="AP70" s="1"/>
  <c r="Q70"/>
  <c r="P70"/>
  <c r="X70" s="1"/>
  <c r="T69"/>
  <c r="AR69" s="1"/>
  <c r="S69"/>
  <c r="R69"/>
  <c r="AP69" s="1"/>
  <c r="Q69"/>
  <c r="P69"/>
  <c r="AG69" s="1"/>
  <c r="T68"/>
  <c r="AE68" s="1"/>
  <c r="S68"/>
  <c r="R68"/>
  <c r="Q68"/>
  <c r="P68"/>
  <c r="X68" s="1"/>
  <c r="T67"/>
  <c r="AE67" s="1"/>
  <c r="S67"/>
  <c r="R67"/>
  <c r="Q67"/>
  <c r="P67"/>
  <c r="AN67" s="1"/>
  <c r="T66"/>
  <c r="AE66" s="1"/>
  <c r="S66"/>
  <c r="AQ66" s="1"/>
  <c r="R66"/>
  <c r="AP66" s="1"/>
  <c r="Q66"/>
  <c r="AO66" s="1"/>
  <c r="P66"/>
  <c r="AN66" s="1"/>
  <c r="T65"/>
  <c r="AR65" s="1"/>
  <c r="S65"/>
  <c r="R65"/>
  <c r="Q65"/>
  <c r="P65"/>
  <c r="X65" s="1"/>
  <c r="T64"/>
  <c r="AE64" s="1"/>
  <c r="S64"/>
  <c r="R64"/>
  <c r="Q64"/>
  <c r="P64"/>
  <c r="X64" s="1"/>
  <c r="T63"/>
  <c r="AE63" s="1"/>
  <c r="S63"/>
  <c r="R63"/>
  <c r="AP63" s="1"/>
  <c r="Q63"/>
  <c r="P63"/>
  <c r="X63" s="1"/>
  <c r="T62"/>
  <c r="AE62" s="1"/>
  <c r="S62"/>
  <c r="R62"/>
  <c r="AP62" s="1"/>
  <c r="Q62"/>
  <c r="P62"/>
  <c r="X62" s="1"/>
  <c r="T61"/>
  <c r="AR61" s="1"/>
  <c r="S61"/>
  <c r="R61"/>
  <c r="Q61"/>
  <c r="P61"/>
  <c r="AG61" s="1"/>
  <c r="T60"/>
  <c r="AE60" s="1"/>
  <c r="S60"/>
  <c r="R60"/>
  <c r="Q60"/>
  <c r="P60"/>
  <c r="X60" s="1"/>
  <c r="T59"/>
  <c r="AE59" s="1"/>
  <c r="S59"/>
  <c r="R59"/>
  <c r="Q59"/>
  <c r="P59"/>
  <c r="AN59" s="1"/>
  <c r="T58"/>
  <c r="AE58" s="1"/>
  <c r="S58"/>
  <c r="AQ58" s="1"/>
  <c r="R58"/>
  <c r="AP58" s="1"/>
  <c r="Q58"/>
  <c r="AO58" s="1"/>
  <c r="P58"/>
  <c r="AN58" s="1"/>
  <c r="T57"/>
  <c r="AR57" s="1"/>
  <c r="S57"/>
  <c r="R57"/>
  <c r="Q57"/>
  <c r="P57"/>
  <c r="X57" s="1"/>
  <c r="T56"/>
  <c r="AE56" s="1"/>
  <c r="S56"/>
  <c r="R56"/>
  <c r="Q56"/>
  <c r="P56"/>
  <c r="X56" s="1"/>
  <c r="T55"/>
  <c r="AE55" s="1"/>
  <c r="S55"/>
  <c r="R55"/>
  <c r="AP55" s="1"/>
  <c r="Q55"/>
  <c r="P55"/>
  <c r="X55" s="1"/>
  <c r="T54"/>
  <c r="AE54" s="1"/>
  <c r="S54"/>
  <c r="R54"/>
  <c r="AP54" s="1"/>
  <c r="Q54"/>
  <c r="P54"/>
  <c r="X54" s="1"/>
  <c r="T53"/>
  <c r="AR53" s="1"/>
  <c r="S53"/>
  <c r="R53"/>
  <c r="Q53"/>
  <c r="P53"/>
  <c r="AG53" s="1"/>
  <c r="T52"/>
  <c r="AE52" s="1"/>
  <c r="S52"/>
  <c r="R52"/>
  <c r="Q52"/>
  <c r="P52"/>
  <c r="X52" s="1"/>
  <c r="T51"/>
  <c r="AE51" s="1"/>
  <c r="S51"/>
  <c r="R51"/>
  <c r="Q51"/>
  <c r="P51"/>
  <c r="AN51" s="1"/>
  <c r="T50"/>
  <c r="AE50" s="1"/>
  <c r="S50"/>
  <c r="AQ50" s="1"/>
  <c r="R50"/>
  <c r="AP50" s="1"/>
  <c r="Q50"/>
  <c r="AO50" s="1"/>
  <c r="P50"/>
  <c r="T49"/>
  <c r="AR49" s="1"/>
  <c r="S49"/>
  <c r="R49"/>
  <c r="Q49"/>
  <c r="P49"/>
  <c r="X49" s="1"/>
  <c r="T48"/>
  <c r="AE48" s="1"/>
  <c r="S48"/>
  <c r="R48"/>
  <c r="Q48"/>
  <c r="P48"/>
  <c r="X48" s="1"/>
  <c r="T47"/>
  <c r="AE47" s="1"/>
  <c r="S47"/>
  <c r="R47"/>
  <c r="AP47" s="1"/>
  <c r="Q47"/>
  <c r="P47"/>
  <c r="X47" s="1"/>
  <c r="T46"/>
  <c r="AE46" s="1"/>
  <c r="S46"/>
  <c r="R46"/>
  <c r="AP46" s="1"/>
  <c r="Q46"/>
  <c r="P46"/>
  <c r="X46" s="1"/>
  <c r="T45"/>
  <c r="AR45" s="1"/>
  <c r="S45"/>
  <c r="R45"/>
  <c r="AP45" s="1"/>
  <c r="Q45"/>
  <c r="P45"/>
  <c r="AG45" s="1"/>
  <c r="T44"/>
  <c r="AE44" s="1"/>
  <c r="S44"/>
  <c r="R44"/>
  <c r="Q44"/>
  <c r="P44"/>
  <c r="X44" s="1"/>
  <c r="T43"/>
  <c r="AE43" s="1"/>
  <c r="S43"/>
  <c r="R43"/>
  <c r="Q43"/>
  <c r="P43"/>
  <c r="AN43" s="1"/>
  <c r="T42"/>
  <c r="AE42" s="1"/>
  <c r="S42"/>
  <c r="AQ42" s="1"/>
  <c r="R42"/>
  <c r="AP42" s="1"/>
  <c r="Q42"/>
  <c r="AO42" s="1"/>
  <c r="P42"/>
  <c r="AN42" s="1"/>
  <c r="T41"/>
  <c r="AR41" s="1"/>
  <c r="S41"/>
  <c r="R41"/>
  <c r="Q41"/>
  <c r="P41"/>
  <c r="X41" s="1"/>
  <c r="T40"/>
  <c r="AE40" s="1"/>
  <c r="S40"/>
  <c r="R40"/>
  <c r="Q40"/>
  <c r="P40"/>
  <c r="X40" s="1"/>
  <c r="T39"/>
  <c r="AE39" s="1"/>
  <c r="S39"/>
  <c r="R39"/>
  <c r="AP39" s="1"/>
  <c r="Q39"/>
  <c r="P39"/>
  <c r="X39" s="1"/>
  <c r="T38"/>
  <c r="AE38" s="1"/>
  <c r="S38"/>
  <c r="R38"/>
  <c r="AP38" s="1"/>
  <c r="Q38"/>
  <c r="P38"/>
  <c r="X38" s="1"/>
  <c r="T37"/>
  <c r="AR37" s="1"/>
  <c r="S37"/>
  <c r="R37"/>
  <c r="Q37"/>
  <c r="P37"/>
  <c r="AG37" s="1"/>
  <c r="T36"/>
  <c r="AE36" s="1"/>
  <c r="S36"/>
  <c r="R36"/>
  <c r="Q36"/>
  <c r="P36"/>
  <c r="X36" s="1"/>
  <c r="T35"/>
  <c r="AE35" s="1"/>
  <c r="S35"/>
  <c r="R35"/>
  <c r="Q35"/>
  <c r="P35"/>
  <c r="AN35" s="1"/>
  <c r="T34"/>
  <c r="AE34" s="1"/>
  <c r="S34"/>
  <c r="AQ34" s="1"/>
  <c r="R34"/>
  <c r="AP34" s="1"/>
  <c r="Q34"/>
  <c r="AO34" s="1"/>
  <c r="P34"/>
  <c r="AN34" s="1"/>
  <c r="T33"/>
  <c r="AR33" s="1"/>
  <c r="S33"/>
  <c r="R33"/>
  <c r="Q33"/>
  <c r="P33"/>
  <c r="X33" s="1"/>
  <c r="T32"/>
  <c r="AE32" s="1"/>
  <c r="S32"/>
  <c r="R32"/>
  <c r="Q32"/>
  <c r="P32"/>
  <c r="X32" s="1"/>
  <c r="T31"/>
  <c r="AE31" s="1"/>
  <c r="S31"/>
  <c r="R31"/>
  <c r="AP31" s="1"/>
  <c r="Q31"/>
  <c r="P31"/>
  <c r="X31" s="1"/>
  <c r="T30"/>
  <c r="AE30" s="1"/>
  <c r="S30"/>
  <c r="R30"/>
  <c r="AP30" s="1"/>
  <c r="Q30"/>
  <c r="P30"/>
  <c r="X30" s="1"/>
  <c r="T29"/>
  <c r="AR29" s="1"/>
  <c r="S29"/>
  <c r="R29"/>
  <c r="AP29" s="1"/>
  <c r="Q29"/>
  <c r="P29"/>
  <c r="AG29" s="1"/>
  <c r="T28"/>
  <c r="AE28" s="1"/>
  <c r="S28"/>
  <c r="R28"/>
  <c r="Q28"/>
  <c r="P28"/>
  <c r="X28" s="1"/>
  <c r="T27"/>
  <c r="AE27" s="1"/>
  <c r="S27"/>
  <c r="R27"/>
  <c r="Q27"/>
  <c r="P27"/>
  <c r="AN27" s="1"/>
  <c r="T26"/>
  <c r="AE26" s="1"/>
  <c r="S26"/>
  <c r="AQ26" s="1"/>
  <c r="R26"/>
  <c r="AP26" s="1"/>
  <c r="Q26"/>
  <c r="AO26" s="1"/>
  <c r="P26"/>
  <c r="AN26" s="1"/>
  <c r="T25"/>
  <c r="AR25" s="1"/>
  <c r="S25"/>
  <c r="R25"/>
  <c r="Q25"/>
  <c r="P25"/>
  <c r="X25" s="1"/>
  <c r="T24"/>
  <c r="AE24" s="1"/>
  <c r="S24"/>
  <c r="R24"/>
  <c r="Q24"/>
  <c r="P24"/>
  <c r="X24" s="1"/>
  <c r="T23"/>
  <c r="AE23" s="1"/>
  <c r="S23"/>
  <c r="R23"/>
  <c r="AP23" s="1"/>
  <c r="Q23"/>
  <c r="P23"/>
  <c r="X23" s="1"/>
  <c r="T22"/>
  <c r="AE22" s="1"/>
  <c r="S22"/>
  <c r="R22"/>
  <c r="AP22" s="1"/>
  <c r="Q22"/>
  <c r="P22"/>
  <c r="X22" s="1"/>
  <c r="T21"/>
  <c r="AR21" s="1"/>
  <c r="S21"/>
  <c r="R21"/>
  <c r="Q21"/>
  <c r="P21"/>
  <c r="AG21" s="1"/>
  <c r="T20"/>
  <c r="AE20" s="1"/>
  <c r="S20"/>
  <c r="R20"/>
  <c r="Q20"/>
  <c r="P20"/>
  <c r="X20" s="1"/>
  <c r="T19"/>
  <c r="AE19" s="1"/>
  <c r="S19"/>
  <c r="R19"/>
  <c r="Q19"/>
  <c r="P19"/>
  <c r="AN19" s="1"/>
  <c r="T18"/>
  <c r="AE18" s="1"/>
  <c r="S18"/>
  <c r="AQ18" s="1"/>
  <c r="R18"/>
  <c r="AP18" s="1"/>
  <c r="Q18"/>
  <c r="AO18" s="1"/>
  <c r="P18"/>
  <c r="T17"/>
  <c r="AR17" s="1"/>
  <c r="S17"/>
  <c r="R17"/>
  <c r="Q17"/>
  <c r="P17"/>
  <c r="X17" s="1"/>
  <c r="T16"/>
  <c r="AE16" s="1"/>
  <c r="S16"/>
  <c r="R16"/>
  <c r="Q16"/>
  <c r="P16"/>
  <c r="X16" s="1"/>
  <c r="AC16" s="1"/>
  <c r="T15"/>
  <c r="AE15" s="1"/>
  <c r="S15"/>
  <c r="AQ15" s="1"/>
  <c r="R15"/>
  <c r="AP15" s="1"/>
  <c r="Q15"/>
  <c r="P15"/>
  <c r="X15" s="1"/>
  <c r="T14"/>
  <c r="AE14" s="1"/>
  <c r="S14"/>
  <c r="R14"/>
  <c r="AP14" s="1"/>
  <c r="Q14"/>
  <c r="AO14" s="1"/>
  <c r="P14"/>
  <c r="X14" s="1"/>
  <c r="T13"/>
  <c r="AE13" s="1"/>
  <c r="S13"/>
  <c r="R13"/>
  <c r="Q13"/>
  <c r="P13"/>
  <c r="X13" s="1"/>
  <c r="T12"/>
  <c r="AE12" s="1"/>
  <c r="S12"/>
  <c r="R12"/>
  <c r="Q12"/>
  <c r="P12"/>
  <c r="AN12" s="1"/>
  <c r="T11"/>
  <c r="AE11" s="1"/>
  <c r="S11"/>
  <c r="AQ11" s="1"/>
  <c r="R11"/>
  <c r="Q11"/>
  <c r="AO11" s="1"/>
  <c r="P11"/>
  <c r="AG11" s="1"/>
  <c r="T10"/>
  <c r="AE10" s="1"/>
  <c r="S10"/>
  <c r="R10"/>
  <c r="Q10"/>
  <c r="P10"/>
  <c r="T9"/>
  <c r="AE9" s="1"/>
  <c r="S9"/>
  <c r="R9"/>
  <c r="Q9"/>
  <c r="P9"/>
  <c r="AN9" s="1"/>
  <c r="T8"/>
  <c r="AE8" s="1"/>
  <c r="S8"/>
  <c r="AQ8" s="1"/>
  <c r="R8"/>
  <c r="Q8"/>
  <c r="AO8" s="1"/>
  <c r="P8"/>
  <c r="AN8" s="1"/>
  <c r="T7"/>
  <c r="AE7" s="1"/>
  <c r="S7"/>
  <c r="AQ7" s="1"/>
  <c r="R7"/>
  <c r="AP7" s="1"/>
  <c r="Q7"/>
  <c r="AO7" s="1"/>
  <c r="P7"/>
  <c r="X7" s="1"/>
  <c r="T6"/>
  <c r="AE6" s="1"/>
  <c r="S6"/>
  <c r="AQ6" s="1"/>
  <c r="R6"/>
  <c r="Q6"/>
  <c r="P6"/>
  <c r="X6" s="1"/>
  <c r="T5"/>
  <c r="AE5" s="1"/>
  <c r="S5"/>
  <c r="R5"/>
  <c r="Q5"/>
  <c r="P5"/>
  <c r="AN5" s="1"/>
  <c r="T4"/>
  <c r="AE4" s="1"/>
  <c r="S4"/>
  <c r="R4"/>
  <c r="AP4" s="1"/>
  <c r="Q4"/>
  <c r="P4"/>
  <c r="X4" s="1"/>
  <c r="AC4" s="1"/>
  <c r="H401" i="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AI456" i="3" l="1"/>
  <c r="AJ539"/>
  <c r="AA427"/>
  <c r="AI576"/>
  <c r="AH653"/>
  <c r="AH661"/>
  <c r="AI568"/>
  <c r="AS693"/>
  <c r="AS717"/>
  <c r="AS733"/>
  <c r="AS741"/>
  <c r="AS699"/>
  <c r="AS731"/>
  <c r="AS732"/>
  <c r="AB581"/>
  <c r="AB427"/>
  <c r="AH448"/>
  <c r="AI656"/>
  <c r="AH692"/>
  <c r="AB733"/>
  <c r="AH467"/>
  <c r="Y490"/>
  <c r="Y530"/>
  <c r="Y405"/>
  <c r="Y460"/>
  <c r="Y624"/>
  <c r="Y680"/>
  <c r="AJ577"/>
  <c r="AI413"/>
  <c r="AI437"/>
  <c r="Y458"/>
  <c r="Y802"/>
  <c r="Z458"/>
  <c r="AI802"/>
  <c r="Z426"/>
  <c r="AJ737"/>
  <c r="AA783"/>
  <c r="AA799"/>
  <c r="AA666"/>
  <c r="Z413"/>
  <c r="Z429"/>
  <c r="AA419"/>
  <c r="AH429"/>
  <c r="AI472"/>
  <c r="Z555"/>
  <c r="AH587"/>
  <c r="Y404"/>
  <c r="AC404" s="1"/>
  <c r="Y436"/>
  <c r="Y562"/>
  <c r="AI602"/>
  <c r="AA680"/>
  <c r="AI730"/>
  <c r="AA792"/>
  <c r="Y470"/>
  <c r="AA556"/>
  <c r="AA700"/>
  <c r="AJ426"/>
  <c r="AJ591"/>
  <c r="AI596"/>
  <c r="AI431"/>
  <c r="AB533"/>
  <c r="AA581"/>
  <c r="Y599"/>
  <c r="AI706"/>
  <c r="AI719"/>
  <c r="AI778"/>
  <c r="AH780"/>
  <c r="AB781"/>
  <c r="AH453"/>
  <c r="AH469"/>
  <c r="AA531"/>
  <c r="AH554"/>
  <c r="Y725"/>
  <c r="AA747"/>
  <c r="Y749"/>
  <c r="Y773"/>
  <c r="AJ787"/>
  <c r="AJ795"/>
  <c r="Y797"/>
  <c r="AB457"/>
  <c r="AB473"/>
  <c r="AI483"/>
  <c r="AI499"/>
  <c r="AI531"/>
  <c r="AA641"/>
  <c r="AB740"/>
  <c r="AJ766"/>
  <c r="AB772"/>
  <c r="Z795"/>
  <c r="AJ798"/>
  <c r="AJ799"/>
  <c r="AH406"/>
  <c r="AB426"/>
  <c r="Y545"/>
  <c r="AI633"/>
  <c r="AH638"/>
  <c r="AI745"/>
  <c r="AA751"/>
  <c r="AA772"/>
  <c r="AJ775"/>
  <c r="AJ791"/>
  <c r="Y444"/>
  <c r="Y452"/>
  <c r="Z455"/>
  <c r="AN773"/>
  <c r="Z579"/>
  <c r="AA784"/>
  <c r="X793"/>
  <c r="AH533"/>
  <c r="AE647"/>
  <c r="Z649"/>
  <c r="AG739"/>
  <c r="AA682"/>
  <c r="AJ785"/>
  <c r="AI546"/>
  <c r="Y631"/>
  <c r="AI660"/>
  <c r="AI665"/>
  <c r="X705"/>
  <c r="AE757"/>
  <c r="AB771"/>
  <c r="AH793"/>
  <c r="X599"/>
  <c r="X757"/>
  <c r="AH408"/>
  <c r="AL408" s="1"/>
  <c r="AA411"/>
  <c r="AH416"/>
  <c r="AL416" s="1"/>
  <c r="AE436"/>
  <c r="Y489"/>
  <c r="AE501"/>
  <c r="AG504"/>
  <c r="AL504" s="1"/>
  <c r="AH546"/>
  <c r="Z549"/>
  <c r="AH614"/>
  <c r="AA642"/>
  <c r="AJ653"/>
  <c r="AE667"/>
  <c r="Y688"/>
  <c r="AA746"/>
  <c r="AB749"/>
  <c r="AH753"/>
  <c r="Y762"/>
  <c r="AJ763"/>
  <c r="AI768"/>
  <c r="AJ774"/>
  <c r="Z775"/>
  <c r="AH785"/>
  <c r="AE789"/>
  <c r="Y798"/>
  <c r="AI430"/>
  <c r="AI457"/>
  <c r="Z471"/>
  <c r="AR472"/>
  <c r="AH530"/>
  <c r="AI547"/>
  <c r="AI593"/>
  <c r="Y607"/>
  <c r="AB667"/>
  <c r="AH713"/>
  <c r="AI727"/>
  <c r="AI746"/>
  <c r="Y766"/>
  <c r="AB789"/>
  <c r="Y412"/>
  <c r="AJ431"/>
  <c r="AH482"/>
  <c r="AH498"/>
  <c r="AI523"/>
  <c r="AB532"/>
  <c r="AJ548"/>
  <c r="AI670"/>
  <c r="AH678"/>
  <c r="AJ728"/>
  <c r="AJ736"/>
  <c r="AI758"/>
  <c r="AJ532"/>
  <c r="AE533"/>
  <c r="AI578"/>
  <c r="AJ581"/>
  <c r="AG598"/>
  <c r="AH613"/>
  <c r="AI662"/>
  <c r="Y706"/>
  <c r="AJ759"/>
  <c r="AB765"/>
  <c r="AI425"/>
  <c r="AA440"/>
  <c r="AI491"/>
  <c r="AH517"/>
  <c r="X638"/>
  <c r="Y639"/>
  <c r="Z641"/>
  <c r="Y687"/>
  <c r="Y689"/>
  <c r="AE725"/>
  <c r="AA743"/>
  <c r="AA761"/>
  <c r="AP766"/>
  <c r="Z783"/>
  <c r="Y789"/>
  <c r="AP791"/>
  <c r="Z437"/>
  <c r="Y454"/>
  <c r="AA471"/>
  <c r="AI473"/>
  <c r="AE481"/>
  <c r="AN493"/>
  <c r="Z530"/>
  <c r="Y569"/>
  <c r="AB576"/>
  <c r="AJ578"/>
  <c r="AB595"/>
  <c r="AA601"/>
  <c r="AI603"/>
  <c r="AH608"/>
  <c r="AN621"/>
  <c r="X639"/>
  <c r="Z680"/>
  <c r="AJ702"/>
  <c r="AG708"/>
  <c r="AI713"/>
  <c r="AN752"/>
  <c r="AG755"/>
  <c r="AP759"/>
  <c r="Y425"/>
  <c r="X444"/>
  <c r="AP467"/>
  <c r="AI510"/>
  <c r="AE557"/>
  <c r="X709"/>
  <c r="Y757"/>
  <c r="AJ758"/>
  <c r="AH761"/>
  <c r="AB762"/>
  <c r="AA769"/>
  <c r="AE773"/>
  <c r="X785"/>
  <c r="Y790"/>
  <c r="AI794"/>
  <c r="AR801"/>
  <c r="Y420"/>
  <c r="AN580"/>
  <c r="AA589"/>
  <c r="Y591"/>
  <c r="AH597"/>
  <c r="AR618"/>
  <c r="AP625"/>
  <c r="X646"/>
  <c r="Z672"/>
  <c r="AH686"/>
  <c r="AI733"/>
  <c r="AA759"/>
  <c r="AA762"/>
  <c r="AB763"/>
  <c r="AB770"/>
  <c r="AB788"/>
  <c r="AB382"/>
  <c r="AJ430"/>
  <c r="AQ476"/>
  <c r="Z502"/>
  <c r="AA557"/>
  <c r="Z587"/>
  <c r="AA593"/>
  <c r="AH630"/>
  <c r="AA643"/>
  <c r="AI681"/>
  <c r="AH700"/>
  <c r="AI791"/>
  <c r="AN419"/>
  <c r="AN428"/>
  <c r="X448"/>
  <c r="AN451"/>
  <c r="AR469"/>
  <c r="AB472"/>
  <c r="AR473"/>
  <c r="AO549"/>
  <c r="X587"/>
  <c r="AO615"/>
  <c r="AG629"/>
  <c r="AP641"/>
  <c r="AR650"/>
  <c r="AI652"/>
  <c r="AH672"/>
  <c r="AH675"/>
  <c r="AG700"/>
  <c r="AH705"/>
  <c r="AP723"/>
  <c r="AS723" s="1"/>
  <c r="AA727"/>
  <c r="AB730"/>
  <c r="AA753"/>
  <c r="AB760"/>
  <c r="AJ767"/>
  <c r="AA788"/>
  <c r="AI421"/>
  <c r="AE428"/>
  <c r="AE457"/>
  <c r="AH464"/>
  <c r="AH490"/>
  <c r="AI530"/>
  <c r="AQ532"/>
  <c r="AN597"/>
  <c r="X623"/>
  <c r="AG630"/>
  <c r="AG637"/>
  <c r="Y640"/>
  <c r="AE671"/>
  <c r="AG686"/>
  <c r="AA699"/>
  <c r="AI712"/>
  <c r="AN765"/>
  <c r="AI782"/>
  <c r="AR489"/>
  <c r="Y522"/>
  <c r="AH525"/>
  <c r="AL525" s="1"/>
  <c r="AJ540"/>
  <c r="X553"/>
  <c r="AB575"/>
  <c r="Y577"/>
  <c r="X591"/>
  <c r="AJ600"/>
  <c r="X630"/>
  <c r="AE631"/>
  <c r="AG638"/>
  <c r="AR657"/>
  <c r="AA668"/>
  <c r="AE687"/>
  <c r="AN728"/>
  <c r="X765"/>
  <c r="AE413"/>
  <c r="AP414"/>
  <c r="AQ422"/>
  <c r="AG443"/>
  <c r="AN444"/>
  <c r="AE445"/>
  <c r="AQ447"/>
  <c r="AE448"/>
  <c r="AA455"/>
  <c r="X464"/>
  <c r="AN465"/>
  <c r="X473"/>
  <c r="AG482"/>
  <c r="X483"/>
  <c r="X497"/>
  <c r="Y505"/>
  <c r="AH509"/>
  <c r="AE525"/>
  <c r="X549"/>
  <c r="AA551"/>
  <c r="X573"/>
  <c r="AP577"/>
  <c r="AG583"/>
  <c r="AE591"/>
  <c r="AO599"/>
  <c r="AS599" s="1"/>
  <c r="Z600"/>
  <c r="AN645"/>
  <c r="AH651"/>
  <c r="AB652"/>
  <c r="AN653"/>
  <c r="AR659"/>
  <c r="AR674"/>
  <c r="AR675"/>
  <c r="AP676"/>
  <c r="AN696"/>
  <c r="AR708"/>
  <c r="AE709"/>
  <c r="X716"/>
  <c r="AC716" s="1"/>
  <c r="X717"/>
  <c r="AI725"/>
  <c r="AB729"/>
  <c r="AA745"/>
  <c r="AJ750"/>
  <c r="Z751"/>
  <c r="X753"/>
  <c r="AB757"/>
  <c r="Z759"/>
  <c r="AA760"/>
  <c r="Z763"/>
  <c r="AA764"/>
  <c r="AN768"/>
  <c r="X769"/>
  <c r="AB773"/>
  <c r="AP775"/>
  <c r="AJ777"/>
  <c r="AE781"/>
  <c r="AI783"/>
  <c r="AB792"/>
  <c r="AR793"/>
  <c r="X796"/>
  <c r="AO797"/>
  <c r="AQ799"/>
  <c r="AJ801"/>
  <c r="AB803"/>
  <c r="AO404"/>
  <c r="AR415"/>
  <c r="AO421"/>
  <c r="AA425"/>
  <c r="AA439"/>
  <c r="AE444"/>
  <c r="Z446"/>
  <c r="X453"/>
  <c r="AR456"/>
  <c r="AE465"/>
  <c r="AI468"/>
  <c r="Z469"/>
  <c r="Z491"/>
  <c r="AR492"/>
  <c r="Y513"/>
  <c r="AN529"/>
  <c r="AJ559"/>
  <c r="Y561"/>
  <c r="X577"/>
  <c r="Z578"/>
  <c r="AR579"/>
  <c r="AI582"/>
  <c r="AN586"/>
  <c r="AB587"/>
  <c r="AJ592"/>
  <c r="AH598"/>
  <c r="Y600"/>
  <c r="AR601"/>
  <c r="X607"/>
  <c r="AQ608"/>
  <c r="AO623"/>
  <c r="AN639"/>
  <c r="AQ641"/>
  <c r="Z656"/>
  <c r="X659"/>
  <c r="Y668"/>
  <c r="AJ669"/>
  <c r="Y672"/>
  <c r="AQ674"/>
  <c r="AR686"/>
  <c r="Y709"/>
  <c r="AE722"/>
  <c r="AO725"/>
  <c r="AS725" s="1"/>
  <c r="AE730"/>
  <c r="AI737"/>
  <c r="Z743"/>
  <c r="AA748"/>
  <c r="AB768"/>
  <c r="AB769"/>
  <c r="AH777"/>
  <c r="AA791"/>
  <c r="AN793"/>
  <c r="AB796"/>
  <c r="AE797"/>
  <c r="AH801"/>
  <c r="AJ803"/>
  <c r="Z539"/>
  <c r="AA586"/>
  <c r="AN623"/>
  <c r="AQ624"/>
  <c r="AQ642"/>
  <c r="AI688"/>
  <c r="AR732"/>
  <c r="AE416"/>
  <c r="AI429"/>
  <c r="AH437"/>
  <c r="AI439"/>
  <c r="AB456"/>
  <c r="X457"/>
  <c r="Z459"/>
  <c r="AO470"/>
  <c r="Z483"/>
  <c r="Z499"/>
  <c r="X504"/>
  <c r="AI506"/>
  <c r="Y508"/>
  <c r="AP546"/>
  <c r="AB557"/>
  <c r="AH568"/>
  <c r="X585"/>
  <c r="Y586"/>
  <c r="Z593"/>
  <c r="X598"/>
  <c r="AH603"/>
  <c r="AH606"/>
  <c r="AN613"/>
  <c r="AE623"/>
  <c r="AJ641"/>
  <c r="AH656"/>
  <c r="AH662"/>
  <c r="AJ682"/>
  <c r="Z689"/>
  <c r="AH702"/>
  <c r="AQ724"/>
  <c r="AS724" s="1"/>
  <c r="AI728"/>
  <c r="AJ729"/>
  <c r="AI735"/>
  <c r="AJ738"/>
  <c r="AH745"/>
  <c r="AI752"/>
  <c r="AQ763"/>
  <c r="AI765"/>
  <c r="AH766"/>
  <c r="AI767"/>
  <c r="AI774"/>
  <c r="AJ783"/>
  <c r="AJ790"/>
  <c r="AA796"/>
  <c r="AB797"/>
  <c r="AN801"/>
  <c r="Z803"/>
  <c r="AQ407"/>
  <c r="AE432"/>
  <c r="AO436"/>
  <c r="AP437"/>
  <c r="Z453"/>
  <c r="AN469"/>
  <c r="AP471"/>
  <c r="AI478"/>
  <c r="Y482"/>
  <c r="Y498"/>
  <c r="AR500"/>
  <c r="Z507"/>
  <c r="X508"/>
  <c r="AI526"/>
  <c r="AQ531"/>
  <c r="AR532"/>
  <c r="AA539"/>
  <c r="AB540"/>
  <c r="Z546"/>
  <c r="Z547"/>
  <c r="AO561"/>
  <c r="AA579"/>
  <c r="X581"/>
  <c r="AB594"/>
  <c r="AA597"/>
  <c r="AE605"/>
  <c r="AG613"/>
  <c r="AG614"/>
  <c r="AL614" s="1"/>
  <c r="AE615"/>
  <c r="AG621"/>
  <c r="AG622"/>
  <c r="AL622" s="1"/>
  <c r="Y623"/>
  <c r="AI628"/>
  <c r="Z633"/>
  <c r="AR634"/>
  <c r="X643"/>
  <c r="Y652"/>
  <c r="Z653"/>
  <c r="AR655"/>
  <c r="AG661"/>
  <c r="AI666"/>
  <c r="AH669"/>
  <c r="AI673"/>
  <c r="AI682"/>
  <c r="Z685"/>
  <c r="AI695"/>
  <c r="AG699"/>
  <c r="X700"/>
  <c r="X701"/>
  <c r="AH707"/>
  <c r="AO713"/>
  <c r="AH721"/>
  <c r="X725"/>
  <c r="AI729"/>
  <c r="AJ730"/>
  <c r="AB731"/>
  <c r="AG732"/>
  <c r="AH733"/>
  <c r="AI738"/>
  <c r="AB739"/>
  <c r="AH748"/>
  <c r="AI751"/>
  <c r="AN757"/>
  <c r="AI759"/>
  <c r="AE762"/>
  <c r="AO765"/>
  <c r="AJ768"/>
  <c r="AI770"/>
  <c r="AG771"/>
  <c r="AR772"/>
  <c r="AA775"/>
  <c r="AA776"/>
  <c r="Y778"/>
  <c r="AJ779"/>
  <c r="Y781"/>
  <c r="AJ782"/>
  <c r="AI786"/>
  <c r="AI790"/>
  <c r="AA793"/>
  <c r="AA800"/>
  <c r="AB801"/>
  <c r="AO437"/>
  <c r="AR453"/>
  <c r="AN488"/>
  <c r="X500"/>
  <c r="Y516"/>
  <c r="X547"/>
  <c r="X561"/>
  <c r="X614"/>
  <c r="Y615"/>
  <c r="X622"/>
  <c r="AC622" s="1"/>
  <c r="AO656"/>
  <c r="Y734"/>
  <c r="X740"/>
  <c r="AQ751"/>
  <c r="X756"/>
  <c r="X777"/>
  <c r="X801"/>
  <c r="Y409"/>
  <c r="AR412"/>
  <c r="AH414"/>
  <c r="AG419"/>
  <c r="AH421"/>
  <c r="AP429"/>
  <c r="AG438"/>
  <c r="AL438" s="1"/>
  <c r="AG451"/>
  <c r="AP453"/>
  <c r="AO454"/>
  <c r="AP463"/>
  <c r="Z466"/>
  <c r="AG468"/>
  <c r="X469"/>
  <c r="AJ483"/>
  <c r="AO489"/>
  <c r="AE510"/>
  <c r="AE517"/>
  <c r="Z523"/>
  <c r="AA532"/>
  <c r="AE537"/>
  <c r="AA540"/>
  <c r="AA548"/>
  <c r="AN549"/>
  <c r="AR571"/>
  <c r="AR572"/>
  <c r="AJ585"/>
  <c r="AI591"/>
  <c r="AI599"/>
  <c r="AJ642"/>
  <c r="AH645"/>
  <c r="AI646"/>
  <c r="AB655"/>
  <c r="Y656"/>
  <c r="AG662"/>
  <c r="Z665"/>
  <c r="AJ667"/>
  <c r="AH670"/>
  <c r="Z677"/>
  <c r="AI702"/>
  <c r="AA703"/>
  <c r="AI708"/>
  <c r="AH710"/>
  <c r="AO714"/>
  <c r="AJ731"/>
  <c r="AI736"/>
  <c r="AJ739"/>
  <c r="AJ744"/>
  <c r="AJ751"/>
  <c r="AG753"/>
  <c r="Y765"/>
  <c r="Z766"/>
  <c r="AR768"/>
  <c r="X772"/>
  <c r="AI775"/>
  <c r="Z779"/>
  <c r="Y786"/>
  <c r="X788"/>
  <c r="AO789"/>
  <c r="AI798"/>
  <c r="AP413"/>
  <c r="AN420"/>
  <c r="AE429"/>
  <c r="AQ439"/>
  <c r="AO444"/>
  <c r="AQ446"/>
  <c r="AO452"/>
  <c r="AN453"/>
  <c r="AP455"/>
  <c r="AJ459"/>
  <c r="AI470"/>
  <c r="AG480"/>
  <c r="AN481"/>
  <c r="AO482"/>
  <c r="AA483"/>
  <c r="AO490"/>
  <c r="AQ491"/>
  <c r="AG496"/>
  <c r="Y497"/>
  <c r="Z510"/>
  <c r="Z522"/>
  <c r="AR524"/>
  <c r="Z531"/>
  <c r="X537"/>
  <c r="AI554"/>
  <c r="AA555"/>
  <c r="AI558"/>
  <c r="AN572"/>
  <c r="AR577"/>
  <c r="Y585"/>
  <c r="Y587"/>
  <c r="AO591"/>
  <c r="AH629"/>
  <c r="AI631"/>
  <c r="AI632"/>
  <c r="AH637"/>
  <c r="AI641"/>
  <c r="AI642"/>
  <c r="AH646"/>
  <c r="Y647"/>
  <c r="AJ651"/>
  <c r="AH654"/>
  <c r="AL654" s="1"/>
  <c r="AJ655"/>
  <c r="AN658"/>
  <c r="Y660"/>
  <c r="Y664"/>
  <c r="AH667"/>
  <c r="AI668"/>
  <c r="AG669"/>
  <c r="Y676"/>
  <c r="AH677"/>
  <c r="AI680"/>
  <c r="AI687"/>
  <c r="AH688"/>
  <c r="AH697"/>
  <c r="AI698"/>
  <c r="AJ701"/>
  <c r="Z703"/>
  <c r="AI711"/>
  <c r="AG716"/>
  <c r="AL716" s="1"/>
  <c r="AB728"/>
  <c r="AH741"/>
  <c r="AI744"/>
  <c r="AA752"/>
  <c r="AR760"/>
  <c r="AP767"/>
  <c r="AN781"/>
  <c r="AJ784"/>
  <c r="Z787"/>
  <c r="Y794"/>
  <c r="AI799"/>
  <c r="AR497"/>
  <c r="AE497"/>
  <c r="AG421"/>
  <c r="AN404"/>
  <c r="AG406"/>
  <c r="AO412"/>
  <c r="AQ414"/>
  <c r="AR420"/>
  <c r="AE421"/>
  <c r="AR423"/>
  <c r="AE424"/>
  <c r="AN427"/>
  <c r="Y428"/>
  <c r="AO429"/>
  <c r="AA430"/>
  <c r="Y433"/>
  <c r="AA435"/>
  <c r="AN436"/>
  <c r="Y437"/>
  <c r="AP438"/>
  <c r="X440"/>
  <c r="AA441"/>
  <c r="X443"/>
  <c r="AH445"/>
  <c r="AG445"/>
  <c r="AI447"/>
  <c r="AN448"/>
  <c r="AE452"/>
  <c r="AO453"/>
  <c r="AJ457"/>
  <c r="AE459"/>
  <c r="AH461"/>
  <c r="Y465"/>
  <c r="AO469"/>
  <c r="Z473"/>
  <c r="AN473"/>
  <c r="AP475"/>
  <c r="X476"/>
  <c r="Y481"/>
  <c r="AJ482"/>
  <c r="X485"/>
  <c r="AC485" s="1"/>
  <c r="AP487"/>
  <c r="AG488"/>
  <c r="X489"/>
  <c r="AI490"/>
  <c r="AH493"/>
  <c r="AE495"/>
  <c r="X496"/>
  <c r="AO405"/>
  <c r="AN412"/>
  <c r="Y413"/>
  <c r="X416"/>
  <c r="AO420"/>
  <c r="Z421"/>
  <c r="AQ423"/>
  <c r="AB425"/>
  <c r="AE426"/>
  <c r="AG427"/>
  <c r="X428"/>
  <c r="Z430"/>
  <c r="AH432"/>
  <c r="AL432" s="1"/>
  <c r="AR432"/>
  <c r="AH436"/>
  <c r="AI441"/>
  <c r="AJ442"/>
  <c r="AR447"/>
  <c r="AN457"/>
  <c r="AO460"/>
  <c r="AE461"/>
  <c r="Y464"/>
  <c r="AO466"/>
  <c r="AG467"/>
  <c r="AJ473"/>
  <c r="AN480"/>
  <c r="X481"/>
  <c r="AI482"/>
  <c r="AR485"/>
  <c r="AG490"/>
  <c r="AI493"/>
  <c r="Z498"/>
  <c r="AP498"/>
  <c r="AR408"/>
  <c r="AH412"/>
  <c r="Y421"/>
  <c r="X424"/>
  <c r="AG429"/>
  <c r="AN432"/>
  <c r="Z445"/>
  <c r="AE450"/>
  <c r="X452"/>
  <c r="AJ453"/>
  <c r="AH457"/>
  <c r="AG458"/>
  <c r="AA459"/>
  <c r="AN460"/>
  <c r="X461"/>
  <c r="AI466"/>
  <c r="X467"/>
  <c r="AH473"/>
  <c r="AH477"/>
  <c r="AR477"/>
  <c r="AE478"/>
  <c r="AP483"/>
  <c r="AE493"/>
  <c r="AI445"/>
  <c r="AN461"/>
  <c r="AH404"/>
  <c r="AH405"/>
  <c r="AG405"/>
  <c r="AN408"/>
  <c r="AG414"/>
  <c r="AL414" s="1"/>
  <c r="AH420"/>
  <c r="AH422"/>
  <c r="AR431"/>
  <c r="AN435"/>
  <c r="AJ440"/>
  <c r="Y441"/>
  <c r="Z442"/>
  <c r="AA443"/>
  <c r="Y445"/>
  <c r="AI446"/>
  <c r="AP446"/>
  <c r="AI453"/>
  <c r="AI469"/>
  <c r="AN477"/>
  <c r="Z482"/>
  <c r="AN485"/>
  <c r="Z490"/>
  <c r="AQ492"/>
  <c r="AG404"/>
  <c r="AR404"/>
  <c r="AE405"/>
  <c r="AR407"/>
  <c r="AE408"/>
  <c r="AE409"/>
  <c r="AN411"/>
  <c r="AO413"/>
  <c r="Y417"/>
  <c r="AG422"/>
  <c r="AQ430"/>
  <c r="AE434"/>
  <c r="AG435"/>
  <c r="X436"/>
  <c r="AJ439"/>
  <c r="AH440"/>
  <c r="AR440"/>
  <c r="AH444"/>
  <c r="AH446"/>
  <c r="AI449"/>
  <c r="AQ454"/>
  <c r="AG455"/>
  <c r="AQ456"/>
  <c r="Y457"/>
  <c r="AH460"/>
  <c r="AL460" s="1"/>
  <c r="AN463"/>
  <c r="AG464"/>
  <c r="X465"/>
  <c r="AQ470"/>
  <c r="AG471"/>
  <c r="AQ472"/>
  <c r="Y473"/>
  <c r="Z474"/>
  <c r="AR476"/>
  <c r="AE477"/>
  <c r="Z478"/>
  <c r="AH483"/>
  <c r="AL485"/>
  <c r="AN489"/>
  <c r="X493"/>
  <c r="AH452"/>
  <c r="AG411"/>
  <c r="X412"/>
  <c r="Y429"/>
  <c r="AB431"/>
  <c r="X432"/>
  <c r="AG437"/>
  <c r="AN440"/>
  <c r="AH463"/>
  <c r="AH489"/>
  <c r="AP490"/>
  <c r="AN424"/>
  <c r="AP404"/>
  <c r="X408"/>
  <c r="AH413"/>
  <c r="AG413"/>
  <c r="AN416"/>
  <c r="X420"/>
  <c r="AH424"/>
  <c r="AL424" s="1"/>
  <c r="AH428"/>
  <c r="AL428" s="1"/>
  <c r="AH430"/>
  <c r="AL430" s="1"/>
  <c r="AA431"/>
  <c r="AB435"/>
  <c r="AB436"/>
  <c r="AE437"/>
  <c r="AR439"/>
  <c r="AE441"/>
  <c r="Y449"/>
  <c r="Z450"/>
  <c r="AA451"/>
  <c r="AN452"/>
  <c r="Z467"/>
  <c r="Y474"/>
  <c r="X477"/>
  <c r="AH481"/>
  <c r="AA482"/>
  <c r="AR484"/>
  <c r="AH497"/>
  <c r="AR505"/>
  <c r="AG512"/>
  <c r="AR513"/>
  <c r="AP515"/>
  <c r="AH521"/>
  <c r="AO522"/>
  <c r="AR536"/>
  <c r="AN541"/>
  <c r="AB544"/>
  <c r="AJ547"/>
  <c r="Z554"/>
  <c r="AI555"/>
  <c r="AQ555"/>
  <c r="AQ556"/>
  <c r="AR560"/>
  <c r="AE561"/>
  <c r="AO562"/>
  <c r="AL565"/>
  <c r="AN565"/>
  <c r="AG568"/>
  <c r="AO569"/>
  <c r="AP571"/>
  <c r="Y574"/>
  <c r="AH575"/>
  <c r="AH576"/>
  <c r="AB577"/>
  <c r="AO577"/>
  <c r="Y578"/>
  <c r="AP579"/>
  <c r="Y582"/>
  <c r="AH583"/>
  <c r="AH584"/>
  <c r="AB585"/>
  <c r="AN585"/>
  <c r="AI588"/>
  <c r="AO588"/>
  <c r="AQ589"/>
  <c r="AH590"/>
  <c r="AR594"/>
  <c r="AJ595"/>
  <c r="AE596"/>
  <c r="AQ601"/>
  <c r="AO604"/>
  <c r="AN605"/>
  <c r="AG606"/>
  <c r="AP607"/>
  <c r="Y608"/>
  <c r="AR609"/>
  <c r="AR610"/>
  <c r="AN614"/>
  <c r="X615"/>
  <c r="AR617"/>
  <c r="Y628"/>
  <c r="Z629"/>
  <c r="AN630"/>
  <c r="X631"/>
  <c r="AR633"/>
  <c r="AJ643"/>
  <c r="Z645"/>
  <c r="AN646"/>
  <c r="X647"/>
  <c r="AR649"/>
  <c r="AQ650"/>
  <c r="AB651"/>
  <c r="AG653"/>
  <c r="X654"/>
  <c r="AN655"/>
  <c r="AJ657"/>
  <c r="AP660"/>
  <c r="AN663"/>
  <c r="AJ665"/>
  <c r="AP668"/>
  <c r="AN671"/>
  <c r="AQ672"/>
  <c r="AG678"/>
  <c r="AJ679"/>
  <c r="AN679"/>
  <c r="AQ680"/>
  <c r="AJ681"/>
  <c r="AR683"/>
  <c r="AO684"/>
  <c r="AG685"/>
  <c r="X686"/>
  <c r="AI689"/>
  <c r="X692"/>
  <c r="AI693"/>
  <c r="AE701"/>
  <c r="AA702"/>
  <c r="AR703"/>
  <c r="AN704"/>
  <c r="AE705"/>
  <c r="AG707"/>
  <c r="AI709"/>
  <c r="Y710"/>
  <c r="AE717"/>
  <c r="Y726"/>
  <c r="AJ734"/>
  <c r="AJ735"/>
  <c r="AN736"/>
  <c r="AO737"/>
  <c r="AP738"/>
  <c r="AH740"/>
  <c r="X741"/>
  <c r="AQ743"/>
  <c r="AN744"/>
  <c r="AN745"/>
  <c r="AO746"/>
  <c r="AG748"/>
  <c r="AR749"/>
  <c r="AE750"/>
  <c r="AJ752"/>
  <c r="AI753"/>
  <c r="AO753"/>
  <c r="AE758"/>
  <c r="AQ760"/>
  <c r="AB761"/>
  <c r="AH765"/>
  <c r="AO766"/>
  <c r="AA767"/>
  <c r="AJ769"/>
  <c r="AR769"/>
  <c r="AP770"/>
  <c r="AH772"/>
  <c r="AE774"/>
  <c r="AR776"/>
  <c r="AE777"/>
  <c r="AG779"/>
  <c r="AG780"/>
  <c r="AE782"/>
  <c r="AR784"/>
  <c r="AE785"/>
  <c r="AH788"/>
  <c r="X789"/>
  <c r="AH790"/>
  <c r="AG790"/>
  <c r="AI792"/>
  <c r="AH796"/>
  <c r="X797"/>
  <c r="AH798"/>
  <c r="AG798"/>
  <c r="AI800"/>
  <c r="AR496"/>
  <c r="AO498"/>
  <c r="AH501"/>
  <c r="AN501"/>
  <c r="AE503"/>
  <c r="Z506"/>
  <c r="AQ507"/>
  <c r="AR509"/>
  <c r="X512"/>
  <c r="AE521"/>
  <c r="AH529"/>
  <c r="AP531"/>
  <c r="X533"/>
  <c r="Y537"/>
  <c r="AR540"/>
  <c r="AE541"/>
  <c r="AJ543"/>
  <c r="X544"/>
  <c r="AO545"/>
  <c r="Y546"/>
  <c r="AH547"/>
  <c r="AH549"/>
  <c r="AE549"/>
  <c r="AJ551"/>
  <c r="AN553"/>
  <c r="Y554"/>
  <c r="AP555"/>
  <c r="AB556"/>
  <c r="X557"/>
  <c r="X568"/>
  <c r="AJ569"/>
  <c r="AN569"/>
  <c r="AR573"/>
  <c r="AP574"/>
  <c r="AG576"/>
  <c r="AN577"/>
  <c r="AJ579"/>
  <c r="AR581"/>
  <c r="AP582"/>
  <c r="AG584"/>
  <c r="AI585"/>
  <c r="AA587"/>
  <c r="AJ588"/>
  <c r="AG590"/>
  <c r="AP591"/>
  <c r="Z592"/>
  <c r="AE595"/>
  <c r="AA596"/>
  <c r="AA598"/>
  <c r="AH599"/>
  <c r="AA600"/>
  <c r="AQ600"/>
  <c r="AJ601"/>
  <c r="X603"/>
  <c r="AE604"/>
  <c r="X606"/>
  <c r="AO607"/>
  <c r="X608"/>
  <c r="AQ609"/>
  <c r="AQ617"/>
  <c r="X619"/>
  <c r="AH623"/>
  <c r="AO624"/>
  <c r="AH627"/>
  <c r="AR627"/>
  <c r="Z632"/>
  <c r="AQ633"/>
  <c r="X635"/>
  <c r="AH639"/>
  <c r="AL639" s="1"/>
  <c r="AO640"/>
  <c r="AH643"/>
  <c r="AR643"/>
  <c r="AI649"/>
  <c r="AQ649"/>
  <c r="X651"/>
  <c r="AA652"/>
  <c r="AB653"/>
  <c r="AI655"/>
  <c r="AA656"/>
  <c r="AP656"/>
  <c r="AA657"/>
  <c r="AH659"/>
  <c r="AO659"/>
  <c r="AN661"/>
  <c r="X662"/>
  <c r="AI663"/>
  <c r="AP664"/>
  <c r="AA665"/>
  <c r="AO667"/>
  <c r="AN669"/>
  <c r="X670"/>
  <c r="AI671"/>
  <c r="AP672"/>
  <c r="AO675"/>
  <c r="AN677"/>
  <c r="X678"/>
  <c r="AI679"/>
  <c r="AP680"/>
  <c r="AA681"/>
  <c r="AH683"/>
  <c r="AL683" s="1"/>
  <c r="AO683"/>
  <c r="AE684"/>
  <c r="AH687"/>
  <c r="AO688"/>
  <c r="AH693"/>
  <c r="AQ700"/>
  <c r="AS700" s="1"/>
  <c r="Y701"/>
  <c r="AQ702"/>
  <c r="AJ703"/>
  <c r="AH709"/>
  <c r="AQ716"/>
  <c r="AS716" s="1"/>
  <c r="Y717"/>
  <c r="AH725"/>
  <c r="AA729"/>
  <c r="AA730"/>
  <c r="AA731"/>
  <c r="AR733"/>
  <c r="AI734"/>
  <c r="AA735"/>
  <c r="AO738"/>
  <c r="AP739"/>
  <c r="AS739" s="1"/>
  <c r="AG740"/>
  <c r="AB741"/>
  <c r="AJ743"/>
  <c r="AB744"/>
  <c r="AB745"/>
  <c r="AG747"/>
  <c r="X748"/>
  <c r="AO749"/>
  <c r="AS749" s="1"/>
  <c r="Z750"/>
  <c r="AN753"/>
  <c r="AG756"/>
  <c r="AL756" s="1"/>
  <c r="AO757"/>
  <c r="Z758"/>
  <c r="AQ759"/>
  <c r="AN760"/>
  <c r="X761"/>
  <c r="AI762"/>
  <c r="AR764"/>
  <c r="AE765"/>
  <c r="Z767"/>
  <c r="AH769"/>
  <c r="AO769"/>
  <c r="AG772"/>
  <c r="AO773"/>
  <c r="Z774"/>
  <c r="AQ775"/>
  <c r="AQ776"/>
  <c r="AB777"/>
  <c r="AB778"/>
  <c r="X780"/>
  <c r="AO781"/>
  <c r="Z782"/>
  <c r="AQ783"/>
  <c r="AQ784"/>
  <c r="AB785"/>
  <c r="AB786"/>
  <c r="AG787"/>
  <c r="AG788"/>
  <c r="AE790"/>
  <c r="AR792"/>
  <c r="AB794"/>
  <c r="AG795"/>
  <c r="AG796"/>
  <c r="AE798"/>
  <c r="AR800"/>
  <c r="AB802"/>
  <c r="AE803"/>
  <c r="AO505"/>
  <c r="Y506"/>
  <c r="AP507"/>
  <c r="AO509"/>
  <c r="AO513"/>
  <c r="AH515"/>
  <c r="AR516"/>
  <c r="Y521"/>
  <c r="AI522"/>
  <c r="AQ524"/>
  <c r="AE529"/>
  <c r="AJ531"/>
  <c r="AG538"/>
  <c r="AL538" s="1"/>
  <c r="AQ540"/>
  <c r="AB541"/>
  <c r="AN545"/>
  <c r="AQ546"/>
  <c r="AA547"/>
  <c r="AH553"/>
  <c r="AP554"/>
  <c r="AJ555"/>
  <c r="AN560"/>
  <c r="AR564"/>
  <c r="AE565"/>
  <c r="AJ567"/>
  <c r="AI569"/>
  <c r="AP570"/>
  <c r="AH573"/>
  <c r="AO573"/>
  <c r="AN575"/>
  <c r="X576"/>
  <c r="AI577"/>
  <c r="AA578"/>
  <c r="AP578"/>
  <c r="AH581"/>
  <c r="AO581"/>
  <c r="X584"/>
  <c r="AH585"/>
  <c r="X590"/>
  <c r="Y592"/>
  <c r="AR593"/>
  <c r="AE594"/>
  <c r="AP600"/>
  <c r="Y616"/>
  <c r="AN627"/>
  <c r="Y632"/>
  <c r="AE639"/>
  <c r="AN643"/>
  <c r="AO647"/>
  <c r="AP649"/>
  <c r="AH655"/>
  <c r="Z657"/>
  <c r="AN659"/>
  <c r="AH663"/>
  <c r="AO664"/>
  <c r="AJ666"/>
  <c r="AN667"/>
  <c r="AE668"/>
  <c r="AH671"/>
  <c r="AO672"/>
  <c r="Z673"/>
  <c r="AN675"/>
  <c r="AG677"/>
  <c r="AH679"/>
  <c r="AO680"/>
  <c r="Z681"/>
  <c r="AN683"/>
  <c r="AG693"/>
  <c r="Z734"/>
  <c r="Z735"/>
  <c r="AA736"/>
  <c r="AE738"/>
  <c r="AA744"/>
  <c r="AI749"/>
  <c r="Y750"/>
  <c r="AR752"/>
  <c r="AE754"/>
  <c r="Y758"/>
  <c r="AI766"/>
  <c r="AN769"/>
  <c r="AE770"/>
  <c r="Y774"/>
  <c r="AA778"/>
  <c r="AB779"/>
  <c r="Y782"/>
  <c r="AB784"/>
  <c r="AA786"/>
  <c r="AB787"/>
  <c r="Z790"/>
  <c r="AQ792"/>
  <c r="AB793"/>
  <c r="AA794"/>
  <c r="AB795"/>
  <c r="Z798"/>
  <c r="AQ800"/>
  <c r="AA802"/>
  <c r="AI498"/>
  <c r="AN505"/>
  <c r="AI507"/>
  <c r="AN509"/>
  <c r="AN513"/>
  <c r="AQ514"/>
  <c r="Y517"/>
  <c r="AQ519"/>
  <c r="AN520"/>
  <c r="X521"/>
  <c r="AH522"/>
  <c r="AG522"/>
  <c r="AN524"/>
  <c r="X525"/>
  <c r="AN528"/>
  <c r="Y529"/>
  <c r="AO530"/>
  <c r="AN536"/>
  <c r="X541"/>
  <c r="AH545"/>
  <c r="AR548"/>
  <c r="AE553"/>
  <c r="AO554"/>
  <c r="AG560"/>
  <c r="AH562"/>
  <c r="AG562"/>
  <c r="AQ564"/>
  <c r="AH569"/>
  <c r="AO570"/>
  <c r="AN573"/>
  <c r="AH577"/>
  <c r="AO578"/>
  <c r="AN581"/>
  <c r="AN587"/>
  <c r="AA588"/>
  <c r="AI598"/>
  <c r="AO598"/>
  <c r="AS598" s="1"/>
  <c r="Z601"/>
  <c r="AH607"/>
  <c r="AN615"/>
  <c r="AO622"/>
  <c r="AH624"/>
  <c r="AR626"/>
  <c r="AE627"/>
  <c r="AN631"/>
  <c r="AO638"/>
  <c r="AH640"/>
  <c r="AR642"/>
  <c r="AE643"/>
  <c r="AN647"/>
  <c r="AA651"/>
  <c r="AJ656"/>
  <c r="AR658"/>
  <c r="AR662"/>
  <c r="AE663"/>
  <c r="AR666"/>
  <c r="AR670"/>
  <c r="AR678"/>
  <c r="AE679"/>
  <c r="AJ680"/>
  <c r="AR682"/>
  <c r="AH749"/>
  <c r="AI757"/>
  <c r="AN764"/>
  <c r="AG766"/>
  <c r="AI773"/>
  <c r="AP774"/>
  <c r="AI781"/>
  <c r="AP782"/>
  <c r="AN789"/>
  <c r="AN797"/>
  <c r="AB800"/>
  <c r="AG498"/>
  <c r="AQ500"/>
  <c r="AH505"/>
  <c r="AH507"/>
  <c r="AE509"/>
  <c r="AH513"/>
  <c r="AP514"/>
  <c r="AN516"/>
  <c r="X517"/>
  <c r="AO517"/>
  <c r="AG520"/>
  <c r="AP526"/>
  <c r="AG528"/>
  <c r="X529"/>
  <c r="AP534"/>
  <c r="AG536"/>
  <c r="AI539"/>
  <c r="AQ539"/>
  <c r="AE545"/>
  <c r="Y549"/>
  <c r="AN552"/>
  <c r="Y553"/>
  <c r="AN557"/>
  <c r="AN564"/>
  <c r="X565"/>
  <c r="AE569"/>
  <c r="AE573"/>
  <c r="AR576"/>
  <c r="AI580"/>
  <c r="AR580"/>
  <c r="AE581"/>
  <c r="AB582"/>
  <c r="AB583"/>
  <c r="AR584"/>
  <c r="AE585"/>
  <c r="AJ587"/>
  <c r="Z588"/>
  <c r="AH591"/>
  <c r="AA592"/>
  <c r="AQ592"/>
  <c r="AJ593"/>
  <c r="AA594"/>
  <c r="AA595"/>
  <c r="AH600"/>
  <c r="AI600"/>
  <c r="AQ606"/>
  <c r="AE607"/>
  <c r="AG624"/>
  <c r="AR625"/>
  <c r="AN638"/>
  <c r="AG640"/>
  <c r="AR641"/>
  <c r="AE645"/>
  <c r="AP648"/>
  <c r="AO654"/>
  <c r="Y655"/>
  <c r="Y663"/>
  <c r="AH664"/>
  <c r="AQ666"/>
  <c r="Y671"/>
  <c r="AI672"/>
  <c r="Y679"/>
  <c r="AH680"/>
  <c r="AQ682"/>
  <c r="AN686"/>
  <c r="X687"/>
  <c r="AG688"/>
  <c r="AL688" s="1"/>
  <c r="AI692"/>
  <c r="AO692"/>
  <c r="Y693"/>
  <c r="AG694"/>
  <c r="AL694" s="1"/>
  <c r="Z695"/>
  <c r="AR701"/>
  <c r="AG702"/>
  <c r="Z707"/>
  <c r="AO708"/>
  <c r="AN712"/>
  <c r="AN713"/>
  <c r="AN715"/>
  <c r="AS715" s="1"/>
  <c r="AN720"/>
  <c r="AO721"/>
  <c r="AH729"/>
  <c r="Y733"/>
  <c r="AA737"/>
  <c r="AA738"/>
  <c r="AA739"/>
  <c r="AA740"/>
  <c r="AE742"/>
  <c r="AJ745"/>
  <c r="AJ746"/>
  <c r="AJ747"/>
  <c r="AR748"/>
  <c r="AE749"/>
  <c r="AP750"/>
  <c r="AH757"/>
  <c r="AO758"/>
  <c r="AJ761"/>
  <c r="AR761"/>
  <c r="AH764"/>
  <c r="AE766"/>
  <c r="AA770"/>
  <c r="AJ771"/>
  <c r="AH773"/>
  <c r="AO774"/>
  <c r="AA777"/>
  <c r="AA780"/>
  <c r="AH781"/>
  <c r="AO782"/>
  <c r="AA785"/>
  <c r="AI789"/>
  <c r="AP790"/>
  <c r="AI797"/>
  <c r="AP798"/>
  <c r="AN500"/>
  <c r="X501"/>
  <c r="AI502"/>
  <c r="AR504"/>
  <c r="AR508"/>
  <c r="AO514"/>
  <c r="X515"/>
  <c r="AN517"/>
  <c r="AP523"/>
  <c r="AE527"/>
  <c r="AG530"/>
  <c r="AP539"/>
  <c r="X540"/>
  <c r="AI548"/>
  <c r="AG552"/>
  <c r="AJ556"/>
  <c r="AH557"/>
  <c r="AJ557"/>
  <c r="AE559"/>
  <c r="AO568"/>
  <c r="AJ575"/>
  <c r="AA576"/>
  <c r="AH578"/>
  <c r="AA582"/>
  <c r="AJ583"/>
  <c r="AB588"/>
  <c r="AB599"/>
  <c r="AR599"/>
  <c r="AO606"/>
  <c r="AH615"/>
  <c r="AO616"/>
  <c r="AH619"/>
  <c r="AL619" s="1"/>
  <c r="AR619"/>
  <c r="X627"/>
  <c r="AH631"/>
  <c r="AO632"/>
  <c r="AL635"/>
  <c r="AR635"/>
  <c r="AP639"/>
  <c r="AH647"/>
  <c r="AO648"/>
  <c r="AR651"/>
  <c r="AN654"/>
  <c r="X655"/>
  <c r="AG656"/>
  <c r="AO662"/>
  <c r="X663"/>
  <c r="AG664"/>
  <c r="AR665"/>
  <c r="AN666"/>
  <c r="X667"/>
  <c r="AO670"/>
  <c r="X671"/>
  <c r="AG672"/>
  <c r="AR673"/>
  <c r="AN674"/>
  <c r="X675"/>
  <c r="AI678"/>
  <c r="AO678"/>
  <c r="X679"/>
  <c r="AG680"/>
  <c r="AR681"/>
  <c r="AN682"/>
  <c r="X683"/>
  <c r="Z688"/>
  <c r="AN692"/>
  <c r="X693"/>
  <c r="AP701"/>
  <c r="AS701" s="1"/>
  <c r="Z702"/>
  <c r="AQ707"/>
  <c r="AH708"/>
  <c r="AI710"/>
  <c r="AE714"/>
  <c r="AG715"/>
  <c r="AR717"/>
  <c r="AI718"/>
  <c r="AN721"/>
  <c r="AO722"/>
  <c r="AG724"/>
  <c r="AL724" s="1"/>
  <c r="AJ727"/>
  <c r="AO729"/>
  <c r="AP730"/>
  <c r="AH732"/>
  <c r="X733"/>
  <c r="AI741"/>
  <c r="AQ748"/>
  <c r="AR756"/>
  <c r="AO761"/>
  <c r="AG764"/>
  <c r="AH789"/>
  <c r="AH797"/>
  <c r="AA801"/>
  <c r="AO506"/>
  <c r="Y509"/>
  <c r="AQ522"/>
  <c r="AN525"/>
  <c r="AN533"/>
  <c r="AE534"/>
  <c r="AE535"/>
  <c r="AN537"/>
  <c r="AN544"/>
  <c r="X545"/>
  <c r="AG554"/>
  <c r="AL554" s="1"/>
  <c r="AI557"/>
  <c r="AA559"/>
  <c r="AN561"/>
  <c r="AP563"/>
  <c r="AN568"/>
  <c r="X569"/>
  <c r="AO576"/>
  <c r="AO584"/>
  <c r="AN606"/>
  <c r="AS606" s="1"/>
  <c r="AG608"/>
  <c r="AN619"/>
  <c r="AN635"/>
  <c r="AJ645"/>
  <c r="AA646"/>
  <c r="AI650"/>
  <c r="AN651"/>
  <c r="AP655"/>
  <c r="AI657"/>
  <c r="Z661"/>
  <c r="AN662"/>
  <c r="AP663"/>
  <c r="AB666"/>
  <c r="Z669"/>
  <c r="AN670"/>
  <c r="AP671"/>
  <c r="AN678"/>
  <c r="AP679"/>
  <c r="AQ685"/>
  <c r="AO689"/>
  <c r="AP691"/>
  <c r="AR693"/>
  <c r="AI701"/>
  <c r="Y702"/>
  <c r="AO705"/>
  <c r="AP706"/>
  <c r="AP707"/>
  <c r="Z711"/>
  <c r="X713"/>
  <c r="AI717"/>
  <c r="Z718"/>
  <c r="Z719"/>
  <c r="AG723"/>
  <c r="X724"/>
  <c r="AI726"/>
  <c r="AO730"/>
  <c r="AR740"/>
  <c r="Y742"/>
  <c r="AN748"/>
  <c r="X749"/>
  <c r="AI750"/>
  <c r="AJ760"/>
  <c r="AN761"/>
  <c r="AG763"/>
  <c r="Z771"/>
  <c r="AJ776"/>
  <c r="AN780"/>
  <c r="Z791"/>
  <c r="AJ793"/>
  <c r="Z799"/>
  <c r="AN497"/>
  <c r="AP502"/>
  <c r="X505"/>
  <c r="AH506"/>
  <c r="X507"/>
  <c r="AI508"/>
  <c r="X509"/>
  <c r="AP510"/>
  <c r="AQ511"/>
  <c r="X513"/>
  <c r="AN521"/>
  <c r="AH537"/>
  <c r="AH541"/>
  <c r="AE542"/>
  <c r="AG546"/>
  <c r="AR556"/>
  <c r="AH561"/>
  <c r="X564"/>
  <c r="AP569"/>
  <c r="Z575"/>
  <c r="AI579"/>
  <c r="Z583"/>
  <c r="AH592"/>
  <c r="AI592"/>
  <c r="AJ594"/>
  <c r="AO596"/>
  <c r="AG597"/>
  <c r="AJ599"/>
  <c r="AI601"/>
  <c r="AR602"/>
  <c r="AN603"/>
  <c r="AH605"/>
  <c r="AP605"/>
  <c r="AR607"/>
  <c r="AH611"/>
  <c r="AO614"/>
  <c r="AH616"/>
  <c r="AL616" s="1"/>
  <c r="AO630"/>
  <c r="AH632"/>
  <c r="AL632" s="1"/>
  <c r="AO646"/>
  <c r="AQ661"/>
  <c r="AA667"/>
  <c r="AQ669"/>
  <c r="AQ677"/>
  <c r="Y684"/>
  <c r="AP684"/>
  <c r="AN687"/>
  <c r="AH689"/>
  <c r="AE690"/>
  <c r="AG691"/>
  <c r="X694"/>
  <c r="AJ699"/>
  <c r="AH701"/>
  <c r="AI703"/>
  <c r="AN705"/>
  <c r="AN707"/>
  <c r="X708"/>
  <c r="AP709"/>
  <c r="Z710"/>
  <c r="AH717"/>
  <c r="Y718"/>
  <c r="Z726"/>
  <c r="Z727"/>
  <c r="AA728"/>
  <c r="AG731"/>
  <c r="X732"/>
  <c r="AH737"/>
  <c r="AQ740"/>
  <c r="AS740" s="1"/>
  <c r="Y741"/>
  <c r="AI743"/>
  <c r="AR744"/>
  <c r="AO745"/>
  <c r="AP746"/>
  <c r="AQ747"/>
  <c r="AS747" s="1"/>
  <c r="AH750"/>
  <c r="AG750"/>
  <c r="AJ753"/>
  <c r="AH758"/>
  <c r="AG758"/>
  <c r="AI760"/>
  <c r="AA768"/>
  <c r="Y770"/>
  <c r="X773"/>
  <c r="AH774"/>
  <c r="AG774"/>
  <c r="AI776"/>
  <c r="AN777"/>
  <c r="X781"/>
  <c r="AH782"/>
  <c r="AG782"/>
  <c r="AI784"/>
  <c r="AN785"/>
  <c r="AJ792"/>
  <c r="AJ800"/>
  <c r="AO463"/>
  <c r="AL463"/>
  <c r="Y463"/>
  <c r="AI480"/>
  <c r="Y480"/>
  <c r="AQ481"/>
  <c r="AA481"/>
  <c r="AE483"/>
  <c r="AP488"/>
  <c r="Z488"/>
  <c r="AR490"/>
  <c r="AH495"/>
  <c r="X495"/>
  <c r="Z503"/>
  <c r="AO503"/>
  <c r="AI503"/>
  <c r="Y503"/>
  <c r="Y518"/>
  <c r="AN518"/>
  <c r="AG518"/>
  <c r="AH518"/>
  <c r="X518"/>
  <c r="AI544"/>
  <c r="Y544"/>
  <c r="AB545"/>
  <c r="AQ545"/>
  <c r="AA545"/>
  <c r="AE547"/>
  <c r="AA552"/>
  <c r="AP552"/>
  <c r="AJ552"/>
  <c r="Z552"/>
  <c r="AR554"/>
  <c r="AH559"/>
  <c r="X559"/>
  <c r="Z567"/>
  <c r="AO567"/>
  <c r="AI567"/>
  <c r="Y567"/>
  <c r="AE568"/>
  <c r="AN405"/>
  <c r="AO406"/>
  <c r="AP407"/>
  <c r="AQ408"/>
  <c r="X409"/>
  <c r="AH409"/>
  <c r="AR409"/>
  <c r="Y410"/>
  <c r="Z411"/>
  <c r="AJ411"/>
  <c r="AA412"/>
  <c r="AN413"/>
  <c r="AO414"/>
  <c r="AP415"/>
  <c r="AQ416"/>
  <c r="X417"/>
  <c r="AH417"/>
  <c r="AR417"/>
  <c r="Y418"/>
  <c r="Z419"/>
  <c r="AJ419"/>
  <c r="AA420"/>
  <c r="AN421"/>
  <c r="AO422"/>
  <c r="AP423"/>
  <c r="AQ424"/>
  <c r="X425"/>
  <c r="AH425"/>
  <c r="AR425"/>
  <c r="Y426"/>
  <c r="AI426"/>
  <c r="Z427"/>
  <c r="AJ427"/>
  <c r="AB429"/>
  <c r="AN429"/>
  <c r="AO430"/>
  <c r="AP431"/>
  <c r="AQ432"/>
  <c r="X433"/>
  <c r="AH433"/>
  <c r="AR433"/>
  <c r="Y434"/>
  <c r="Z435"/>
  <c r="AJ435"/>
  <c r="AA436"/>
  <c r="AB437"/>
  <c r="AN437"/>
  <c r="AO438"/>
  <c r="AP439"/>
  <c r="AQ440"/>
  <c r="X441"/>
  <c r="AH441"/>
  <c r="AR441"/>
  <c r="Y442"/>
  <c r="AI442"/>
  <c r="Z443"/>
  <c r="AJ443"/>
  <c r="AN445"/>
  <c r="AS445" s="1"/>
  <c r="AO446"/>
  <c r="AP447"/>
  <c r="AQ448"/>
  <c r="X449"/>
  <c r="AH449"/>
  <c r="AR449"/>
  <c r="Y450"/>
  <c r="AI450"/>
  <c r="Z451"/>
  <c r="AJ451"/>
  <c r="AA452"/>
  <c r="AP454"/>
  <c r="X455"/>
  <c r="AH456"/>
  <c r="AP457"/>
  <c r="AH459"/>
  <c r="AR460"/>
  <c r="Y461"/>
  <c r="AE463"/>
  <c r="AR463"/>
  <c r="AO464"/>
  <c r="AI465"/>
  <c r="X468"/>
  <c r="AP470"/>
  <c r="X471"/>
  <c r="AH472"/>
  <c r="AP473"/>
  <c r="AN476"/>
  <c r="AH480"/>
  <c r="X484"/>
  <c r="AP486"/>
  <c r="AE487"/>
  <c r="X491"/>
  <c r="Y492"/>
  <c r="Y493"/>
  <c r="AO493"/>
  <c r="AG495"/>
  <c r="AQ498"/>
  <c r="Z501"/>
  <c r="AR512"/>
  <c r="AG515"/>
  <c r="AH516"/>
  <c r="AL516" s="1"/>
  <c r="AH523"/>
  <c r="AQ527"/>
  <c r="AA533"/>
  <c r="AI533"/>
  <c r="AN540"/>
  <c r="AJ541"/>
  <c r="AB543"/>
  <c r="AH544"/>
  <c r="X548"/>
  <c r="AP550"/>
  <c r="AE551"/>
  <c r="X555"/>
  <c r="Y556"/>
  <c r="Y557"/>
  <c r="AO557"/>
  <c r="Z558"/>
  <c r="AG559"/>
  <c r="AQ562"/>
  <c r="AR568"/>
  <c r="AP456"/>
  <c r="AJ456"/>
  <c r="Z456"/>
  <c r="AR458"/>
  <c r="AQ465"/>
  <c r="AH466"/>
  <c r="X466"/>
  <c r="AN466"/>
  <c r="AP472"/>
  <c r="AJ472"/>
  <c r="Z472"/>
  <c r="AR474"/>
  <c r="AB474"/>
  <c r="AJ481"/>
  <c r="Z481"/>
  <c r="AI488"/>
  <c r="Y488"/>
  <c r="AQ489"/>
  <c r="AE491"/>
  <c r="AP496"/>
  <c r="AS496" s="1"/>
  <c r="AR498"/>
  <c r="AH503"/>
  <c r="X503"/>
  <c r="Z511"/>
  <c r="AO511"/>
  <c r="AI511"/>
  <c r="Y511"/>
  <c r="Y526"/>
  <c r="AN526"/>
  <c r="AG526"/>
  <c r="AH526"/>
  <c r="X526"/>
  <c r="AJ545"/>
  <c r="Z545"/>
  <c r="AI552"/>
  <c r="Y552"/>
  <c r="AB553"/>
  <c r="AQ553"/>
  <c r="AA553"/>
  <c r="AE555"/>
  <c r="AB555"/>
  <c r="AP560"/>
  <c r="Z560"/>
  <c r="AR562"/>
  <c r="AH567"/>
  <c r="X567"/>
  <c r="AN406"/>
  <c r="AO407"/>
  <c r="AP408"/>
  <c r="AG409"/>
  <c r="AQ409"/>
  <c r="X410"/>
  <c r="AH410"/>
  <c r="AR410"/>
  <c r="Y411"/>
  <c r="AI411"/>
  <c r="Z412"/>
  <c r="AJ412"/>
  <c r="AA413"/>
  <c r="AN414"/>
  <c r="AO415"/>
  <c r="AP416"/>
  <c r="AG417"/>
  <c r="AQ417"/>
  <c r="X418"/>
  <c r="AH418"/>
  <c r="AR418"/>
  <c r="Y419"/>
  <c r="AI419"/>
  <c r="Z420"/>
  <c r="AJ420"/>
  <c r="AA421"/>
  <c r="AN422"/>
  <c r="AO423"/>
  <c r="AP424"/>
  <c r="AG425"/>
  <c r="AQ425"/>
  <c r="X426"/>
  <c r="AH426"/>
  <c r="AR426"/>
  <c r="Y427"/>
  <c r="AI427"/>
  <c r="AA429"/>
  <c r="AB430"/>
  <c r="AN430"/>
  <c r="AS430" s="1"/>
  <c r="AO431"/>
  <c r="AP432"/>
  <c r="AG433"/>
  <c r="AQ433"/>
  <c r="X434"/>
  <c r="AH434"/>
  <c r="AR434"/>
  <c r="Y435"/>
  <c r="AI435"/>
  <c r="Z436"/>
  <c r="AJ436"/>
  <c r="AA437"/>
  <c r="AN438"/>
  <c r="AO439"/>
  <c r="AP440"/>
  <c r="AG441"/>
  <c r="AQ441"/>
  <c r="X442"/>
  <c r="AH442"/>
  <c r="AR442"/>
  <c r="Y443"/>
  <c r="AI443"/>
  <c r="Z444"/>
  <c r="AN446"/>
  <c r="AO447"/>
  <c r="AP448"/>
  <c r="AG449"/>
  <c r="AQ449"/>
  <c r="X450"/>
  <c r="AH450"/>
  <c r="AR450"/>
  <c r="Y451"/>
  <c r="AI451"/>
  <c r="Z452"/>
  <c r="AJ452"/>
  <c r="AJ455"/>
  <c r="AG456"/>
  <c r="Z457"/>
  <c r="AO457"/>
  <c r="AJ458"/>
  <c r="AG459"/>
  <c r="AQ463"/>
  <c r="AN464"/>
  <c r="AH465"/>
  <c r="AQ466"/>
  <c r="AN467"/>
  <c r="Z470"/>
  <c r="AJ471"/>
  <c r="AG472"/>
  <c r="AO473"/>
  <c r="AJ474"/>
  <c r="AI477"/>
  <c r="AI481"/>
  <c r="AN484"/>
  <c r="AH488"/>
  <c r="X492"/>
  <c r="AP494"/>
  <c r="X499"/>
  <c r="Y500"/>
  <c r="Y501"/>
  <c r="AO501"/>
  <c r="AG503"/>
  <c r="AQ506"/>
  <c r="Z509"/>
  <c r="AR520"/>
  <c r="AG523"/>
  <c r="AH531"/>
  <c r="AI532"/>
  <c r="AQ535"/>
  <c r="AA541"/>
  <c r="AI541"/>
  <c r="AA543"/>
  <c r="AI545"/>
  <c r="AN548"/>
  <c r="AJ549"/>
  <c r="AB551"/>
  <c r="AH552"/>
  <c r="X556"/>
  <c r="AB558"/>
  <c r="AP558"/>
  <c r="X563"/>
  <c r="AO565"/>
  <c r="AG567"/>
  <c r="AI459"/>
  <c r="Y459"/>
  <c r="AO459"/>
  <c r="Y475"/>
  <c r="AO475"/>
  <c r="Z489"/>
  <c r="Y496"/>
  <c r="AQ497"/>
  <c r="AE499"/>
  <c r="AP504"/>
  <c r="AS504" s="1"/>
  <c r="AR506"/>
  <c r="AH511"/>
  <c r="X511"/>
  <c r="AO519"/>
  <c r="AS519" s="1"/>
  <c r="Y519"/>
  <c r="AN534"/>
  <c r="AG534"/>
  <c r="AL534" s="1"/>
  <c r="X534"/>
  <c r="AJ553"/>
  <c r="Z553"/>
  <c r="AI560"/>
  <c r="Y560"/>
  <c r="AQ561"/>
  <c r="AE563"/>
  <c r="AA568"/>
  <c r="AP568"/>
  <c r="AJ568"/>
  <c r="Z568"/>
  <c r="AN407"/>
  <c r="AO408"/>
  <c r="AP409"/>
  <c r="AG410"/>
  <c r="AQ410"/>
  <c r="AH411"/>
  <c r="AR411"/>
  <c r="AI412"/>
  <c r="AJ413"/>
  <c r="AN415"/>
  <c r="AO416"/>
  <c r="AP417"/>
  <c r="AG418"/>
  <c r="AQ418"/>
  <c r="AH419"/>
  <c r="AR419"/>
  <c r="AI420"/>
  <c r="AJ421"/>
  <c r="AN423"/>
  <c r="AO424"/>
  <c r="AP425"/>
  <c r="AG426"/>
  <c r="AQ426"/>
  <c r="AH427"/>
  <c r="AR427"/>
  <c r="AJ429"/>
  <c r="AN431"/>
  <c r="AO432"/>
  <c r="AP433"/>
  <c r="AG434"/>
  <c r="AQ434"/>
  <c r="AH435"/>
  <c r="AR435"/>
  <c r="AI436"/>
  <c r="AJ437"/>
  <c r="AN439"/>
  <c r="AO440"/>
  <c r="AP441"/>
  <c r="AG442"/>
  <c r="AQ442"/>
  <c r="AH443"/>
  <c r="AR443"/>
  <c r="AI444"/>
  <c r="AN447"/>
  <c r="AO448"/>
  <c r="AP449"/>
  <c r="AG450"/>
  <c r="AL450" s="1"/>
  <c r="AQ450"/>
  <c r="AH451"/>
  <c r="AR451"/>
  <c r="AI452"/>
  <c r="AH455"/>
  <c r="AI458"/>
  <c r="AH468"/>
  <c r="AH471"/>
  <c r="AI474"/>
  <c r="AH475"/>
  <c r="AQ479"/>
  <c r="AI489"/>
  <c r="AN492"/>
  <c r="AH496"/>
  <c r="AG511"/>
  <c r="AR528"/>
  <c r="AG531"/>
  <c r="AH532"/>
  <c r="AH539"/>
  <c r="AI540"/>
  <c r="AQ543"/>
  <c r="AA549"/>
  <c r="AI549"/>
  <c r="AI553"/>
  <c r="AN556"/>
  <c r="AB559"/>
  <c r="AH560"/>
  <c r="AE567"/>
  <c r="AR454"/>
  <c r="AQ461"/>
  <c r="AN462"/>
  <c r="AH462"/>
  <c r="AL462" s="1"/>
  <c r="X462"/>
  <c r="Z468"/>
  <c r="AP468"/>
  <c r="AS468" s="1"/>
  <c r="AR470"/>
  <c r="Y478"/>
  <c r="AN478"/>
  <c r="AG478"/>
  <c r="AH478"/>
  <c r="X478"/>
  <c r="Z497"/>
  <c r="AQ505"/>
  <c r="AE507"/>
  <c r="AP512"/>
  <c r="AS512" s="1"/>
  <c r="Z512"/>
  <c r="AR514"/>
  <c r="AH519"/>
  <c r="X519"/>
  <c r="Z527"/>
  <c r="AO527"/>
  <c r="AI527"/>
  <c r="Y527"/>
  <c r="Y542"/>
  <c r="AN542"/>
  <c r="AG542"/>
  <c r="AH542"/>
  <c r="X542"/>
  <c r="Z561"/>
  <c r="AG571"/>
  <c r="AN571"/>
  <c r="AG475"/>
  <c r="AH476"/>
  <c r="AL476" s="1"/>
  <c r="AI497"/>
  <c r="AE511"/>
  <c r="AG519"/>
  <c r="AG539"/>
  <c r="AH540"/>
  <c r="AI561"/>
  <c r="AH571"/>
  <c r="AO455"/>
  <c r="AS455" s="1"/>
  <c r="AI455"/>
  <c r="Y455"/>
  <c r="AO471"/>
  <c r="AS471" s="1"/>
  <c r="AI471"/>
  <c r="Y471"/>
  <c r="AN486"/>
  <c r="AG486"/>
  <c r="AL486" s="1"/>
  <c r="X486"/>
  <c r="Z505"/>
  <c r="AI512"/>
  <c r="Y512"/>
  <c r="AQ513"/>
  <c r="AE515"/>
  <c r="AP520"/>
  <c r="AR522"/>
  <c r="AH527"/>
  <c r="X527"/>
  <c r="AO535"/>
  <c r="Y535"/>
  <c r="AN550"/>
  <c r="AG550"/>
  <c r="AL550" s="1"/>
  <c r="X550"/>
  <c r="AQ569"/>
  <c r="AA569"/>
  <c r="AE570"/>
  <c r="AR570"/>
  <c r="Y572"/>
  <c r="AO572"/>
  <c r="X405"/>
  <c r="Y406"/>
  <c r="AN409"/>
  <c r="AO410"/>
  <c r="AE411"/>
  <c r="AP411"/>
  <c r="AQ412"/>
  <c r="X413"/>
  <c r="Y414"/>
  <c r="AN417"/>
  <c r="AO418"/>
  <c r="AE419"/>
  <c r="AP419"/>
  <c r="AQ420"/>
  <c r="X421"/>
  <c r="Y422"/>
  <c r="AN425"/>
  <c r="AO426"/>
  <c r="AE427"/>
  <c r="AP427"/>
  <c r="AQ428"/>
  <c r="X429"/>
  <c r="Y430"/>
  <c r="Z431"/>
  <c r="AN433"/>
  <c r="AO434"/>
  <c r="AE435"/>
  <c r="AP435"/>
  <c r="AQ436"/>
  <c r="X437"/>
  <c r="Z439"/>
  <c r="AN441"/>
  <c r="AO442"/>
  <c r="AE443"/>
  <c r="AP443"/>
  <c r="AS443" s="1"/>
  <c r="AQ444"/>
  <c r="X445"/>
  <c r="Y446"/>
  <c r="Z447"/>
  <c r="AN449"/>
  <c r="AO450"/>
  <c r="AE451"/>
  <c r="AP451"/>
  <c r="Y453"/>
  <c r="AE455"/>
  <c r="AA456"/>
  <c r="AO456"/>
  <c r="AE458"/>
  <c r="X460"/>
  <c r="AP462"/>
  <c r="X463"/>
  <c r="AP465"/>
  <c r="Y466"/>
  <c r="AR468"/>
  <c r="Y469"/>
  <c r="AE471"/>
  <c r="AA472"/>
  <c r="AO472"/>
  <c r="AE474"/>
  <c r="AR480"/>
  <c r="AG483"/>
  <c r="AH491"/>
  <c r="AI492"/>
  <c r="AQ495"/>
  <c r="AI501"/>
  <c r="AI505"/>
  <c r="AN508"/>
  <c r="AH512"/>
  <c r="X516"/>
  <c r="AP518"/>
  <c r="AE519"/>
  <c r="X523"/>
  <c r="Y525"/>
  <c r="AO525"/>
  <c r="Z526"/>
  <c r="AG527"/>
  <c r="AQ530"/>
  <c r="Z533"/>
  <c r="AR544"/>
  <c r="AG547"/>
  <c r="AH548"/>
  <c r="AB552"/>
  <c r="AH555"/>
  <c r="AI556"/>
  <c r="AJ558"/>
  <c r="AQ559"/>
  <c r="AA567"/>
  <c r="AQ457"/>
  <c r="AA457"/>
  <c r="AH458"/>
  <c r="X458"/>
  <c r="AN458"/>
  <c r="AP464"/>
  <c r="AR466"/>
  <c r="AQ473"/>
  <c r="AA473"/>
  <c r="AH474"/>
  <c r="X474"/>
  <c r="AN474"/>
  <c r="Z479"/>
  <c r="AO479"/>
  <c r="AI479"/>
  <c r="Y479"/>
  <c r="Y494"/>
  <c r="AN494"/>
  <c r="AS494" s="1"/>
  <c r="AG494"/>
  <c r="AH494"/>
  <c r="X494"/>
  <c r="Z513"/>
  <c r="Y520"/>
  <c r="AQ521"/>
  <c r="AE523"/>
  <c r="AP528"/>
  <c r="AR530"/>
  <c r="AH535"/>
  <c r="X535"/>
  <c r="Z543"/>
  <c r="AO543"/>
  <c r="AI543"/>
  <c r="Y543"/>
  <c r="Y558"/>
  <c r="AN558"/>
  <c r="AG558"/>
  <c r="AH558"/>
  <c r="X558"/>
  <c r="X406"/>
  <c r="AR406"/>
  <c r="Y407"/>
  <c r="X414"/>
  <c r="AR414"/>
  <c r="Y415"/>
  <c r="X422"/>
  <c r="AR422"/>
  <c r="Y423"/>
  <c r="X430"/>
  <c r="AR430"/>
  <c r="Y431"/>
  <c r="X438"/>
  <c r="AR438"/>
  <c r="Y439"/>
  <c r="Z440"/>
  <c r="X446"/>
  <c r="AR446"/>
  <c r="Y447"/>
  <c r="Z448"/>
  <c r="AQ452"/>
  <c r="AB455"/>
  <c r="Y456"/>
  <c r="AN456"/>
  <c r="AN459"/>
  <c r="Z465"/>
  <c r="AO465"/>
  <c r="AB471"/>
  <c r="Y472"/>
  <c r="AN472"/>
  <c r="Z477"/>
  <c r="AR488"/>
  <c r="AG491"/>
  <c r="AH492"/>
  <c r="AL492" s="1"/>
  <c r="AH499"/>
  <c r="AI500"/>
  <c r="AQ503"/>
  <c r="AI509"/>
  <c r="AI513"/>
  <c r="AH520"/>
  <c r="X524"/>
  <c r="X531"/>
  <c r="Y532"/>
  <c r="Y533"/>
  <c r="AO533"/>
  <c r="AG535"/>
  <c r="Z541"/>
  <c r="AR552"/>
  <c r="AG555"/>
  <c r="AH556"/>
  <c r="AH563"/>
  <c r="AQ567"/>
  <c r="AI467"/>
  <c r="Y467"/>
  <c r="AO467"/>
  <c r="AH479"/>
  <c r="X479"/>
  <c r="Z487"/>
  <c r="AO487"/>
  <c r="AS487" s="1"/>
  <c r="AI487"/>
  <c r="Y487"/>
  <c r="Y502"/>
  <c r="AN502"/>
  <c r="AG502"/>
  <c r="AH502"/>
  <c r="X502"/>
  <c r="Z521"/>
  <c r="Y528"/>
  <c r="AQ529"/>
  <c r="AE531"/>
  <c r="AB531"/>
  <c r="AP536"/>
  <c r="AR538"/>
  <c r="AH543"/>
  <c r="X543"/>
  <c r="Z551"/>
  <c r="AO551"/>
  <c r="AS551" s="1"/>
  <c r="AI551"/>
  <c r="Y551"/>
  <c r="AN566"/>
  <c r="AS566" s="1"/>
  <c r="AG566"/>
  <c r="AL566" s="1"/>
  <c r="X566"/>
  <c r="X407"/>
  <c r="AH407"/>
  <c r="Y408"/>
  <c r="X415"/>
  <c r="AH415"/>
  <c r="Y416"/>
  <c r="X423"/>
  <c r="AH423"/>
  <c r="Y424"/>
  <c r="Z425"/>
  <c r="AJ425"/>
  <c r="AA426"/>
  <c r="X431"/>
  <c r="AH431"/>
  <c r="Y432"/>
  <c r="X439"/>
  <c r="AH439"/>
  <c r="Y440"/>
  <c r="AI440"/>
  <c r="Z441"/>
  <c r="AJ441"/>
  <c r="AA442"/>
  <c r="X447"/>
  <c r="AH447"/>
  <c r="Y448"/>
  <c r="AI448"/>
  <c r="Z449"/>
  <c r="AE454"/>
  <c r="AA458"/>
  <c r="AP458"/>
  <c r="Y462"/>
  <c r="AR464"/>
  <c r="AE467"/>
  <c r="AR467"/>
  <c r="AE470"/>
  <c r="AA474"/>
  <c r="AP474"/>
  <c r="X475"/>
  <c r="Y476"/>
  <c r="Y477"/>
  <c r="AO477"/>
  <c r="AG479"/>
  <c r="AG499"/>
  <c r="AH500"/>
  <c r="AL500" s="1"/>
  <c r="AI521"/>
  <c r="AH528"/>
  <c r="X532"/>
  <c r="X539"/>
  <c r="Y540"/>
  <c r="Y541"/>
  <c r="AO541"/>
  <c r="AG543"/>
  <c r="AG563"/>
  <c r="X571"/>
  <c r="AA453"/>
  <c r="AQ453"/>
  <c r="AN454"/>
  <c r="AH454"/>
  <c r="AL454" s="1"/>
  <c r="X454"/>
  <c r="AP460"/>
  <c r="AR462"/>
  <c r="AQ469"/>
  <c r="AN470"/>
  <c r="AH470"/>
  <c r="AL470" s="1"/>
  <c r="X470"/>
  <c r="AE475"/>
  <c r="AP480"/>
  <c r="Z480"/>
  <c r="AR482"/>
  <c r="AH487"/>
  <c r="X487"/>
  <c r="AO495"/>
  <c r="Y495"/>
  <c r="Y510"/>
  <c r="AN510"/>
  <c r="AG510"/>
  <c r="AH510"/>
  <c r="X510"/>
  <c r="Z529"/>
  <c r="Y536"/>
  <c r="AQ537"/>
  <c r="AE539"/>
  <c r="AB539"/>
  <c r="AA544"/>
  <c r="AP544"/>
  <c r="AJ544"/>
  <c r="Z544"/>
  <c r="AR546"/>
  <c r="AH551"/>
  <c r="X551"/>
  <c r="Z559"/>
  <c r="AO559"/>
  <c r="AI559"/>
  <c r="Y559"/>
  <c r="AG466"/>
  <c r="AL466" s="1"/>
  <c r="Y468"/>
  <c r="AP478"/>
  <c r="AE479"/>
  <c r="AG487"/>
  <c r="AO488"/>
  <c r="AP489"/>
  <c r="AQ490"/>
  <c r="AR491"/>
  <c r="Z493"/>
  <c r="AN503"/>
  <c r="AE506"/>
  <c r="AG507"/>
  <c r="AH508"/>
  <c r="AL508" s="1"/>
  <c r="AI529"/>
  <c r="AN532"/>
  <c r="AJ533"/>
  <c r="AH536"/>
  <c r="AP542"/>
  <c r="AE543"/>
  <c r="Y548"/>
  <c r="AG551"/>
  <c r="AO552"/>
  <c r="AP553"/>
  <c r="AQ554"/>
  <c r="AR555"/>
  <c r="Z557"/>
  <c r="AA558"/>
  <c r="AN567"/>
  <c r="AJ596"/>
  <c r="Z596"/>
  <c r="AP476"/>
  <c r="AQ477"/>
  <c r="AR478"/>
  <c r="AN482"/>
  <c r="AO483"/>
  <c r="AP484"/>
  <c r="AQ485"/>
  <c r="AR486"/>
  <c r="AN490"/>
  <c r="AO491"/>
  <c r="AS491" s="1"/>
  <c r="AP492"/>
  <c r="AQ493"/>
  <c r="AR494"/>
  <c r="AN498"/>
  <c r="AO499"/>
  <c r="AS499" s="1"/>
  <c r="AP500"/>
  <c r="AQ501"/>
  <c r="AR502"/>
  <c r="AN506"/>
  <c r="AO507"/>
  <c r="AP508"/>
  <c r="AQ509"/>
  <c r="AR510"/>
  <c r="AN514"/>
  <c r="AO515"/>
  <c r="AP516"/>
  <c r="AQ517"/>
  <c r="AR518"/>
  <c r="AN522"/>
  <c r="AO523"/>
  <c r="AP524"/>
  <c r="AQ525"/>
  <c r="AR526"/>
  <c r="AN530"/>
  <c r="AO531"/>
  <c r="AP532"/>
  <c r="AQ533"/>
  <c r="AR534"/>
  <c r="AN538"/>
  <c r="AS538" s="1"/>
  <c r="AO539"/>
  <c r="AP540"/>
  <c r="AQ541"/>
  <c r="AR542"/>
  <c r="AN546"/>
  <c r="AO547"/>
  <c r="AS547" s="1"/>
  <c r="AP548"/>
  <c r="AQ549"/>
  <c r="AR550"/>
  <c r="AN554"/>
  <c r="AO555"/>
  <c r="AP556"/>
  <c r="AQ557"/>
  <c r="AR558"/>
  <c r="AN562"/>
  <c r="AO563"/>
  <c r="AP564"/>
  <c r="AQ565"/>
  <c r="AR566"/>
  <c r="AN570"/>
  <c r="AO571"/>
  <c r="AP572"/>
  <c r="AQ573"/>
  <c r="X574"/>
  <c r="AH574"/>
  <c r="AR574"/>
  <c r="Y575"/>
  <c r="AI575"/>
  <c r="Z576"/>
  <c r="AJ576"/>
  <c r="AA577"/>
  <c r="AB578"/>
  <c r="AN578"/>
  <c r="AO579"/>
  <c r="AP580"/>
  <c r="AQ581"/>
  <c r="X582"/>
  <c r="AH582"/>
  <c r="AR582"/>
  <c r="Y583"/>
  <c r="AI583"/>
  <c r="AA585"/>
  <c r="AH586"/>
  <c r="AI587"/>
  <c r="AB589"/>
  <c r="AI590"/>
  <c r="AB591"/>
  <c r="AQ591"/>
  <c r="AA591"/>
  <c r="AG593"/>
  <c r="AN593"/>
  <c r="Y568"/>
  <c r="Z569"/>
  <c r="AP573"/>
  <c r="AG574"/>
  <c r="AQ574"/>
  <c r="X575"/>
  <c r="AR575"/>
  <c r="Y576"/>
  <c r="Z577"/>
  <c r="AB579"/>
  <c r="AN579"/>
  <c r="AO580"/>
  <c r="AP581"/>
  <c r="AG582"/>
  <c r="AQ582"/>
  <c r="X583"/>
  <c r="AR583"/>
  <c r="Y584"/>
  <c r="Z585"/>
  <c r="AB586"/>
  <c r="AH593"/>
  <c r="Z595"/>
  <c r="AE592"/>
  <c r="AR592"/>
  <c r="AB592"/>
  <c r="AN596"/>
  <c r="AG596"/>
  <c r="AH596"/>
  <c r="X596"/>
  <c r="AB598"/>
  <c r="AE598"/>
  <c r="Y588"/>
  <c r="AN588"/>
  <c r="AG588"/>
  <c r="AH588"/>
  <c r="X588"/>
  <c r="AE575"/>
  <c r="AE583"/>
  <c r="AI594"/>
  <c r="AR598"/>
  <c r="AG594"/>
  <c r="AH594"/>
  <c r="X594"/>
  <c r="AB597"/>
  <c r="AR597"/>
  <c r="X482"/>
  <c r="Y483"/>
  <c r="X490"/>
  <c r="Y491"/>
  <c r="Z492"/>
  <c r="X498"/>
  <c r="Y499"/>
  <c r="Z500"/>
  <c r="X506"/>
  <c r="Y507"/>
  <c r="Z508"/>
  <c r="X514"/>
  <c r="Y515"/>
  <c r="X522"/>
  <c r="Y523"/>
  <c r="X530"/>
  <c r="Y531"/>
  <c r="Z532"/>
  <c r="X538"/>
  <c r="AC538" s="1"/>
  <c r="Y539"/>
  <c r="Z540"/>
  <c r="X546"/>
  <c r="Y547"/>
  <c r="Z548"/>
  <c r="X554"/>
  <c r="Y555"/>
  <c r="Z556"/>
  <c r="X562"/>
  <c r="Y563"/>
  <c r="X570"/>
  <c r="Y571"/>
  <c r="AN574"/>
  <c r="AO575"/>
  <c r="AE576"/>
  <c r="AP576"/>
  <c r="AQ577"/>
  <c r="X578"/>
  <c r="AR578"/>
  <c r="Y579"/>
  <c r="Z580"/>
  <c r="AN582"/>
  <c r="AO583"/>
  <c r="AS583" s="1"/>
  <c r="AE584"/>
  <c r="AP584"/>
  <c r="AQ585"/>
  <c r="X586"/>
  <c r="AR586"/>
  <c r="AJ589"/>
  <c r="X593"/>
  <c r="Z589"/>
  <c r="AO589"/>
  <c r="AS589" s="1"/>
  <c r="AI589"/>
  <c r="Y589"/>
  <c r="AB590"/>
  <c r="AE590"/>
  <c r="AI595"/>
  <c r="Y595"/>
  <c r="X579"/>
  <c r="AH579"/>
  <c r="Y580"/>
  <c r="Z581"/>
  <c r="AR590"/>
  <c r="AH589"/>
  <c r="X589"/>
  <c r="AG602"/>
  <c r="AH602"/>
  <c r="X602"/>
  <c r="AN602"/>
  <c r="X572"/>
  <c r="AH572"/>
  <c r="AL572" s="1"/>
  <c r="Y573"/>
  <c r="AA575"/>
  <c r="X580"/>
  <c r="AH580"/>
  <c r="Y581"/>
  <c r="AI581"/>
  <c r="Z582"/>
  <c r="AJ582"/>
  <c r="AA583"/>
  <c r="AG589"/>
  <c r="AH595"/>
  <c r="AJ597"/>
  <c r="AJ586"/>
  <c r="Z586"/>
  <c r="AP586"/>
  <c r="AA590"/>
  <c r="AP590"/>
  <c r="AS590" s="1"/>
  <c r="AJ590"/>
  <c r="Z590"/>
  <c r="AI586"/>
  <c r="AE589"/>
  <c r="Y594"/>
  <c r="AQ597"/>
  <c r="AN690"/>
  <c r="AS690" s="1"/>
  <c r="AG690"/>
  <c r="AH690"/>
  <c r="X690"/>
  <c r="AR691"/>
  <c r="AE699"/>
  <c r="AR699"/>
  <c r="AG587"/>
  <c r="AQ587"/>
  <c r="AR588"/>
  <c r="AN592"/>
  <c r="AS592" s="1"/>
  <c r="AO593"/>
  <c r="AP594"/>
  <c r="AS594" s="1"/>
  <c r="AG595"/>
  <c r="AQ595"/>
  <c r="AS595" s="1"/>
  <c r="AR596"/>
  <c r="Y597"/>
  <c r="AI597"/>
  <c r="Z598"/>
  <c r="AJ598"/>
  <c r="AA599"/>
  <c r="AB600"/>
  <c r="AN600"/>
  <c r="AO601"/>
  <c r="AP602"/>
  <c r="AG603"/>
  <c r="AQ603"/>
  <c r="X604"/>
  <c r="AH604"/>
  <c r="AR604"/>
  <c r="Y605"/>
  <c r="AN608"/>
  <c r="AS608" s="1"/>
  <c r="AO609"/>
  <c r="AP610"/>
  <c r="AG611"/>
  <c r="AQ611"/>
  <c r="X612"/>
  <c r="AH612"/>
  <c r="AR612"/>
  <c r="Y613"/>
  <c r="AN616"/>
  <c r="AS616" s="1"/>
  <c r="AO617"/>
  <c r="AP618"/>
  <c r="AQ619"/>
  <c r="X620"/>
  <c r="AR620"/>
  <c r="AN624"/>
  <c r="AO625"/>
  <c r="AP626"/>
  <c r="AQ627"/>
  <c r="X628"/>
  <c r="AH628"/>
  <c r="AR628"/>
  <c r="Y629"/>
  <c r="AI629"/>
  <c r="AN632"/>
  <c r="AO633"/>
  <c r="AP634"/>
  <c r="AQ635"/>
  <c r="X636"/>
  <c r="AR636"/>
  <c r="Y637"/>
  <c r="AN640"/>
  <c r="AS640" s="1"/>
  <c r="AO641"/>
  <c r="AP642"/>
  <c r="AQ643"/>
  <c r="X644"/>
  <c r="AR644"/>
  <c r="Y645"/>
  <c r="AI645"/>
  <c r="Z646"/>
  <c r="AJ646"/>
  <c r="AN648"/>
  <c r="AO649"/>
  <c r="AP650"/>
  <c r="AQ651"/>
  <c r="X652"/>
  <c r="AH652"/>
  <c r="AR652"/>
  <c r="Y653"/>
  <c r="AI653"/>
  <c r="AA655"/>
  <c r="AB656"/>
  <c r="AN656"/>
  <c r="AO657"/>
  <c r="AP658"/>
  <c r="AQ659"/>
  <c r="X660"/>
  <c r="AH660"/>
  <c r="AR660"/>
  <c r="Y661"/>
  <c r="AI661"/>
  <c r="Z662"/>
  <c r="AN664"/>
  <c r="AO665"/>
  <c r="AP666"/>
  <c r="AQ667"/>
  <c r="X668"/>
  <c r="AH668"/>
  <c r="AR668"/>
  <c r="Y669"/>
  <c r="AI669"/>
  <c r="Z670"/>
  <c r="AN672"/>
  <c r="AO673"/>
  <c r="AP674"/>
  <c r="AQ675"/>
  <c r="X676"/>
  <c r="AH676"/>
  <c r="AR676"/>
  <c r="Y677"/>
  <c r="AI677"/>
  <c r="Z678"/>
  <c r="AA679"/>
  <c r="AN680"/>
  <c r="AO681"/>
  <c r="AP682"/>
  <c r="AQ683"/>
  <c r="X684"/>
  <c r="AH684"/>
  <c r="AR684"/>
  <c r="Y685"/>
  <c r="AI685"/>
  <c r="Z686"/>
  <c r="AN688"/>
  <c r="AS688" s="1"/>
  <c r="AQ698"/>
  <c r="AS698" s="1"/>
  <c r="AE587"/>
  <c r="Y590"/>
  <c r="Z591"/>
  <c r="AB593"/>
  <c r="X597"/>
  <c r="Y598"/>
  <c r="Z599"/>
  <c r="AB601"/>
  <c r="AN601"/>
  <c r="AO602"/>
  <c r="AE603"/>
  <c r="AP603"/>
  <c r="AG604"/>
  <c r="AQ604"/>
  <c r="X605"/>
  <c r="AR605"/>
  <c r="Y606"/>
  <c r="AN609"/>
  <c r="AO610"/>
  <c r="AE611"/>
  <c r="AP611"/>
  <c r="AG612"/>
  <c r="AQ612"/>
  <c r="X613"/>
  <c r="AR613"/>
  <c r="Y614"/>
  <c r="AN617"/>
  <c r="AO618"/>
  <c r="AP619"/>
  <c r="AG620"/>
  <c r="AL620" s="1"/>
  <c r="AQ620"/>
  <c r="X621"/>
  <c r="AR621"/>
  <c r="AN625"/>
  <c r="AO626"/>
  <c r="AP627"/>
  <c r="AG628"/>
  <c r="AQ628"/>
  <c r="X629"/>
  <c r="AR629"/>
  <c r="Y630"/>
  <c r="Z631"/>
  <c r="AN633"/>
  <c r="AO634"/>
  <c r="AP635"/>
  <c r="AG636"/>
  <c r="AL636" s="1"/>
  <c r="AQ636"/>
  <c r="X637"/>
  <c r="AR637"/>
  <c r="Y638"/>
  <c r="AN641"/>
  <c r="AO642"/>
  <c r="AP643"/>
  <c r="AG644"/>
  <c r="AL644" s="1"/>
  <c r="AQ644"/>
  <c r="X645"/>
  <c r="AR645"/>
  <c r="Y646"/>
  <c r="AN649"/>
  <c r="AO650"/>
  <c r="AP651"/>
  <c r="AG652"/>
  <c r="AQ652"/>
  <c r="X653"/>
  <c r="AR653"/>
  <c r="Y654"/>
  <c r="Z655"/>
  <c r="AB657"/>
  <c r="AN657"/>
  <c r="AO658"/>
  <c r="AP659"/>
  <c r="AG660"/>
  <c r="AQ660"/>
  <c r="X661"/>
  <c r="AR661"/>
  <c r="Y662"/>
  <c r="Z663"/>
  <c r="AB665"/>
  <c r="AN665"/>
  <c r="AO666"/>
  <c r="AP667"/>
  <c r="AG668"/>
  <c r="AQ668"/>
  <c r="X669"/>
  <c r="AR669"/>
  <c r="Y670"/>
  <c r="Z671"/>
  <c r="AN673"/>
  <c r="AO674"/>
  <c r="AP675"/>
  <c r="AG676"/>
  <c r="AQ676"/>
  <c r="X677"/>
  <c r="AR677"/>
  <c r="Y678"/>
  <c r="Z679"/>
  <c r="AN681"/>
  <c r="AO682"/>
  <c r="AP683"/>
  <c r="AG684"/>
  <c r="AQ684"/>
  <c r="X685"/>
  <c r="AH685"/>
  <c r="AR685"/>
  <c r="Y686"/>
  <c r="AI686"/>
  <c r="Z687"/>
  <c r="AG703"/>
  <c r="AH703"/>
  <c r="X703"/>
  <c r="AN703"/>
  <c r="AO603"/>
  <c r="AP604"/>
  <c r="AQ605"/>
  <c r="AR606"/>
  <c r="AN610"/>
  <c r="AO611"/>
  <c r="AP612"/>
  <c r="AQ613"/>
  <c r="AR614"/>
  <c r="AN618"/>
  <c r="AO619"/>
  <c r="AP620"/>
  <c r="AQ621"/>
  <c r="AR622"/>
  <c r="AN626"/>
  <c r="AO627"/>
  <c r="AP628"/>
  <c r="AQ629"/>
  <c r="AR630"/>
  <c r="AN634"/>
  <c r="AO635"/>
  <c r="AP636"/>
  <c r="AQ637"/>
  <c r="AR638"/>
  <c r="AN642"/>
  <c r="AO643"/>
  <c r="AP644"/>
  <c r="AQ645"/>
  <c r="AR646"/>
  <c r="AN650"/>
  <c r="AO651"/>
  <c r="AP652"/>
  <c r="AQ653"/>
  <c r="AR654"/>
  <c r="Z697"/>
  <c r="AP697"/>
  <c r="AE653"/>
  <c r="AE661"/>
  <c r="AE669"/>
  <c r="AE677"/>
  <c r="AE685"/>
  <c r="AN689"/>
  <c r="AS689" s="1"/>
  <c r="AI696"/>
  <c r="Y696"/>
  <c r="AO696"/>
  <c r="AG591"/>
  <c r="X592"/>
  <c r="Y593"/>
  <c r="Z594"/>
  <c r="AG599"/>
  <c r="X600"/>
  <c r="AR600"/>
  <c r="Y601"/>
  <c r="Z602"/>
  <c r="AE606"/>
  <c r="AG607"/>
  <c r="AR608"/>
  <c r="Y609"/>
  <c r="AO613"/>
  <c r="AE614"/>
  <c r="AP614"/>
  <c r="AQ615"/>
  <c r="X616"/>
  <c r="AR616"/>
  <c r="Y617"/>
  <c r="AN620"/>
  <c r="AO621"/>
  <c r="AE622"/>
  <c r="AP622"/>
  <c r="AQ623"/>
  <c r="X624"/>
  <c r="AR624"/>
  <c r="Y625"/>
  <c r="AN628"/>
  <c r="AO629"/>
  <c r="AE630"/>
  <c r="AP630"/>
  <c r="AQ631"/>
  <c r="X632"/>
  <c r="AR632"/>
  <c r="Y633"/>
  <c r="AN636"/>
  <c r="AO637"/>
  <c r="AE638"/>
  <c r="AP638"/>
  <c r="AQ639"/>
  <c r="X640"/>
  <c r="AR640"/>
  <c r="Y641"/>
  <c r="Z642"/>
  <c r="AN644"/>
  <c r="AO645"/>
  <c r="AE646"/>
  <c r="AP646"/>
  <c r="AQ647"/>
  <c r="X648"/>
  <c r="AR648"/>
  <c r="Y649"/>
  <c r="Z650"/>
  <c r="AN652"/>
  <c r="AO653"/>
  <c r="AE654"/>
  <c r="AP654"/>
  <c r="AQ655"/>
  <c r="X656"/>
  <c r="AR656"/>
  <c r="Y657"/>
  <c r="AN660"/>
  <c r="AO661"/>
  <c r="AE662"/>
  <c r="AP662"/>
  <c r="AQ663"/>
  <c r="X664"/>
  <c r="AR664"/>
  <c r="Y665"/>
  <c r="Z666"/>
  <c r="AN668"/>
  <c r="AO669"/>
  <c r="AE670"/>
  <c r="AP670"/>
  <c r="AQ671"/>
  <c r="X672"/>
  <c r="AR672"/>
  <c r="Y673"/>
  <c r="AN676"/>
  <c r="AO677"/>
  <c r="AE678"/>
  <c r="AP678"/>
  <c r="AQ679"/>
  <c r="X680"/>
  <c r="AR680"/>
  <c r="Y681"/>
  <c r="Z682"/>
  <c r="AN684"/>
  <c r="AO685"/>
  <c r="AP686"/>
  <c r="AQ687"/>
  <c r="X688"/>
  <c r="AR688"/>
  <c r="AQ691"/>
  <c r="AI697"/>
  <c r="X601"/>
  <c r="AH601"/>
  <c r="Y602"/>
  <c r="Z603"/>
  <c r="X609"/>
  <c r="AH609"/>
  <c r="Y610"/>
  <c r="X617"/>
  <c r="AH617"/>
  <c r="Y618"/>
  <c r="X625"/>
  <c r="AH625"/>
  <c r="Y626"/>
  <c r="Z627"/>
  <c r="X633"/>
  <c r="AH633"/>
  <c r="X641"/>
  <c r="AH641"/>
  <c r="Y642"/>
  <c r="Z643"/>
  <c r="X649"/>
  <c r="AH649"/>
  <c r="Y650"/>
  <c r="Z651"/>
  <c r="X657"/>
  <c r="AH657"/>
  <c r="Z659"/>
  <c r="X665"/>
  <c r="AH665"/>
  <c r="Y666"/>
  <c r="Z667"/>
  <c r="X673"/>
  <c r="AH673"/>
  <c r="Y674"/>
  <c r="X681"/>
  <c r="AH681"/>
  <c r="Y682"/>
  <c r="X689"/>
  <c r="AR689"/>
  <c r="AE689"/>
  <c r="Z690"/>
  <c r="AG695"/>
  <c r="AH695"/>
  <c r="X695"/>
  <c r="AN695"/>
  <c r="Z705"/>
  <c r="AP705"/>
  <c r="Y603"/>
  <c r="X610"/>
  <c r="AH610"/>
  <c r="AL610" s="1"/>
  <c r="Y611"/>
  <c r="X618"/>
  <c r="AH618"/>
  <c r="AL618" s="1"/>
  <c r="Y619"/>
  <c r="X626"/>
  <c r="AH626"/>
  <c r="AL626" s="1"/>
  <c r="Y627"/>
  <c r="AI627"/>
  <c r="Z628"/>
  <c r="X634"/>
  <c r="X642"/>
  <c r="AH642"/>
  <c r="Y643"/>
  <c r="AI643"/>
  <c r="AA645"/>
  <c r="X650"/>
  <c r="AH650"/>
  <c r="Y651"/>
  <c r="AI651"/>
  <c r="Z652"/>
  <c r="AJ652"/>
  <c r="AA653"/>
  <c r="X658"/>
  <c r="Y659"/>
  <c r="AI659"/>
  <c r="Z660"/>
  <c r="X666"/>
  <c r="AH666"/>
  <c r="AL666" s="1"/>
  <c r="Y667"/>
  <c r="AI667"/>
  <c r="Z668"/>
  <c r="AJ668"/>
  <c r="AA669"/>
  <c r="X674"/>
  <c r="AH674"/>
  <c r="AL674" s="1"/>
  <c r="Y675"/>
  <c r="X682"/>
  <c r="AH682"/>
  <c r="Y683"/>
  <c r="AI690"/>
  <c r="Y690"/>
  <c r="AE692"/>
  <c r="AO704"/>
  <c r="X595"/>
  <c r="Y596"/>
  <c r="Z597"/>
  <c r="Y604"/>
  <c r="X611"/>
  <c r="Y612"/>
  <c r="AG689"/>
  <c r="Y691"/>
  <c r="AI691"/>
  <c r="Z692"/>
  <c r="AN694"/>
  <c r="AS694" s="1"/>
  <c r="AO695"/>
  <c r="AE696"/>
  <c r="AP696"/>
  <c r="AG697"/>
  <c r="AQ697"/>
  <c r="X698"/>
  <c r="AH698"/>
  <c r="AR698"/>
  <c r="Y699"/>
  <c r="AI699"/>
  <c r="Z700"/>
  <c r="AJ700"/>
  <c r="AA701"/>
  <c r="AN702"/>
  <c r="AO703"/>
  <c r="AE704"/>
  <c r="AP704"/>
  <c r="AQ705"/>
  <c r="X706"/>
  <c r="AH706"/>
  <c r="AR706"/>
  <c r="Y707"/>
  <c r="AI707"/>
  <c r="Z708"/>
  <c r="AN710"/>
  <c r="AS710" s="1"/>
  <c r="AO711"/>
  <c r="AE712"/>
  <c r="AP712"/>
  <c r="AG713"/>
  <c r="AQ713"/>
  <c r="X714"/>
  <c r="AR714"/>
  <c r="AN718"/>
  <c r="AS718" s="1"/>
  <c r="AO719"/>
  <c r="AE720"/>
  <c r="AP720"/>
  <c r="AG721"/>
  <c r="AQ721"/>
  <c r="X722"/>
  <c r="AH722"/>
  <c r="AR722"/>
  <c r="Y723"/>
  <c r="AN726"/>
  <c r="AS726" s="1"/>
  <c r="AO727"/>
  <c r="AE728"/>
  <c r="AP728"/>
  <c r="AG729"/>
  <c r="AQ729"/>
  <c r="X730"/>
  <c r="AH730"/>
  <c r="AR730"/>
  <c r="Y731"/>
  <c r="AI731"/>
  <c r="Z732"/>
  <c r="AA733"/>
  <c r="AB734"/>
  <c r="AN734"/>
  <c r="AS734" s="1"/>
  <c r="AO735"/>
  <c r="AE736"/>
  <c r="AP736"/>
  <c r="AG737"/>
  <c r="AQ737"/>
  <c r="X738"/>
  <c r="AH738"/>
  <c r="AR738"/>
  <c r="Y739"/>
  <c r="AI739"/>
  <c r="Z740"/>
  <c r="AJ740"/>
  <c r="AA741"/>
  <c r="AN742"/>
  <c r="AS742" s="1"/>
  <c r="AO743"/>
  <c r="AP744"/>
  <c r="AG745"/>
  <c r="AQ745"/>
  <c r="X746"/>
  <c r="AH746"/>
  <c r="AR746"/>
  <c r="Y747"/>
  <c r="AI747"/>
  <c r="Z748"/>
  <c r="AJ748"/>
  <c r="AA749"/>
  <c r="AB750"/>
  <c r="AN750"/>
  <c r="AS750" s="1"/>
  <c r="AO751"/>
  <c r="AP752"/>
  <c r="AQ753"/>
  <c r="X754"/>
  <c r="AR754"/>
  <c r="AA757"/>
  <c r="AB758"/>
  <c r="AN758"/>
  <c r="AS758" s="1"/>
  <c r="AO759"/>
  <c r="AP760"/>
  <c r="AQ761"/>
  <c r="X762"/>
  <c r="AH762"/>
  <c r="AR762"/>
  <c r="Y763"/>
  <c r="AI763"/>
  <c r="Z764"/>
  <c r="AJ764"/>
  <c r="AA765"/>
  <c r="AB766"/>
  <c r="AN766"/>
  <c r="AO767"/>
  <c r="AP768"/>
  <c r="AQ769"/>
  <c r="X770"/>
  <c r="AH770"/>
  <c r="AR770"/>
  <c r="Y771"/>
  <c r="AI771"/>
  <c r="Z772"/>
  <c r="AJ772"/>
  <c r="AA773"/>
  <c r="AB774"/>
  <c r="AN774"/>
  <c r="AO775"/>
  <c r="AP776"/>
  <c r="AQ777"/>
  <c r="X778"/>
  <c r="AH778"/>
  <c r="AR778"/>
  <c r="Y779"/>
  <c r="AI779"/>
  <c r="Z780"/>
  <c r="AJ780"/>
  <c r="AA781"/>
  <c r="AB782"/>
  <c r="AN782"/>
  <c r="AO783"/>
  <c r="AP784"/>
  <c r="AQ785"/>
  <c r="X786"/>
  <c r="AH786"/>
  <c r="AR786"/>
  <c r="Y787"/>
  <c r="AI787"/>
  <c r="Z788"/>
  <c r="AJ788"/>
  <c r="AA789"/>
  <c r="AB790"/>
  <c r="AN790"/>
  <c r="AO791"/>
  <c r="AP792"/>
  <c r="AQ793"/>
  <c r="X794"/>
  <c r="AH794"/>
  <c r="AR794"/>
  <c r="Y795"/>
  <c r="AI795"/>
  <c r="Z796"/>
  <c r="AJ796"/>
  <c r="AA797"/>
  <c r="AB798"/>
  <c r="AN798"/>
  <c r="AO799"/>
  <c r="AP800"/>
  <c r="AQ801"/>
  <c r="X802"/>
  <c r="AH802"/>
  <c r="AR802"/>
  <c r="Y803"/>
  <c r="AI803"/>
  <c r="X691"/>
  <c r="AH691"/>
  <c r="Y692"/>
  <c r="Z693"/>
  <c r="AE697"/>
  <c r="AG698"/>
  <c r="X699"/>
  <c r="AH699"/>
  <c r="Y700"/>
  <c r="AI700"/>
  <c r="Z701"/>
  <c r="AG706"/>
  <c r="AQ706"/>
  <c r="X707"/>
  <c r="AR707"/>
  <c r="Y708"/>
  <c r="Z709"/>
  <c r="AN711"/>
  <c r="AO712"/>
  <c r="AE713"/>
  <c r="AP713"/>
  <c r="AG714"/>
  <c r="AL714" s="1"/>
  <c r="AQ714"/>
  <c r="X715"/>
  <c r="AR715"/>
  <c r="Z717"/>
  <c r="AN719"/>
  <c r="AO720"/>
  <c r="AE721"/>
  <c r="AP721"/>
  <c r="AG722"/>
  <c r="AQ722"/>
  <c r="X723"/>
  <c r="AH723"/>
  <c r="AR723"/>
  <c r="Z725"/>
  <c r="AB727"/>
  <c r="AN727"/>
  <c r="AS727" s="1"/>
  <c r="AO728"/>
  <c r="AE729"/>
  <c r="AP729"/>
  <c r="AG730"/>
  <c r="AQ730"/>
  <c r="X731"/>
  <c r="AH731"/>
  <c r="AR731"/>
  <c r="Y732"/>
  <c r="AI732"/>
  <c r="Z733"/>
  <c r="AJ733"/>
  <c r="AA734"/>
  <c r="AB735"/>
  <c r="AN735"/>
  <c r="AO736"/>
  <c r="AE737"/>
  <c r="AP737"/>
  <c r="AG738"/>
  <c r="AQ738"/>
  <c r="X739"/>
  <c r="AH739"/>
  <c r="AR739"/>
  <c r="Y740"/>
  <c r="AI740"/>
  <c r="Z741"/>
  <c r="AJ741"/>
  <c r="AB743"/>
  <c r="AN743"/>
  <c r="AO744"/>
  <c r="AE745"/>
  <c r="AP745"/>
  <c r="AG746"/>
  <c r="AQ746"/>
  <c r="X747"/>
  <c r="AH747"/>
  <c r="AR747"/>
  <c r="Y748"/>
  <c r="AI748"/>
  <c r="Z749"/>
  <c r="AJ749"/>
  <c r="AA750"/>
  <c r="AB751"/>
  <c r="AN751"/>
  <c r="AO752"/>
  <c r="AE753"/>
  <c r="AP753"/>
  <c r="AG754"/>
  <c r="AL754" s="1"/>
  <c r="AQ754"/>
  <c r="X755"/>
  <c r="AR755"/>
  <c r="Z757"/>
  <c r="AJ757"/>
  <c r="AA758"/>
  <c r="AB759"/>
  <c r="AN759"/>
  <c r="AO760"/>
  <c r="AP761"/>
  <c r="AG762"/>
  <c r="AQ762"/>
  <c r="X763"/>
  <c r="AH763"/>
  <c r="AR763"/>
  <c r="Y764"/>
  <c r="AI764"/>
  <c r="Z765"/>
  <c r="AJ765"/>
  <c r="AA766"/>
  <c r="AB767"/>
  <c r="AN767"/>
  <c r="AO768"/>
  <c r="AP769"/>
  <c r="AG770"/>
  <c r="AQ770"/>
  <c r="X771"/>
  <c r="AH771"/>
  <c r="AR771"/>
  <c r="Y772"/>
  <c r="AI772"/>
  <c r="Z773"/>
  <c r="AJ773"/>
  <c r="AA774"/>
  <c r="AB775"/>
  <c r="AN775"/>
  <c r="AO776"/>
  <c r="AP777"/>
  <c r="AG778"/>
  <c r="AQ778"/>
  <c r="X779"/>
  <c r="AH779"/>
  <c r="AR779"/>
  <c r="Y780"/>
  <c r="AI780"/>
  <c r="Z781"/>
  <c r="AJ781"/>
  <c r="AA782"/>
  <c r="AB783"/>
  <c r="AN783"/>
  <c r="AO784"/>
  <c r="AP785"/>
  <c r="AG786"/>
  <c r="AQ786"/>
  <c r="X787"/>
  <c r="AH787"/>
  <c r="AR787"/>
  <c r="Y788"/>
  <c r="AI788"/>
  <c r="Z789"/>
  <c r="AJ789"/>
  <c r="AA790"/>
  <c r="AB791"/>
  <c r="AN791"/>
  <c r="AO792"/>
  <c r="AP793"/>
  <c r="AG794"/>
  <c r="AQ794"/>
  <c r="X795"/>
  <c r="AH795"/>
  <c r="AR795"/>
  <c r="Y796"/>
  <c r="AI796"/>
  <c r="Z797"/>
  <c r="AJ797"/>
  <c r="AA798"/>
  <c r="AB799"/>
  <c r="AN799"/>
  <c r="AO800"/>
  <c r="AP801"/>
  <c r="AG802"/>
  <c r="AQ802"/>
  <c r="X803"/>
  <c r="AH803"/>
  <c r="AR803"/>
  <c r="AN776"/>
  <c r="AO777"/>
  <c r="AP778"/>
  <c r="AQ779"/>
  <c r="AR780"/>
  <c r="AN784"/>
  <c r="AO785"/>
  <c r="AP786"/>
  <c r="AQ787"/>
  <c r="AR788"/>
  <c r="AN792"/>
  <c r="AO793"/>
  <c r="AP794"/>
  <c r="AQ795"/>
  <c r="AR796"/>
  <c r="AN800"/>
  <c r="AO801"/>
  <c r="AP802"/>
  <c r="AG803"/>
  <c r="AQ803"/>
  <c r="AE707"/>
  <c r="AE715"/>
  <c r="AE723"/>
  <c r="AE731"/>
  <c r="AE739"/>
  <c r="AE747"/>
  <c r="AE755"/>
  <c r="AE763"/>
  <c r="AE771"/>
  <c r="AE787"/>
  <c r="AE795"/>
  <c r="AR694"/>
  <c r="Y695"/>
  <c r="Z696"/>
  <c r="AE700"/>
  <c r="AG701"/>
  <c r="X702"/>
  <c r="AR702"/>
  <c r="Y703"/>
  <c r="AN706"/>
  <c r="AO707"/>
  <c r="AE708"/>
  <c r="AP708"/>
  <c r="AG709"/>
  <c r="AQ709"/>
  <c r="X710"/>
  <c r="AR710"/>
  <c r="Y711"/>
  <c r="Z712"/>
  <c r="AN714"/>
  <c r="AE716"/>
  <c r="AG717"/>
  <c r="X718"/>
  <c r="AH718"/>
  <c r="AR718"/>
  <c r="Y719"/>
  <c r="AE724"/>
  <c r="AG725"/>
  <c r="X726"/>
  <c r="AH726"/>
  <c r="AR726"/>
  <c r="Y727"/>
  <c r="Z728"/>
  <c r="AE732"/>
  <c r="AG733"/>
  <c r="X734"/>
  <c r="AH734"/>
  <c r="AL734" s="1"/>
  <c r="AR734"/>
  <c r="Y735"/>
  <c r="Z736"/>
  <c r="AE740"/>
  <c r="AG741"/>
  <c r="X742"/>
  <c r="AH742"/>
  <c r="AL742" s="1"/>
  <c r="Y743"/>
  <c r="Z744"/>
  <c r="AE748"/>
  <c r="AG749"/>
  <c r="X750"/>
  <c r="Y751"/>
  <c r="Z752"/>
  <c r="AN754"/>
  <c r="AO755"/>
  <c r="AS755" s="1"/>
  <c r="AE756"/>
  <c r="AP756"/>
  <c r="AS756" s="1"/>
  <c r="AQ757"/>
  <c r="X758"/>
  <c r="Y759"/>
  <c r="Z760"/>
  <c r="AN762"/>
  <c r="AO763"/>
  <c r="AS763" s="1"/>
  <c r="AE764"/>
  <c r="AP764"/>
  <c r="AQ765"/>
  <c r="X766"/>
  <c r="Y767"/>
  <c r="Z768"/>
  <c r="AN770"/>
  <c r="AO771"/>
  <c r="AS771" s="1"/>
  <c r="AE772"/>
  <c r="AP772"/>
  <c r="AS772" s="1"/>
  <c r="AQ773"/>
  <c r="X774"/>
  <c r="Y775"/>
  <c r="Z776"/>
  <c r="AN778"/>
  <c r="AO779"/>
  <c r="AE780"/>
  <c r="AP780"/>
  <c r="AQ781"/>
  <c r="X782"/>
  <c r="Y783"/>
  <c r="Z784"/>
  <c r="AN786"/>
  <c r="AO787"/>
  <c r="AE788"/>
  <c r="AP788"/>
  <c r="AS788" s="1"/>
  <c r="AQ789"/>
  <c r="X790"/>
  <c r="Y791"/>
  <c r="Z792"/>
  <c r="AN794"/>
  <c r="AO795"/>
  <c r="AE796"/>
  <c r="AP796"/>
  <c r="AS796" s="1"/>
  <c r="AQ797"/>
  <c r="X798"/>
  <c r="Y799"/>
  <c r="Z800"/>
  <c r="AN802"/>
  <c r="AO803"/>
  <c r="AR695"/>
  <c r="X711"/>
  <c r="AH711"/>
  <c r="AR711"/>
  <c r="Y712"/>
  <c r="Z713"/>
  <c r="X719"/>
  <c r="AH719"/>
  <c r="AR719"/>
  <c r="Y720"/>
  <c r="X727"/>
  <c r="AH727"/>
  <c r="AR727"/>
  <c r="Y728"/>
  <c r="Z729"/>
  <c r="AE733"/>
  <c r="X735"/>
  <c r="AH735"/>
  <c r="AR735"/>
  <c r="Y736"/>
  <c r="Z737"/>
  <c r="AE741"/>
  <c r="X743"/>
  <c r="AH743"/>
  <c r="AR743"/>
  <c r="Y744"/>
  <c r="Z745"/>
  <c r="X751"/>
  <c r="AH751"/>
  <c r="AR751"/>
  <c r="Y752"/>
  <c r="Z753"/>
  <c r="X759"/>
  <c r="AH759"/>
  <c r="AR759"/>
  <c r="Y760"/>
  <c r="Z761"/>
  <c r="X767"/>
  <c r="AH767"/>
  <c r="AR767"/>
  <c r="Y768"/>
  <c r="Z769"/>
  <c r="X775"/>
  <c r="AH775"/>
  <c r="AR775"/>
  <c r="Y776"/>
  <c r="Z777"/>
  <c r="X783"/>
  <c r="AH783"/>
  <c r="AR783"/>
  <c r="Y784"/>
  <c r="Z785"/>
  <c r="X791"/>
  <c r="AH791"/>
  <c r="AR791"/>
  <c r="Y792"/>
  <c r="Z793"/>
  <c r="X799"/>
  <c r="AH799"/>
  <c r="AR799"/>
  <c r="Y800"/>
  <c r="Z801"/>
  <c r="X696"/>
  <c r="AH696"/>
  <c r="AL696" s="1"/>
  <c r="Y697"/>
  <c r="Z698"/>
  <c r="X704"/>
  <c r="Y705"/>
  <c r="AI705"/>
  <c r="Z706"/>
  <c r="X712"/>
  <c r="AH712"/>
  <c r="AL712" s="1"/>
  <c r="Y713"/>
  <c r="X720"/>
  <c r="AH720"/>
  <c r="AL720" s="1"/>
  <c r="Y721"/>
  <c r="X728"/>
  <c r="AH728"/>
  <c r="Y729"/>
  <c r="Z730"/>
  <c r="X736"/>
  <c r="AH736"/>
  <c r="AL736" s="1"/>
  <c r="Y737"/>
  <c r="Z738"/>
  <c r="X744"/>
  <c r="AH744"/>
  <c r="Y745"/>
  <c r="Z746"/>
  <c r="X752"/>
  <c r="AH752"/>
  <c r="Y753"/>
  <c r="X760"/>
  <c r="AH760"/>
  <c r="Y761"/>
  <c r="AI761"/>
  <c r="Z762"/>
  <c r="AJ762"/>
  <c r="AA763"/>
  <c r="X768"/>
  <c r="AH768"/>
  <c r="Y769"/>
  <c r="AI769"/>
  <c r="Z770"/>
  <c r="AJ770"/>
  <c r="AA771"/>
  <c r="X776"/>
  <c r="AH776"/>
  <c r="Y777"/>
  <c r="AI777"/>
  <c r="Z778"/>
  <c r="AJ778"/>
  <c r="AA779"/>
  <c r="X784"/>
  <c r="AH784"/>
  <c r="Y785"/>
  <c r="AI785"/>
  <c r="Z786"/>
  <c r="AJ786"/>
  <c r="AA787"/>
  <c r="X792"/>
  <c r="AH792"/>
  <c r="Y793"/>
  <c r="AI793"/>
  <c r="Z794"/>
  <c r="AJ794"/>
  <c r="AA795"/>
  <c r="X800"/>
  <c r="AH800"/>
  <c r="Y801"/>
  <c r="AI801"/>
  <c r="Z802"/>
  <c r="AJ802"/>
  <c r="AA803"/>
  <c r="Z691"/>
  <c r="X697"/>
  <c r="Y698"/>
  <c r="Z699"/>
  <c r="X721"/>
  <c r="Y722"/>
  <c r="X729"/>
  <c r="Y730"/>
  <c r="Z731"/>
  <c r="X737"/>
  <c r="Y738"/>
  <c r="Z739"/>
  <c r="X745"/>
  <c r="Y746"/>
  <c r="Z747"/>
  <c r="AB255"/>
  <c r="AB210"/>
  <c r="AB256"/>
  <c r="AB211"/>
  <c r="AB363"/>
  <c r="AB13"/>
  <c r="AB29"/>
  <c r="AB165"/>
  <c r="AB213"/>
  <c r="AB381"/>
  <c r="AB12"/>
  <c r="AB212"/>
  <c r="AB364"/>
  <c r="AB11"/>
  <c r="AB202"/>
  <c r="AB201"/>
  <c r="AB209"/>
  <c r="AB257"/>
  <c r="AB144"/>
  <c r="AB143"/>
  <c r="AB30"/>
  <c r="AB166"/>
  <c r="AJ10"/>
  <c r="AJ146"/>
  <c r="AJ150"/>
  <c r="AJ162"/>
  <c r="AJ166"/>
  <c r="AJ174"/>
  <c r="Z25"/>
  <c r="Z73"/>
  <c r="Z81"/>
  <c r="Z89"/>
  <c r="Z97"/>
  <c r="Z113"/>
  <c r="Z145"/>
  <c r="Z153"/>
  <c r="Z161"/>
  <c r="Z169"/>
  <c r="Z326"/>
  <c r="AE261"/>
  <c r="Z253"/>
  <c r="AJ182"/>
  <c r="Z11"/>
  <c r="Z19"/>
  <c r="Z27"/>
  <c r="Z51"/>
  <c r="Z59"/>
  <c r="Z67"/>
  <c r="Z75"/>
  <c r="Z83"/>
  <c r="Z91"/>
  <c r="Z99"/>
  <c r="Z107"/>
  <c r="Z115"/>
  <c r="Z123"/>
  <c r="Z131"/>
  <c r="AA12"/>
  <c r="AA28"/>
  <c r="AA52"/>
  <c r="AA108"/>
  <c r="AH131"/>
  <c r="AH139"/>
  <c r="AH147"/>
  <c r="AH155"/>
  <c r="AA156"/>
  <c r="AH163"/>
  <c r="AH171"/>
  <c r="Z286"/>
  <c r="AI192"/>
  <c r="Y369"/>
  <c r="AE277"/>
  <c r="AI187"/>
  <c r="Y195"/>
  <c r="Y288"/>
  <c r="AJ13"/>
  <c r="AK202"/>
  <c r="AJ37"/>
  <c r="AJ53"/>
  <c r="AJ109"/>
  <c r="AJ61"/>
  <c r="Z24"/>
  <c r="Z32"/>
  <c r="Z48"/>
  <c r="Z56"/>
  <c r="Z64"/>
  <c r="Z72"/>
  <c r="Z88"/>
  <c r="Z104"/>
  <c r="Z112"/>
  <c r="Z17"/>
  <c r="Z57"/>
  <c r="Z65"/>
  <c r="AA387"/>
  <c r="Z96"/>
  <c r="Z120"/>
  <c r="Z35"/>
  <c r="AA183"/>
  <c r="Y203"/>
  <c r="Z285"/>
  <c r="X9"/>
  <c r="Z80"/>
  <c r="Z128"/>
  <c r="Z144"/>
  <c r="AE389"/>
  <c r="AA9"/>
  <c r="Z33"/>
  <c r="Z49"/>
  <c r="Z105"/>
  <c r="Z121"/>
  <c r="Z129"/>
  <c r="AA198"/>
  <c r="AE337"/>
  <c r="Z198"/>
  <c r="Y9"/>
  <c r="AA207"/>
  <c r="AA243"/>
  <c r="AA247"/>
  <c r="Z393"/>
  <c r="AJ195"/>
  <c r="AJ203"/>
  <c r="AE193"/>
  <c r="AE301"/>
  <c r="Y5"/>
  <c r="Y186"/>
  <c r="AA196"/>
  <c r="Y337"/>
  <c r="Z358"/>
  <c r="Z382"/>
  <c r="Z147"/>
  <c r="Z155"/>
  <c r="Z163"/>
  <c r="Z171"/>
  <c r="Y312"/>
  <c r="Y329"/>
  <c r="AE332"/>
  <c r="AH179"/>
  <c r="Y284"/>
  <c r="X5"/>
  <c r="Z210"/>
  <c r="Y10"/>
  <c r="Y18"/>
  <c r="Y50"/>
  <c r="Y82"/>
  <c r="Y122"/>
  <c r="Y130"/>
  <c r="AH138"/>
  <c r="AJ143"/>
  <c r="AH146"/>
  <c r="AJ151"/>
  <c r="AH154"/>
  <c r="AJ159"/>
  <c r="Y162"/>
  <c r="AJ167"/>
  <c r="AH170"/>
  <c r="AJ175"/>
  <c r="AJ183"/>
  <c r="X196"/>
  <c r="Z197"/>
  <c r="AI200"/>
  <c r="AE293"/>
  <c r="Z39"/>
  <c r="AA185"/>
  <c r="X197"/>
  <c r="Z201"/>
  <c r="Y209"/>
  <c r="AE289"/>
  <c r="Z309"/>
  <c r="AE324"/>
  <c r="Z385"/>
  <c r="Z152"/>
  <c r="Z160"/>
  <c r="Z168"/>
  <c r="Z176"/>
  <c r="Y205"/>
  <c r="Y248"/>
  <c r="Z301"/>
  <c r="Y385"/>
  <c r="AI40"/>
  <c r="Z177"/>
  <c r="Y196"/>
  <c r="AA203"/>
  <c r="Z270"/>
  <c r="AI41"/>
  <c r="AI45"/>
  <c r="AA242"/>
  <c r="Y245"/>
  <c r="Z250"/>
  <c r="Z254"/>
  <c r="AA355"/>
  <c r="AA371"/>
  <c r="AA379"/>
  <c r="X184"/>
  <c r="AI38"/>
  <c r="AH187"/>
  <c r="AI188"/>
  <c r="X195"/>
  <c r="AH203"/>
  <c r="AE37"/>
  <c r="AA202"/>
  <c r="Z230"/>
  <c r="AA239"/>
  <c r="AE245"/>
  <c r="AE384"/>
  <c r="AI9"/>
  <c r="AR36"/>
  <c r="AH48"/>
  <c r="AR68"/>
  <c r="AH80"/>
  <c r="AR100"/>
  <c r="AH112"/>
  <c r="AG131"/>
  <c r="AG159"/>
  <c r="AI166"/>
  <c r="AI190"/>
  <c r="AO196"/>
  <c r="AG203"/>
  <c r="Y6"/>
  <c r="AC6" s="1"/>
  <c r="X8"/>
  <c r="AC8" s="1"/>
  <c r="AK12"/>
  <c r="Z15"/>
  <c r="Y19"/>
  <c r="Z23"/>
  <c r="Y27"/>
  <c r="Z31"/>
  <c r="Y35"/>
  <c r="Z40"/>
  <c r="AI48"/>
  <c r="Y52"/>
  <c r="AI56"/>
  <c r="Y60"/>
  <c r="AI64"/>
  <c r="Y68"/>
  <c r="AI72"/>
  <c r="Y76"/>
  <c r="AI80"/>
  <c r="Y84"/>
  <c r="AI88"/>
  <c r="Y92"/>
  <c r="AI96"/>
  <c r="Y100"/>
  <c r="AI104"/>
  <c r="Y108"/>
  <c r="AI112"/>
  <c r="Y116"/>
  <c r="AI120"/>
  <c r="AI128"/>
  <c r="Y132"/>
  <c r="Y140"/>
  <c r="AI144"/>
  <c r="Y148"/>
  <c r="AI152"/>
  <c r="Y156"/>
  <c r="AI160"/>
  <c r="Y164"/>
  <c r="AI168"/>
  <c r="Y172"/>
  <c r="AI176"/>
  <c r="X179"/>
  <c r="X180"/>
  <c r="X181"/>
  <c r="Z191"/>
  <c r="Z192"/>
  <c r="Z194"/>
  <c r="AE196"/>
  <c r="Z200"/>
  <c r="AA201"/>
  <c r="X203"/>
  <c r="AA231"/>
  <c r="AA235"/>
  <c r="Y256"/>
  <c r="Z261"/>
  <c r="Y281"/>
  <c r="AE305"/>
  <c r="Z350"/>
  <c r="AE369"/>
  <c r="AR24"/>
  <c r="AH36"/>
  <c r="AR56"/>
  <c r="AH68"/>
  <c r="AJ79"/>
  <c r="AR88"/>
  <c r="AH100"/>
  <c r="AR120"/>
  <c r="AO136"/>
  <c r="AG151"/>
  <c r="AI158"/>
  <c r="AK165"/>
  <c r="AO172"/>
  <c r="AQ179"/>
  <c r="AQ195"/>
  <c r="AI202"/>
  <c r="AE392"/>
  <c r="AH24"/>
  <c r="AR44"/>
  <c r="AH56"/>
  <c r="AR76"/>
  <c r="AH88"/>
  <c r="AR108"/>
  <c r="AH120"/>
  <c r="AR127"/>
  <c r="AG143"/>
  <c r="AI150"/>
  <c r="AO164"/>
  <c r="AG179"/>
  <c r="AO188"/>
  <c r="AK201"/>
  <c r="AK13"/>
  <c r="Y20"/>
  <c r="AC20" s="1"/>
  <c r="AI24"/>
  <c r="Y28"/>
  <c r="AK29"/>
  <c r="AI32"/>
  <c r="Y36"/>
  <c r="Z41"/>
  <c r="AI49"/>
  <c r="AI53"/>
  <c r="AI57"/>
  <c r="AI61"/>
  <c r="AI65"/>
  <c r="AI69"/>
  <c r="AI73"/>
  <c r="AI77"/>
  <c r="AI81"/>
  <c r="AI85"/>
  <c r="AI89"/>
  <c r="AI93"/>
  <c r="AI97"/>
  <c r="AI101"/>
  <c r="AI105"/>
  <c r="AI109"/>
  <c r="AI113"/>
  <c r="AI117"/>
  <c r="Y121"/>
  <c r="AC121" s="1"/>
  <c r="AA181"/>
  <c r="AA182"/>
  <c r="Z193"/>
  <c r="AJ202"/>
  <c r="AA223"/>
  <c r="Y253"/>
  <c r="Y257"/>
  <c r="Z262"/>
  <c r="AE269"/>
  <c r="Z390"/>
  <c r="AE393"/>
  <c r="AG6"/>
  <c r="AR13"/>
  <c r="AJ23"/>
  <c r="AR32"/>
  <c r="AH44"/>
  <c r="AR64"/>
  <c r="AH76"/>
  <c r="AR96"/>
  <c r="AH108"/>
  <c r="AG135"/>
  <c r="AO156"/>
  <c r="AG171"/>
  <c r="AQ187"/>
  <c r="AI194"/>
  <c r="AO200"/>
  <c r="AE260"/>
  <c r="AE265"/>
  <c r="AE292"/>
  <c r="AE388"/>
  <c r="AH13"/>
  <c r="AR20"/>
  <c r="AH32"/>
  <c r="AR52"/>
  <c r="AH64"/>
  <c r="AR84"/>
  <c r="AH96"/>
  <c r="AR116"/>
  <c r="AN125"/>
  <c r="AS125" s="1"/>
  <c r="AO148"/>
  <c r="AG163"/>
  <c r="AO176"/>
  <c r="AI186"/>
  <c r="AI13"/>
  <c r="AI17"/>
  <c r="AI25"/>
  <c r="AI29"/>
  <c r="AK30"/>
  <c r="AI33"/>
  <c r="AI37"/>
  <c r="AI46"/>
  <c r="AI54"/>
  <c r="AI62"/>
  <c r="AI70"/>
  <c r="AI78"/>
  <c r="AI86"/>
  <c r="AI94"/>
  <c r="AI102"/>
  <c r="AI110"/>
  <c r="AI118"/>
  <c r="AK143"/>
  <c r="Y179"/>
  <c r="Y180"/>
  <c r="Y182"/>
  <c r="X185"/>
  <c r="Y208"/>
  <c r="AC208" s="1"/>
  <c r="Z245"/>
  <c r="Z246"/>
  <c r="Y345"/>
  <c r="Y380"/>
  <c r="AN4"/>
  <c r="AH20"/>
  <c r="AJ31"/>
  <c r="AR40"/>
  <c r="AH52"/>
  <c r="AJ63"/>
  <c r="AR72"/>
  <c r="AH84"/>
  <c r="AR104"/>
  <c r="AH116"/>
  <c r="AR123"/>
  <c r="AO140"/>
  <c r="AQ147"/>
  <c r="AG155"/>
  <c r="AO168"/>
  <c r="AQ175"/>
  <c r="AO192"/>
  <c r="AG199"/>
  <c r="Z186"/>
  <c r="AJ198"/>
  <c r="X200"/>
  <c r="AQ10"/>
  <c r="AN18"/>
  <c r="AR28"/>
  <c r="AH40"/>
  <c r="AN50"/>
  <c r="AR60"/>
  <c r="AH72"/>
  <c r="AN82"/>
  <c r="AR92"/>
  <c r="AH104"/>
  <c r="AH123"/>
  <c r="AO132"/>
  <c r="AQ139"/>
  <c r="AG147"/>
  <c r="AO160"/>
  <c r="AQ167"/>
  <c r="AG175"/>
  <c r="AQ183"/>
  <c r="AI198"/>
  <c r="AI10"/>
  <c r="AI14"/>
  <c r="AI30"/>
  <c r="Y42"/>
  <c r="Z43"/>
  <c r="AE45"/>
  <c r="Z47"/>
  <c r="Y51"/>
  <c r="Z55"/>
  <c r="Y59"/>
  <c r="Z63"/>
  <c r="Y67"/>
  <c r="Z71"/>
  <c r="Y75"/>
  <c r="Z79"/>
  <c r="Y83"/>
  <c r="Z87"/>
  <c r="Y91"/>
  <c r="Z95"/>
  <c r="Y99"/>
  <c r="Z103"/>
  <c r="Y107"/>
  <c r="Z111"/>
  <c r="Y115"/>
  <c r="Z119"/>
  <c r="Y123"/>
  <c r="Z127"/>
  <c r="Y131"/>
  <c r="Y139"/>
  <c r="Z143"/>
  <c r="Y147"/>
  <c r="Z151"/>
  <c r="Y155"/>
  <c r="Z159"/>
  <c r="Z167"/>
  <c r="Y171"/>
  <c r="Z175"/>
  <c r="Y177"/>
  <c r="AE180"/>
  <c r="AE181"/>
  <c r="AI183"/>
  <c r="AJ184"/>
  <c r="AH195"/>
  <c r="X201"/>
  <c r="AA234"/>
  <c r="Z238"/>
  <c r="Z242"/>
  <c r="Y280"/>
  <c r="AG10"/>
  <c r="AR16"/>
  <c r="AH28"/>
  <c r="AJ39"/>
  <c r="AR48"/>
  <c r="AH60"/>
  <c r="AJ71"/>
  <c r="AR80"/>
  <c r="AH92"/>
  <c r="AR112"/>
  <c r="AQ131"/>
  <c r="AG139"/>
  <c r="AO152"/>
  <c r="AQ159"/>
  <c r="AG167"/>
  <c r="AI174"/>
  <c r="AI182"/>
  <c r="AG191"/>
  <c r="AS133"/>
  <c r="AS141"/>
  <c r="AS149"/>
  <c r="AS157"/>
  <c r="AS165"/>
  <c r="AS173"/>
  <c r="AQ203"/>
  <c r="AE206"/>
  <c r="AR206"/>
  <c r="AA214"/>
  <c r="AQ214"/>
  <c r="AJ222"/>
  <c r="AP222"/>
  <c r="AO230"/>
  <c r="AI230"/>
  <c r="Z239"/>
  <c r="AI239"/>
  <c r="AO239"/>
  <c r="AO249"/>
  <c r="AI249"/>
  <c r="Y258"/>
  <c r="AN258"/>
  <c r="AG258"/>
  <c r="AH258"/>
  <c r="AQ265"/>
  <c r="AQ269"/>
  <c r="AE274"/>
  <c r="AR274"/>
  <c r="AN301"/>
  <c r="AG301"/>
  <c r="AH301"/>
  <c r="AQ334"/>
  <c r="AI362"/>
  <c r="AO362"/>
  <c r="AN388"/>
  <c r="AG388"/>
  <c r="AH388"/>
  <c r="AQ396"/>
  <c r="AA206"/>
  <c r="AQ206"/>
  <c r="AE207"/>
  <c r="AR207"/>
  <c r="AE210"/>
  <c r="AR210"/>
  <c r="AE211"/>
  <c r="AR211"/>
  <c r="AJ214"/>
  <c r="AP214"/>
  <c r="AQ215"/>
  <c r="AE216"/>
  <c r="AR216"/>
  <c r="AQ218"/>
  <c r="AQ219"/>
  <c r="AQ220"/>
  <c r="AA221"/>
  <c r="AQ221"/>
  <c r="AO222"/>
  <c r="AI222"/>
  <c r="AJ223"/>
  <c r="AP223"/>
  <c r="AQ224"/>
  <c r="AA225"/>
  <c r="AQ225"/>
  <c r="AJ226"/>
  <c r="AP226"/>
  <c r="AJ227"/>
  <c r="AP227"/>
  <c r="AA228"/>
  <c r="AP228"/>
  <c r="AJ228"/>
  <c r="AP229"/>
  <c r="AJ229"/>
  <c r="X230"/>
  <c r="AN230"/>
  <c r="AG230"/>
  <c r="AH230"/>
  <c r="Z231"/>
  <c r="AI231"/>
  <c r="AO231"/>
  <c r="Z232"/>
  <c r="AP232"/>
  <c r="AJ232"/>
  <c r="Z233"/>
  <c r="AP233"/>
  <c r="AJ233"/>
  <c r="AO234"/>
  <c r="AI234"/>
  <c r="Y235"/>
  <c r="AI235"/>
  <c r="AO235"/>
  <c r="Y236"/>
  <c r="AI236"/>
  <c r="AO236"/>
  <c r="AO237"/>
  <c r="AI237"/>
  <c r="X239"/>
  <c r="AH239"/>
  <c r="AN239"/>
  <c r="AG239"/>
  <c r="AI240"/>
  <c r="AO240"/>
  <c r="AO241"/>
  <c r="AI241"/>
  <c r="Y242"/>
  <c r="AN242"/>
  <c r="AG242"/>
  <c r="AH242"/>
  <c r="AH243"/>
  <c r="AN243"/>
  <c r="AG243"/>
  <c r="AG244"/>
  <c r="AH244"/>
  <c r="AN244"/>
  <c r="AN245"/>
  <c r="AG245"/>
  <c r="AH245"/>
  <c r="AG248"/>
  <c r="AH248"/>
  <c r="AN248"/>
  <c r="AN249"/>
  <c r="AG249"/>
  <c r="AH249"/>
  <c r="AH259"/>
  <c r="AN259"/>
  <c r="AG259"/>
  <c r="Y260"/>
  <c r="AG260"/>
  <c r="AH260"/>
  <c r="AN260"/>
  <c r="AN261"/>
  <c r="AG261"/>
  <c r="AH261"/>
  <c r="AH263"/>
  <c r="AN263"/>
  <c r="AG263"/>
  <c r="AI264"/>
  <c r="AO264"/>
  <c r="AP265"/>
  <c r="AO266"/>
  <c r="AI266"/>
  <c r="AP267"/>
  <c r="AP268"/>
  <c r="AP269"/>
  <c r="AO270"/>
  <c r="AI270"/>
  <c r="AJ271"/>
  <c r="AP271"/>
  <c r="AQ272"/>
  <c r="AQ274"/>
  <c r="AE275"/>
  <c r="AR275"/>
  <c r="AQ278"/>
  <c r="AE279"/>
  <c r="AR279"/>
  <c r="AE286"/>
  <c r="AR286"/>
  <c r="AE287"/>
  <c r="AR287"/>
  <c r="X292"/>
  <c r="AG292"/>
  <c r="AH292"/>
  <c r="AN292"/>
  <c r="Y293"/>
  <c r="AO293"/>
  <c r="AI293"/>
  <c r="X294"/>
  <c r="AN294"/>
  <c r="AG294"/>
  <c r="AH294"/>
  <c r="AP295"/>
  <c r="AQ296"/>
  <c r="AE298"/>
  <c r="AR298"/>
  <c r="AH303"/>
  <c r="AN303"/>
  <c r="AG303"/>
  <c r="AI304"/>
  <c r="AO304"/>
  <c r="AP305"/>
  <c r="Z306"/>
  <c r="AP306"/>
  <c r="AQ307"/>
  <c r="AE310"/>
  <c r="AR310"/>
  <c r="AN313"/>
  <c r="AG313"/>
  <c r="AH313"/>
  <c r="Y314"/>
  <c r="AN314"/>
  <c r="AG314"/>
  <c r="AH314"/>
  <c r="Y315"/>
  <c r="AI315"/>
  <c r="AO315"/>
  <c r="AP316"/>
  <c r="AQ317"/>
  <c r="AQ318"/>
  <c r="AN321"/>
  <c r="AG321"/>
  <c r="AH321"/>
  <c r="Y322"/>
  <c r="AN322"/>
  <c r="AG322"/>
  <c r="AH322"/>
  <c r="AJ323"/>
  <c r="AP323"/>
  <c r="AE326"/>
  <c r="AR326"/>
  <c r="AN329"/>
  <c r="AG329"/>
  <c r="AH329"/>
  <c r="Y331"/>
  <c r="AI331"/>
  <c r="AO331"/>
  <c r="AP332"/>
  <c r="Z333"/>
  <c r="AP333"/>
  <c r="Z334"/>
  <c r="AP334"/>
  <c r="AE335"/>
  <c r="AR335"/>
  <c r="X339"/>
  <c r="AH339"/>
  <c r="AN339"/>
  <c r="AG339"/>
  <c r="AI340"/>
  <c r="AO340"/>
  <c r="Y341"/>
  <c r="AO341"/>
  <c r="AI341"/>
  <c r="AO342"/>
  <c r="AI342"/>
  <c r="AJ343"/>
  <c r="AP343"/>
  <c r="AQ344"/>
  <c r="AE346"/>
  <c r="AR346"/>
  <c r="AH351"/>
  <c r="AN351"/>
  <c r="AG351"/>
  <c r="Y352"/>
  <c r="AO352"/>
  <c r="AI352"/>
  <c r="AA353"/>
  <c r="AQ353"/>
  <c r="Z354"/>
  <c r="AJ354"/>
  <c r="AP354"/>
  <c r="AE355"/>
  <c r="AR355"/>
  <c r="Z361"/>
  <c r="AO361"/>
  <c r="AI361"/>
  <c r="Y362"/>
  <c r="AH362"/>
  <c r="AN362"/>
  <c r="AG362"/>
  <c r="AP363"/>
  <c r="AJ363"/>
  <c r="AK364"/>
  <c r="AQ364"/>
  <c r="AA365"/>
  <c r="AQ365"/>
  <c r="AQ366"/>
  <c r="AE367"/>
  <c r="AR367"/>
  <c r="X371"/>
  <c r="AN371"/>
  <c r="AG371"/>
  <c r="AH371"/>
  <c r="AO372"/>
  <c r="AI372"/>
  <c r="Y373"/>
  <c r="AI373"/>
  <c r="AO373"/>
  <c r="AO374"/>
  <c r="AI374"/>
  <c r="AJ375"/>
  <c r="AP375"/>
  <c r="AQ376"/>
  <c r="Z378"/>
  <c r="AJ378"/>
  <c r="AP378"/>
  <c r="AE379"/>
  <c r="AR379"/>
  <c r="AE382"/>
  <c r="AR382"/>
  <c r="AE383"/>
  <c r="AR383"/>
  <c r="AE386"/>
  <c r="AR386"/>
  <c r="X392"/>
  <c r="AN392"/>
  <c r="AG392"/>
  <c r="AH392"/>
  <c r="AO393"/>
  <c r="AI393"/>
  <c r="Y395"/>
  <c r="AI395"/>
  <c r="AO395"/>
  <c r="AP396"/>
  <c r="Y397"/>
  <c r="AI397"/>
  <c r="AO397"/>
  <c r="AI398"/>
  <c r="AO398"/>
  <c r="Z399"/>
  <c r="AO399"/>
  <c r="AI399"/>
  <c r="Z400"/>
  <c r="AJ400"/>
  <c r="AP400"/>
  <c r="AA401"/>
  <c r="AQ401"/>
  <c r="AO402"/>
  <c r="AI402"/>
  <c r="AQ403"/>
  <c r="AP17"/>
  <c r="AN22"/>
  <c r="AP33"/>
  <c r="AN46"/>
  <c r="AP65"/>
  <c r="AP117"/>
  <c r="AP124"/>
  <c r="AP128"/>
  <c r="AI146"/>
  <c r="Z9"/>
  <c r="Y11"/>
  <c r="Y12"/>
  <c r="AE21"/>
  <c r="AE29"/>
  <c r="Y43"/>
  <c r="Y44"/>
  <c r="AE53"/>
  <c r="AE61"/>
  <c r="AE69"/>
  <c r="AE77"/>
  <c r="AE85"/>
  <c r="AE93"/>
  <c r="AE101"/>
  <c r="AE109"/>
  <c r="AE117"/>
  <c r="Y124"/>
  <c r="AE125"/>
  <c r="AE133"/>
  <c r="AE141"/>
  <c r="AE149"/>
  <c r="AE157"/>
  <c r="Y163"/>
  <c r="AE165"/>
  <c r="AE173"/>
  <c r="Y178"/>
  <c r="AE185"/>
  <c r="AE188"/>
  <c r="Z189"/>
  <c r="Z190"/>
  <c r="AA195"/>
  <c r="Y197"/>
  <c r="Y200"/>
  <c r="Y201"/>
  <c r="Z202"/>
  <c r="AE237"/>
  <c r="AE249"/>
  <c r="AE252"/>
  <c r="AE257"/>
  <c r="AE300"/>
  <c r="AE329"/>
  <c r="AE348"/>
  <c r="AE349"/>
  <c r="AH5"/>
  <c r="AR5"/>
  <c r="AP6"/>
  <c r="AN7"/>
  <c r="AH9"/>
  <c r="AR9"/>
  <c r="AP10"/>
  <c r="AN11"/>
  <c r="AI12"/>
  <c r="AG13"/>
  <c r="AQ13"/>
  <c r="AN14"/>
  <c r="AJ15"/>
  <c r="AG16"/>
  <c r="AL16" s="1"/>
  <c r="AQ16"/>
  <c r="AO17"/>
  <c r="AI19"/>
  <c r="AG20"/>
  <c r="AQ20"/>
  <c r="AO21"/>
  <c r="AI23"/>
  <c r="AG24"/>
  <c r="AQ24"/>
  <c r="AO25"/>
  <c r="AI27"/>
  <c r="AG28"/>
  <c r="AQ28"/>
  <c r="AO29"/>
  <c r="AI31"/>
  <c r="AG32"/>
  <c r="AQ32"/>
  <c r="AO33"/>
  <c r="AI35"/>
  <c r="AG36"/>
  <c r="AQ36"/>
  <c r="AO37"/>
  <c r="AI39"/>
  <c r="AG40"/>
  <c r="AQ40"/>
  <c r="AO41"/>
  <c r="AI43"/>
  <c r="AG44"/>
  <c r="AQ44"/>
  <c r="AO45"/>
  <c r="AI47"/>
  <c r="AG48"/>
  <c r="AQ48"/>
  <c r="AO49"/>
  <c r="AI51"/>
  <c r="AG52"/>
  <c r="AQ52"/>
  <c r="AO53"/>
  <c r="AI55"/>
  <c r="AG56"/>
  <c r="AQ56"/>
  <c r="AO57"/>
  <c r="AI59"/>
  <c r="AG60"/>
  <c r="AQ60"/>
  <c r="AO61"/>
  <c r="AI63"/>
  <c r="AG64"/>
  <c r="AQ64"/>
  <c r="AO65"/>
  <c r="AI67"/>
  <c r="AG68"/>
  <c r="AQ68"/>
  <c r="AO69"/>
  <c r="AI71"/>
  <c r="AG72"/>
  <c r="AQ72"/>
  <c r="AO73"/>
  <c r="AI75"/>
  <c r="AG76"/>
  <c r="AQ76"/>
  <c r="AO77"/>
  <c r="AI79"/>
  <c r="AG80"/>
  <c r="AQ80"/>
  <c r="AO81"/>
  <c r="AI83"/>
  <c r="AG84"/>
  <c r="AQ84"/>
  <c r="AO85"/>
  <c r="AI87"/>
  <c r="AG88"/>
  <c r="AQ88"/>
  <c r="AO89"/>
  <c r="AI91"/>
  <c r="AG92"/>
  <c r="AQ92"/>
  <c r="AO93"/>
  <c r="AI95"/>
  <c r="AG96"/>
  <c r="AQ96"/>
  <c r="AO97"/>
  <c r="AI99"/>
  <c r="AG100"/>
  <c r="AQ100"/>
  <c r="AO101"/>
  <c r="AI103"/>
  <c r="AG104"/>
  <c r="AQ104"/>
  <c r="AO105"/>
  <c r="AI107"/>
  <c r="AG108"/>
  <c r="AQ108"/>
  <c r="AO109"/>
  <c r="AI111"/>
  <c r="AG112"/>
  <c r="AQ112"/>
  <c r="AO113"/>
  <c r="AI115"/>
  <c r="AG116"/>
  <c r="AQ116"/>
  <c r="AO117"/>
  <c r="AI119"/>
  <c r="AG120"/>
  <c r="AQ120"/>
  <c r="AN121"/>
  <c r="AG123"/>
  <c r="AQ123"/>
  <c r="AO124"/>
  <c r="AI126"/>
  <c r="AG127"/>
  <c r="AQ127"/>
  <c r="AO128"/>
  <c r="AH130"/>
  <c r="AR130"/>
  <c r="AP131"/>
  <c r="AN132"/>
  <c r="AH134"/>
  <c r="AR134"/>
  <c r="AP135"/>
  <c r="AN136"/>
  <c r="AR138"/>
  <c r="AP139"/>
  <c r="AN140"/>
  <c r="AH142"/>
  <c r="AR142"/>
  <c r="AP143"/>
  <c r="AN144"/>
  <c r="AJ145"/>
  <c r="AR146"/>
  <c r="AP147"/>
  <c r="AN148"/>
  <c r="AJ149"/>
  <c r="AH150"/>
  <c r="AR150"/>
  <c r="AP151"/>
  <c r="AN152"/>
  <c r="AJ153"/>
  <c r="AR154"/>
  <c r="AP155"/>
  <c r="AN156"/>
  <c r="AJ157"/>
  <c r="AH158"/>
  <c r="AR158"/>
  <c r="AP159"/>
  <c r="AN160"/>
  <c r="AJ161"/>
  <c r="AH162"/>
  <c r="AR162"/>
  <c r="AP163"/>
  <c r="AN164"/>
  <c r="AJ165"/>
  <c r="AH166"/>
  <c r="AR166"/>
  <c r="AP167"/>
  <c r="AN168"/>
  <c r="AJ169"/>
  <c r="AR170"/>
  <c r="AP171"/>
  <c r="AN172"/>
  <c r="AJ173"/>
  <c r="AH174"/>
  <c r="AR174"/>
  <c r="AP175"/>
  <c r="AN176"/>
  <c r="AJ177"/>
  <c r="AH178"/>
  <c r="AR178"/>
  <c r="AP179"/>
  <c r="AN180"/>
  <c r="AJ181"/>
  <c r="AH182"/>
  <c r="AR182"/>
  <c r="AP183"/>
  <c r="AN184"/>
  <c r="AJ185"/>
  <c r="AH186"/>
  <c r="AR186"/>
  <c r="AP187"/>
  <c r="AN188"/>
  <c r="AH190"/>
  <c r="AR190"/>
  <c r="AP191"/>
  <c r="AN192"/>
  <c r="AH194"/>
  <c r="AR194"/>
  <c r="AP195"/>
  <c r="AN196"/>
  <c r="AJ197"/>
  <c r="AH198"/>
  <c r="AR198"/>
  <c r="AP199"/>
  <c r="AN200"/>
  <c r="AJ201"/>
  <c r="AH202"/>
  <c r="AR202"/>
  <c r="AP203"/>
  <c r="AE218"/>
  <c r="AR218"/>
  <c r="AE224"/>
  <c r="AR224"/>
  <c r="AQ226"/>
  <c r="AQ232"/>
  <c r="AJ234"/>
  <c r="AP234"/>
  <c r="Z241"/>
  <c r="AP241"/>
  <c r="AJ241"/>
  <c r="AN253"/>
  <c r="AG253"/>
  <c r="AH253"/>
  <c r="Y259"/>
  <c r="AI259"/>
  <c r="AO259"/>
  <c r="Z264"/>
  <c r="AP264"/>
  <c r="Z266"/>
  <c r="AP266"/>
  <c r="AE272"/>
  <c r="AR272"/>
  <c r="AP293"/>
  <c r="Z304"/>
  <c r="AP304"/>
  <c r="AQ316"/>
  <c r="AO322"/>
  <c r="AI322"/>
  <c r="Y330"/>
  <c r="AN330"/>
  <c r="AG330"/>
  <c r="AH330"/>
  <c r="AQ332"/>
  <c r="Y339"/>
  <c r="AI339"/>
  <c r="AO339"/>
  <c r="AA342"/>
  <c r="AJ342"/>
  <c r="AP342"/>
  <c r="AE344"/>
  <c r="AR344"/>
  <c r="X350"/>
  <c r="AN350"/>
  <c r="AG350"/>
  <c r="AH350"/>
  <c r="Z352"/>
  <c r="AP352"/>
  <c r="AA354"/>
  <c r="AQ354"/>
  <c r="AQ363"/>
  <c r="AK363"/>
  <c r="AN369"/>
  <c r="AG369"/>
  <c r="AH369"/>
  <c r="AA375"/>
  <c r="AQ375"/>
  <c r="Y394"/>
  <c r="AN394"/>
  <c r="AG394"/>
  <c r="AH394"/>
  <c r="AP398"/>
  <c r="Z402"/>
  <c r="AP402"/>
  <c r="AE203"/>
  <c r="AR203"/>
  <c r="AJ206"/>
  <c r="AP206"/>
  <c r="AQ207"/>
  <c r="AE208"/>
  <c r="AR208"/>
  <c r="AK210"/>
  <c r="AQ210"/>
  <c r="AK211"/>
  <c r="AQ211"/>
  <c r="AQ212"/>
  <c r="AK212"/>
  <c r="AA213"/>
  <c r="AQ213"/>
  <c r="AK213"/>
  <c r="AO214"/>
  <c r="AI214"/>
  <c r="AJ215"/>
  <c r="AP215"/>
  <c r="AQ216"/>
  <c r="AA217"/>
  <c r="AQ217"/>
  <c r="AJ218"/>
  <c r="AP218"/>
  <c r="AJ219"/>
  <c r="AP219"/>
  <c r="AA220"/>
  <c r="AP220"/>
  <c r="AJ220"/>
  <c r="AP221"/>
  <c r="AJ221"/>
  <c r="X222"/>
  <c r="AN222"/>
  <c r="AG222"/>
  <c r="AH222"/>
  <c r="Z223"/>
  <c r="AI223"/>
  <c r="AO223"/>
  <c r="Z224"/>
  <c r="AP224"/>
  <c r="AJ224"/>
  <c r="Z225"/>
  <c r="AP225"/>
  <c r="AJ225"/>
  <c r="AO226"/>
  <c r="AI226"/>
  <c r="Y227"/>
  <c r="AI227"/>
  <c r="AO227"/>
  <c r="Y228"/>
  <c r="AI228"/>
  <c r="AO228"/>
  <c r="AO229"/>
  <c r="AI229"/>
  <c r="X231"/>
  <c r="AH231"/>
  <c r="AN231"/>
  <c r="AG231"/>
  <c r="AI232"/>
  <c r="AO232"/>
  <c r="AO233"/>
  <c r="AI233"/>
  <c r="Y234"/>
  <c r="AN234"/>
  <c r="AG234"/>
  <c r="AH234"/>
  <c r="AH235"/>
  <c r="AN235"/>
  <c r="AG235"/>
  <c r="AG236"/>
  <c r="AH236"/>
  <c r="AN236"/>
  <c r="AN237"/>
  <c r="AG237"/>
  <c r="AH237"/>
  <c r="AG240"/>
  <c r="AH240"/>
  <c r="AN240"/>
  <c r="AN241"/>
  <c r="AG241"/>
  <c r="AH241"/>
  <c r="AE254"/>
  <c r="AR254"/>
  <c r="X264"/>
  <c r="AG264"/>
  <c r="AH264"/>
  <c r="AN264"/>
  <c r="Z265"/>
  <c r="AO265"/>
  <c r="AI265"/>
  <c r="Y266"/>
  <c r="AN266"/>
  <c r="AG266"/>
  <c r="AH266"/>
  <c r="Y267"/>
  <c r="AI267"/>
  <c r="AO267"/>
  <c r="AI268"/>
  <c r="AO268"/>
  <c r="Y269"/>
  <c r="AO269"/>
  <c r="AI269"/>
  <c r="X270"/>
  <c r="AN270"/>
  <c r="AG270"/>
  <c r="AH270"/>
  <c r="Z271"/>
  <c r="AI271"/>
  <c r="AO271"/>
  <c r="Z272"/>
  <c r="AP272"/>
  <c r="AJ272"/>
  <c r="AA273"/>
  <c r="AQ273"/>
  <c r="Z274"/>
  <c r="AP274"/>
  <c r="AQ275"/>
  <c r="AQ276"/>
  <c r="AQ277"/>
  <c r="AP278"/>
  <c r="AQ279"/>
  <c r="AE280"/>
  <c r="AR280"/>
  <c r="AE282"/>
  <c r="AR282"/>
  <c r="AQ286"/>
  <c r="AQ287"/>
  <c r="AE288"/>
  <c r="AR288"/>
  <c r="AN293"/>
  <c r="AG293"/>
  <c r="AH293"/>
  <c r="Z295"/>
  <c r="AI295"/>
  <c r="AO295"/>
  <c r="Z296"/>
  <c r="AP296"/>
  <c r="AQ297"/>
  <c r="AQ298"/>
  <c r="AE299"/>
  <c r="AR299"/>
  <c r="X304"/>
  <c r="AG304"/>
  <c r="AH304"/>
  <c r="AN304"/>
  <c r="Y305"/>
  <c r="AO305"/>
  <c r="AI305"/>
  <c r="AO306"/>
  <c r="AI306"/>
  <c r="AP307"/>
  <c r="AQ308"/>
  <c r="AQ310"/>
  <c r="AH315"/>
  <c r="AN315"/>
  <c r="AG315"/>
  <c r="AO316"/>
  <c r="Z317"/>
  <c r="AP317"/>
  <c r="Z318"/>
  <c r="AP318"/>
  <c r="AE319"/>
  <c r="AR319"/>
  <c r="Y323"/>
  <c r="AI323"/>
  <c r="AO323"/>
  <c r="AQ324"/>
  <c r="AA325"/>
  <c r="AQ325"/>
  <c r="AQ326"/>
  <c r="AE327"/>
  <c r="AR327"/>
  <c r="X331"/>
  <c r="AH331"/>
  <c r="AN331"/>
  <c r="AG331"/>
  <c r="AI332"/>
  <c r="AO332"/>
  <c r="Y333"/>
  <c r="AO333"/>
  <c r="AI333"/>
  <c r="AO334"/>
  <c r="AI334"/>
  <c r="AQ335"/>
  <c r="AE336"/>
  <c r="AR336"/>
  <c r="Y340"/>
  <c r="AG340"/>
  <c r="AH340"/>
  <c r="AN340"/>
  <c r="AN341"/>
  <c r="AG341"/>
  <c r="AH341"/>
  <c r="X342"/>
  <c r="AN342"/>
  <c r="AG342"/>
  <c r="AH342"/>
  <c r="Z343"/>
  <c r="AI343"/>
  <c r="AO343"/>
  <c r="Z344"/>
  <c r="AP344"/>
  <c r="AQ346"/>
  <c r="X352"/>
  <c r="AG352"/>
  <c r="AH352"/>
  <c r="AN352"/>
  <c r="AJ353"/>
  <c r="AP353"/>
  <c r="AI354"/>
  <c r="AO354"/>
  <c r="AQ355"/>
  <c r="AE358"/>
  <c r="AR358"/>
  <c r="AN361"/>
  <c r="AG361"/>
  <c r="AH361"/>
  <c r="Y363"/>
  <c r="AO363"/>
  <c r="AI363"/>
  <c r="AA364"/>
  <c r="AJ364"/>
  <c r="AP364"/>
  <c r="Z365"/>
  <c r="AP365"/>
  <c r="AJ365"/>
  <c r="AP366"/>
  <c r="AA367"/>
  <c r="AQ367"/>
  <c r="AE368"/>
  <c r="AR368"/>
  <c r="Y372"/>
  <c r="AN372"/>
  <c r="AG372"/>
  <c r="AH372"/>
  <c r="AG373"/>
  <c r="AH373"/>
  <c r="AN373"/>
  <c r="X374"/>
  <c r="AN374"/>
  <c r="AG374"/>
  <c r="AH374"/>
  <c r="Z375"/>
  <c r="AI375"/>
  <c r="AO375"/>
  <c r="Z376"/>
  <c r="AP376"/>
  <c r="AA377"/>
  <c r="AQ377"/>
  <c r="AI378"/>
  <c r="AO378"/>
  <c r="AQ379"/>
  <c r="AA381"/>
  <c r="AK381"/>
  <c r="AQ381"/>
  <c r="AQ382"/>
  <c r="AK382"/>
  <c r="AA383"/>
  <c r="AQ383"/>
  <c r="AQ386"/>
  <c r="AG393"/>
  <c r="AH393"/>
  <c r="AN393"/>
  <c r="X395"/>
  <c r="AG395"/>
  <c r="AH395"/>
  <c r="AN395"/>
  <c r="AO396"/>
  <c r="AI396"/>
  <c r="AN397"/>
  <c r="AG397"/>
  <c r="AH397"/>
  <c r="X398"/>
  <c r="AG398"/>
  <c r="AH398"/>
  <c r="AN398"/>
  <c r="AN399"/>
  <c r="AG399"/>
  <c r="AH399"/>
  <c r="Y400"/>
  <c r="AI400"/>
  <c r="AO400"/>
  <c r="AP401"/>
  <c r="AJ401"/>
  <c r="Y402"/>
  <c r="AN402"/>
  <c r="AG402"/>
  <c r="AH402"/>
  <c r="AP403"/>
  <c r="AJ12"/>
  <c r="AP21"/>
  <c r="AP25"/>
  <c r="AJ35"/>
  <c r="AP37"/>
  <c r="AP49"/>
  <c r="AP53"/>
  <c r="AP81"/>
  <c r="AJ99"/>
  <c r="AP109"/>
  <c r="AN118"/>
  <c r="AG183"/>
  <c r="AG187"/>
  <c r="Y26"/>
  <c r="Y34"/>
  <c r="Y58"/>
  <c r="Y66"/>
  <c r="Y74"/>
  <c r="Y90"/>
  <c r="Y98"/>
  <c r="Y106"/>
  <c r="Y114"/>
  <c r="Y138"/>
  <c r="Y146"/>
  <c r="Y154"/>
  <c r="Y170"/>
  <c r="AE177"/>
  <c r="Z181"/>
  <c r="Z182"/>
  <c r="Y189"/>
  <c r="Y192"/>
  <c r="Y193"/>
  <c r="AE229"/>
  <c r="AE241"/>
  <c r="AE244"/>
  <c r="AE313"/>
  <c r="AE321"/>
  <c r="AE361"/>
  <c r="Y388"/>
  <c r="AG5"/>
  <c r="AQ5"/>
  <c r="AO6"/>
  <c r="AG9"/>
  <c r="AQ9"/>
  <c r="AO10"/>
  <c r="AK11"/>
  <c r="AH12"/>
  <c r="AR12"/>
  <c r="AP13"/>
  <c r="AI15"/>
  <c r="AP16"/>
  <c r="AN17"/>
  <c r="AJ18"/>
  <c r="AH19"/>
  <c r="AR19"/>
  <c r="AP20"/>
  <c r="AN21"/>
  <c r="AH23"/>
  <c r="AR23"/>
  <c r="AP24"/>
  <c r="AN25"/>
  <c r="AJ26"/>
  <c r="AH27"/>
  <c r="AR27"/>
  <c r="AP28"/>
  <c r="AN29"/>
  <c r="AJ30"/>
  <c r="AH31"/>
  <c r="AR31"/>
  <c r="AP32"/>
  <c r="AN33"/>
  <c r="AJ34"/>
  <c r="AH35"/>
  <c r="AR35"/>
  <c r="AP36"/>
  <c r="AN37"/>
  <c r="AJ38"/>
  <c r="AH39"/>
  <c r="AR39"/>
  <c r="AP40"/>
  <c r="AN41"/>
  <c r="AJ42"/>
  <c r="AH43"/>
  <c r="AR43"/>
  <c r="AP44"/>
  <c r="AN45"/>
  <c r="AH47"/>
  <c r="AR47"/>
  <c r="AP48"/>
  <c r="AN49"/>
  <c r="AJ50"/>
  <c r="AH51"/>
  <c r="AR51"/>
  <c r="AP52"/>
  <c r="AN53"/>
  <c r="AH55"/>
  <c r="AR55"/>
  <c r="AP56"/>
  <c r="AN57"/>
  <c r="AH59"/>
  <c r="AR59"/>
  <c r="AP60"/>
  <c r="AN61"/>
  <c r="AJ62"/>
  <c r="AH63"/>
  <c r="AR63"/>
  <c r="AP64"/>
  <c r="AN65"/>
  <c r="AH67"/>
  <c r="AR67"/>
  <c r="AP68"/>
  <c r="AN69"/>
  <c r="AH71"/>
  <c r="AR71"/>
  <c r="AP72"/>
  <c r="AN73"/>
  <c r="AH75"/>
  <c r="AR75"/>
  <c r="AP76"/>
  <c r="AN77"/>
  <c r="AH79"/>
  <c r="AR79"/>
  <c r="AP80"/>
  <c r="AN81"/>
  <c r="AH83"/>
  <c r="AR83"/>
  <c r="AP84"/>
  <c r="AN85"/>
  <c r="AH87"/>
  <c r="AR87"/>
  <c r="AP88"/>
  <c r="AN89"/>
  <c r="AH91"/>
  <c r="AR91"/>
  <c r="AP92"/>
  <c r="AN93"/>
  <c r="AH95"/>
  <c r="AR95"/>
  <c r="AP96"/>
  <c r="AN97"/>
  <c r="AJ98"/>
  <c r="AH99"/>
  <c r="AR99"/>
  <c r="AP100"/>
  <c r="AN101"/>
  <c r="AH103"/>
  <c r="AR103"/>
  <c r="AP104"/>
  <c r="AN105"/>
  <c r="AH107"/>
  <c r="AR107"/>
  <c r="AP108"/>
  <c r="AN109"/>
  <c r="AH111"/>
  <c r="AR111"/>
  <c r="AP112"/>
  <c r="AN113"/>
  <c r="AJ114"/>
  <c r="AH115"/>
  <c r="AR115"/>
  <c r="AP116"/>
  <c r="AN117"/>
  <c r="AH119"/>
  <c r="AR119"/>
  <c r="AP120"/>
  <c r="AI122"/>
  <c r="AP123"/>
  <c r="AN124"/>
  <c r="AH126"/>
  <c r="AR126"/>
  <c r="AP127"/>
  <c r="AN128"/>
  <c r="AI129"/>
  <c r="AG130"/>
  <c r="AQ130"/>
  <c r="AO131"/>
  <c r="AI133"/>
  <c r="AG134"/>
  <c r="AO135"/>
  <c r="AG138"/>
  <c r="AQ138"/>
  <c r="AO139"/>
  <c r="AG142"/>
  <c r="AO143"/>
  <c r="AK144"/>
  <c r="AI145"/>
  <c r="AG146"/>
  <c r="AQ146"/>
  <c r="AO147"/>
  <c r="AI149"/>
  <c r="AG150"/>
  <c r="AO151"/>
  <c r="AI153"/>
  <c r="AG154"/>
  <c r="AQ154"/>
  <c r="AO155"/>
  <c r="AI157"/>
  <c r="AG158"/>
  <c r="AO159"/>
  <c r="AI161"/>
  <c r="AG162"/>
  <c r="AQ162"/>
  <c r="AO163"/>
  <c r="AI165"/>
  <c r="AG166"/>
  <c r="AO167"/>
  <c r="AI169"/>
  <c r="AG170"/>
  <c r="AQ170"/>
  <c r="AO171"/>
  <c r="AI173"/>
  <c r="AG174"/>
  <c r="AO175"/>
  <c r="AI177"/>
  <c r="AG178"/>
  <c r="AQ178"/>
  <c r="AO179"/>
  <c r="AI181"/>
  <c r="AG182"/>
  <c r="AQ182"/>
  <c r="AO183"/>
  <c r="AI185"/>
  <c r="AG186"/>
  <c r="AQ186"/>
  <c r="AO187"/>
  <c r="AI189"/>
  <c r="AG190"/>
  <c r="AQ190"/>
  <c r="AO191"/>
  <c r="AI193"/>
  <c r="AG194"/>
  <c r="AQ194"/>
  <c r="AO195"/>
  <c r="AI197"/>
  <c r="AG198"/>
  <c r="AQ198"/>
  <c r="AI201"/>
  <c r="AG202"/>
  <c r="AQ202"/>
  <c r="AO203"/>
  <c r="AE219"/>
  <c r="AR219"/>
  <c r="AQ228"/>
  <c r="AP237"/>
  <c r="AJ237"/>
  <c r="AO242"/>
  <c r="AI242"/>
  <c r="X247"/>
  <c r="AH247"/>
  <c r="AN247"/>
  <c r="AG247"/>
  <c r="AG252"/>
  <c r="AH252"/>
  <c r="AN252"/>
  <c r="AI260"/>
  <c r="AO260"/>
  <c r="AQ267"/>
  <c r="AO294"/>
  <c r="AI294"/>
  <c r="AQ305"/>
  <c r="AP315"/>
  <c r="AA372"/>
  <c r="AJ372"/>
  <c r="AP372"/>
  <c r="Z397"/>
  <c r="AP397"/>
  <c r="AQ204"/>
  <c r="AA205"/>
  <c r="AQ205"/>
  <c r="AO206"/>
  <c r="AI206"/>
  <c r="AJ207"/>
  <c r="AP207"/>
  <c r="AQ208"/>
  <c r="AA209"/>
  <c r="AQ209"/>
  <c r="AK209"/>
  <c r="AJ210"/>
  <c r="AP210"/>
  <c r="AJ211"/>
  <c r="AP211"/>
  <c r="AA212"/>
  <c r="AP212"/>
  <c r="AJ212"/>
  <c r="AP213"/>
  <c r="AJ213"/>
  <c r="X214"/>
  <c r="AN214"/>
  <c r="AG214"/>
  <c r="AH214"/>
  <c r="Z215"/>
  <c r="AI215"/>
  <c r="AO215"/>
  <c r="Z216"/>
  <c r="AP216"/>
  <c r="AJ216"/>
  <c r="Z217"/>
  <c r="AP217"/>
  <c r="AJ217"/>
  <c r="AO218"/>
  <c r="AI218"/>
  <c r="Y219"/>
  <c r="AI219"/>
  <c r="AO219"/>
  <c r="Y220"/>
  <c r="AI220"/>
  <c r="AO220"/>
  <c r="AO221"/>
  <c r="AI221"/>
  <c r="X223"/>
  <c r="AH223"/>
  <c r="AN223"/>
  <c r="AG223"/>
  <c r="AI224"/>
  <c r="AO224"/>
  <c r="AO225"/>
  <c r="AI225"/>
  <c r="Y226"/>
  <c r="AN226"/>
  <c r="AG226"/>
  <c r="AH226"/>
  <c r="AH227"/>
  <c r="AN227"/>
  <c r="AG227"/>
  <c r="AG228"/>
  <c r="AH228"/>
  <c r="AN228"/>
  <c r="AN229"/>
  <c r="AG229"/>
  <c r="AH229"/>
  <c r="AG232"/>
  <c r="AH232"/>
  <c r="AN232"/>
  <c r="AN233"/>
  <c r="AG233"/>
  <c r="AH233"/>
  <c r="AE246"/>
  <c r="AR246"/>
  <c r="AQ254"/>
  <c r="AE255"/>
  <c r="AR255"/>
  <c r="AN265"/>
  <c r="AG265"/>
  <c r="AH265"/>
  <c r="AH267"/>
  <c r="AN267"/>
  <c r="AG267"/>
  <c r="Y268"/>
  <c r="AG268"/>
  <c r="AH268"/>
  <c r="AN268"/>
  <c r="AN269"/>
  <c r="AG269"/>
  <c r="AH269"/>
  <c r="AH271"/>
  <c r="AN271"/>
  <c r="AG271"/>
  <c r="AI272"/>
  <c r="AO272"/>
  <c r="AP273"/>
  <c r="AJ273"/>
  <c r="AO274"/>
  <c r="AI274"/>
  <c r="AJ275"/>
  <c r="AP275"/>
  <c r="AA276"/>
  <c r="AP276"/>
  <c r="AJ276"/>
  <c r="AP277"/>
  <c r="AO278"/>
  <c r="AI278"/>
  <c r="AP279"/>
  <c r="AQ280"/>
  <c r="AQ282"/>
  <c r="AE283"/>
  <c r="AR283"/>
  <c r="AA285"/>
  <c r="AQ285"/>
  <c r="AJ286"/>
  <c r="AP286"/>
  <c r="AP287"/>
  <c r="AQ288"/>
  <c r="AE290"/>
  <c r="AR290"/>
  <c r="AH295"/>
  <c r="AN295"/>
  <c r="AG295"/>
  <c r="AI296"/>
  <c r="AO296"/>
  <c r="AP297"/>
  <c r="Z298"/>
  <c r="AP298"/>
  <c r="AQ299"/>
  <c r="AE302"/>
  <c r="AR302"/>
  <c r="AN305"/>
  <c r="AG305"/>
  <c r="AH305"/>
  <c r="Y306"/>
  <c r="AN306"/>
  <c r="AG306"/>
  <c r="AH306"/>
  <c r="Y307"/>
  <c r="AI307"/>
  <c r="AO307"/>
  <c r="AP308"/>
  <c r="AQ309"/>
  <c r="Z310"/>
  <c r="AP310"/>
  <c r="AE311"/>
  <c r="AR311"/>
  <c r="X316"/>
  <c r="AG316"/>
  <c r="AH316"/>
  <c r="AN316"/>
  <c r="Y317"/>
  <c r="AO317"/>
  <c r="AI317"/>
  <c r="AO318"/>
  <c r="AI318"/>
  <c r="AQ319"/>
  <c r="AE320"/>
  <c r="AR320"/>
  <c r="X323"/>
  <c r="AH323"/>
  <c r="AN323"/>
  <c r="AG323"/>
  <c r="AA324"/>
  <c r="AP324"/>
  <c r="AJ324"/>
  <c r="Z325"/>
  <c r="AP325"/>
  <c r="AJ325"/>
  <c r="AA326"/>
  <c r="AJ326"/>
  <c r="AP326"/>
  <c r="AA327"/>
  <c r="AQ327"/>
  <c r="AE328"/>
  <c r="AR328"/>
  <c r="Y332"/>
  <c r="AG332"/>
  <c r="AH332"/>
  <c r="AN332"/>
  <c r="AN333"/>
  <c r="AG333"/>
  <c r="AH333"/>
  <c r="X334"/>
  <c r="AN334"/>
  <c r="AG334"/>
  <c r="AH334"/>
  <c r="AP335"/>
  <c r="AQ336"/>
  <c r="AE338"/>
  <c r="AR338"/>
  <c r="AH343"/>
  <c r="AN343"/>
  <c r="AG343"/>
  <c r="Y344"/>
  <c r="AI344"/>
  <c r="AO344"/>
  <c r="AQ345"/>
  <c r="Z346"/>
  <c r="AP346"/>
  <c r="AE347"/>
  <c r="AR347"/>
  <c r="Z353"/>
  <c r="AO353"/>
  <c r="AI353"/>
  <c r="Y354"/>
  <c r="AH354"/>
  <c r="AN354"/>
  <c r="AG354"/>
  <c r="AP355"/>
  <c r="AJ355"/>
  <c r="AQ356"/>
  <c r="AQ357"/>
  <c r="AQ358"/>
  <c r="AE359"/>
  <c r="AR359"/>
  <c r="X363"/>
  <c r="AN363"/>
  <c r="AG363"/>
  <c r="AH363"/>
  <c r="AO364"/>
  <c r="AI364"/>
  <c r="Y365"/>
  <c r="AI365"/>
  <c r="AO365"/>
  <c r="AO366"/>
  <c r="AI366"/>
  <c r="AJ367"/>
  <c r="AP367"/>
  <c r="AQ368"/>
  <c r="AE370"/>
  <c r="AR370"/>
  <c r="AH375"/>
  <c r="AN375"/>
  <c r="AG375"/>
  <c r="Y376"/>
  <c r="AI376"/>
  <c r="AO376"/>
  <c r="AP377"/>
  <c r="AJ377"/>
  <c r="Y378"/>
  <c r="AN378"/>
  <c r="AG378"/>
  <c r="AH378"/>
  <c r="AP379"/>
  <c r="AJ379"/>
  <c r="AQ380"/>
  <c r="Z381"/>
  <c r="AJ381"/>
  <c r="AP381"/>
  <c r="AP382"/>
  <c r="AJ382"/>
  <c r="AP383"/>
  <c r="AJ383"/>
  <c r="AQ384"/>
  <c r="Z386"/>
  <c r="AP386"/>
  <c r="AE387"/>
  <c r="AR387"/>
  <c r="AE390"/>
  <c r="AR390"/>
  <c r="AN396"/>
  <c r="AG396"/>
  <c r="AH396"/>
  <c r="X400"/>
  <c r="AN400"/>
  <c r="AG400"/>
  <c r="AH400"/>
  <c r="AO401"/>
  <c r="AI401"/>
  <c r="Y403"/>
  <c r="AI403"/>
  <c r="AO403"/>
  <c r="AJ27"/>
  <c r="AN30"/>
  <c r="AJ43"/>
  <c r="AP73"/>
  <c r="AP93"/>
  <c r="AJ107"/>
  <c r="AP113"/>
  <c r="Z13"/>
  <c r="Z14"/>
  <c r="AE17"/>
  <c r="AE25"/>
  <c r="Z29"/>
  <c r="Z30"/>
  <c r="AE33"/>
  <c r="Z37"/>
  <c r="Z38"/>
  <c r="AE41"/>
  <c r="Z45"/>
  <c r="Z46"/>
  <c r="AE49"/>
  <c r="Z53"/>
  <c r="Z54"/>
  <c r="AE57"/>
  <c r="Z61"/>
  <c r="Z62"/>
  <c r="AE65"/>
  <c r="Z69"/>
  <c r="Z70"/>
  <c r="AE73"/>
  <c r="Z77"/>
  <c r="Z78"/>
  <c r="AE81"/>
  <c r="Z85"/>
  <c r="Z86"/>
  <c r="AE89"/>
  <c r="Z93"/>
  <c r="Z94"/>
  <c r="AE97"/>
  <c r="Z101"/>
  <c r="Z102"/>
  <c r="AE105"/>
  <c r="Z109"/>
  <c r="Z110"/>
  <c r="AE113"/>
  <c r="Z117"/>
  <c r="Z118"/>
  <c r="AE121"/>
  <c r="AE124"/>
  <c r="Z125"/>
  <c r="Z126"/>
  <c r="AE129"/>
  <c r="AE132"/>
  <c r="Z133"/>
  <c r="AE137"/>
  <c r="AE140"/>
  <c r="AE145"/>
  <c r="AE148"/>
  <c r="Z149"/>
  <c r="Z150"/>
  <c r="AE153"/>
  <c r="AE156"/>
  <c r="Z157"/>
  <c r="Z158"/>
  <c r="AE161"/>
  <c r="AE164"/>
  <c r="Z165"/>
  <c r="Z166"/>
  <c r="AE169"/>
  <c r="AE172"/>
  <c r="Z173"/>
  <c r="Z174"/>
  <c r="Y181"/>
  <c r="Y184"/>
  <c r="Y185"/>
  <c r="X187"/>
  <c r="X188"/>
  <c r="X189"/>
  <c r="X192"/>
  <c r="X193"/>
  <c r="AE221"/>
  <c r="AE233"/>
  <c r="AE236"/>
  <c r="Z237"/>
  <c r="Y249"/>
  <c r="X252"/>
  <c r="X253"/>
  <c r="X301"/>
  <c r="AE340"/>
  <c r="AE341"/>
  <c r="X369"/>
  <c r="AE372"/>
  <c r="AE373"/>
  <c r="X388"/>
  <c r="AE396"/>
  <c r="AE397"/>
  <c r="AE401"/>
  <c r="AP5"/>
  <c r="AN6"/>
  <c r="AR8"/>
  <c r="AP9"/>
  <c r="AN10"/>
  <c r="AJ11"/>
  <c r="AG12"/>
  <c r="AQ12"/>
  <c r="AO13"/>
  <c r="AJ14"/>
  <c r="AH15"/>
  <c r="AR15"/>
  <c r="AO16"/>
  <c r="AI18"/>
  <c r="AG19"/>
  <c r="AQ19"/>
  <c r="AO20"/>
  <c r="AG23"/>
  <c r="AQ23"/>
  <c r="AO24"/>
  <c r="AI26"/>
  <c r="AG27"/>
  <c r="AQ27"/>
  <c r="AO28"/>
  <c r="AG31"/>
  <c r="AQ31"/>
  <c r="AO32"/>
  <c r="AI34"/>
  <c r="AG35"/>
  <c r="AQ35"/>
  <c r="AO36"/>
  <c r="AG39"/>
  <c r="AQ39"/>
  <c r="AO40"/>
  <c r="AI42"/>
  <c r="AG43"/>
  <c r="AQ43"/>
  <c r="AO44"/>
  <c r="AG47"/>
  <c r="AQ47"/>
  <c r="AO48"/>
  <c r="AI50"/>
  <c r="AG51"/>
  <c r="AQ51"/>
  <c r="AO52"/>
  <c r="AG55"/>
  <c r="AQ55"/>
  <c r="AO56"/>
  <c r="AI58"/>
  <c r="AG59"/>
  <c r="AQ59"/>
  <c r="AO60"/>
  <c r="AG63"/>
  <c r="AQ63"/>
  <c r="AO64"/>
  <c r="AI66"/>
  <c r="AG67"/>
  <c r="AQ67"/>
  <c r="AO68"/>
  <c r="AG71"/>
  <c r="AQ71"/>
  <c r="AO72"/>
  <c r="AI74"/>
  <c r="AG75"/>
  <c r="AQ75"/>
  <c r="AO76"/>
  <c r="AG79"/>
  <c r="AQ79"/>
  <c r="AO80"/>
  <c r="AI82"/>
  <c r="AG83"/>
  <c r="AQ83"/>
  <c r="AO84"/>
  <c r="AG87"/>
  <c r="AQ87"/>
  <c r="AO88"/>
  <c r="AI90"/>
  <c r="AG91"/>
  <c r="AQ91"/>
  <c r="AO92"/>
  <c r="AG95"/>
  <c r="AQ95"/>
  <c r="AO96"/>
  <c r="AI98"/>
  <c r="AG99"/>
  <c r="AQ99"/>
  <c r="AO100"/>
  <c r="AG103"/>
  <c r="AQ103"/>
  <c r="AO104"/>
  <c r="AI106"/>
  <c r="AG107"/>
  <c r="AQ107"/>
  <c r="AO108"/>
  <c r="AG111"/>
  <c r="AQ111"/>
  <c r="AO112"/>
  <c r="AI114"/>
  <c r="AG115"/>
  <c r="AQ115"/>
  <c r="AO116"/>
  <c r="AG119"/>
  <c r="AQ119"/>
  <c r="AO120"/>
  <c r="AH122"/>
  <c r="AR122"/>
  <c r="AO123"/>
  <c r="AI125"/>
  <c r="AG126"/>
  <c r="AO127"/>
  <c r="AH129"/>
  <c r="AP130"/>
  <c r="AN131"/>
  <c r="AH133"/>
  <c r="AP134"/>
  <c r="AN135"/>
  <c r="AH137"/>
  <c r="AP138"/>
  <c r="AN139"/>
  <c r="AH141"/>
  <c r="AP142"/>
  <c r="AN143"/>
  <c r="AJ144"/>
  <c r="AH145"/>
  <c r="AP146"/>
  <c r="AN147"/>
  <c r="AH149"/>
  <c r="AP150"/>
  <c r="AN151"/>
  <c r="AJ152"/>
  <c r="AH153"/>
  <c r="AP154"/>
  <c r="AN155"/>
  <c r="AJ156"/>
  <c r="AH157"/>
  <c r="AP158"/>
  <c r="AN159"/>
  <c r="AJ160"/>
  <c r="AH161"/>
  <c r="AP162"/>
  <c r="AN163"/>
  <c r="AH165"/>
  <c r="AP166"/>
  <c r="AN167"/>
  <c r="AJ168"/>
  <c r="AH169"/>
  <c r="AP170"/>
  <c r="AN171"/>
  <c r="AH173"/>
  <c r="AP174"/>
  <c r="AN175"/>
  <c r="AJ176"/>
  <c r="AH177"/>
  <c r="AP178"/>
  <c r="AN179"/>
  <c r="AH181"/>
  <c r="AP182"/>
  <c r="AN183"/>
  <c r="AH185"/>
  <c r="AP186"/>
  <c r="AN187"/>
  <c r="AH189"/>
  <c r="AR189"/>
  <c r="AS189" s="1"/>
  <c r="AP190"/>
  <c r="AN191"/>
  <c r="AH193"/>
  <c r="AP194"/>
  <c r="AN195"/>
  <c r="AJ196"/>
  <c r="AH197"/>
  <c r="AR197"/>
  <c r="AP198"/>
  <c r="AN199"/>
  <c r="AH201"/>
  <c r="AR201"/>
  <c r="AP202"/>
  <c r="AN203"/>
  <c r="AJ231"/>
  <c r="AP231"/>
  <c r="Z240"/>
  <c r="AP240"/>
  <c r="AJ240"/>
  <c r="Y250"/>
  <c r="AN250"/>
  <c r="AG250"/>
  <c r="AH250"/>
  <c r="X262"/>
  <c r="AN262"/>
  <c r="AG262"/>
  <c r="AH262"/>
  <c r="AE307"/>
  <c r="AR307"/>
  <c r="AA323"/>
  <c r="AQ323"/>
  <c r="AP340"/>
  <c r="AP361"/>
  <c r="AA378"/>
  <c r="AQ378"/>
  <c r="Y392"/>
  <c r="AI392"/>
  <c r="AO392"/>
  <c r="AA204"/>
  <c r="AP204"/>
  <c r="AJ204"/>
  <c r="AP205"/>
  <c r="AJ205"/>
  <c r="X206"/>
  <c r="AN206"/>
  <c r="AG206"/>
  <c r="AH206"/>
  <c r="Z207"/>
  <c r="AI207"/>
  <c r="AO207"/>
  <c r="AP208"/>
  <c r="Z209"/>
  <c r="AP209"/>
  <c r="AJ209"/>
  <c r="AO210"/>
  <c r="AI210"/>
  <c r="Y211"/>
  <c r="AI211"/>
  <c r="AO211"/>
  <c r="Y212"/>
  <c r="AI212"/>
  <c r="AO212"/>
  <c r="AO213"/>
  <c r="AI213"/>
  <c r="X215"/>
  <c r="AH215"/>
  <c r="AN215"/>
  <c r="AG215"/>
  <c r="AI216"/>
  <c r="AO216"/>
  <c r="AO217"/>
  <c r="AI217"/>
  <c r="Y218"/>
  <c r="AN218"/>
  <c r="AG218"/>
  <c r="AH218"/>
  <c r="AH219"/>
  <c r="AN219"/>
  <c r="AG219"/>
  <c r="AG220"/>
  <c r="AH220"/>
  <c r="AN220"/>
  <c r="AN221"/>
  <c r="AG221"/>
  <c r="AH221"/>
  <c r="AG224"/>
  <c r="AH224"/>
  <c r="AN224"/>
  <c r="AN225"/>
  <c r="AG225"/>
  <c r="AH225"/>
  <c r="AE238"/>
  <c r="AR238"/>
  <c r="AA246"/>
  <c r="AQ246"/>
  <c r="AE247"/>
  <c r="AR247"/>
  <c r="AE250"/>
  <c r="AR250"/>
  <c r="AE251"/>
  <c r="AR251"/>
  <c r="AP254"/>
  <c r="AK255"/>
  <c r="AQ255"/>
  <c r="AE256"/>
  <c r="AR256"/>
  <c r="AE258"/>
  <c r="AR258"/>
  <c r="AE262"/>
  <c r="AR262"/>
  <c r="X272"/>
  <c r="AG272"/>
  <c r="AH272"/>
  <c r="AN272"/>
  <c r="Z273"/>
  <c r="AO273"/>
  <c r="AI273"/>
  <c r="Y274"/>
  <c r="AN274"/>
  <c r="AG274"/>
  <c r="AH274"/>
  <c r="Y275"/>
  <c r="AI275"/>
  <c r="AO275"/>
  <c r="AI276"/>
  <c r="AO276"/>
  <c r="Y277"/>
  <c r="AO277"/>
  <c r="AI277"/>
  <c r="X278"/>
  <c r="AN278"/>
  <c r="AG278"/>
  <c r="AH278"/>
  <c r="Z279"/>
  <c r="AI279"/>
  <c r="AO279"/>
  <c r="Z280"/>
  <c r="AP280"/>
  <c r="AQ281"/>
  <c r="Z282"/>
  <c r="AP282"/>
  <c r="AQ283"/>
  <c r="AQ284"/>
  <c r="AP285"/>
  <c r="AJ285"/>
  <c r="AO286"/>
  <c r="AI286"/>
  <c r="Z287"/>
  <c r="AI287"/>
  <c r="AO287"/>
  <c r="Z288"/>
  <c r="AP288"/>
  <c r="AQ289"/>
  <c r="AQ290"/>
  <c r="AE291"/>
  <c r="AR291"/>
  <c r="X296"/>
  <c r="AG296"/>
  <c r="AH296"/>
  <c r="AN296"/>
  <c r="Y297"/>
  <c r="AO297"/>
  <c r="AI297"/>
  <c r="AO298"/>
  <c r="AI298"/>
  <c r="AP299"/>
  <c r="AQ300"/>
  <c r="AQ302"/>
  <c r="AH307"/>
  <c r="AN307"/>
  <c r="AG307"/>
  <c r="AI308"/>
  <c r="AO308"/>
  <c r="AP309"/>
  <c r="AO310"/>
  <c r="AI310"/>
  <c r="AQ311"/>
  <c r="AE312"/>
  <c r="AR312"/>
  <c r="AN317"/>
  <c r="AG317"/>
  <c r="AH317"/>
  <c r="X318"/>
  <c r="AN318"/>
  <c r="AG318"/>
  <c r="AH318"/>
  <c r="AP319"/>
  <c r="AQ320"/>
  <c r="AI324"/>
  <c r="AO324"/>
  <c r="Y325"/>
  <c r="AO325"/>
  <c r="AI325"/>
  <c r="AO326"/>
  <c r="AI326"/>
  <c r="AJ327"/>
  <c r="AP327"/>
  <c r="AQ328"/>
  <c r="AE330"/>
  <c r="AR330"/>
  <c r="Z335"/>
  <c r="AI335"/>
  <c r="AO335"/>
  <c r="Z336"/>
  <c r="AP336"/>
  <c r="AA338"/>
  <c r="AQ338"/>
  <c r="X344"/>
  <c r="AG344"/>
  <c r="AH344"/>
  <c r="AN344"/>
  <c r="AP345"/>
  <c r="AO346"/>
  <c r="AI346"/>
  <c r="AQ347"/>
  <c r="AE350"/>
  <c r="AR350"/>
  <c r="AN353"/>
  <c r="AG353"/>
  <c r="AH353"/>
  <c r="Y355"/>
  <c r="AO355"/>
  <c r="AI355"/>
  <c r="AP356"/>
  <c r="Z357"/>
  <c r="AP357"/>
  <c r="AP358"/>
  <c r="AQ359"/>
  <c r="AE360"/>
  <c r="AR360"/>
  <c r="Y364"/>
  <c r="AN364"/>
  <c r="AG364"/>
  <c r="AH364"/>
  <c r="AG365"/>
  <c r="AH365"/>
  <c r="AN365"/>
  <c r="X366"/>
  <c r="AN366"/>
  <c r="AG366"/>
  <c r="AH366"/>
  <c r="Z367"/>
  <c r="AI367"/>
  <c r="AO367"/>
  <c r="Z368"/>
  <c r="AP368"/>
  <c r="AJ368"/>
  <c r="AQ370"/>
  <c r="X376"/>
  <c r="AG376"/>
  <c r="AH376"/>
  <c r="AN376"/>
  <c r="AO377"/>
  <c r="AI377"/>
  <c r="Y379"/>
  <c r="AI379"/>
  <c r="AO379"/>
  <c r="AA380"/>
  <c r="AP380"/>
  <c r="AJ380"/>
  <c r="Y381"/>
  <c r="AI381"/>
  <c r="AO381"/>
  <c r="AO382"/>
  <c r="AI382"/>
  <c r="Z383"/>
  <c r="AO383"/>
  <c r="AI383"/>
  <c r="Z384"/>
  <c r="AP384"/>
  <c r="AQ385"/>
  <c r="AO386"/>
  <c r="AI386"/>
  <c r="AQ387"/>
  <c r="AA389"/>
  <c r="AQ389"/>
  <c r="AQ390"/>
  <c r="AE391"/>
  <c r="AR391"/>
  <c r="AE394"/>
  <c r="AR394"/>
  <c r="AG401"/>
  <c r="AH401"/>
  <c r="AN401"/>
  <c r="X403"/>
  <c r="AN403"/>
  <c r="AG403"/>
  <c r="AH403"/>
  <c r="AN38"/>
  <c r="AP61"/>
  <c r="AN110"/>
  <c r="AI162"/>
  <c r="AI178"/>
  <c r="AG4"/>
  <c r="AL4" s="1"/>
  <c r="AA10"/>
  <c r="AA11"/>
  <c r="Y13"/>
  <c r="AA15"/>
  <c r="AA18"/>
  <c r="AA19"/>
  <c r="Y21"/>
  <c r="AA23"/>
  <c r="Y24"/>
  <c r="AA26"/>
  <c r="AA27"/>
  <c r="Y29"/>
  <c r="AA31"/>
  <c r="Y32"/>
  <c r="AA34"/>
  <c r="AA35"/>
  <c r="Y37"/>
  <c r="AA39"/>
  <c r="Y40"/>
  <c r="AA42"/>
  <c r="AA43"/>
  <c r="Y45"/>
  <c r="Y48"/>
  <c r="AA50"/>
  <c r="AA51"/>
  <c r="Y53"/>
  <c r="Y56"/>
  <c r="Y61"/>
  <c r="AA63"/>
  <c r="Y64"/>
  <c r="Y69"/>
  <c r="AA71"/>
  <c r="Y72"/>
  <c r="Y77"/>
  <c r="AA79"/>
  <c r="Y80"/>
  <c r="Y85"/>
  <c r="Y88"/>
  <c r="Y93"/>
  <c r="Y96"/>
  <c r="AA98"/>
  <c r="AA99"/>
  <c r="Y101"/>
  <c r="Y104"/>
  <c r="AA107"/>
  <c r="Y109"/>
  <c r="Y112"/>
  <c r="AA114"/>
  <c r="Y117"/>
  <c r="Y120"/>
  <c r="AC120" s="1"/>
  <c r="Y125"/>
  <c r="Y128"/>
  <c r="Y133"/>
  <c r="Y136"/>
  <c r="Y141"/>
  <c r="AA143"/>
  <c r="Y144"/>
  <c r="AA146"/>
  <c r="Y149"/>
  <c r="AA151"/>
  <c r="Y152"/>
  <c r="AA155"/>
  <c r="Y157"/>
  <c r="AA159"/>
  <c r="Y160"/>
  <c r="AA162"/>
  <c r="AA163"/>
  <c r="Y165"/>
  <c r="AA167"/>
  <c r="Y168"/>
  <c r="Y173"/>
  <c r="AA175"/>
  <c r="Y176"/>
  <c r="Z178"/>
  <c r="AA197"/>
  <c r="AE213"/>
  <c r="AE225"/>
  <c r="AE228"/>
  <c r="Z229"/>
  <c r="Y237"/>
  <c r="Y240"/>
  <c r="Y241"/>
  <c r="X243"/>
  <c r="X244"/>
  <c r="X248"/>
  <c r="X259"/>
  <c r="X260"/>
  <c r="X261"/>
  <c r="X263"/>
  <c r="AE268"/>
  <c r="Z293"/>
  <c r="X303"/>
  <c r="X321"/>
  <c r="X329"/>
  <c r="AE333"/>
  <c r="X351"/>
  <c r="AE353"/>
  <c r="Y361"/>
  <c r="AE377"/>
  <c r="Y393"/>
  <c r="AR4"/>
  <c r="AO5"/>
  <c r="AG8"/>
  <c r="AL8" s="1"/>
  <c r="AO9"/>
  <c r="AI11"/>
  <c r="AP12"/>
  <c r="AN13"/>
  <c r="AG15"/>
  <c r="AN16"/>
  <c r="AJ17"/>
  <c r="AH18"/>
  <c r="AR18"/>
  <c r="AP19"/>
  <c r="AN20"/>
  <c r="AH22"/>
  <c r="AR22"/>
  <c r="AN24"/>
  <c r="AJ25"/>
  <c r="AH26"/>
  <c r="AR26"/>
  <c r="AS26" s="1"/>
  <c r="AP27"/>
  <c r="AN28"/>
  <c r="AJ29"/>
  <c r="AH30"/>
  <c r="AR30"/>
  <c r="AN32"/>
  <c r="AJ33"/>
  <c r="AH34"/>
  <c r="AR34"/>
  <c r="AS34" s="1"/>
  <c r="AP35"/>
  <c r="AN36"/>
  <c r="AH38"/>
  <c r="AR38"/>
  <c r="AN40"/>
  <c r="AJ41"/>
  <c r="AH42"/>
  <c r="AR42"/>
  <c r="AS42" s="1"/>
  <c r="AP43"/>
  <c r="AN44"/>
  <c r="AH46"/>
  <c r="AR46"/>
  <c r="AN48"/>
  <c r="AJ49"/>
  <c r="AH50"/>
  <c r="AR50"/>
  <c r="AP51"/>
  <c r="AN52"/>
  <c r="AH54"/>
  <c r="AR54"/>
  <c r="AN56"/>
  <c r="AH58"/>
  <c r="AR58"/>
  <c r="AS58" s="1"/>
  <c r="AP59"/>
  <c r="AN60"/>
  <c r="AH62"/>
  <c r="AR62"/>
  <c r="AN64"/>
  <c r="AH66"/>
  <c r="AR66"/>
  <c r="AS66" s="1"/>
  <c r="AP67"/>
  <c r="AN68"/>
  <c r="AH70"/>
  <c r="AR70"/>
  <c r="AN72"/>
  <c r="AJ73"/>
  <c r="AH74"/>
  <c r="AR74"/>
  <c r="AS74" s="1"/>
  <c r="AP75"/>
  <c r="AN76"/>
  <c r="AH78"/>
  <c r="AR78"/>
  <c r="AN80"/>
  <c r="AH82"/>
  <c r="AR82"/>
  <c r="AP83"/>
  <c r="AN84"/>
  <c r="AH86"/>
  <c r="AR86"/>
  <c r="AN88"/>
  <c r="AH90"/>
  <c r="AR90"/>
  <c r="AS90" s="1"/>
  <c r="AP91"/>
  <c r="AN92"/>
  <c r="AH94"/>
  <c r="AR94"/>
  <c r="AN96"/>
  <c r="AJ97"/>
  <c r="AH98"/>
  <c r="AR98"/>
  <c r="AS98" s="1"/>
  <c r="AP99"/>
  <c r="AN100"/>
  <c r="AH102"/>
  <c r="AR102"/>
  <c r="AN104"/>
  <c r="AH106"/>
  <c r="AR106"/>
  <c r="AS106" s="1"/>
  <c r="AP107"/>
  <c r="AN108"/>
  <c r="AH110"/>
  <c r="AR110"/>
  <c r="AN112"/>
  <c r="AJ113"/>
  <c r="AH114"/>
  <c r="AR114"/>
  <c r="AS114" s="1"/>
  <c r="AP115"/>
  <c r="AN116"/>
  <c r="AH118"/>
  <c r="AR118"/>
  <c r="AN120"/>
  <c r="AI121"/>
  <c r="AG122"/>
  <c r="AN123"/>
  <c r="AH125"/>
  <c r="AN127"/>
  <c r="AG129"/>
  <c r="AI132"/>
  <c r="AG133"/>
  <c r="AG137"/>
  <c r="AG141"/>
  <c r="AG145"/>
  <c r="AI148"/>
  <c r="AG149"/>
  <c r="AG153"/>
  <c r="AI156"/>
  <c r="AG157"/>
  <c r="AG161"/>
  <c r="AI164"/>
  <c r="AG165"/>
  <c r="AG169"/>
  <c r="AI172"/>
  <c r="AG173"/>
  <c r="AG177"/>
  <c r="AI180"/>
  <c r="AG181"/>
  <c r="AQ181"/>
  <c r="AS181" s="1"/>
  <c r="AO182"/>
  <c r="AI184"/>
  <c r="AG185"/>
  <c r="AQ185"/>
  <c r="AS185" s="1"/>
  <c r="AG189"/>
  <c r="AG193"/>
  <c r="AI196"/>
  <c r="AG197"/>
  <c r="AQ197"/>
  <c r="AG201"/>
  <c r="AQ201"/>
  <c r="AE215"/>
  <c r="AR215"/>
  <c r="AQ227"/>
  <c r="AJ235"/>
  <c r="AP235"/>
  <c r="AO245"/>
  <c r="AI245"/>
  <c r="X257"/>
  <c r="AN257"/>
  <c r="AG257"/>
  <c r="AH257"/>
  <c r="AQ268"/>
  <c r="AE296"/>
  <c r="AR296"/>
  <c r="AQ306"/>
  <c r="Y313"/>
  <c r="AO313"/>
  <c r="AI313"/>
  <c r="AN349"/>
  <c r="AG349"/>
  <c r="AH349"/>
  <c r="AE366"/>
  <c r="AR366"/>
  <c r="AA374"/>
  <c r="AP374"/>
  <c r="AJ374"/>
  <c r="AN391"/>
  <c r="AG391"/>
  <c r="AH391"/>
  <c r="AQ400"/>
  <c r="Y204"/>
  <c r="AI204"/>
  <c r="AO204"/>
  <c r="AO205"/>
  <c r="AI205"/>
  <c r="X207"/>
  <c r="AH207"/>
  <c r="AN207"/>
  <c r="AG207"/>
  <c r="AO208"/>
  <c r="AO209"/>
  <c r="AI209"/>
  <c r="Y210"/>
  <c r="AN210"/>
  <c r="AG210"/>
  <c r="AH210"/>
  <c r="AH211"/>
  <c r="AN211"/>
  <c r="AG211"/>
  <c r="AG212"/>
  <c r="AH212"/>
  <c r="AN212"/>
  <c r="AN213"/>
  <c r="AG213"/>
  <c r="AH213"/>
  <c r="AG216"/>
  <c r="AH216"/>
  <c r="AN216"/>
  <c r="AN217"/>
  <c r="AG217"/>
  <c r="AH217"/>
  <c r="AE230"/>
  <c r="AR230"/>
  <c r="AA238"/>
  <c r="AQ238"/>
  <c r="AE239"/>
  <c r="AR239"/>
  <c r="AE242"/>
  <c r="AR242"/>
  <c r="AE243"/>
  <c r="AR243"/>
  <c r="AJ246"/>
  <c r="AP246"/>
  <c r="AQ247"/>
  <c r="AE248"/>
  <c r="AR248"/>
  <c r="AQ250"/>
  <c r="AQ251"/>
  <c r="AQ252"/>
  <c r="AQ253"/>
  <c r="Y254"/>
  <c r="AO254"/>
  <c r="AI254"/>
  <c r="AP255"/>
  <c r="AQ256"/>
  <c r="AK256"/>
  <c r="AQ257"/>
  <c r="AK257"/>
  <c r="AQ258"/>
  <c r="AE259"/>
  <c r="AR259"/>
  <c r="AQ262"/>
  <c r="AE263"/>
  <c r="AR263"/>
  <c r="AN273"/>
  <c r="AG273"/>
  <c r="AH273"/>
  <c r="AH275"/>
  <c r="AN275"/>
  <c r="AG275"/>
  <c r="Y276"/>
  <c r="AG276"/>
  <c r="AH276"/>
  <c r="AN276"/>
  <c r="AN277"/>
  <c r="AG277"/>
  <c r="AH277"/>
  <c r="AH279"/>
  <c r="AN279"/>
  <c r="AG279"/>
  <c r="AI280"/>
  <c r="AO280"/>
  <c r="AP281"/>
  <c r="AO282"/>
  <c r="AI282"/>
  <c r="AP283"/>
  <c r="AP284"/>
  <c r="Y285"/>
  <c r="AO285"/>
  <c r="AI285"/>
  <c r="X286"/>
  <c r="AN286"/>
  <c r="AG286"/>
  <c r="AH286"/>
  <c r="AH287"/>
  <c r="AN287"/>
  <c r="AG287"/>
  <c r="AI288"/>
  <c r="AO288"/>
  <c r="AP289"/>
  <c r="Z290"/>
  <c r="AP290"/>
  <c r="AQ291"/>
  <c r="AE294"/>
  <c r="AR294"/>
  <c r="AN297"/>
  <c r="AG297"/>
  <c r="AH297"/>
  <c r="Y298"/>
  <c r="AN298"/>
  <c r="AG298"/>
  <c r="AH298"/>
  <c r="Y299"/>
  <c r="AI299"/>
  <c r="AO299"/>
  <c r="AP300"/>
  <c r="AA301"/>
  <c r="AQ301"/>
  <c r="Z302"/>
  <c r="AJ302"/>
  <c r="AP302"/>
  <c r="AE303"/>
  <c r="AR303"/>
  <c r="X308"/>
  <c r="AG308"/>
  <c r="AH308"/>
  <c r="AN308"/>
  <c r="Y309"/>
  <c r="AO309"/>
  <c r="AI309"/>
  <c r="X310"/>
  <c r="AN310"/>
  <c r="AG310"/>
  <c r="AH310"/>
  <c r="AP311"/>
  <c r="AQ312"/>
  <c r="AE314"/>
  <c r="AR314"/>
  <c r="Z319"/>
  <c r="AI319"/>
  <c r="AO319"/>
  <c r="Z320"/>
  <c r="AP320"/>
  <c r="AE322"/>
  <c r="AR322"/>
  <c r="Y324"/>
  <c r="AG324"/>
  <c r="AH324"/>
  <c r="AN324"/>
  <c r="AN325"/>
  <c r="AG325"/>
  <c r="AH325"/>
  <c r="X326"/>
  <c r="AN326"/>
  <c r="AG326"/>
  <c r="AH326"/>
  <c r="Z327"/>
  <c r="AI327"/>
  <c r="AO327"/>
  <c r="Z328"/>
  <c r="AP328"/>
  <c r="AJ328"/>
  <c r="AQ330"/>
  <c r="AH335"/>
  <c r="AN335"/>
  <c r="AG335"/>
  <c r="Y336"/>
  <c r="AI336"/>
  <c r="AO336"/>
  <c r="AA337"/>
  <c r="AQ337"/>
  <c r="Z338"/>
  <c r="AJ338"/>
  <c r="AP338"/>
  <c r="AE339"/>
  <c r="AR339"/>
  <c r="Z345"/>
  <c r="AO345"/>
  <c r="AI345"/>
  <c r="Y346"/>
  <c r="AN346"/>
  <c r="AG346"/>
  <c r="AH346"/>
  <c r="AP347"/>
  <c r="AQ348"/>
  <c r="AA349"/>
  <c r="AQ349"/>
  <c r="AQ350"/>
  <c r="AE351"/>
  <c r="AR351"/>
  <c r="X355"/>
  <c r="AN355"/>
  <c r="AG355"/>
  <c r="AH355"/>
  <c r="AO356"/>
  <c r="AI356"/>
  <c r="Y357"/>
  <c r="AI357"/>
  <c r="AO357"/>
  <c r="AO358"/>
  <c r="AI358"/>
  <c r="AP359"/>
  <c r="AQ360"/>
  <c r="AE362"/>
  <c r="AR362"/>
  <c r="AH367"/>
  <c r="AN367"/>
  <c r="AG367"/>
  <c r="Y368"/>
  <c r="AO368"/>
  <c r="AI368"/>
  <c r="AQ369"/>
  <c r="Z370"/>
  <c r="AP370"/>
  <c r="AE371"/>
  <c r="AR371"/>
  <c r="AN377"/>
  <c r="AG377"/>
  <c r="AH377"/>
  <c r="X379"/>
  <c r="AG379"/>
  <c r="AH379"/>
  <c r="AN379"/>
  <c r="AO380"/>
  <c r="AI380"/>
  <c r="AH381"/>
  <c r="AN381"/>
  <c r="AG381"/>
  <c r="X382"/>
  <c r="AG382"/>
  <c r="AH382"/>
  <c r="AN382"/>
  <c r="AN383"/>
  <c r="AG383"/>
  <c r="AH383"/>
  <c r="Y384"/>
  <c r="AI384"/>
  <c r="AO384"/>
  <c r="AP385"/>
  <c r="Y386"/>
  <c r="AN386"/>
  <c r="AG386"/>
  <c r="AH386"/>
  <c r="AJ387"/>
  <c r="AP387"/>
  <c r="AQ388"/>
  <c r="Z389"/>
  <c r="AJ389"/>
  <c r="AP389"/>
  <c r="AA390"/>
  <c r="AP390"/>
  <c r="AJ390"/>
  <c r="AA391"/>
  <c r="AQ391"/>
  <c r="AQ394"/>
  <c r="AJ51"/>
  <c r="AN54"/>
  <c r="AP57"/>
  <c r="AN62"/>
  <c r="AN86"/>
  <c r="AN102"/>
  <c r="AP105"/>
  <c r="AH127"/>
  <c r="AI130"/>
  <c r="AI154"/>
  <c r="Z10"/>
  <c r="X11"/>
  <c r="X12"/>
  <c r="AA14"/>
  <c r="Y17"/>
  <c r="Z18"/>
  <c r="X19"/>
  <c r="X21"/>
  <c r="Y25"/>
  <c r="Z26"/>
  <c r="X27"/>
  <c r="X29"/>
  <c r="AA30"/>
  <c r="Y33"/>
  <c r="Z34"/>
  <c r="X35"/>
  <c r="X37"/>
  <c r="AA38"/>
  <c r="Y41"/>
  <c r="Z42"/>
  <c r="X43"/>
  <c r="X45"/>
  <c r="Y49"/>
  <c r="Z50"/>
  <c r="X51"/>
  <c r="X53"/>
  <c r="Y57"/>
  <c r="Z58"/>
  <c r="X59"/>
  <c r="X61"/>
  <c r="AA62"/>
  <c r="Y65"/>
  <c r="Z66"/>
  <c r="X67"/>
  <c r="X69"/>
  <c r="Y73"/>
  <c r="Z74"/>
  <c r="X75"/>
  <c r="X77"/>
  <c r="Y81"/>
  <c r="Z82"/>
  <c r="X83"/>
  <c r="X85"/>
  <c r="Y89"/>
  <c r="Z90"/>
  <c r="X91"/>
  <c r="X93"/>
  <c r="Y97"/>
  <c r="Z98"/>
  <c r="X99"/>
  <c r="X101"/>
  <c r="Y105"/>
  <c r="Z106"/>
  <c r="X107"/>
  <c r="X109"/>
  <c r="Y113"/>
  <c r="Z114"/>
  <c r="X115"/>
  <c r="X117"/>
  <c r="Z122"/>
  <c r="X124"/>
  <c r="X125"/>
  <c r="X128"/>
  <c r="Y129"/>
  <c r="Z130"/>
  <c r="X131"/>
  <c r="X132"/>
  <c r="X133"/>
  <c r="X136"/>
  <c r="Y137"/>
  <c r="AC137" s="1"/>
  <c r="X139"/>
  <c r="X140"/>
  <c r="X141"/>
  <c r="X144"/>
  <c r="Y145"/>
  <c r="Z146"/>
  <c r="X147"/>
  <c r="X148"/>
  <c r="X149"/>
  <c r="AA150"/>
  <c r="X152"/>
  <c r="Y153"/>
  <c r="Z154"/>
  <c r="X155"/>
  <c r="X156"/>
  <c r="X157"/>
  <c r="X160"/>
  <c r="Y161"/>
  <c r="Z162"/>
  <c r="X163"/>
  <c r="X164"/>
  <c r="X165"/>
  <c r="AA166"/>
  <c r="X168"/>
  <c r="Y169"/>
  <c r="Z170"/>
  <c r="X171"/>
  <c r="X172"/>
  <c r="X173"/>
  <c r="AA174"/>
  <c r="X176"/>
  <c r="X177"/>
  <c r="Z199"/>
  <c r="AE205"/>
  <c r="AE217"/>
  <c r="AE220"/>
  <c r="Z221"/>
  <c r="Z222"/>
  <c r="AA226"/>
  <c r="AA227"/>
  <c r="Y229"/>
  <c r="Y232"/>
  <c r="Y233"/>
  <c r="Z234"/>
  <c r="X235"/>
  <c r="X236"/>
  <c r="X240"/>
  <c r="X241"/>
  <c r="Y264"/>
  <c r="Y265"/>
  <c r="Z269"/>
  <c r="AE273"/>
  <c r="X293"/>
  <c r="Y304"/>
  <c r="AE316"/>
  <c r="AE317"/>
  <c r="X340"/>
  <c r="X341"/>
  <c r="Z342"/>
  <c r="X361"/>
  <c r="AE364"/>
  <c r="AE365"/>
  <c r="X372"/>
  <c r="X373"/>
  <c r="Z374"/>
  <c r="X393"/>
  <c r="Y396"/>
  <c r="X397"/>
  <c r="Z398"/>
  <c r="X399"/>
  <c r="AE400"/>
  <c r="Z401"/>
  <c r="AQ4"/>
  <c r="AH7"/>
  <c r="AR7"/>
  <c r="AP8"/>
  <c r="AH11"/>
  <c r="AR11"/>
  <c r="AO12"/>
  <c r="AH14"/>
  <c r="AR14"/>
  <c r="AG18"/>
  <c r="AO19"/>
  <c r="AG22"/>
  <c r="AQ22"/>
  <c r="AO23"/>
  <c r="AG26"/>
  <c r="AO27"/>
  <c r="AG30"/>
  <c r="AQ30"/>
  <c r="AO31"/>
  <c r="AG34"/>
  <c r="AO35"/>
  <c r="AG38"/>
  <c r="AQ38"/>
  <c r="AO39"/>
  <c r="AG42"/>
  <c r="AO43"/>
  <c r="AG46"/>
  <c r="AQ46"/>
  <c r="AO47"/>
  <c r="AG50"/>
  <c r="AO51"/>
  <c r="AG54"/>
  <c r="AQ54"/>
  <c r="AO55"/>
  <c r="AG58"/>
  <c r="AO59"/>
  <c r="AG62"/>
  <c r="AQ62"/>
  <c r="AO63"/>
  <c r="AG66"/>
  <c r="AO67"/>
  <c r="AG70"/>
  <c r="AQ70"/>
  <c r="AO71"/>
  <c r="AG74"/>
  <c r="AO75"/>
  <c r="AG78"/>
  <c r="AQ78"/>
  <c r="AO79"/>
  <c r="AG82"/>
  <c r="AL82" s="1"/>
  <c r="AO83"/>
  <c r="AG86"/>
  <c r="AQ86"/>
  <c r="AO87"/>
  <c r="AG90"/>
  <c r="AO91"/>
  <c r="AG94"/>
  <c r="AQ94"/>
  <c r="AO95"/>
  <c r="AG98"/>
  <c r="AO99"/>
  <c r="AG102"/>
  <c r="AQ102"/>
  <c r="AO103"/>
  <c r="AG106"/>
  <c r="AO107"/>
  <c r="AG110"/>
  <c r="AL110" s="1"/>
  <c r="AQ110"/>
  <c r="AO111"/>
  <c r="AG114"/>
  <c r="AO115"/>
  <c r="AG118"/>
  <c r="AQ118"/>
  <c r="AO119"/>
  <c r="AH121"/>
  <c r="AI124"/>
  <c r="AP129"/>
  <c r="AN130"/>
  <c r="AH132"/>
  <c r="AN134"/>
  <c r="AH136"/>
  <c r="AL136" s="1"/>
  <c r="AR136"/>
  <c r="AP137"/>
  <c r="AN138"/>
  <c r="AH140"/>
  <c r="AL140" s="1"/>
  <c r="AN142"/>
  <c r="AH144"/>
  <c r="AR144"/>
  <c r="AP145"/>
  <c r="AN146"/>
  <c r="AH148"/>
  <c r="AN150"/>
  <c r="AH152"/>
  <c r="AR152"/>
  <c r="AP153"/>
  <c r="AN154"/>
  <c r="AJ155"/>
  <c r="AH156"/>
  <c r="AN158"/>
  <c r="AH160"/>
  <c r="AR160"/>
  <c r="AP161"/>
  <c r="AN162"/>
  <c r="AJ163"/>
  <c r="AH164"/>
  <c r="AL164" s="1"/>
  <c r="AN166"/>
  <c r="AH168"/>
  <c r="AR168"/>
  <c r="AP169"/>
  <c r="AN170"/>
  <c r="AH172"/>
  <c r="AN174"/>
  <c r="AH176"/>
  <c r="AR176"/>
  <c r="AP177"/>
  <c r="AS177" s="1"/>
  <c r="AN178"/>
  <c r="AH180"/>
  <c r="AN182"/>
  <c r="AH184"/>
  <c r="AR184"/>
  <c r="AN186"/>
  <c r="AH188"/>
  <c r="AN190"/>
  <c r="AH192"/>
  <c r="AL192" s="1"/>
  <c r="AR192"/>
  <c r="AP193"/>
  <c r="AS193" s="1"/>
  <c r="AH196"/>
  <c r="AN198"/>
  <c r="AH200"/>
  <c r="AL200" s="1"/>
  <c r="AR200"/>
  <c r="AP201"/>
  <c r="AA233"/>
  <c r="AQ233"/>
  <c r="X238"/>
  <c r="AN238"/>
  <c r="AG238"/>
  <c r="AH238"/>
  <c r="Y244"/>
  <c r="AI244"/>
  <c r="AO244"/>
  <c r="AH251"/>
  <c r="AN251"/>
  <c r="AG251"/>
  <c r="AG256"/>
  <c r="AH256"/>
  <c r="AN256"/>
  <c r="Z263"/>
  <c r="AI263"/>
  <c r="AO263"/>
  <c r="AP270"/>
  <c r="AI292"/>
  <c r="AO292"/>
  <c r="X312"/>
  <c r="AG312"/>
  <c r="AH312"/>
  <c r="AN312"/>
  <c r="Y321"/>
  <c r="AO321"/>
  <c r="AI321"/>
  <c r="AQ333"/>
  <c r="Y348"/>
  <c r="AG348"/>
  <c r="AH348"/>
  <c r="AN348"/>
  <c r="X360"/>
  <c r="AG360"/>
  <c r="AH360"/>
  <c r="AN360"/>
  <c r="Y371"/>
  <c r="AO371"/>
  <c r="AI371"/>
  <c r="AP393"/>
  <c r="AJ393"/>
  <c r="AG204"/>
  <c r="AH204"/>
  <c r="AN204"/>
  <c r="AN205"/>
  <c r="AG205"/>
  <c r="AH205"/>
  <c r="AG208"/>
  <c r="AH208"/>
  <c r="AN208"/>
  <c r="AN209"/>
  <c r="AG209"/>
  <c r="AH209"/>
  <c r="AE222"/>
  <c r="AR222"/>
  <c r="AA230"/>
  <c r="AQ230"/>
  <c r="AE231"/>
  <c r="AR231"/>
  <c r="AE234"/>
  <c r="AR234"/>
  <c r="AE235"/>
  <c r="AR235"/>
  <c r="AJ238"/>
  <c r="AP238"/>
  <c r="AQ239"/>
  <c r="AE240"/>
  <c r="AR240"/>
  <c r="AQ242"/>
  <c r="AQ243"/>
  <c r="AQ244"/>
  <c r="AA245"/>
  <c r="AQ245"/>
  <c r="AO246"/>
  <c r="AI246"/>
  <c r="AJ247"/>
  <c r="AP247"/>
  <c r="AQ248"/>
  <c r="AA249"/>
  <c r="AQ249"/>
  <c r="AP250"/>
  <c r="AP251"/>
  <c r="AP252"/>
  <c r="AP253"/>
  <c r="X254"/>
  <c r="AN254"/>
  <c r="AG254"/>
  <c r="AH254"/>
  <c r="AO255"/>
  <c r="AP256"/>
  <c r="Z257"/>
  <c r="AP257"/>
  <c r="Z258"/>
  <c r="AP258"/>
  <c r="AQ259"/>
  <c r="AQ260"/>
  <c r="AQ261"/>
  <c r="AP262"/>
  <c r="AQ263"/>
  <c r="AE264"/>
  <c r="AR264"/>
  <c r="AE266"/>
  <c r="AR266"/>
  <c r="AE270"/>
  <c r="AR270"/>
  <c r="X280"/>
  <c r="AG280"/>
  <c r="AH280"/>
  <c r="AN280"/>
  <c r="Z281"/>
  <c r="AO281"/>
  <c r="AI281"/>
  <c r="Y282"/>
  <c r="AN282"/>
  <c r="AG282"/>
  <c r="AH282"/>
  <c r="Y283"/>
  <c r="AI283"/>
  <c r="AO283"/>
  <c r="AI284"/>
  <c r="AO284"/>
  <c r="AN285"/>
  <c r="AG285"/>
  <c r="AH285"/>
  <c r="X288"/>
  <c r="AG288"/>
  <c r="AH288"/>
  <c r="AN288"/>
  <c r="Y289"/>
  <c r="AO289"/>
  <c r="AI289"/>
  <c r="AO290"/>
  <c r="AI290"/>
  <c r="AP291"/>
  <c r="AQ292"/>
  <c r="AQ294"/>
  <c r="AH299"/>
  <c r="AN299"/>
  <c r="AG299"/>
  <c r="AI300"/>
  <c r="AO300"/>
  <c r="AP301"/>
  <c r="AJ301"/>
  <c r="AO302"/>
  <c r="AI302"/>
  <c r="AA303"/>
  <c r="AQ303"/>
  <c r="AE304"/>
  <c r="AR304"/>
  <c r="AN309"/>
  <c r="AG309"/>
  <c r="AH309"/>
  <c r="Z311"/>
  <c r="AI311"/>
  <c r="AO311"/>
  <c r="Z312"/>
  <c r="AP312"/>
  <c r="AQ313"/>
  <c r="AQ314"/>
  <c r="AE315"/>
  <c r="AR315"/>
  <c r="AH319"/>
  <c r="AN319"/>
  <c r="AG319"/>
  <c r="Y320"/>
  <c r="AI320"/>
  <c r="AO320"/>
  <c r="AQ321"/>
  <c r="AQ322"/>
  <c r="AH327"/>
  <c r="AN327"/>
  <c r="AG327"/>
  <c r="Y328"/>
  <c r="AI328"/>
  <c r="AO328"/>
  <c r="AQ329"/>
  <c r="Z330"/>
  <c r="AP330"/>
  <c r="AE331"/>
  <c r="AR331"/>
  <c r="X336"/>
  <c r="AG336"/>
  <c r="AH336"/>
  <c r="AN336"/>
  <c r="AP337"/>
  <c r="AJ337"/>
  <c r="AO338"/>
  <c r="AI338"/>
  <c r="AQ339"/>
  <c r="AE342"/>
  <c r="AR342"/>
  <c r="AN345"/>
  <c r="AG345"/>
  <c r="AH345"/>
  <c r="Y347"/>
  <c r="AI347"/>
  <c r="AO347"/>
  <c r="AP348"/>
  <c r="Z349"/>
  <c r="AP349"/>
  <c r="AJ349"/>
  <c r="AA350"/>
  <c r="AJ350"/>
  <c r="AP350"/>
  <c r="AA351"/>
  <c r="AQ351"/>
  <c r="AE352"/>
  <c r="AR352"/>
  <c r="Y356"/>
  <c r="AN356"/>
  <c r="AG356"/>
  <c r="AH356"/>
  <c r="AG357"/>
  <c r="AH357"/>
  <c r="AN357"/>
  <c r="X358"/>
  <c r="AN358"/>
  <c r="AG358"/>
  <c r="AH358"/>
  <c r="Z359"/>
  <c r="AI359"/>
  <c r="AO359"/>
  <c r="Z360"/>
  <c r="AP360"/>
  <c r="AA362"/>
  <c r="AQ362"/>
  <c r="X368"/>
  <c r="AG368"/>
  <c r="AH368"/>
  <c r="AN368"/>
  <c r="AP369"/>
  <c r="AI370"/>
  <c r="AO370"/>
  <c r="AQ371"/>
  <c r="AE374"/>
  <c r="AR374"/>
  <c r="AN380"/>
  <c r="AG380"/>
  <c r="AH380"/>
  <c r="X384"/>
  <c r="AN384"/>
  <c r="AG384"/>
  <c r="AH384"/>
  <c r="AO385"/>
  <c r="AI385"/>
  <c r="Y387"/>
  <c r="AI387"/>
  <c r="AO387"/>
  <c r="AA388"/>
  <c r="AP388"/>
  <c r="AJ388"/>
  <c r="Y389"/>
  <c r="AI389"/>
  <c r="AO389"/>
  <c r="AI390"/>
  <c r="AO390"/>
  <c r="AP391"/>
  <c r="AJ391"/>
  <c r="AQ392"/>
  <c r="Z394"/>
  <c r="AP394"/>
  <c r="AE395"/>
  <c r="AR395"/>
  <c r="AE398"/>
  <c r="AR398"/>
  <c r="AE399"/>
  <c r="AR399"/>
  <c r="AE402"/>
  <c r="AR402"/>
  <c r="AN70"/>
  <c r="AN78"/>
  <c r="AP89"/>
  <c r="Y202"/>
  <c r="AE209"/>
  <c r="AE212"/>
  <c r="Z213"/>
  <c r="Z214"/>
  <c r="AA218"/>
  <c r="AA219"/>
  <c r="Y221"/>
  <c r="Y224"/>
  <c r="Y225"/>
  <c r="Z226"/>
  <c r="X227"/>
  <c r="X228"/>
  <c r="X229"/>
  <c r="X232"/>
  <c r="X233"/>
  <c r="X265"/>
  <c r="X267"/>
  <c r="X268"/>
  <c r="X269"/>
  <c r="X271"/>
  <c r="AE276"/>
  <c r="AE285"/>
  <c r="X295"/>
  <c r="AE297"/>
  <c r="X305"/>
  <c r="AE309"/>
  <c r="AE325"/>
  <c r="X332"/>
  <c r="X333"/>
  <c r="X343"/>
  <c r="AE345"/>
  <c r="Y353"/>
  <c r="AA363"/>
  <c r="X375"/>
  <c r="AE376"/>
  <c r="Z377"/>
  <c r="AE380"/>
  <c r="AE381"/>
  <c r="AE385"/>
  <c r="Y401"/>
  <c r="AG7"/>
  <c r="AG14"/>
  <c r="AQ14"/>
  <c r="AO15"/>
  <c r="AH17"/>
  <c r="AH21"/>
  <c r="AL21" s="1"/>
  <c r="AN23"/>
  <c r="AJ24"/>
  <c r="AH25"/>
  <c r="AJ28"/>
  <c r="AH29"/>
  <c r="AN31"/>
  <c r="AJ32"/>
  <c r="AH33"/>
  <c r="AH37"/>
  <c r="AN39"/>
  <c r="AJ40"/>
  <c r="AH41"/>
  <c r="AH45"/>
  <c r="AL45" s="1"/>
  <c r="AN47"/>
  <c r="AH49"/>
  <c r="AJ52"/>
  <c r="AH53"/>
  <c r="AN55"/>
  <c r="AH57"/>
  <c r="AH61"/>
  <c r="AN63"/>
  <c r="AH65"/>
  <c r="AH69"/>
  <c r="AN71"/>
  <c r="AJ72"/>
  <c r="AH73"/>
  <c r="AH77"/>
  <c r="AN79"/>
  <c r="AJ80"/>
  <c r="AH81"/>
  <c r="AH85"/>
  <c r="AN87"/>
  <c r="AH89"/>
  <c r="AH93"/>
  <c r="AN95"/>
  <c r="AH97"/>
  <c r="AH101"/>
  <c r="AN103"/>
  <c r="AH105"/>
  <c r="AJ108"/>
  <c r="AH109"/>
  <c r="AN111"/>
  <c r="AH113"/>
  <c r="AH117"/>
  <c r="AN119"/>
  <c r="AG121"/>
  <c r="AH124"/>
  <c r="AN126"/>
  <c r="AH128"/>
  <c r="AL128" s="1"/>
  <c r="AR128"/>
  <c r="AI131"/>
  <c r="AI143"/>
  <c r="AI147"/>
  <c r="AI151"/>
  <c r="AI155"/>
  <c r="AI159"/>
  <c r="AI163"/>
  <c r="AK166"/>
  <c r="AI167"/>
  <c r="AI171"/>
  <c r="AI175"/>
  <c r="AI179"/>
  <c r="AI191"/>
  <c r="AI195"/>
  <c r="AI199"/>
  <c r="AI203"/>
  <c r="AQ223"/>
  <c r="AA229"/>
  <c r="AQ229"/>
  <c r="AA236"/>
  <c r="AP236"/>
  <c r="AJ236"/>
  <c r="Y243"/>
  <c r="AI243"/>
  <c r="AO243"/>
  <c r="AI248"/>
  <c r="AO248"/>
  <c r="Y261"/>
  <c r="AO261"/>
  <c r="AI261"/>
  <c r="AA271"/>
  <c r="AQ271"/>
  <c r="AE278"/>
  <c r="AR278"/>
  <c r="AH291"/>
  <c r="AN291"/>
  <c r="AG291"/>
  <c r="AQ295"/>
  <c r="Z303"/>
  <c r="AI303"/>
  <c r="AO303"/>
  <c r="AO314"/>
  <c r="AI314"/>
  <c r="AE318"/>
  <c r="AR318"/>
  <c r="Z329"/>
  <c r="AO329"/>
  <c r="AI329"/>
  <c r="AP331"/>
  <c r="AN337"/>
  <c r="AG337"/>
  <c r="AH337"/>
  <c r="Z341"/>
  <c r="AP341"/>
  <c r="AJ341"/>
  <c r="AA343"/>
  <c r="AQ343"/>
  <c r="Z351"/>
  <c r="AI351"/>
  <c r="AO351"/>
  <c r="Z373"/>
  <c r="AP373"/>
  <c r="AJ373"/>
  <c r="AP395"/>
  <c r="AP399"/>
  <c r="AJ399"/>
  <c r="AE403"/>
  <c r="AR403"/>
  <c r="AE214"/>
  <c r="AR214"/>
  <c r="AA222"/>
  <c r="AQ222"/>
  <c r="AE223"/>
  <c r="AR223"/>
  <c r="AE226"/>
  <c r="AR226"/>
  <c r="AE227"/>
  <c r="AR227"/>
  <c r="AJ230"/>
  <c r="AP230"/>
  <c r="AQ231"/>
  <c r="AE232"/>
  <c r="AR232"/>
  <c r="AQ234"/>
  <c r="AQ235"/>
  <c r="AQ236"/>
  <c r="AA237"/>
  <c r="AQ237"/>
  <c r="AO238"/>
  <c r="AI238"/>
  <c r="AJ239"/>
  <c r="AP239"/>
  <c r="AQ240"/>
  <c r="AA241"/>
  <c r="AQ241"/>
  <c r="AJ242"/>
  <c r="AP242"/>
  <c r="AJ243"/>
  <c r="AP243"/>
  <c r="AA244"/>
  <c r="AP244"/>
  <c r="AJ244"/>
  <c r="AP245"/>
  <c r="AJ245"/>
  <c r="X246"/>
  <c r="AN246"/>
  <c r="AG246"/>
  <c r="AH246"/>
  <c r="Z247"/>
  <c r="AI247"/>
  <c r="AO247"/>
  <c r="Z248"/>
  <c r="AP248"/>
  <c r="AJ248"/>
  <c r="Z249"/>
  <c r="AP249"/>
  <c r="AJ249"/>
  <c r="AO250"/>
  <c r="AI250"/>
  <c r="Y251"/>
  <c r="AI251"/>
  <c r="AO251"/>
  <c r="Y252"/>
  <c r="AI252"/>
  <c r="AO252"/>
  <c r="AO253"/>
  <c r="AI253"/>
  <c r="X255"/>
  <c r="AH255"/>
  <c r="AN255"/>
  <c r="AG255"/>
  <c r="AO256"/>
  <c r="AO257"/>
  <c r="AI257"/>
  <c r="AO258"/>
  <c r="AI258"/>
  <c r="AP259"/>
  <c r="AP260"/>
  <c r="AP261"/>
  <c r="AO262"/>
  <c r="AI262"/>
  <c r="AP263"/>
  <c r="AQ264"/>
  <c r="AQ266"/>
  <c r="AE267"/>
  <c r="AR267"/>
  <c r="AQ270"/>
  <c r="AE271"/>
  <c r="AR271"/>
  <c r="AN281"/>
  <c r="AG281"/>
  <c r="AH281"/>
  <c r="AH283"/>
  <c r="AN283"/>
  <c r="AG283"/>
  <c r="AG284"/>
  <c r="AH284"/>
  <c r="AN284"/>
  <c r="AN289"/>
  <c r="AG289"/>
  <c r="AH289"/>
  <c r="Y290"/>
  <c r="AN290"/>
  <c r="AG290"/>
  <c r="AH290"/>
  <c r="Y291"/>
  <c r="AI291"/>
  <c r="AO291"/>
  <c r="AP292"/>
  <c r="AQ293"/>
  <c r="Z294"/>
  <c r="AP294"/>
  <c r="AE295"/>
  <c r="AR295"/>
  <c r="X300"/>
  <c r="AG300"/>
  <c r="AH300"/>
  <c r="AN300"/>
  <c r="Y301"/>
  <c r="AO301"/>
  <c r="AI301"/>
  <c r="X302"/>
  <c r="AN302"/>
  <c r="AG302"/>
  <c r="AH302"/>
  <c r="AJ303"/>
  <c r="AP303"/>
  <c r="AQ304"/>
  <c r="AE306"/>
  <c r="AR306"/>
  <c r="AH311"/>
  <c r="AN311"/>
  <c r="AG311"/>
  <c r="AI312"/>
  <c r="AO312"/>
  <c r="AP313"/>
  <c r="Z314"/>
  <c r="AP314"/>
  <c r="AQ315"/>
  <c r="X320"/>
  <c r="AG320"/>
  <c r="AH320"/>
  <c r="AN320"/>
  <c r="AP321"/>
  <c r="Z322"/>
  <c r="AP322"/>
  <c r="AE323"/>
  <c r="AR323"/>
  <c r="X328"/>
  <c r="AG328"/>
  <c r="AH328"/>
  <c r="AN328"/>
  <c r="AP329"/>
  <c r="AO330"/>
  <c r="AI330"/>
  <c r="AQ331"/>
  <c r="AE334"/>
  <c r="AR334"/>
  <c r="Z337"/>
  <c r="AO337"/>
  <c r="AI337"/>
  <c r="Y338"/>
  <c r="AN338"/>
  <c r="AG338"/>
  <c r="AH338"/>
  <c r="AP339"/>
  <c r="AQ340"/>
  <c r="AA341"/>
  <c r="AQ341"/>
  <c r="AQ342"/>
  <c r="AE343"/>
  <c r="AR343"/>
  <c r="X347"/>
  <c r="AH347"/>
  <c r="AN347"/>
  <c r="AG347"/>
  <c r="AI348"/>
  <c r="AO348"/>
  <c r="Y349"/>
  <c r="AO349"/>
  <c r="AI349"/>
  <c r="AO350"/>
  <c r="AI350"/>
  <c r="AJ351"/>
  <c r="AP351"/>
  <c r="AQ352"/>
  <c r="AE354"/>
  <c r="AR354"/>
  <c r="AH359"/>
  <c r="AN359"/>
  <c r="AG359"/>
  <c r="Y360"/>
  <c r="AO360"/>
  <c r="AI360"/>
  <c r="AQ361"/>
  <c r="Z362"/>
  <c r="AJ362"/>
  <c r="AP362"/>
  <c r="AE363"/>
  <c r="AR363"/>
  <c r="Z369"/>
  <c r="AO369"/>
  <c r="AI369"/>
  <c r="Y370"/>
  <c r="AH370"/>
  <c r="AN370"/>
  <c r="AG370"/>
  <c r="AP371"/>
  <c r="AJ371"/>
  <c r="AQ372"/>
  <c r="AA373"/>
  <c r="AQ373"/>
  <c r="AQ374"/>
  <c r="AE375"/>
  <c r="AR375"/>
  <c r="AE378"/>
  <c r="AR378"/>
  <c r="AG385"/>
  <c r="AH385"/>
  <c r="AN385"/>
  <c r="X387"/>
  <c r="AG387"/>
  <c r="AH387"/>
  <c r="AN387"/>
  <c r="AO388"/>
  <c r="AI388"/>
  <c r="AN389"/>
  <c r="AG389"/>
  <c r="AH389"/>
  <c r="X390"/>
  <c r="AG390"/>
  <c r="AH390"/>
  <c r="AN390"/>
  <c r="Z391"/>
  <c r="AO391"/>
  <c r="AI391"/>
  <c r="Z392"/>
  <c r="AJ392"/>
  <c r="AP392"/>
  <c r="AA393"/>
  <c r="AQ393"/>
  <c r="AO394"/>
  <c r="AI394"/>
  <c r="AQ395"/>
  <c r="AQ397"/>
  <c r="AQ398"/>
  <c r="AA399"/>
  <c r="AQ399"/>
  <c r="AQ402"/>
  <c r="AJ19"/>
  <c r="AP41"/>
  <c r="AN94"/>
  <c r="AP97"/>
  <c r="AI170"/>
  <c r="AO180"/>
  <c r="AA13"/>
  <c r="Y14"/>
  <c r="AA17"/>
  <c r="Y22"/>
  <c r="AC22" s="1"/>
  <c r="AA24"/>
  <c r="AA25"/>
  <c r="AA29"/>
  <c r="Y30"/>
  <c r="AA32"/>
  <c r="AA33"/>
  <c r="AA37"/>
  <c r="Y38"/>
  <c r="AC38" s="1"/>
  <c r="AA40"/>
  <c r="AA41"/>
  <c r="Y46"/>
  <c r="AC46" s="1"/>
  <c r="AA49"/>
  <c r="AA53"/>
  <c r="Y54"/>
  <c r="AC54" s="1"/>
  <c r="AA61"/>
  <c r="Y62"/>
  <c r="Y70"/>
  <c r="AA72"/>
  <c r="AA73"/>
  <c r="Y78"/>
  <c r="AA80"/>
  <c r="Y86"/>
  <c r="Y94"/>
  <c r="AA97"/>
  <c r="Y102"/>
  <c r="AA109"/>
  <c r="Y110"/>
  <c r="AC110" s="1"/>
  <c r="AA113"/>
  <c r="Y118"/>
  <c r="Y126"/>
  <c r="Y134"/>
  <c r="AC134" s="1"/>
  <c r="Y142"/>
  <c r="AC142" s="1"/>
  <c r="AA144"/>
  <c r="AA145"/>
  <c r="AA149"/>
  <c r="Y150"/>
  <c r="AA152"/>
  <c r="AA153"/>
  <c r="AA157"/>
  <c r="Y158"/>
  <c r="AA160"/>
  <c r="AA161"/>
  <c r="AA165"/>
  <c r="Y166"/>
  <c r="AA168"/>
  <c r="AA169"/>
  <c r="AA173"/>
  <c r="Y174"/>
  <c r="AA177"/>
  <c r="Z183"/>
  <c r="Z184"/>
  <c r="Z185"/>
  <c r="Y187"/>
  <c r="Y188"/>
  <c r="Y194"/>
  <c r="AE204"/>
  <c r="Z205"/>
  <c r="Z206"/>
  <c r="AA210"/>
  <c r="AA211"/>
  <c r="Y213"/>
  <c r="AA215"/>
  <c r="Y216"/>
  <c r="Y217"/>
  <c r="Z218"/>
  <c r="X219"/>
  <c r="X220"/>
  <c r="AE253"/>
  <c r="Y272"/>
  <c r="Y273"/>
  <c r="AA275"/>
  <c r="Z277"/>
  <c r="Z278"/>
  <c r="AE281"/>
  <c r="AE284"/>
  <c r="AA286"/>
  <c r="Y296"/>
  <c r="X307"/>
  <c r="AE308"/>
  <c r="X317"/>
  <c r="X353"/>
  <c r="AE356"/>
  <c r="AE357"/>
  <c r="X364"/>
  <c r="X365"/>
  <c r="Z366"/>
  <c r="Y377"/>
  <c r="AA382"/>
  <c r="X401"/>
  <c r="AO4"/>
  <c r="AH6"/>
  <c r="AR6"/>
  <c r="AJ9"/>
  <c r="AH10"/>
  <c r="AR10"/>
  <c r="AP11"/>
  <c r="AN15"/>
  <c r="AG17"/>
  <c r="AQ17"/>
  <c r="AQ21"/>
  <c r="AO22"/>
  <c r="AG25"/>
  <c r="AQ25"/>
  <c r="AI28"/>
  <c r="AQ29"/>
  <c r="AO30"/>
  <c r="AG33"/>
  <c r="AQ33"/>
  <c r="AI36"/>
  <c r="AQ37"/>
  <c r="AO38"/>
  <c r="AG41"/>
  <c r="AQ41"/>
  <c r="AI44"/>
  <c r="AQ45"/>
  <c r="AO46"/>
  <c r="AG49"/>
  <c r="AQ49"/>
  <c r="AI52"/>
  <c r="AQ53"/>
  <c r="AO54"/>
  <c r="AG57"/>
  <c r="AQ57"/>
  <c r="AI60"/>
  <c r="AQ61"/>
  <c r="AO62"/>
  <c r="AG65"/>
  <c r="AQ65"/>
  <c r="AI68"/>
  <c r="AQ69"/>
  <c r="AO70"/>
  <c r="AG73"/>
  <c r="AQ73"/>
  <c r="AI76"/>
  <c r="AQ77"/>
  <c r="AO78"/>
  <c r="AG81"/>
  <c r="AQ81"/>
  <c r="AI84"/>
  <c r="AQ85"/>
  <c r="AO86"/>
  <c r="AG89"/>
  <c r="AQ89"/>
  <c r="AI92"/>
  <c r="AQ93"/>
  <c r="AO94"/>
  <c r="AG97"/>
  <c r="AQ97"/>
  <c r="AI100"/>
  <c r="AQ101"/>
  <c r="AO102"/>
  <c r="AG105"/>
  <c r="AQ105"/>
  <c r="AI108"/>
  <c r="AQ109"/>
  <c r="AO110"/>
  <c r="AG113"/>
  <c r="AQ113"/>
  <c r="AI116"/>
  <c r="AQ117"/>
  <c r="AO118"/>
  <c r="AP121"/>
  <c r="AN122"/>
  <c r="AI123"/>
  <c r="AI127"/>
  <c r="AQ128"/>
  <c r="AN129"/>
  <c r="AR131"/>
  <c r="AP132"/>
  <c r="AH135"/>
  <c r="AR135"/>
  <c r="AP136"/>
  <c r="AN137"/>
  <c r="AR139"/>
  <c r="AP140"/>
  <c r="AH143"/>
  <c r="AR143"/>
  <c r="AP144"/>
  <c r="AN145"/>
  <c r="AR147"/>
  <c r="AP148"/>
  <c r="AH151"/>
  <c r="AR151"/>
  <c r="AP152"/>
  <c r="AN153"/>
  <c r="AR155"/>
  <c r="AP156"/>
  <c r="AH159"/>
  <c r="AR159"/>
  <c r="AP160"/>
  <c r="AN161"/>
  <c r="AR163"/>
  <c r="AP164"/>
  <c r="AH167"/>
  <c r="AR167"/>
  <c r="AP168"/>
  <c r="AN169"/>
  <c r="AR171"/>
  <c r="AP172"/>
  <c r="AH175"/>
  <c r="AR175"/>
  <c r="AP176"/>
  <c r="AR179"/>
  <c r="AP180"/>
  <c r="AH183"/>
  <c r="AR183"/>
  <c r="AP184"/>
  <c r="AR187"/>
  <c r="AP188"/>
  <c r="AH191"/>
  <c r="AR191"/>
  <c r="AP192"/>
  <c r="AR195"/>
  <c r="AP196"/>
  <c r="AH199"/>
  <c r="AR199"/>
  <c r="AP200"/>
  <c r="Y7"/>
  <c r="AC7" s="1"/>
  <c r="X10"/>
  <c r="Z12"/>
  <c r="Y15"/>
  <c r="X18"/>
  <c r="Y23"/>
  <c r="X26"/>
  <c r="Z28"/>
  <c r="Y31"/>
  <c r="X34"/>
  <c r="Z36"/>
  <c r="Y39"/>
  <c r="X42"/>
  <c r="Z44"/>
  <c r="Y47"/>
  <c r="X50"/>
  <c r="Z52"/>
  <c r="Y55"/>
  <c r="X58"/>
  <c r="Z60"/>
  <c r="Y63"/>
  <c r="X66"/>
  <c r="Z68"/>
  <c r="Y71"/>
  <c r="X74"/>
  <c r="Z76"/>
  <c r="Y79"/>
  <c r="X82"/>
  <c r="Z84"/>
  <c r="Y87"/>
  <c r="X90"/>
  <c r="Z92"/>
  <c r="Y95"/>
  <c r="AC95" s="1"/>
  <c r="X98"/>
  <c r="Z100"/>
  <c r="Y103"/>
  <c r="X106"/>
  <c r="Z108"/>
  <c r="Y111"/>
  <c r="X114"/>
  <c r="Z116"/>
  <c r="Y119"/>
  <c r="X122"/>
  <c r="Z124"/>
  <c r="Y127"/>
  <c r="X130"/>
  <c r="Z132"/>
  <c r="Y135"/>
  <c r="AC135" s="1"/>
  <c r="X138"/>
  <c r="Y143"/>
  <c r="X146"/>
  <c r="Z148"/>
  <c r="Y151"/>
  <c r="X154"/>
  <c r="Z156"/>
  <c r="Y159"/>
  <c r="AC159" s="1"/>
  <c r="X162"/>
  <c r="Z164"/>
  <c r="Y167"/>
  <c r="X170"/>
  <c r="Z172"/>
  <c r="Y175"/>
  <c r="X178"/>
  <c r="Z180"/>
  <c r="Y183"/>
  <c r="X186"/>
  <c r="Z188"/>
  <c r="Y191"/>
  <c r="X194"/>
  <c r="Z196"/>
  <c r="Y199"/>
  <c r="X202"/>
  <c r="Z204"/>
  <c r="Y207"/>
  <c r="X210"/>
  <c r="Z212"/>
  <c r="Y215"/>
  <c r="X218"/>
  <c r="Z220"/>
  <c r="Y223"/>
  <c r="X226"/>
  <c r="Z228"/>
  <c r="Y231"/>
  <c r="X234"/>
  <c r="Z236"/>
  <c r="Y239"/>
  <c r="X242"/>
  <c r="Z244"/>
  <c r="Y247"/>
  <c r="X250"/>
  <c r="Z252"/>
  <c r="Y255"/>
  <c r="X258"/>
  <c r="Z260"/>
  <c r="Y263"/>
  <c r="X266"/>
  <c r="AC266" s="1"/>
  <c r="Z268"/>
  <c r="Y271"/>
  <c r="X274"/>
  <c r="Z276"/>
  <c r="Y279"/>
  <c r="X282"/>
  <c r="Z284"/>
  <c r="Y287"/>
  <c r="X290"/>
  <c r="Z292"/>
  <c r="Y295"/>
  <c r="X298"/>
  <c r="Z300"/>
  <c r="Y303"/>
  <c r="X306"/>
  <c r="Z308"/>
  <c r="Y311"/>
  <c r="X314"/>
  <c r="Y319"/>
  <c r="X322"/>
  <c r="Z324"/>
  <c r="Y327"/>
  <c r="X330"/>
  <c r="Z332"/>
  <c r="Y335"/>
  <c r="X338"/>
  <c r="Z340"/>
  <c r="Y343"/>
  <c r="X346"/>
  <c r="Z348"/>
  <c r="Y351"/>
  <c r="X354"/>
  <c r="Z356"/>
  <c r="Y359"/>
  <c r="X362"/>
  <c r="Z364"/>
  <c r="Y367"/>
  <c r="X370"/>
  <c r="Z372"/>
  <c r="Y375"/>
  <c r="X378"/>
  <c r="Z380"/>
  <c r="Y383"/>
  <c r="X386"/>
  <c r="Z388"/>
  <c r="Y391"/>
  <c r="X394"/>
  <c r="Z396"/>
  <c r="Y399"/>
  <c r="X402"/>
  <c r="Z289"/>
  <c r="Y292"/>
  <c r="Z297"/>
  <c r="Y300"/>
  <c r="AA302"/>
  <c r="Z305"/>
  <c r="Y308"/>
  <c r="Z313"/>
  <c r="Y316"/>
  <c r="Z321"/>
  <c r="AA176"/>
  <c r="Z179"/>
  <c r="AA184"/>
  <c r="Z187"/>
  <c r="Y190"/>
  <c r="Z195"/>
  <c r="Y198"/>
  <c r="Z203"/>
  <c r="Y206"/>
  <c r="Z211"/>
  <c r="Y214"/>
  <c r="AA216"/>
  <c r="Z219"/>
  <c r="Y222"/>
  <c r="AA224"/>
  <c r="Z227"/>
  <c r="Y230"/>
  <c r="AA232"/>
  <c r="Z235"/>
  <c r="Y238"/>
  <c r="AA240"/>
  <c r="Z243"/>
  <c r="Y246"/>
  <c r="AA248"/>
  <c r="Z251"/>
  <c r="Z259"/>
  <c r="Y262"/>
  <c r="Z267"/>
  <c r="Y270"/>
  <c r="AA272"/>
  <c r="Z275"/>
  <c r="Y278"/>
  <c r="Z283"/>
  <c r="Y286"/>
  <c r="Z291"/>
  <c r="Y294"/>
  <c r="Z299"/>
  <c r="Y302"/>
  <c r="Z307"/>
  <c r="Y310"/>
  <c r="Z315"/>
  <c r="Y318"/>
  <c r="Z323"/>
  <c r="Y326"/>
  <c r="AA328"/>
  <c r="Z331"/>
  <c r="Y334"/>
  <c r="Z339"/>
  <c r="Y342"/>
  <c r="Z347"/>
  <c r="Y350"/>
  <c r="Z355"/>
  <c r="Y358"/>
  <c r="Z363"/>
  <c r="Y366"/>
  <c r="AA368"/>
  <c r="Z371"/>
  <c r="Y374"/>
  <c r="Z379"/>
  <c r="Y382"/>
  <c r="Z387"/>
  <c r="Y390"/>
  <c r="AA392"/>
  <c r="Z395"/>
  <c r="Y398"/>
  <c r="AA400"/>
  <c r="Z403"/>
  <c r="AL22" l="1"/>
  <c r="AL282"/>
  <c r="AL352"/>
  <c r="AL638"/>
  <c r="AL630"/>
  <c r="AL270"/>
  <c r="AL278"/>
  <c r="AL234"/>
  <c r="AL180"/>
  <c r="AL722"/>
  <c r="AS601"/>
  <c r="AS495"/>
  <c r="AL518"/>
  <c r="AS431"/>
  <c r="AS751"/>
  <c r="AL684"/>
  <c r="AS607"/>
  <c r="AS634"/>
  <c r="AL224"/>
  <c r="AS531"/>
  <c r="AL146"/>
  <c r="AL642"/>
  <c r="AS644"/>
  <c r="AL152"/>
  <c r="AL172"/>
  <c r="AL78"/>
  <c r="AL366"/>
  <c r="AL174"/>
  <c r="AS652"/>
  <c r="AL676"/>
  <c r="AS617"/>
  <c r="AL474"/>
  <c r="AS450"/>
  <c r="AS442"/>
  <c r="AL540"/>
  <c r="AS406"/>
  <c r="AL506"/>
  <c r="AL670"/>
  <c r="AL792"/>
  <c r="AL651"/>
  <c r="AS600"/>
  <c r="AS570"/>
  <c r="AL66"/>
  <c r="AL682"/>
  <c r="AS434"/>
  <c r="AS426"/>
  <c r="AS421"/>
  <c r="AL584"/>
  <c r="AL606"/>
  <c r="AL48"/>
  <c r="AL332"/>
  <c r="AS506"/>
  <c r="AL176"/>
  <c r="AL30"/>
  <c r="AL158"/>
  <c r="AL760"/>
  <c r="AS563"/>
  <c r="AS559"/>
  <c r="AS511"/>
  <c r="AL406"/>
  <c r="AS459"/>
  <c r="AL74"/>
  <c r="AL726"/>
  <c r="AL124"/>
  <c r="AL188"/>
  <c r="AL156"/>
  <c r="AL18"/>
  <c r="AL194"/>
  <c r="AL186"/>
  <c r="AL706"/>
  <c r="AL612"/>
  <c r="AS502"/>
  <c r="AL434"/>
  <c r="AS405"/>
  <c r="AL546"/>
  <c r="AL556"/>
  <c r="AL544"/>
  <c r="AL382"/>
  <c r="AL274"/>
  <c r="AL422"/>
  <c r="AL446"/>
  <c r="AL290"/>
  <c r="AL284"/>
  <c r="AL94"/>
  <c r="AL126"/>
  <c r="AL402"/>
  <c r="AL304"/>
  <c r="AS611"/>
  <c r="AL628"/>
  <c r="AL510"/>
  <c r="AS418"/>
  <c r="AL418"/>
  <c r="AL664"/>
  <c r="AL448"/>
  <c r="AL744"/>
  <c r="AL592"/>
  <c r="AL490"/>
  <c r="AL254"/>
  <c r="AL168"/>
  <c r="AL148"/>
  <c r="AL58"/>
  <c r="AL46"/>
  <c r="AL386"/>
  <c r="AL216"/>
  <c r="AS754"/>
  <c r="AS714"/>
  <c r="AL580"/>
  <c r="AL502"/>
  <c r="AL542"/>
  <c r="AL442"/>
  <c r="AS692"/>
  <c r="AL436"/>
  <c r="AL692"/>
  <c r="AS766"/>
  <c r="AL456"/>
  <c r="AL702"/>
  <c r="AL790"/>
  <c r="AL160"/>
  <c r="AL98"/>
  <c r="AL86"/>
  <c r="AL34"/>
  <c r="AL326"/>
  <c r="AL354"/>
  <c r="AL306"/>
  <c r="AL214"/>
  <c r="AL398"/>
  <c r="AL120"/>
  <c r="AL112"/>
  <c r="AL104"/>
  <c r="AL88"/>
  <c r="AL800"/>
  <c r="AS803"/>
  <c r="AS787"/>
  <c r="AS779"/>
  <c r="AS782"/>
  <c r="AL586"/>
  <c r="AS530"/>
  <c r="AS535"/>
  <c r="AL530"/>
  <c r="AL600"/>
  <c r="AL522"/>
  <c r="AL420"/>
  <c r="AL646"/>
  <c r="AL710"/>
  <c r="AL662"/>
  <c r="AL532"/>
  <c r="AS475"/>
  <c r="AL440"/>
  <c r="AL150"/>
  <c r="AL114"/>
  <c r="AL50"/>
  <c r="AL38"/>
  <c r="AL190"/>
  <c r="AL182"/>
  <c r="AL784"/>
  <c r="AL752"/>
  <c r="AS798"/>
  <c r="AS637"/>
  <c r="AS672"/>
  <c r="AS632"/>
  <c r="AS596"/>
  <c r="AS546"/>
  <c r="AS441"/>
  <c r="AL472"/>
  <c r="AL656"/>
  <c r="AL452"/>
  <c r="AL142"/>
  <c r="AL206"/>
  <c r="AL746"/>
  <c r="AL328"/>
  <c r="AL14"/>
  <c r="AL356"/>
  <c r="AL280"/>
  <c r="AL196"/>
  <c r="AL184"/>
  <c r="AL144"/>
  <c r="AL132"/>
  <c r="AL90"/>
  <c r="AL26"/>
  <c r="AL346"/>
  <c r="AL272"/>
  <c r="AL220"/>
  <c r="AL252"/>
  <c r="AL138"/>
  <c r="AL266"/>
  <c r="AL264"/>
  <c r="AL242"/>
  <c r="AL776"/>
  <c r="AL718"/>
  <c r="AL794"/>
  <c r="AL762"/>
  <c r="AL738"/>
  <c r="AL596"/>
  <c r="AS522"/>
  <c r="AL548"/>
  <c r="AS425"/>
  <c r="AS423"/>
  <c r="AL750"/>
  <c r="AL650"/>
  <c r="AL672"/>
  <c r="AL798"/>
  <c r="AL748"/>
  <c r="AL568"/>
  <c r="AL444"/>
  <c r="AL412"/>
  <c r="AL488"/>
  <c r="AL496"/>
  <c r="AL728"/>
  <c r="AL62"/>
  <c r="AL334"/>
  <c r="AL134"/>
  <c r="AL118"/>
  <c r="AL54"/>
  <c r="AL122"/>
  <c r="AL268"/>
  <c r="AL20"/>
  <c r="AL768"/>
  <c r="AL730"/>
  <c r="AS711"/>
  <c r="AL574"/>
  <c r="AS523"/>
  <c r="AS558"/>
  <c r="AS486"/>
  <c r="AS439"/>
  <c r="AL410"/>
  <c r="AS437"/>
  <c r="AL578"/>
  <c r="AL624"/>
  <c r="AL464"/>
  <c r="AL390"/>
  <c r="AL370"/>
  <c r="AL246"/>
  <c r="AL368"/>
  <c r="AL256"/>
  <c r="AL238"/>
  <c r="AL298"/>
  <c r="AL210"/>
  <c r="AL364"/>
  <c r="AL344"/>
  <c r="AL318"/>
  <c r="AL316"/>
  <c r="AL228"/>
  <c r="AL166"/>
  <c r="AL236"/>
  <c r="AL116"/>
  <c r="AL108"/>
  <c r="AL100"/>
  <c r="AL92"/>
  <c r="AL84"/>
  <c r="AL76"/>
  <c r="AL68"/>
  <c r="AL60"/>
  <c r="AL52"/>
  <c r="AL44"/>
  <c r="AL36"/>
  <c r="AL28"/>
  <c r="AL322"/>
  <c r="AL230"/>
  <c r="AL690"/>
  <c r="AL494"/>
  <c r="AS447"/>
  <c r="AS534"/>
  <c r="AL774"/>
  <c r="AS748"/>
  <c r="AS584"/>
  <c r="AL552"/>
  <c r="AL536"/>
  <c r="AL560"/>
  <c r="AL772"/>
  <c r="AL732"/>
  <c r="AL106"/>
  <c r="AL42"/>
  <c r="AL276"/>
  <c r="AL376"/>
  <c r="AL262"/>
  <c r="AL202"/>
  <c r="AL130"/>
  <c r="AL330"/>
  <c r="AL388"/>
  <c r="AL6"/>
  <c r="AL786"/>
  <c r="AS790"/>
  <c r="AS657"/>
  <c r="AL604"/>
  <c r="AL558"/>
  <c r="AL498"/>
  <c r="AL766"/>
  <c r="AL458"/>
  <c r="AL480"/>
  <c r="AL380"/>
  <c r="AL336"/>
  <c r="AL288"/>
  <c r="AL348"/>
  <c r="AL312"/>
  <c r="AL70"/>
  <c r="AL218"/>
  <c r="AL396"/>
  <c r="AL178"/>
  <c r="AL248"/>
  <c r="AS799"/>
  <c r="AS612"/>
  <c r="AL652"/>
  <c r="AL602"/>
  <c r="AL582"/>
  <c r="AS514"/>
  <c r="AL478"/>
  <c r="AL426"/>
  <c r="AL758"/>
  <c r="AL608"/>
  <c r="AL764"/>
  <c r="AS729"/>
  <c r="AL562"/>
  <c r="AL740"/>
  <c r="AL12"/>
  <c r="AL226"/>
  <c r="AL170"/>
  <c r="AL374"/>
  <c r="AL392"/>
  <c r="AL314"/>
  <c r="AL778"/>
  <c r="AS515"/>
  <c r="AL640"/>
  <c r="AL520"/>
  <c r="AL576"/>
  <c r="AL780"/>
  <c r="AL686"/>
  <c r="AL788"/>
  <c r="AL208"/>
  <c r="AL324"/>
  <c r="AL162"/>
  <c r="AL372"/>
  <c r="AL222"/>
  <c r="AL96"/>
  <c r="AL80"/>
  <c r="AL72"/>
  <c r="AL64"/>
  <c r="AL56"/>
  <c r="AL40"/>
  <c r="AL32"/>
  <c r="AL24"/>
  <c r="AL260"/>
  <c r="AL244"/>
  <c r="AL258"/>
  <c r="AL10"/>
  <c r="AS795"/>
  <c r="AL698"/>
  <c r="AL660"/>
  <c r="AS664"/>
  <c r="AS470"/>
  <c r="AL796"/>
  <c r="AL590"/>
  <c r="AL708"/>
  <c r="AL598"/>
  <c r="AL338"/>
  <c r="AL302"/>
  <c r="AL300"/>
  <c r="AL212"/>
  <c r="AL296"/>
  <c r="AL250"/>
  <c r="AL154"/>
  <c r="AL394"/>
  <c r="AL294"/>
  <c r="AL292"/>
  <c r="AL802"/>
  <c r="AL770"/>
  <c r="AS624"/>
  <c r="AS602"/>
  <c r="AL594"/>
  <c r="AS588"/>
  <c r="AL782"/>
  <c r="AS709"/>
  <c r="AL528"/>
  <c r="AL512"/>
  <c r="AL482"/>
  <c r="AL700"/>
  <c r="AL320"/>
  <c r="AL384"/>
  <c r="AL358"/>
  <c r="AL204"/>
  <c r="AL360"/>
  <c r="AL102"/>
  <c r="AL310"/>
  <c r="AL308"/>
  <c r="AL286"/>
  <c r="AL400"/>
  <c r="AL378"/>
  <c r="AL232"/>
  <c r="AL198"/>
  <c r="AL342"/>
  <c r="AL340"/>
  <c r="AL240"/>
  <c r="AL350"/>
  <c r="AL362"/>
  <c r="AL668"/>
  <c r="AS625"/>
  <c r="AL588"/>
  <c r="AS550"/>
  <c r="AS527"/>
  <c r="AS415"/>
  <c r="AL526"/>
  <c r="AL680"/>
  <c r="AL678"/>
  <c r="AL404"/>
  <c r="AL468"/>
  <c r="AS629"/>
  <c r="AS609"/>
  <c r="AS507"/>
  <c r="AS482"/>
  <c r="AS503"/>
  <c r="AS417"/>
  <c r="AS571"/>
  <c r="AS422"/>
  <c r="AS561"/>
  <c r="AS708"/>
  <c r="AS660"/>
  <c r="AS697"/>
  <c r="AS641"/>
  <c r="AS633"/>
  <c r="AS648"/>
  <c r="AS483"/>
  <c r="AS409"/>
  <c r="AS591"/>
  <c r="AS702"/>
  <c r="AS668"/>
  <c r="AS610"/>
  <c r="AS510"/>
  <c r="AS410"/>
  <c r="AS730"/>
  <c r="AS746"/>
  <c r="AS604"/>
  <c r="AS774"/>
  <c r="AS684"/>
  <c r="AS691"/>
  <c r="AS737"/>
  <c r="AS775"/>
  <c r="AS685"/>
  <c r="AS626"/>
  <c r="AS656"/>
  <c r="AS539"/>
  <c r="AS446"/>
  <c r="AS526"/>
  <c r="AS413"/>
  <c r="AS576"/>
  <c r="AS722"/>
  <c r="AS738"/>
  <c r="AS706"/>
  <c r="AS665"/>
  <c r="AS554"/>
  <c r="AS490"/>
  <c r="AS532"/>
  <c r="AS543"/>
  <c r="AS407"/>
  <c r="AS622"/>
  <c r="AS776"/>
  <c r="AS767"/>
  <c r="AS642"/>
  <c r="AS673"/>
  <c r="AS555"/>
  <c r="AS449"/>
  <c r="AS479"/>
  <c r="AS525"/>
  <c r="AS674"/>
  <c r="AS500"/>
  <c r="AS638"/>
  <c r="AS587"/>
  <c r="AS536"/>
  <c r="AS669"/>
  <c r="AS630"/>
  <c r="AL613"/>
  <c r="AS580"/>
  <c r="AS476"/>
  <c r="AS647"/>
  <c r="AS481"/>
  <c r="AS800"/>
  <c r="AS743"/>
  <c r="AS719"/>
  <c r="AS703"/>
  <c r="AS593"/>
  <c r="AS433"/>
  <c r="AS548"/>
  <c r="AS464"/>
  <c r="AS466"/>
  <c r="AS678"/>
  <c r="AS533"/>
  <c r="AS683"/>
  <c r="AS753"/>
  <c r="AS541"/>
  <c r="AS485"/>
  <c r="AS460"/>
  <c r="AS432"/>
  <c r="AS488"/>
  <c r="AS623"/>
  <c r="AS768"/>
  <c r="AS696"/>
  <c r="AS645"/>
  <c r="AS465"/>
  <c r="AS454"/>
  <c r="AS492"/>
  <c r="AS603"/>
  <c r="AS619"/>
  <c r="AS666"/>
  <c r="AS509"/>
  <c r="AS661"/>
  <c r="AS577"/>
  <c r="AS501"/>
  <c r="AS744"/>
  <c r="AS671"/>
  <c r="AS452"/>
  <c r="AS489"/>
  <c r="AS411"/>
  <c r="AS793"/>
  <c r="AS785"/>
  <c r="AS505"/>
  <c r="AS408"/>
  <c r="AS802"/>
  <c r="AS794"/>
  <c r="AS786"/>
  <c r="AS778"/>
  <c r="AS770"/>
  <c r="AS762"/>
  <c r="AS735"/>
  <c r="AS695"/>
  <c r="AS636"/>
  <c r="AS628"/>
  <c r="AS620"/>
  <c r="AS618"/>
  <c r="AS681"/>
  <c r="AS478"/>
  <c r="AS438"/>
  <c r="AS540"/>
  <c r="AS777"/>
  <c r="AS705"/>
  <c r="AS687"/>
  <c r="AS497"/>
  <c r="AS761"/>
  <c r="AS662"/>
  <c r="AS635"/>
  <c r="AS654"/>
  <c r="AS712"/>
  <c r="AS552"/>
  <c r="AS631"/>
  <c r="AS524"/>
  <c r="AS513"/>
  <c r="AS659"/>
  <c r="AS627"/>
  <c r="AS745"/>
  <c r="AS704"/>
  <c r="AS614"/>
  <c r="AS585"/>
  <c r="AS440"/>
  <c r="AS453"/>
  <c r="AS469"/>
  <c r="AS444"/>
  <c r="AS597"/>
  <c r="AS419"/>
  <c r="AS792"/>
  <c r="AS791"/>
  <c r="AS759"/>
  <c r="AS579"/>
  <c r="AS472"/>
  <c r="AS474"/>
  <c r="AS508"/>
  <c r="AS542"/>
  <c r="AS462"/>
  <c r="AS484"/>
  <c r="AS467"/>
  <c r="AS707"/>
  <c r="AS568"/>
  <c r="AS537"/>
  <c r="AS713"/>
  <c r="AS789"/>
  <c r="AS573"/>
  <c r="AS675"/>
  <c r="AS575"/>
  <c r="AS560"/>
  <c r="AS736"/>
  <c r="AS655"/>
  <c r="AS565"/>
  <c r="AS416"/>
  <c r="AS461"/>
  <c r="AS480"/>
  <c r="AS412"/>
  <c r="AS436"/>
  <c r="AS757"/>
  <c r="AS801"/>
  <c r="AS613"/>
  <c r="AS653"/>
  <c r="AS765"/>
  <c r="AS428"/>
  <c r="AS752"/>
  <c r="AS649"/>
  <c r="AS562"/>
  <c r="AS498"/>
  <c r="AS567"/>
  <c r="AS458"/>
  <c r="AS414"/>
  <c r="AS429"/>
  <c r="AS518"/>
  <c r="AS544"/>
  <c r="AS721"/>
  <c r="AS557"/>
  <c r="AS797"/>
  <c r="AS528"/>
  <c r="AS677"/>
  <c r="AS646"/>
  <c r="AS605"/>
  <c r="AS463"/>
  <c r="AS435"/>
  <c r="AS457"/>
  <c r="AS448"/>
  <c r="AS420"/>
  <c r="AS586"/>
  <c r="AS728"/>
  <c r="AS493"/>
  <c r="AS574"/>
  <c r="AS456"/>
  <c r="AS556"/>
  <c r="AS521"/>
  <c r="AS720"/>
  <c r="AS564"/>
  <c r="AS516"/>
  <c r="AS764"/>
  <c r="AS615"/>
  <c r="AS769"/>
  <c r="AS643"/>
  <c r="AS545"/>
  <c r="AS760"/>
  <c r="AS569"/>
  <c r="AS679"/>
  <c r="AS473"/>
  <c r="AS427"/>
  <c r="AS404"/>
  <c r="AS781"/>
  <c r="AS639"/>
  <c r="AS529"/>
  <c r="AS451"/>
  <c r="AS621"/>
  <c r="AS783"/>
  <c r="AS676"/>
  <c r="AS784"/>
  <c r="AS650"/>
  <c r="AS680"/>
  <c r="AS582"/>
  <c r="AS578"/>
  <c r="AS780"/>
  <c r="AS670"/>
  <c r="AS651"/>
  <c r="AS682"/>
  <c r="AS517"/>
  <c r="AS686"/>
  <c r="AS581"/>
  <c r="AS520"/>
  <c r="AS667"/>
  <c r="AS553"/>
  <c r="AS663"/>
  <c r="AS424"/>
  <c r="AS477"/>
  <c r="AS658"/>
  <c r="AS572"/>
  <c r="AS549"/>
  <c r="AS773"/>
  <c r="AC615"/>
  <c r="AC405"/>
  <c r="AC515"/>
  <c r="AL647"/>
  <c r="AL597"/>
  <c r="AC429"/>
  <c r="AL621"/>
  <c r="AC385"/>
  <c r="AL799"/>
  <c r="AC648"/>
  <c r="AC514"/>
  <c r="AL775"/>
  <c r="AL457"/>
  <c r="AL791"/>
  <c r="AC626"/>
  <c r="AL573"/>
  <c r="AL469"/>
  <c r="AC386"/>
  <c r="AL533"/>
  <c r="AC701"/>
  <c r="AC636"/>
  <c r="AC105"/>
  <c r="AC530"/>
  <c r="AL489"/>
  <c r="AC119"/>
  <c r="AC55"/>
  <c r="AL623"/>
  <c r="AC56"/>
  <c r="AL725"/>
  <c r="AC319"/>
  <c r="AC15"/>
  <c r="AC65"/>
  <c r="AC87"/>
  <c r="AL629"/>
  <c r="AC664"/>
  <c r="AL785"/>
  <c r="AL693"/>
  <c r="AC290"/>
  <c r="AC745"/>
  <c r="AC564"/>
  <c r="AC624"/>
  <c r="AC416"/>
  <c r="AL761"/>
  <c r="AC733"/>
  <c r="AC607"/>
  <c r="AL667"/>
  <c r="AL603"/>
  <c r="AC507"/>
  <c r="AL509"/>
  <c r="AL729"/>
  <c r="AL549"/>
  <c r="AC186"/>
  <c r="AC473"/>
  <c r="AC166"/>
  <c r="AL769"/>
  <c r="AL733"/>
  <c r="AL721"/>
  <c r="AL625"/>
  <c r="AC39"/>
  <c r="AC393"/>
  <c r="AC254"/>
  <c r="AC128"/>
  <c r="AC309"/>
  <c r="AC285"/>
  <c r="AL705"/>
  <c r="AL773"/>
  <c r="AC600"/>
  <c r="AL611"/>
  <c r="AC522"/>
  <c r="AL575"/>
  <c r="AC470"/>
  <c r="AL447"/>
  <c r="AL467"/>
  <c r="AC505"/>
  <c r="AL539"/>
  <c r="AC420"/>
  <c r="AC126"/>
  <c r="AC129"/>
  <c r="AC81"/>
  <c r="AC21"/>
  <c r="AC192"/>
  <c r="AL745"/>
  <c r="AL713"/>
  <c r="AL707"/>
  <c r="AC686"/>
  <c r="AC639"/>
  <c r="AC546"/>
  <c r="AC376"/>
  <c r="AC127"/>
  <c r="AC63"/>
  <c r="AC86"/>
  <c r="AC400"/>
  <c r="AC66"/>
  <c r="AC171"/>
  <c r="AC141"/>
  <c r="AC51"/>
  <c r="AC88"/>
  <c r="AC718"/>
  <c r="AL765"/>
  <c r="AL731"/>
  <c r="AC647"/>
  <c r="AC570"/>
  <c r="AL431"/>
  <c r="AC122"/>
  <c r="AC757"/>
  <c r="AC714"/>
  <c r="AL689"/>
  <c r="AL681"/>
  <c r="AL633"/>
  <c r="AL617"/>
  <c r="AC687"/>
  <c r="AL499"/>
  <c r="AC90"/>
  <c r="AC217"/>
  <c r="AC99"/>
  <c r="AC202"/>
  <c r="AC102"/>
  <c r="AC69"/>
  <c r="AC96"/>
  <c r="AC123"/>
  <c r="AL711"/>
  <c r="AL789"/>
  <c r="AL757"/>
  <c r="AC672"/>
  <c r="AC508"/>
  <c r="AC490"/>
  <c r="AL451"/>
  <c r="AL429"/>
  <c r="AC273"/>
  <c r="AC756"/>
  <c r="AC635"/>
  <c r="AL669"/>
  <c r="AC584"/>
  <c r="AC415"/>
  <c r="AL491"/>
  <c r="AL541"/>
  <c r="AL465"/>
  <c r="AL797"/>
  <c r="AC504"/>
  <c r="AL557"/>
  <c r="AL631"/>
  <c r="AL615"/>
  <c r="AC397"/>
  <c r="AC115"/>
  <c r="AC48"/>
  <c r="AC712"/>
  <c r="AL783"/>
  <c r="AC735"/>
  <c r="AL627"/>
  <c r="AL665"/>
  <c r="AL649"/>
  <c r="AL601"/>
  <c r="AC662"/>
  <c r="AC427"/>
  <c r="AC418"/>
  <c r="AC412"/>
  <c r="AL687"/>
  <c r="AL663"/>
  <c r="AL473"/>
  <c r="AC57"/>
  <c r="AC721"/>
  <c r="AL793"/>
  <c r="AC785"/>
  <c r="AC799"/>
  <c r="AL759"/>
  <c r="AC749"/>
  <c r="AC708"/>
  <c r="AC658"/>
  <c r="AL645"/>
  <c r="AC620"/>
  <c r="AC487"/>
  <c r="AC525"/>
  <c r="AC511"/>
  <c r="AL517"/>
  <c r="AC587"/>
  <c r="AC225"/>
  <c r="AC777"/>
  <c r="AC724"/>
  <c r="AL675"/>
  <c r="AC616"/>
  <c r="AL595"/>
  <c r="AC540"/>
  <c r="AL555"/>
  <c r="AC464"/>
  <c r="AC534"/>
  <c r="AC625"/>
  <c r="AC500"/>
  <c r="AC456"/>
  <c r="AL501"/>
  <c r="AC146"/>
  <c r="AC58"/>
  <c r="AC78"/>
  <c r="AL755"/>
  <c r="AL659"/>
  <c r="AL673"/>
  <c r="AL609"/>
  <c r="AL587"/>
  <c r="AL579"/>
  <c r="AL423"/>
  <c r="AC445"/>
  <c r="AC413"/>
  <c r="AC553"/>
  <c r="AL567"/>
  <c r="AL515"/>
  <c r="AC367"/>
  <c r="AC258"/>
  <c r="AC151"/>
  <c r="AC42"/>
  <c r="AC253"/>
  <c r="AC696"/>
  <c r="AL767"/>
  <c r="AC743"/>
  <c r="AL717"/>
  <c r="AL709"/>
  <c r="AC765"/>
  <c r="AC595"/>
  <c r="AC667"/>
  <c r="AC650"/>
  <c r="AC610"/>
  <c r="AL599"/>
  <c r="AC598"/>
  <c r="AL543"/>
  <c r="AC130"/>
  <c r="AC94"/>
  <c r="AC396"/>
  <c r="AC390"/>
  <c r="AC801"/>
  <c r="AC783"/>
  <c r="AC659"/>
  <c r="AC641"/>
  <c r="AC623"/>
  <c r="AC506"/>
  <c r="AC446"/>
  <c r="AC430"/>
  <c r="AC414"/>
  <c r="AC411"/>
  <c r="AL537"/>
  <c r="AL513"/>
  <c r="AC199"/>
  <c r="AC26"/>
  <c r="AC112"/>
  <c r="AL801"/>
  <c r="AC728"/>
  <c r="AC759"/>
  <c r="AC780"/>
  <c r="AL657"/>
  <c r="AL641"/>
  <c r="AC630"/>
  <c r="AL589"/>
  <c r="AL655"/>
  <c r="AC353"/>
  <c r="AC320"/>
  <c r="AC117"/>
  <c r="AC643"/>
  <c r="AC644"/>
  <c r="AC554"/>
  <c r="AC502"/>
  <c r="AL437"/>
  <c r="AC496"/>
  <c r="AC459"/>
  <c r="AL671"/>
  <c r="AC190"/>
  <c r="AC378"/>
  <c r="AC226"/>
  <c r="AC183"/>
  <c r="AC790"/>
  <c r="AL795"/>
  <c r="AC741"/>
  <c r="AL591"/>
  <c r="AC477"/>
  <c r="AL527"/>
  <c r="AL503"/>
  <c r="AL481"/>
  <c r="AL577"/>
  <c r="AL569"/>
  <c r="AL553"/>
  <c r="AL777"/>
  <c r="AL727"/>
  <c r="AL741"/>
  <c r="AL781"/>
  <c r="AC611"/>
  <c r="AC627"/>
  <c r="AL605"/>
  <c r="AC510"/>
  <c r="AC566"/>
  <c r="AC438"/>
  <c r="AC422"/>
  <c r="AC406"/>
  <c r="AC392"/>
  <c r="AC198"/>
  <c r="AC383"/>
  <c r="AC75"/>
  <c r="AC729"/>
  <c r="AL751"/>
  <c r="AC742"/>
  <c r="AC796"/>
  <c r="AC773"/>
  <c r="AC764"/>
  <c r="AC725"/>
  <c r="AC688"/>
  <c r="AC680"/>
  <c r="AC678"/>
  <c r="AC614"/>
  <c r="AL581"/>
  <c r="AC562"/>
  <c r="AC520"/>
  <c r="AC437"/>
  <c r="AL561"/>
  <c r="AL497"/>
  <c r="AC565"/>
  <c r="AL477"/>
  <c r="AL405"/>
  <c r="AL461"/>
  <c r="AC154"/>
  <c r="AC23"/>
  <c r="AC330"/>
  <c r="AC178"/>
  <c r="AC62"/>
  <c r="AC221"/>
  <c r="AC384"/>
  <c r="AC11"/>
  <c r="AC793"/>
  <c r="AC710"/>
  <c r="AC709"/>
  <c r="AC579"/>
  <c r="AC521"/>
  <c r="AC463"/>
  <c r="AC444"/>
  <c r="AC74"/>
  <c r="AC704"/>
  <c r="AC798"/>
  <c r="AC766"/>
  <c r="AC758"/>
  <c r="AC772"/>
  <c r="AC642"/>
  <c r="AC689"/>
  <c r="AC673"/>
  <c r="AC657"/>
  <c r="AC609"/>
  <c r="AC637"/>
  <c r="AL637"/>
  <c r="AL507"/>
  <c r="AC528"/>
  <c r="AC465"/>
  <c r="AL445"/>
  <c r="AC59"/>
  <c r="AC651"/>
  <c r="AC634"/>
  <c r="AC663"/>
  <c r="AC631"/>
  <c r="AL677"/>
  <c r="AC572"/>
  <c r="AC408"/>
  <c r="AC535"/>
  <c r="AC478"/>
  <c r="AC457"/>
  <c r="AL433"/>
  <c r="AC410"/>
  <c r="AL545"/>
  <c r="AC417"/>
  <c r="AC537"/>
  <c r="AL753"/>
  <c r="AL493"/>
  <c r="AC311"/>
  <c r="AC362"/>
  <c r="AC274"/>
  <c r="AC30"/>
  <c r="AC399"/>
  <c r="AC269"/>
  <c r="AC125"/>
  <c r="AC91"/>
  <c r="AC45"/>
  <c r="AC761"/>
  <c r="AC752"/>
  <c r="AC720"/>
  <c r="AC705"/>
  <c r="AC791"/>
  <c r="AL803"/>
  <c r="AL787"/>
  <c r="AL737"/>
  <c r="AC656"/>
  <c r="AC529"/>
  <c r="AC448"/>
  <c r="AL439"/>
  <c r="AL419"/>
  <c r="AC428"/>
  <c r="AL453"/>
  <c r="AC143"/>
  <c r="AC191"/>
  <c r="AC767"/>
  <c r="AL701"/>
  <c r="AL747"/>
  <c r="AC707"/>
  <c r="AC573"/>
  <c r="AC476"/>
  <c r="AL583"/>
  <c r="AC454"/>
  <c r="AL521"/>
  <c r="AC472"/>
  <c r="AC497"/>
  <c r="AC346"/>
  <c r="AC279"/>
  <c r="AC14"/>
  <c r="AC333"/>
  <c r="AL719"/>
  <c r="AC797"/>
  <c r="AC674"/>
  <c r="AC681"/>
  <c r="AC617"/>
  <c r="AC482"/>
  <c r="AC576"/>
  <c r="AC568"/>
  <c r="AC475"/>
  <c r="AC432"/>
  <c r="AC469"/>
  <c r="AL505"/>
  <c r="AL435"/>
  <c r="AL413"/>
  <c r="AC452"/>
  <c r="AC443"/>
  <c r="AL715"/>
  <c r="AL585"/>
  <c r="AC370"/>
  <c r="AC282"/>
  <c r="AC64"/>
  <c r="AC700"/>
  <c r="AC683"/>
  <c r="AC666"/>
  <c r="AC603"/>
  <c r="AL607"/>
  <c r="AL703"/>
  <c r="AL685"/>
  <c r="AC679"/>
  <c r="AC547"/>
  <c r="AC483"/>
  <c r="AC569"/>
  <c r="AC543"/>
  <c r="AL547"/>
  <c r="AL421"/>
  <c r="AC517"/>
  <c r="AL679"/>
  <c r="AC234"/>
  <c r="AC103"/>
  <c r="AC82"/>
  <c r="AC213"/>
  <c r="AC336"/>
  <c r="AC139"/>
  <c r="AC93"/>
  <c r="AC19"/>
  <c r="AC104"/>
  <c r="AC189"/>
  <c r="AC697"/>
  <c r="AC800"/>
  <c r="AC719"/>
  <c r="AC734"/>
  <c r="AC717"/>
  <c r="AL691"/>
  <c r="AC619"/>
  <c r="AC654"/>
  <c r="AC585"/>
  <c r="AC536"/>
  <c r="AL563"/>
  <c r="AL415"/>
  <c r="AC407"/>
  <c r="AC549"/>
  <c r="AL471"/>
  <c r="AL411"/>
  <c r="AC560"/>
  <c r="AC509"/>
  <c r="AC451"/>
  <c r="AC419"/>
  <c r="AC545"/>
  <c r="AC488"/>
  <c r="AC694"/>
  <c r="AC194"/>
  <c r="AC106"/>
  <c r="AC18"/>
  <c r="AC161"/>
  <c r="AC140"/>
  <c r="AC113"/>
  <c r="AC97"/>
  <c r="AC35"/>
  <c r="AC299"/>
  <c r="AC204"/>
  <c r="AC389"/>
  <c r="AC395"/>
  <c r="AC44"/>
  <c r="AC108"/>
  <c r="AC76"/>
  <c r="AC245"/>
  <c r="AC5"/>
  <c r="AC792"/>
  <c r="AC753"/>
  <c r="AC726"/>
  <c r="AC702"/>
  <c r="AC788"/>
  <c r="AL779"/>
  <c r="AL739"/>
  <c r="AL699"/>
  <c r="AC692"/>
  <c r="AC675"/>
  <c r="AC632"/>
  <c r="AC655"/>
  <c r="AC599"/>
  <c r="AL661"/>
  <c r="AC580"/>
  <c r="AL551"/>
  <c r="AL479"/>
  <c r="AC447"/>
  <c r="AL407"/>
  <c r="AC467"/>
  <c r="AC533"/>
  <c r="AC513"/>
  <c r="AL483"/>
  <c r="AC486"/>
  <c r="AL531"/>
  <c r="AL455"/>
  <c r="AC434"/>
  <c r="AC608"/>
  <c r="AC193"/>
  <c r="AC398"/>
  <c r="AC737"/>
  <c r="AC784"/>
  <c r="AL743"/>
  <c r="AC748"/>
  <c r="AC693"/>
  <c r="AC640"/>
  <c r="AC588"/>
  <c r="AC439"/>
  <c r="AL427"/>
  <c r="AC317"/>
  <c r="AC174"/>
  <c r="AC158"/>
  <c r="AC349"/>
  <c r="AC233"/>
  <c r="AC361"/>
  <c r="AC131"/>
  <c r="AC67"/>
  <c r="AC403"/>
  <c r="AC776"/>
  <c r="AC711"/>
  <c r="AC789"/>
  <c r="AL771"/>
  <c r="AC740"/>
  <c r="AL723"/>
  <c r="AC606"/>
  <c r="AC581"/>
  <c r="AC498"/>
  <c r="AL487"/>
  <c r="AC431"/>
  <c r="AL535"/>
  <c r="AC550"/>
  <c r="AL475"/>
  <c r="AC519"/>
  <c r="AL417"/>
  <c r="AC175"/>
  <c r="AC394"/>
  <c r="AC287"/>
  <c r="AC114"/>
  <c r="AC71"/>
  <c r="AC70"/>
  <c r="AC293"/>
  <c r="AC101"/>
  <c r="AC27"/>
  <c r="AC768"/>
  <c r="AL735"/>
  <c r="AL749"/>
  <c r="AC732"/>
  <c r="AC715"/>
  <c r="AC754"/>
  <c r="AC670"/>
  <c r="AC638"/>
  <c r="AC613"/>
  <c r="AC590"/>
  <c r="AC684"/>
  <c r="AL653"/>
  <c r="AC440"/>
  <c r="AC423"/>
  <c r="AC479"/>
  <c r="AC524"/>
  <c r="AC453"/>
  <c r="AC542"/>
  <c r="AL443"/>
  <c r="AC489"/>
  <c r="AL523"/>
  <c r="AC435"/>
  <c r="AC327"/>
  <c r="AC335"/>
  <c r="AC162"/>
  <c r="AC280"/>
  <c r="AC89"/>
  <c r="AC391"/>
  <c r="AC357"/>
  <c r="AC352"/>
  <c r="AC401"/>
  <c r="AC256"/>
  <c r="AC760"/>
  <c r="AC713"/>
  <c r="AC775"/>
  <c r="AC782"/>
  <c r="AC774"/>
  <c r="AC750"/>
  <c r="AC781"/>
  <c r="AL763"/>
  <c r="AL697"/>
  <c r="AC671"/>
  <c r="AC591"/>
  <c r="AC589"/>
  <c r="AC551"/>
  <c r="AC541"/>
  <c r="AC421"/>
  <c r="AC512"/>
  <c r="AL409"/>
  <c r="AC402"/>
  <c r="AC359"/>
  <c r="AC338"/>
  <c r="AC250"/>
  <c r="AC98"/>
  <c r="AC10"/>
  <c r="AC136"/>
  <c r="AC344"/>
  <c r="AC751"/>
  <c r="AC755"/>
  <c r="AC682"/>
  <c r="AL643"/>
  <c r="AC618"/>
  <c r="AC665"/>
  <c r="AC649"/>
  <c r="AC633"/>
  <c r="AC601"/>
  <c r="AC592"/>
  <c r="AC685"/>
  <c r="AC646"/>
  <c r="AC621"/>
  <c r="AC578"/>
  <c r="AC577"/>
  <c r="AL529"/>
  <c r="AC424"/>
  <c r="AL519"/>
  <c r="AC561"/>
  <c r="AL511"/>
  <c r="AC436"/>
  <c r="AC481"/>
  <c r="AC345"/>
  <c r="AC218"/>
  <c r="AC377"/>
  <c r="AC216"/>
  <c r="AC291"/>
  <c r="AC25"/>
  <c r="AC324"/>
  <c r="AC313"/>
  <c r="AC32"/>
  <c r="AC212"/>
  <c r="AC380"/>
  <c r="AC306"/>
  <c r="AC242"/>
  <c r="AC111"/>
  <c r="AC47"/>
  <c r="AC163"/>
  <c r="AC153"/>
  <c r="AC83"/>
  <c r="AC381"/>
  <c r="AC116"/>
  <c r="AC84"/>
  <c r="AC52"/>
  <c r="AC50"/>
  <c r="AC251"/>
  <c r="AC265"/>
  <c r="AC224"/>
  <c r="AC356"/>
  <c r="AC289"/>
  <c r="AC145"/>
  <c r="AC85"/>
  <c r="AC41"/>
  <c r="AC237"/>
  <c r="AC315"/>
  <c r="AC182"/>
  <c r="AC209"/>
  <c r="AC138"/>
  <c r="AC31"/>
  <c r="AC155"/>
  <c r="AC133"/>
  <c r="AC73"/>
  <c r="AC72"/>
  <c r="AC24"/>
  <c r="AC325"/>
  <c r="AC277"/>
  <c r="AC28"/>
  <c r="AC92"/>
  <c r="AC60"/>
  <c r="AC205"/>
  <c r="AC337"/>
  <c r="AC314"/>
  <c r="AC34"/>
  <c r="AC147"/>
  <c r="AC43"/>
  <c r="AC17"/>
  <c r="AC210"/>
  <c r="AC167"/>
  <c r="AC79"/>
  <c r="AC150"/>
  <c r="AC107"/>
  <c r="AC33"/>
  <c r="AC276"/>
  <c r="AC40"/>
  <c r="AC13"/>
  <c r="AC297"/>
  <c r="AC211"/>
  <c r="AC249"/>
  <c r="AC281"/>
  <c r="AC100"/>
  <c r="AC68"/>
  <c r="AC354"/>
  <c r="AC322"/>
  <c r="AC298"/>
  <c r="AC170"/>
  <c r="AC365"/>
  <c r="AC118"/>
  <c r="AC288"/>
  <c r="AC283"/>
  <c r="AC348"/>
  <c r="AC169"/>
  <c r="AC77"/>
  <c r="AC49"/>
  <c r="AC80"/>
  <c r="AC275"/>
  <c r="AC36"/>
  <c r="AC284"/>
  <c r="AC302"/>
  <c r="AC343"/>
  <c r="AC232"/>
  <c r="AC152"/>
  <c r="AC37"/>
  <c r="AC257"/>
  <c r="AC329"/>
  <c r="AC259"/>
  <c r="AC206"/>
  <c r="AC301"/>
  <c r="AC334"/>
  <c r="AC323"/>
  <c r="AC247"/>
  <c r="AC339"/>
  <c r="AC294"/>
  <c r="AC203"/>
  <c r="AC180"/>
  <c r="AC197"/>
  <c r="AC300"/>
  <c r="AC295"/>
  <c r="AC358"/>
  <c r="AC172"/>
  <c r="AC144"/>
  <c r="AC53"/>
  <c r="AC310"/>
  <c r="AC286"/>
  <c r="AC260"/>
  <c r="AC296"/>
  <c r="AC363"/>
  <c r="AC342"/>
  <c r="AC350"/>
  <c r="AC292"/>
  <c r="AC181"/>
  <c r="AC195"/>
  <c r="AC9"/>
  <c r="AC255"/>
  <c r="AC360"/>
  <c r="AC235"/>
  <c r="AC173"/>
  <c r="AC164"/>
  <c r="AC132"/>
  <c r="AC12"/>
  <c r="AC379"/>
  <c r="AC308"/>
  <c r="AC351"/>
  <c r="AC261"/>
  <c r="AC366"/>
  <c r="AC239"/>
  <c r="AC196"/>
  <c r="AC219"/>
  <c r="AC387"/>
  <c r="AC347"/>
  <c r="AC328"/>
  <c r="AC246"/>
  <c r="AC305"/>
  <c r="AC267"/>
  <c r="AC238"/>
  <c r="AC236"/>
  <c r="AC165"/>
  <c r="AC29"/>
  <c r="AC382"/>
  <c r="AC263"/>
  <c r="AC318"/>
  <c r="AC272"/>
  <c r="AC369"/>
  <c r="AC264"/>
  <c r="AC230"/>
  <c r="AC185"/>
  <c r="AC220"/>
  <c r="AC375"/>
  <c r="AC268"/>
  <c r="AC368"/>
  <c r="AC372"/>
  <c r="AC240"/>
  <c r="AC176"/>
  <c r="AC156"/>
  <c r="AC124"/>
  <c r="AC207"/>
  <c r="AC262"/>
  <c r="AC187"/>
  <c r="AC316"/>
  <c r="AC331"/>
  <c r="AC201"/>
  <c r="AC364"/>
  <c r="AC227"/>
  <c r="AC373"/>
  <c r="AC241"/>
  <c r="AC177"/>
  <c r="AC168"/>
  <c r="AC157"/>
  <c r="AC148"/>
  <c r="AC61"/>
  <c r="AC355"/>
  <c r="AC243"/>
  <c r="AC215"/>
  <c r="AC188"/>
  <c r="AC304"/>
  <c r="AC371"/>
  <c r="AC200"/>
  <c r="AC184"/>
  <c r="AC332"/>
  <c r="AC271"/>
  <c r="AC228"/>
  <c r="AC312"/>
  <c r="AC340"/>
  <c r="AC160"/>
  <c r="AC149"/>
  <c r="AC109"/>
  <c r="AC303"/>
  <c r="AC244"/>
  <c r="AC278"/>
  <c r="AC388"/>
  <c r="AC252"/>
  <c r="AC223"/>
  <c r="AC374"/>
  <c r="AC270"/>
  <c r="AC231"/>
  <c r="AC307"/>
  <c r="AC229"/>
  <c r="AC341"/>
  <c r="AC326"/>
  <c r="AC321"/>
  <c r="AC248"/>
  <c r="AC214"/>
  <c r="AC222"/>
  <c r="AC179"/>
  <c r="AC727"/>
  <c r="AC794"/>
  <c r="AC706"/>
  <c r="AL695"/>
  <c r="AC669"/>
  <c r="AC593"/>
  <c r="AC582"/>
  <c r="AC531"/>
  <c r="AC558"/>
  <c r="AL571"/>
  <c r="AL425"/>
  <c r="AC493"/>
  <c r="AC433"/>
  <c r="AC544"/>
  <c r="AC769"/>
  <c r="AC787"/>
  <c r="AC770"/>
  <c r="AC676"/>
  <c r="AC612"/>
  <c r="AC690"/>
  <c r="AC596"/>
  <c r="AC532"/>
  <c r="AC462"/>
  <c r="AL459"/>
  <c r="AC552"/>
  <c r="AC484"/>
  <c r="AC471"/>
  <c r="AC461"/>
  <c r="AC409"/>
  <c r="AC736"/>
  <c r="AC747"/>
  <c r="AC691"/>
  <c r="AC746"/>
  <c r="AC698"/>
  <c r="AC695"/>
  <c r="AC677"/>
  <c r="AC645"/>
  <c r="AC652"/>
  <c r="AC458"/>
  <c r="AC516"/>
  <c r="AC499"/>
  <c r="AL449"/>
  <c r="AC426"/>
  <c r="AC555"/>
  <c r="AC449"/>
  <c r="AC779"/>
  <c r="AC739"/>
  <c r="AC699"/>
  <c r="AC786"/>
  <c r="AC628"/>
  <c r="AC604"/>
  <c r="AC602"/>
  <c r="AC574"/>
  <c r="AC539"/>
  <c r="AC563"/>
  <c r="AL495"/>
  <c r="AC455"/>
  <c r="AC425"/>
  <c r="AC495"/>
  <c r="AC731"/>
  <c r="AC762"/>
  <c r="AC738"/>
  <c r="AC653"/>
  <c r="AC668"/>
  <c r="AC571"/>
  <c r="AC474"/>
  <c r="AC501"/>
  <c r="AC450"/>
  <c r="AL441"/>
  <c r="AC503"/>
  <c r="AC557"/>
  <c r="AC518"/>
  <c r="AC803"/>
  <c r="AC771"/>
  <c r="AC723"/>
  <c r="AC802"/>
  <c r="AC730"/>
  <c r="AC597"/>
  <c r="AC586"/>
  <c r="AC575"/>
  <c r="AL593"/>
  <c r="AC526"/>
  <c r="AC466"/>
  <c r="AC548"/>
  <c r="AC441"/>
  <c r="AC559"/>
  <c r="AC744"/>
  <c r="AC778"/>
  <c r="AC722"/>
  <c r="AC661"/>
  <c r="AC629"/>
  <c r="AC494"/>
  <c r="AC460"/>
  <c r="AC492"/>
  <c r="AC442"/>
  <c r="AC567"/>
  <c r="AC491"/>
  <c r="AC480"/>
  <c r="AC795"/>
  <c r="AC763"/>
  <c r="AC703"/>
  <c r="AC605"/>
  <c r="AC660"/>
  <c r="AC594"/>
  <c r="AC583"/>
  <c r="AC523"/>
  <c r="AC527"/>
  <c r="AC556"/>
  <c r="AL559"/>
  <c r="AC468"/>
  <c r="AL125"/>
  <c r="AL139"/>
  <c r="AS18"/>
  <c r="AL85"/>
  <c r="AS137"/>
  <c r="AS174"/>
  <c r="AL199"/>
  <c r="AL93"/>
  <c r="AL171"/>
  <c r="AS383"/>
  <c r="AL5"/>
  <c r="AL151"/>
  <c r="AL179"/>
  <c r="AS166"/>
  <c r="AL7"/>
  <c r="AS19"/>
  <c r="AS146"/>
  <c r="AS385"/>
  <c r="AS186"/>
  <c r="AS99"/>
  <c r="AS35"/>
  <c r="AS202"/>
  <c r="AS203"/>
  <c r="AS376"/>
  <c r="AS158"/>
  <c r="AL167"/>
  <c r="AS350"/>
  <c r="AS150"/>
  <c r="AS115"/>
  <c r="AS120"/>
  <c r="AS112"/>
  <c r="AL81"/>
  <c r="AS145"/>
  <c r="AS178"/>
  <c r="AS211"/>
  <c r="AS82"/>
  <c r="AL35"/>
  <c r="AS153"/>
  <c r="AL299"/>
  <c r="AS75"/>
  <c r="AL109"/>
  <c r="AL327"/>
  <c r="AS76"/>
  <c r="AL159"/>
  <c r="AL113"/>
  <c r="AS126"/>
  <c r="AL101"/>
  <c r="AS63"/>
  <c r="AL37"/>
  <c r="AS67"/>
  <c r="AS275"/>
  <c r="AS332"/>
  <c r="AS305"/>
  <c r="AL97"/>
  <c r="AL33"/>
  <c r="AS169"/>
  <c r="AL195"/>
  <c r="AL77"/>
  <c r="AL319"/>
  <c r="AS107"/>
  <c r="AS43"/>
  <c r="AL161"/>
  <c r="AS56"/>
  <c r="AS390"/>
  <c r="AS359"/>
  <c r="AS347"/>
  <c r="AS338"/>
  <c r="AL117"/>
  <c r="AS79"/>
  <c r="AS319"/>
  <c r="AS154"/>
  <c r="AS310"/>
  <c r="AL197"/>
  <c r="AL141"/>
  <c r="AS72"/>
  <c r="AS353"/>
  <c r="AL269"/>
  <c r="AL13"/>
  <c r="AL73"/>
  <c r="AL61"/>
  <c r="AL63"/>
  <c r="AS311"/>
  <c r="AS284"/>
  <c r="AL131"/>
  <c r="AL29"/>
  <c r="AS380"/>
  <c r="AS59"/>
  <c r="AS8"/>
  <c r="AS326"/>
  <c r="AL279"/>
  <c r="AS197"/>
  <c r="AS127"/>
  <c r="AS80"/>
  <c r="AS401"/>
  <c r="AL221"/>
  <c r="AS194"/>
  <c r="AL187"/>
  <c r="AS122"/>
  <c r="AS201"/>
  <c r="AL163"/>
  <c r="AS287"/>
  <c r="AL99"/>
  <c r="AL175"/>
  <c r="AL143"/>
  <c r="AL17"/>
  <c r="AS4"/>
  <c r="AS300"/>
  <c r="AL155"/>
  <c r="AS95"/>
  <c r="AS31"/>
  <c r="AS356"/>
  <c r="AS299"/>
  <c r="AS280"/>
  <c r="AL11"/>
  <c r="AS216"/>
  <c r="AS96"/>
  <c r="AS50"/>
  <c r="AL191"/>
  <c r="AL135"/>
  <c r="AL389"/>
  <c r="AL337"/>
  <c r="AS12"/>
  <c r="AL137"/>
  <c r="AS84"/>
  <c r="AS32"/>
  <c r="AS206"/>
  <c r="AL103"/>
  <c r="AL39"/>
  <c r="AL305"/>
  <c r="AS295"/>
  <c r="AS227"/>
  <c r="AS124"/>
  <c r="AS117"/>
  <c r="AS85"/>
  <c r="AS53"/>
  <c r="AS40"/>
  <c r="AS21"/>
  <c r="AL183"/>
  <c r="AS7"/>
  <c r="AS46"/>
  <c r="AS292"/>
  <c r="AL255"/>
  <c r="AS91"/>
  <c r="AS27"/>
  <c r="AL325"/>
  <c r="AL275"/>
  <c r="AS64"/>
  <c r="AS48"/>
  <c r="AS272"/>
  <c r="AS400"/>
  <c r="AS267"/>
  <c r="AL227"/>
  <c r="AS73"/>
  <c r="AS41"/>
  <c r="AL357"/>
  <c r="AL209"/>
  <c r="AS360"/>
  <c r="AL355"/>
  <c r="AS116"/>
  <c r="AS108"/>
  <c r="AS365"/>
  <c r="AS103"/>
  <c r="AS39"/>
  <c r="AS357"/>
  <c r="AS309"/>
  <c r="AL211"/>
  <c r="AS349"/>
  <c r="AL165"/>
  <c r="AS219"/>
  <c r="AS398"/>
  <c r="AL341"/>
  <c r="AS330"/>
  <c r="AS156"/>
  <c r="AS402"/>
  <c r="AS320"/>
  <c r="AL311"/>
  <c r="AL53"/>
  <c r="AS83"/>
  <c r="AS273"/>
  <c r="AS20"/>
  <c r="AS366"/>
  <c r="AL219"/>
  <c r="AL107"/>
  <c r="AL71"/>
  <c r="AL43"/>
  <c r="AS228"/>
  <c r="AL315"/>
  <c r="AS240"/>
  <c r="AL229"/>
  <c r="AS196"/>
  <c r="AL25"/>
  <c r="AS94"/>
  <c r="AS119"/>
  <c r="AS55"/>
  <c r="AL309"/>
  <c r="AS198"/>
  <c r="AS297"/>
  <c r="AL185"/>
  <c r="AL307"/>
  <c r="AS10"/>
  <c r="AS265"/>
  <c r="AL281"/>
  <c r="AL203"/>
  <c r="AL69"/>
  <c r="AL147"/>
  <c r="AS138"/>
  <c r="AS68"/>
  <c r="AS38"/>
  <c r="AS307"/>
  <c r="AL119"/>
  <c r="AL55"/>
  <c r="AS382"/>
  <c r="AL321"/>
  <c r="AS314"/>
  <c r="AL261"/>
  <c r="AL245"/>
  <c r="AL239"/>
  <c r="AS301"/>
  <c r="AS391"/>
  <c r="AS399"/>
  <c r="AS352"/>
  <c r="AS369"/>
  <c r="AL49"/>
  <c r="AL385"/>
  <c r="AS370"/>
  <c r="AS289"/>
  <c r="AS337"/>
  <c r="AL291"/>
  <c r="AS348"/>
  <c r="AS336"/>
  <c r="AS327"/>
  <c r="AS283"/>
  <c r="AS281"/>
  <c r="AS208"/>
  <c r="AS256"/>
  <c r="AS190"/>
  <c r="AS54"/>
  <c r="AS379"/>
  <c r="AL201"/>
  <c r="AL169"/>
  <c r="AS88"/>
  <c r="AS28"/>
  <c r="AS274"/>
  <c r="AS225"/>
  <c r="AS191"/>
  <c r="AS183"/>
  <c r="AL91"/>
  <c r="AL27"/>
  <c r="AS30"/>
  <c r="AL323"/>
  <c r="AS306"/>
  <c r="AL267"/>
  <c r="AS232"/>
  <c r="AS93"/>
  <c r="AS61"/>
  <c r="AS29"/>
  <c r="AL9"/>
  <c r="AS397"/>
  <c r="AL393"/>
  <c r="AS361"/>
  <c r="AS342"/>
  <c r="AS315"/>
  <c r="AS293"/>
  <c r="AS264"/>
  <c r="AS241"/>
  <c r="AS184"/>
  <c r="AS164"/>
  <c r="AS136"/>
  <c r="AS11"/>
  <c r="AS329"/>
  <c r="AS259"/>
  <c r="AL301"/>
  <c r="AL247"/>
  <c r="AS253"/>
  <c r="AS224"/>
  <c r="AL333"/>
  <c r="AL295"/>
  <c r="AS344"/>
  <c r="AL253"/>
  <c r="AL123"/>
  <c r="AS389"/>
  <c r="AL89"/>
  <c r="AS328"/>
  <c r="AL289"/>
  <c r="AL121"/>
  <c r="AS71"/>
  <c r="AS384"/>
  <c r="AS345"/>
  <c r="AS288"/>
  <c r="AS254"/>
  <c r="AS209"/>
  <c r="AS142"/>
  <c r="AS308"/>
  <c r="AS276"/>
  <c r="AL273"/>
  <c r="AS217"/>
  <c r="AL391"/>
  <c r="AL349"/>
  <c r="AL149"/>
  <c r="AL129"/>
  <c r="AS104"/>
  <c r="AS51"/>
  <c r="AS44"/>
  <c r="AS13"/>
  <c r="AS318"/>
  <c r="AS279"/>
  <c r="AS277"/>
  <c r="AL225"/>
  <c r="AS220"/>
  <c r="AS218"/>
  <c r="AS262"/>
  <c r="AS199"/>
  <c r="AS175"/>
  <c r="AS167"/>
  <c r="AS159"/>
  <c r="AS151"/>
  <c r="AS143"/>
  <c r="AS135"/>
  <c r="AL111"/>
  <c r="AL83"/>
  <c r="AL47"/>
  <c r="AL19"/>
  <c r="AS5"/>
  <c r="AS334"/>
  <c r="AS323"/>
  <c r="AS271"/>
  <c r="AS233"/>
  <c r="AS252"/>
  <c r="AS113"/>
  <c r="AS81"/>
  <c r="AS49"/>
  <c r="AS36"/>
  <c r="AS17"/>
  <c r="AL399"/>
  <c r="AS393"/>
  <c r="AL373"/>
  <c r="AL331"/>
  <c r="AS270"/>
  <c r="AS236"/>
  <c r="AS234"/>
  <c r="AL369"/>
  <c r="AS172"/>
  <c r="AS144"/>
  <c r="AS322"/>
  <c r="AL293"/>
  <c r="AL259"/>
  <c r="AS243"/>
  <c r="AL65"/>
  <c r="AS204"/>
  <c r="AS170"/>
  <c r="AS134"/>
  <c r="AS62"/>
  <c r="AS377"/>
  <c r="AS324"/>
  <c r="AL297"/>
  <c r="AL217"/>
  <c r="AS212"/>
  <c r="AS210"/>
  <c r="AL173"/>
  <c r="AL153"/>
  <c r="AS60"/>
  <c r="AS52"/>
  <c r="AL15"/>
  <c r="AL401"/>
  <c r="AS221"/>
  <c r="AS215"/>
  <c r="AL75"/>
  <c r="AS6"/>
  <c r="AL343"/>
  <c r="AL271"/>
  <c r="AL233"/>
  <c r="AS226"/>
  <c r="AS101"/>
  <c r="AS69"/>
  <c r="AS37"/>
  <c r="AL397"/>
  <c r="AS373"/>
  <c r="AL361"/>
  <c r="AS331"/>
  <c r="AS237"/>
  <c r="AS231"/>
  <c r="AS222"/>
  <c r="AS192"/>
  <c r="AS152"/>
  <c r="AL351"/>
  <c r="AL339"/>
  <c r="AL329"/>
  <c r="AS263"/>
  <c r="AL243"/>
  <c r="AS9"/>
  <c r="AS394"/>
  <c r="AS176"/>
  <c r="AS130"/>
  <c r="AL379"/>
  <c r="AL145"/>
  <c r="AS246"/>
  <c r="AS111"/>
  <c r="AS129"/>
  <c r="AS87"/>
  <c r="AS23"/>
  <c r="AS78"/>
  <c r="AL345"/>
  <c r="AS285"/>
  <c r="AS282"/>
  <c r="AS205"/>
  <c r="AS182"/>
  <c r="AS162"/>
  <c r="AS86"/>
  <c r="AS386"/>
  <c r="AL381"/>
  <c r="AL335"/>
  <c r="AS325"/>
  <c r="AL277"/>
  <c r="AS213"/>
  <c r="AS207"/>
  <c r="AS257"/>
  <c r="AL189"/>
  <c r="AL177"/>
  <c r="AL133"/>
  <c r="AS24"/>
  <c r="AS16"/>
  <c r="AL365"/>
  <c r="AS296"/>
  <c r="AL215"/>
  <c r="AS187"/>
  <c r="AL95"/>
  <c r="AL67"/>
  <c r="AL31"/>
  <c r="AS396"/>
  <c r="AL375"/>
  <c r="AS363"/>
  <c r="AS343"/>
  <c r="AS229"/>
  <c r="AS223"/>
  <c r="AS214"/>
  <c r="AS128"/>
  <c r="AS89"/>
  <c r="AS57"/>
  <c r="AS25"/>
  <c r="AS118"/>
  <c r="AS340"/>
  <c r="AS304"/>
  <c r="AL231"/>
  <c r="AS180"/>
  <c r="AS160"/>
  <c r="AS132"/>
  <c r="AS371"/>
  <c r="AS351"/>
  <c r="AS339"/>
  <c r="AS313"/>
  <c r="AS294"/>
  <c r="AL263"/>
  <c r="AS248"/>
  <c r="AL241"/>
  <c r="AL237"/>
  <c r="AS161"/>
  <c r="AL105"/>
  <c r="AL41"/>
  <c r="AS15"/>
  <c r="AS105"/>
  <c r="AL387"/>
  <c r="AS290"/>
  <c r="AL283"/>
  <c r="AS368"/>
  <c r="AL285"/>
  <c r="AL205"/>
  <c r="AS312"/>
  <c r="AS251"/>
  <c r="AL383"/>
  <c r="AS381"/>
  <c r="AL377"/>
  <c r="AL367"/>
  <c r="AS355"/>
  <c r="AS335"/>
  <c r="AL287"/>
  <c r="AL213"/>
  <c r="AL207"/>
  <c r="AL257"/>
  <c r="AL193"/>
  <c r="AL157"/>
  <c r="AS123"/>
  <c r="AS110"/>
  <c r="AL353"/>
  <c r="AS278"/>
  <c r="AS195"/>
  <c r="AL87"/>
  <c r="AL59"/>
  <c r="AL23"/>
  <c r="AS378"/>
  <c r="AS375"/>
  <c r="AS316"/>
  <c r="AS268"/>
  <c r="AL265"/>
  <c r="AL223"/>
  <c r="AS109"/>
  <c r="AS77"/>
  <c r="AS45"/>
  <c r="AL395"/>
  <c r="AS374"/>
  <c r="AS341"/>
  <c r="AS200"/>
  <c r="AS140"/>
  <c r="AL127"/>
  <c r="AS14"/>
  <c r="AS22"/>
  <c r="AL303"/>
  <c r="AS249"/>
  <c r="AS258"/>
  <c r="AS291"/>
  <c r="AS286"/>
  <c r="AL403"/>
  <c r="AS364"/>
  <c r="AL317"/>
  <c r="AS255"/>
  <c r="AS47"/>
  <c r="AS70"/>
  <c r="AL57"/>
  <c r="AS387"/>
  <c r="AL359"/>
  <c r="AL347"/>
  <c r="AS302"/>
  <c r="AS358"/>
  <c r="AL251"/>
  <c r="AS238"/>
  <c r="AS102"/>
  <c r="AS367"/>
  <c r="AS298"/>
  <c r="AL181"/>
  <c r="AS100"/>
  <c r="AS92"/>
  <c r="AS403"/>
  <c r="AS317"/>
  <c r="AS250"/>
  <c r="AS179"/>
  <c r="AS171"/>
  <c r="AS163"/>
  <c r="AS155"/>
  <c r="AS147"/>
  <c r="AS139"/>
  <c r="AS131"/>
  <c r="AL115"/>
  <c r="AL79"/>
  <c r="AL51"/>
  <c r="AL363"/>
  <c r="AS354"/>
  <c r="AS346"/>
  <c r="AS333"/>
  <c r="AS269"/>
  <c r="AS247"/>
  <c r="AS97"/>
  <c r="AS65"/>
  <c r="AS33"/>
  <c r="AS395"/>
  <c r="AS372"/>
  <c r="AS266"/>
  <c r="AS235"/>
  <c r="AS188"/>
  <c r="AS168"/>
  <c r="AS148"/>
  <c r="AS121"/>
  <c r="AS392"/>
  <c r="AL371"/>
  <c r="AS362"/>
  <c r="AS321"/>
  <c r="AL313"/>
  <c r="AS303"/>
  <c r="AS260"/>
  <c r="AL249"/>
  <c r="AS244"/>
  <c r="AS242"/>
  <c r="AL235"/>
  <c r="AS261"/>
  <c r="AS245"/>
  <c r="AS239"/>
  <c r="AS230"/>
  <c r="AS388"/>
</calcChain>
</file>

<file path=xl/comments1.xml><?xml version="1.0" encoding="utf-8"?>
<comments xmlns="http://schemas.openxmlformats.org/spreadsheetml/2006/main">
  <authors>
    <author>CASA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ambos aplastado por vehiculos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removido y no encontrado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no encontrado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ambos aplastado por vehiculos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encontró</t>
        </r>
      </text>
    </comment>
    <comment ref="H11" authorId="0">
      <text>
        <r>
          <rPr>
            <sz val="9"/>
            <color indexed="81"/>
            <rFont val="Tahoma"/>
            <family val="2"/>
          </rPr>
          <t xml:space="preserve">
el huevo desapareció, posibleente aplastado por vehiculo</t>
        </r>
      </text>
    </comment>
    <comment ref="L1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aplastado (restos)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encontró</t>
        </r>
      </text>
    </comment>
    <comment ref="H17" authorId="0">
      <text>
        <r>
          <rPr>
            <sz val="9"/>
            <color indexed="81"/>
            <rFont val="Tahoma"/>
            <family val="2"/>
          </rPr>
          <t xml:space="preserve">
no se encontro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encontraron, sobre huellas de vehiculos (131 y 132)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posiblemente comido por ave</t>
        </r>
      </text>
    </comment>
    <comment ref="J3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 </t>
        </r>
      </text>
    </comment>
    <comment ref="J4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 (149, 150 y 151)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</t>
        </r>
      </text>
    </comment>
    <comment ref="AW55" authorId="0">
      <text>
        <r>
          <rPr>
            <b/>
            <sz val="9"/>
            <color indexed="81"/>
            <rFont val="Tahoma"/>
            <family val="2"/>
          </rPr>
          <t>comido por gaviotas o perros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aplastado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encontro, huellas de avifauna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</t>
        </r>
      </text>
    </comment>
    <comment ref="I65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encontro</t>
        </r>
      </text>
    </comment>
    <comment ref="BA71" authorId="0">
      <text>
        <r>
          <rPr>
            <b/>
            <sz val="9"/>
            <color indexed="81"/>
            <rFont val="Tahoma"/>
            <family val="2"/>
          </rPr>
          <t>comidos por gaviotas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</t>
        </r>
      </text>
    </comment>
    <comment ref="AW77" authorId="0">
      <text>
        <r>
          <rPr>
            <b/>
            <sz val="9"/>
            <color indexed="81"/>
            <rFont val="Tahoma"/>
            <family val="2"/>
          </rPr>
          <t>comido por gaviotas o perros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encontraron, posiblemente fueron romovidos por la marea ya que subio </t>
        </r>
      </text>
    </comment>
    <comment ref="J94" authorId="0">
      <text>
        <r>
          <rPr>
            <b/>
            <sz val="9"/>
            <color indexed="81"/>
            <rFont val="Tahoma"/>
            <family val="2"/>
          </rPr>
          <t>subio mucho la marea</t>
        </r>
      </text>
    </comment>
    <comment ref="AW95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encontro, huellas de avifauna</t>
        </r>
      </text>
    </comment>
    <comment ref="AW117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AW119" authorId="0">
      <text>
        <r>
          <rPr>
            <b/>
            <sz val="9"/>
            <color indexed="81"/>
            <rFont val="Tahoma"/>
            <family val="2"/>
          </rPr>
          <t>huellas de personas</t>
        </r>
      </text>
    </comment>
    <comment ref="AY126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BA127" authorId="0">
      <text>
        <r>
          <rPr>
            <b/>
            <sz val="9"/>
            <color indexed="81"/>
            <rFont val="Tahoma"/>
            <family val="2"/>
          </rPr>
          <t>comido por perros</t>
        </r>
      </text>
    </comment>
    <comment ref="AW129" authorId="0">
      <text>
        <r>
          <rPr>
            <b/>
            <sz val="9"/>
            <color indexed="81"/>
            <rFont val="Tahoma"/>
            <family val="2"/>
          </rPr>
          <t xml:space="preserve">comido por gaviotas
</t>
        </r>
      </text>
    </comment>
    <comment ref="AW135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J14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encontraron, pero habian huellas de gaviotas en el 216 y 217</t>
        </r>
      </text>
    </comment>
    <comment ref="BA146" authorId="0">
      <text>
        <r>
          <rPr>
            <b/>
            <sz val="9"/>
            <color indexed="81"/>
            <rFont val="Tahoma"/>
            <family val="2"/>
          </rPr>
          <t>ambos comidos por gaviotas</t>
        </r>
      </text>
    </comment>
    <comment ref="BC148" authorId="0">
      <text>
        <r>
          <rPr>
            <b/>
            <sz val="9"/>
            <color indexed="81"/>
            <rFont val="Tahoma"/>
            <family val="2"/>
          </rPr>
          <t>ambos comidos no se id por quien</t>
        </r>
      </text>
    </comment>
    <comment ref="AW151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BA160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AW164" authorId="0">
      <text>
        <r>
          <rPr>
            <b/>
            <sz val="9"/>
            <color indexed="81"/>
            <rFont val="Tahoma"/>
            <family val="2"/>
          </rPr>
          <t>removidos por marea</t>
        </r>
      </text>
    </comment>
    <comment ref="AW170" authorId="0">
      <text>
        <r>
          <rPr>
            <b/>
            <sz val="9"/>
            <color indexed="81"/>
            <rFont val="Tahoma"/>
            <family val="2"/>
          </rPr>
          <t xml:space="preserve">ambos comidos
</t>
        </r>
      </text>
    </comment>
    <comment ref="AY172" authorId="0">
      <text>
        <r>
          <rPr>
            <b/>
            <sz val="9"/>
            <color indexed="81"/>
            <rFont val="Tahoma"/>
            <family val="2"/>
          </rPr>
          <t>comido por jotes</t>
        </r>
      </text>
    </comment>
    <comment ref="AY174" authorId="0">
      <text>
        <r>
          <rPr>
            <b/>
            <sz val="9"/>
            <color indexed="81"/>
            <rFont val="Tahoma"/>
            <family val="2"/>
          </rPr>
          <t>huellas no identificado</t>
        </r>
      </text>
    </comment>
    <comment ref="BA180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J19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gaviotas</t>
        </r>
      </text>
    </comment>
    <comment ref="J19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encuentra, pero hay huellas de vehiculos</t>
        </r>
      </text>
    </comment>
    <comment ref="AY194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I199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no se encuentra</t>
        </r>
      </text>
    </comment>
    <comment ref="BA202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AW205" authorId="0">
      <text>
        <r>
          <rPr>
            <b/>
            <sz val="9"/>
            <color indexed="81"/>
            <rFont val="Tahoma"/>
            <family val="2"/>
          </rPr>
          <t>comido</t>
        </r>
      </text>
    </comment>
    <comment ref="I209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aplastado por vehiculos</t>
        </r>
      </text>
    </comment>
    <comment ref="AY210" authorId="0">
      <text>
        <r>
          <rPr>
            <b/>
            <sz val="9"/>
            <color indexed="81"/>
            <rFont val="Tahoma"/>
            <family val="2"/>
          </rPr>
          <t>removidos por auto</t>
        </r>
      </text>
    </comment>
    <comment ref="K218" authorId="0">
      <text>
        <r>
          <rPr>
            <b/>
            <sz val="9"/>
            <color indexed="81"/>
            <rFont val="Tahoma"/>
            <family val="2"/>
          </rPr>
          <t>CASA:comido por ave</t>
        </r>
      </text>
    </comment>
    <comment ref="H22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aves</t>
        </r>
      </text>
    </comment>
    <comment ref="K22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restos</t>
        </r>
      </text>
    </comment>
    <comment ref="AW223" authorId="0">
      <text>
        <r>
          <rPr>
            <b/>
            <sz val="9"/>
            <color indexed="81"/>
            <rFont val="Tahoma"/>
            <family val="2"/>
          </rPr>
          <t>aplastado</t>
        </r>
      </text>
    </comment>
    <comment ref="J227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 de perro y auto cerca</t>
        </r>
      </text>
    </comment>
    <comment ref="H233" authorId="0">
      <text>
        <r>
          <rPr>
            <sz val="9"/>
            <color indexed="81"/>
            <rFont val="Tahoma"/>
            <family val="2"/>
          </rPr>
          <t xml:space="preserve">
movido por pajaros</t>
        </r>
      </text>
    </comment>
    <comment ref="AW234" authorId="0">
      <text>
        <r>
          <rPr>
            <b/>
            <sz val="9"/>
            <color indexed="81"/>
            <rFont val="Tahoma"/>
            <family val="2"/>
          </rPr>
          <t>remlovidos por marea</t>
        </r>
      </text>
    </comment>
    <comment ref="K23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restos (comido por gaviotas</t>
        </r>
      </text>
    </comment>
    <comment ref="J239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huellas de perro</t>
        </r>
      </text>
    </comment>
    <comment ref="K244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restos de cascaras, huellas de gaviotas</t>
        </r>
      </text>
    </comment>
    <comment ref="J245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huellas de pajaros</t>
        </r>
      </text>
    </comment>
    <comment ref="J25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huelas de vehiculos, restos</t>
        </r>
      </text>
    </comment>
    <comment ref="J25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aves?, restos</t>
        </r>
      </text>
    </comment>
    <comment ref="I255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removido por marea</t>
        </r>
      </text>
    </comment>
    <comment ref="H263" authorId="0">
      <text>
        <r>
          <rPr>
            <sz val="9"/>
            <color indexed="81"/>
            <rFont val="Tahoma"/>
            <family val="2"/>
          </rPr>
          <t xml:space="preserve">
movido por pajaros</t>
        </r>
      </text>
    </comment>
    <comment ref="I263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aves, restos</t>
        </r>
      </text>
    </comment>
    <comment ref="AY264" authorId="0">
      <text>
        <r>
          <rPr>
            <b/>
            <sz val="9"/>
            <color indexed="81"/>
            <rFont val="Tahoma"/>
            <family val="2"/>
          </rPr>
          <t>removido por marea</t>
        </r>
      </text>
    </comment>
    <comment ref="AW275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J278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gaviotas</t>
        </r>
      </text>
    </comment>
    <comment ref="J279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gaviotas</t>
        </r>
      </text>
    </comment>
    <comment ref="AW283" authorId="0">
      <text>
        <r>
          <rPr>
            <b/>
            <sz val="9"/>
            <color indexed="81"/>
            <rFont val="Tahoma"/>
            <family val="2"/>
          </rPr>
          <t>comido</t>
        </r>
      </text>
    </comment>
    <comment ref="J287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gaviotas</t>
        </r>
      </text>
    </comment>
    <comment ref="J298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gaviotas </t>
        </r>
      </text>
    </comment>
    <comment ref="J30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gaviotas</t>
        </r>
      </text>
    </comment>
    <comment ref="AW314" authorId="0">
      <text>
        <r>
          <rPr>
            <b/>
            <sz val="9"/>
            <color indexed="81"/>
            <rFont val="Tahoma"/>
            <family val="2"/>
          </rPr>
          <t>huellas de perros y gaviots</t>
        </r>
      </text>
    </comment>
    <comment ref="AW316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BC336" authorId="0">
      <text>
        <r>
          <rPr>
            <b/>
            <sz val="9"/>
            <color indexed="81"/>
            <rFont val="Tahoma"/>
            <family val="2"/>
          </rPr>
          <t>comido</t>
        </r>
      </text>
    </comment>
    <comment ref="BC338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J340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picado por ave</t>
        </r>
      </text>
    </comment>
    <comment ref="BC346" authorId="0">
      <text>
        <r>
          <rPr>
            <b/>
            <sz val="9"/>
            <color indexed="81"/>
            <rFont val="Tahoma"/>
            <family val="2"/>
          </rPr>
          <t>comidos 718 y 719</t>
        </r>
      </text>
    </comment>
    <comment ref="BC352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AW354" authorId="0">
      <text>
        <r>
          <rPr>
            <b/>
            <sz val="9"/>
            <color indexed="81"/>
            <rFont val="Tahoma"/>
            <family val="2"/>
          </rPr>
          <t>comidos por gaviotas el 724 y 725</t>
        </r>
      </text>
    </comment>
    <comment ref="J35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lleno de huellas</t>
        </r>
      </text>
    </comment>
    <comment ref="J362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huellas de pajaro </t>
        </r>
      </text>
    </comment>
    <comment ref="J36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huellas de aves</t>
        </r>
      </text>
    </comment>
    <comment ref="I367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aves </t>
        </r>
      </text>
    </comment>
    <comment ref="J369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huellas de pajaros </t>
        </r>
      </text>
    </comment>
    <comment ref="J37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huellas de pajaros </t>
        </r>
      </text>
    </comment>
    <comment ref="BC376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J38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comido por ave 
</t>
        </r>
      </text>
    </comment>
    <comment ref="J396" author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restos</t>
        </r>
      </text>
    </comment>
    <comment ref="H455" authorId="0">
      <text>
        <r>
          <rPr>
            <b/>
            <sz val="9"/>
            <color indexed="81"/>
            <rFont val="Tahoma"/>
            <family val="2"/>
          </rPr>
          <t>comido por gaviotas o perros</t>
        </r>
      </text>
    </comment>
    <comment ref="J471" authorId="0">
      <text>
        <r>
          <rPr>
            <b/>
            <sz val="9"/>
            <color indexed="81"/>
            <rFont val="Tahoma"/>
            <family val="2"/>
          </rPr>
          <t>comidos por gaviotas</t>
        </r>
      </text>
    </comment>
    <comment ref="H477" authorId="0">
      <text>
        <r>
          <rPr>
            <b/>
            <sz val="9"/>
            <color indexed="81"/>
            <rFont val="Tahoma"/>
            <family val="2"/>
          </rPr>
          <t>comido por gaviotas o perros</t>
        </r>
      </text>
    </comment>
    <comment ref="H495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H517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H519" authorId="0">
      <text>
        <r>
          <rPr>
            <b/>
            <sz val="9"/>
            <color indexed="81"/>
            <rFont val="Tahoma"/>
            <family val="2"/>
          </rPr>
          <t>huellas de personas</t>
        </r>
      </text>
    </comment>
    <comment ref="I526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J527" authorId="0">
      <text>
        <r>
          <rPr>
            <b/>
            <sz val="9"/>
            <color indexed="81"/>
            <rFont val="Tahoma"/>
            <family val="2"/>
          </rPr>
          <t>comido por perros</t>
        </r>
      </text>
    </comment>
    <comment ref="H529" authorId="0">
      <text>
        <r>
          <rPr>
            <b/>
            <sz val="9"/>
            <color indexed="81"/>
            <rFont val="Tahoma"/>
            <family val="2"/>
          </rPr>
          <t xml:space="preserve">comido por gaviotas
</t>
        </r>
      </text>
    </comment>
    <comment ref="H535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J546" authorId="0">
      <text>
        <r>
          <rPr>
            <b/>
            <sz val="9"/>
            <color indexed="81"/>
            <rFont val="Tahoma"/>
            <family val="2"/>
          </rPr>
          <t>ambos comidos por gaviotas</t>
        </r>
      </text>
    </comment>
    <comment ref="K548" authorId="0">
      <text>
        <r>
          <rPr>
            <b/>
            <sz val="9"/>
            <color indexed="81"/>
            <rFont val="Tahoma"/>
            <family val="2"/>
          </rPr>
          <t>ambos comidos no se id por quien</t>
        </r>
      </text>
    </comment>
    <comment ref="H551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J560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H564" authorId="0">
      <text>
        <r>
          <rPr>
            <b/>
            <sz val="9"/>
            <color indexed="81"/>
            <rFont val="Tahoma"/>
            <family val="2"/>
          </rPr>
          <t>removidos por marea</t>
        </r>
      </text>
    </comment>
    <comment ref="H570" authorId="0">
      <text>
        <r>
          <rPr>
            <b/>
            <sz val="9"/>
            <color indexed="81"/>
            <rFont val="Tahoma"/>
            <family val="2"/>
          </rPr>
          <t xml:space="preserve">ambos comidos
</t>
        </r>
      </text>
    </comment>
    <comment ref="I572" authorId="0">
      <text>
        <r>
          <rPr>
            <b/>
            <sz val="9"/>
            <color indexed="81"/>
            <rFont val="Tahoma"/>
            <family val="2"/>
          </rPr>
          <t>comido por jotes</t>
        </r>
      </text>
    </comment>
    <comment ref="I574" authorId="0">
      <text>
        <r>
          <rPr>
            <b/>
            <sz val="9"/>
            <color indexed="81"/>
            <rFont val="Tahoma"/>
            <family val="2"/>
          </rPr>
          <t>huellas no identificado</t>
        </r>
      </text>
    </comment>
    <comment ref="J580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I594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J602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H605" authorId="0">
      <text>
        <r>
          <rPr>
            <b/>
            <sz val="9"/>
            <color indexed="81"/>
            <rFont val="Tahoma"/>
            <family val="2"/>
          </rPr>
          <t>comido</t>
        </r>
      </text>
    </comment>
    <comment ref="I610" authorId="0">
      <text>
        <r>
          <rPr>
            <b/>
            <sz val="9"/>
            <color indexed="81"/>
            <rFont val="Tahoma"/>
            <family val="2"/>
          </rPr>
          <t>removidos por auto</t>
        </r>
      </text>
    </comment>
    <comment ref="H623" authorId="0">
      <text>
        <r>
          <rPr>
            <b/>
            <sz val="9"/>
            <color indexed="81"/>
            <rFont val="Tahoma"/>
            <family val="2"/>
          </rPr>
          <t>aplastado</t>
        </r>
      </text>
    </comment>
    <comment ref="H634" authorId="0">
      <text>
        <r>
          <rPr>
            <b/>
            <sz val="9"/>
            <color indexed="81"/>
            <rFont val="Tahoma"/>
            <family val="2"/>
          </rPr>
          <t>remlovidos por marea</t>
        </r>
      </text>
    </comment>
    <comment ref="I664" authorId="0">
      <text>
        <r>
          <rPr>
            <b/>
            <sz val="9"/>
            <color indexed="81"/>
            <rFont val="Tahoma"/>
            <family val="2"/>
          </rPr>
          <t>removido por marea</t>
        </r>
      </text>
    </comment>
    <comment ref="H675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H683" authorId="0">
      <text>
        <r>
          <rPr>
            <b/>
            <sz val="9"/>
            <color indexed="81"/>
            <rFont val="Tahoma"/>
            <family val="2"/>
          </rPr>
          <t>comido</t>
        </r>
      </text>
    </comment>
    <comment ref="H714" authorId="0">
      <text>
        <r>
          <rPr>
            <b/>
            <sz val="9"/>
            <color indexed="81"/>
            <rFont val="Tahoma"/>
            <family val="2"/>
          </rPr>
          <t>huellas de perros y gaviots</t>
        </r>
      </text>
    </comment>
    <comment ref="H716" authorId="0">
      <text>
        <r>
          <rPr>
            <b/>
            <sz val="9"/>
            <color indexed="81"/>
            <rFont val="Tahoma"/>
            <family val="2"/>
          </rPr>
          <t>comido por gaviotas</t>
        </r>
      </text>
    </comment>
    <comment ref="K736" authorId="0">
      <text>
        <r>
          <rPr>
            <b/>
            <sz val="9"/>
            <color indexed="81"/>
            <rFont val="Tahoma"/>
            <family val="2"/>
          </rPr>
          <t>comido</t>
        </r>
      </text>
    </comment>
    <comment ref="K738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K746" authorId="0">
      <text>
        <r>
          <rPr>
            <b/>
            <sz val="9"/>
            <color indexed="81"/>
            <rFont val="Tahoma"/>
            <family val="2"/>
          </rPr>
          <t>comidos 718 y 719</t>
        </r>
      </text>
    </comment>
    <comment ref="K752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  <comment ref="H754" authorId="0">
      <text>
        <r>
          <rPr>
            <b/>
            <sz val="9"/>
            <color indexed="81"/>
            <rFont val="Tahoma"/>
            <family val="2"/>
          </rPr>
          <t>comidos por gaviotas el 724 y 725</t>
        </r>
      </text>
    </comment>
    <comment ref="K776" authorId="0">
      <text>
        <r>
          <rPr>
            <b/>
            <sz val="9"/>
            <color indexed="81"/>
            <rFont val="Tahoma"/>
            <family val="2"/>
          </rPr>
          <t>comidos</t>
        </r>
      </text>
    </comment>
  </commentList>
</comments>
</file>

<file path=xl/connections.xml><?xml version="1.0" encoding="utf-8"?>
<connections xmlns="http://schemas.openxmlformats.org/spreadsheetml/2006/main">
  <connection id="1" name="SelTable_NidoBinomial" type="6" refreshedVersion="3" background="1" saveData="1">
    <textPr codePage="850" sourceFile="C:\Users\rthom\Documents\PREGA II\Nidos\Manuscrito\SelTable_NidoBinomial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<sst xmlns="http://schemas.openxmlformats.org/spreadsheetml/2006/main" count="2583" uniqueCount="139">
  <si>
    <t>fecha</t>
  </si>
  <si>
    <t>visita</t>
  </si>
  <si>
    <t>playa</t>
  </si>
  <si>
    <t>beach</t>
  </si>
  <si>
    <t>Transecto</t>
  </si>
  <si>
    <t>N° Nido</t>
  </si>
  <si>
    <t>ID</t>
  </si>
  <si>
    <t>Coordenadas</t>
  </si>
  <si>
    <t>vegetacion</t>
  </si>
  <si>
    <t>arena</t>
  </si>
  <si>
    <t>palitos</t>
  </si>
  <si>
    <t>troncos</t>
  </si>
  <si>
    <t>basura</t>
  </si>
  <si>
    <t>conchitas</t>
  </si>
  <si>
    <t>sept</t>
  </si>
  <si>
    <t>Carampangue</t>
  </si>
  <si>
    <t>Horcones</t>
  </si>
  <si>
    <t>nov</t>
  </si>
  <si>
    <t>Transecto2</t>
  </si>
  <si>
    <t>Distancia a huellas de vehiculos (m)</t>
  </si>
  <si>
    <t>Huellas vehiculos</t>
  </si>
  <si>
    <t>Huellas ganado</t>
  </si>
  <si>
    <t>Heces</t>
  </si>
  <si>
    <t>Persona</t>
  </si>
  <si>
    <t>Perros</t>
  </si>
  <si>
    <t>Avifauna</t>
  </si>
  <si>
    <t>Fin Huellas vehiculos</t>
  </si>
  <si>
    <t>Fin Huellas ganado</t>
  </si>
  <si>
    <t>Fin Heces</t>
  </si>
  <si>
    <t>Fin Persona</t>
  </si>
  <si>
    <t>Fin Perros</t>
  </si>
  <si>
    <t>Fin Avifauna</t>
  </si>
  <si>
    <t>Puesta de nido</t>
  </si>
  <si>
    <t>Huevos</t>
  </si>
  <si>
    <t>Seguimiento huevos (postura 3/septiembre)</t>
  </si>
  <si>
    <t>Seguimiento huevos (postura 4/noviembre)</t>
  </si>
  <si>
    <t>s1</t>
  </si>
  <si>
    <t>s2</t>
  </si>
  <si>
    <t>s3</t>
  </si>
  <si>
    <t>s4</t>
  </si>
  <si>
    <t>promS</t>
  </si>
  <si>
    <t>AltS</t>
  </si>
  <si>
    <t>Sob1</t>
  </si>
  <si>
    <t>Sob2</t>
  </si>
  <si>
    <t>si</t>
  </si>
  <si>
    <t>x</t>
  </si>
  <si>
    <t xml:space="preserve">si </t>
  </si>
  <si>
    <t>Dia a dia</t>
  </si>
  <si>
    <t>Sob3</t>
  </si>
  <si>
    <t>Sob4</t>
  </si>
  <si>
    <t>Sob5</t>
  </si>
  <si>
    <t>PromSob</t>
  </si>
  <si>
    <t>Dia a dia corregido</t>
  </si>
  <si>
    <t>Surv1</t>
  </si>
  <si>
    <t>Surv2</t>
  </si>
  <si>
    <t>Surv3</t>
  </si>
  <si>
    <t>Surv4</t>
  </si>
  <si>
    <t>Surv5</t>
  </si>
  <si>
    <t>s5</t>
  </si>
  <si>
    <t>Prom5Surv</t>
  </si>
  <si>
    <t>Descubierto</t>
  </si>
  <si>
    <t>Cubierto</t>
  </si>
  <si>
    <t>condicion</t>
  </si>
  <si>
    <t>descubierto</t>
  </si>
  <si>
    <t>estuario</t>
  </si>
  <si>
    <t>Surv3io</t>
  </si>
  <si>
    <t>Model</t>
  </si>
  <si>
    <t>K</t>
  </si>
  <si>
    <t>logLik</t>
  </si>
  <si>
    <t>AICc</t>
  </si>
  <si>
    <t>delta</t>
  </si>
  <si>
    <t>weight</t>
  </si>
  <si>
    <t>moBi10</t>
  </si>
  <si>
    <t>-223.26</t>
  </si>
  <si>
    <t>458.73</t>
  </si>
  <si>
    <t>0.224</t>
  </si>
  <si>
    <t>moBi7</t>
  </si>
  <si>
    <t>-222.63</t>
  </si>
  <si>
    <t>459.55</t>
  </si>
  <si>
    <t>0.82</t>
  </si>
  <si>
    <t>0.149</t>
  </si>
  <si>
    <t>moBi26</t>
  </si>
  <si>
    <t>-222.87</t>
  </si>
  <si>
    <t>460.03</t>
  </si>
  <si>
    <t>0.117</t>
  </si>
  <si>
    <t>moBi70</t>
  </si>
  <si>
    <t>-225.21</t>
  </si>
  <si>
    <t>460.56</t>
  </si>
  <si>
    <t>0.09</t>
  </si>
  <si>
    <t>moBi1</t>
  </si>
  <si>
    <t>-222.29</t>
  </si>
  <si>
    <t>460.94</t>
  </si>
  <si>
    <t>0.074</t>
  </si>
  <si>
    <t>moBi6</t>
  </si>
  <si>
    <t>-224.6</t>
  </si>
  <si>
    <t>461.42</t>
  </si>
  <si>
    <t>2.69</t>
  </si>
  <si>
    <t>0.058</t>
  </si>
  <si>
    <t>moBi4</t>
  </si>
  <si>
    <t>-225.11</t>
  </si>
  <si>
    <t>462.44</t>
  </si>
  <si>
    <t>0.035</t>
  </si>
  <si>
    <t>moBi11</t>
  </si>
  <si>
    <t>-225.13</t>
  </si>
  <si>
    <t>462.47</t>
  </si>
  <si>
    <t>moBi105</t>
  </si>
  <si>
    <t>-227.37</t>
  </si>
  <si>
    <t>462.85</t>
  </si>
  <si>
    <t>0.029</t>
  </si>
  <si>
    <t>moBi157</t>
  </si>
  <si>
    <t>moBi69</t>
  </si>
  <si>
    <t>-226.45</t>
  </si>
  <si>
    <t>463.06</t>
  </si>
  <si>
    <t>0.026</t>
  </si>
  <si>
    <t>moBi58</t>
  </si>
  <si>
    <t>-226.47</t>
  </si>
  <si>
    <t>463.09</t>
  </si>
  <si>
    <t>0.025</t>
  </si>
  <si>
    <t>moBi27</t>
  </si>
  <si>
    <t>-225.48</t>
  </si>
  <si>
    <t>463.18</t>
  </si>
  <si>
    <t>0.024</t>
  </si>
  <si>
    <t>moBi2</t>
  </si>
  <si>
    <t>-224.48</t>
  </si>
  <si>
    <t>463.25</t>
  </si>
  <si>
    <t>0.023</t>
  </si>
  <si>
    <t>moBi12</t>
  </si>
  <si>
    <t>-224.53</t>
  </si>
  <si>
    <t>463.34</t>
  </si>
  <si>
    <t>0.022</t>
  </si>
  <si>
    <t>moBi63</t>
  </si>
  <si>
    <t>-226.65</t>
  </si>
  <si>
    <t>463.46</t>
  </si>
  <si>
    <t>4.73</t>
  </si>
  <si>
    <t>0.021</t>
  </si>
  <si>
    <t>moBi9</t>
  </si>
  <si>
    <t>-225.71</t>
  </si>
  <si>
    <t>463.64</t>
  </si>
  <si>
    <t>0.019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</si>
</sst>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3" xfId="0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" fontId="1" fillId="0" borderId="7" xfId="0" applyNumberFormat="1" applyFont="1" applyBorder="1" applyAlignment="1">
      <alignment vertical="center" wrapText="1"/>
    </xf>
    <xf numFmtId="16" fontId="0" fillId="0" borderId="7" xfId="0" applyNumberFormat="1" applyBorder="1" applyAlignment="1"/>
    <xf numFmtId="16" fontId="0" fillId="0" borderId="5" xfId="0" applyNumberFormat="1" applyBorder="1" applyAlignment="1"/>
    <xf numFmtId="16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7" xfId="0" applyFont="1" applyFill="1" applyBorder="1" applyAlignment="1">
      <alignment vertical="center"/>
    </xf>
    <xf numFmtId="0" fontId="0" fillId="2" borderId="7" xfId="0" applyFill="1" applyBorder="1" applyAlignment="1"/>
    <xf numFmtId="0" fontId="1" fillId="2" borderId="5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5" xfId="0" applyFill="1" applyBorder="1" applyAlignment="1"/>
    <xf numFmtId="0" fontId="0" fillId="2" borderId="10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3" fillId="3" borderId="7" xfId="0" applyFont="1" applyFill="1" applyBorder="1" applyAlignment="1"/>
    <xf numFmtId="0" fontId="3" fillId="3" borderId="5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7" xfId="0" applyFill="1" applyBorder="1" applyAlignment="1"/>
    <xf numFmtId="0" fontId="0" fillId="3" borderId="5" xfId="0" applyFill="1" applyBorder="1" applyAlignment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7" xfId="0" applyFont="1" applyFill="1" applyBorder="1" applyAlignment="1"/>
    <xf numFmtId="0" fontId="0" fillId="2" borderId="5" xfId="0" applyFont="1" applyFill="1" applyBorder="1" applyAlignment="1"/>
    <xf numFmtId="0" fontId="0" fillId="2" borderId="1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" fontId="1" fillId="0" borderId="5" xfId="0" applyNumberFormat="1" applyFont="1" applyBorder="1" applyAlignment="1">
      <alignment vertical="center" wrapText="1"/>
    </xf>
    <xf numFmtId="0" fontId="0" fillId="0" borderId="3" xfId="0" applyBorder="1" applyAlignment="1"/>
    <xf numFmtId="0" fontId="0" fillId="0" borderId="6" xfId="0" applyBorder="1" applyAlignment="1"/>
    <xf numFmtId="0" fontId="0" fillId="2" borderId="3" xfId="0" applyFill="1" applyBorder="1" applyAlignment="1"/>
    <xf numFmtId="0" fontId="0" fillId="2" borderId="6" xfId="0" applyFill="1" applyBorder="1" applyAlignment="1"/>
    <xf numFmtId="0" fontId="0" fillId="0" borderId="3" xfId="0" applyFill="1" applyBorder="1" applyAlignment="1"/>
    <xf numFmtId="0" fontId="0" fillId="0" borderId="6" xfId="0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0" xfId="0" applyBorder="1" applyAlignment="1"/>
    <xf numFmtId="1" fontId="0" fillId="0" borderId="0" xfId="0" applyNumberFormat="1" applyBorder="1" applyAlignment="1"/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16" fontId="0" fillId="0" borderId="0" xfId="0" applyNumberFormat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2" borderId="0" xfId="0" applyFill="1" applyBorder="1"/>
    <xf numFmtId="0" fontId="0" fillId="0" borderId="0" xfId="0" applyFill="1" applyBorder="1" applyAlignment="1">
      <alignment vertical="center"/>
    </xf>
    <xf numFmtId="16" fontId="0" fillId="0" borderId="0" xfId="0" applyNumberFormat="1" applyFill="1" applyBorder="1" applyAlignment="1">
      <alignment vertical="center"/>
    </xf>
    <xf numFmtId="0" fontId="6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15" fontId="0" fillId="0" borderId="0" xfId="0" applyNumberFormat="1" applyBorder="1"/>
    <xf numFmtId="0" fontId="6" fillId="0" borderId="0" xfId="0" applyFont="1" applyFill="1" applyBorder="1"/>
    <xf numFmtId="15" fontId="0" fillId="0" borderId="0" xfId="0" applyNumberFormat="1" applyFill="1" applyBorder="1"/>
    <xf numFmtId="0" fontId="6" fillId="4" borderId="0" xfId="0" applyFont="1" applyFill="1" applyBorder="1"/>
    <xf numFmtId="1" fontId="0" fillId="0" borderId="0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" fontId="0" fillId="2" borderId="3" xfId="0" applyNumberFormat="1" applyFill="1" applyBorder="1" applyAlignment="1">
      <alignment horizontal="center"/>
    </xf>
    <xf numFmtId="16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2" borderId="4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" fontId="0" fillId="2" borderId="3" xfId="0" applyNumberFormat="1" applyFill="1" applyBorder="1" applyAlignment="1">
      <alignment horizontal="center" vertical="center" wrapText="1"/>
    </xf>
    <xf numFmtId="16" fontId="0" fillId="2" borderId="6" xfId="0" applyNumberForma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elTable_NidoBinomi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55"/>
  <sheetViews>
    <sheetView workbookViewId="0">
      <selection activeCell="V4" sqref="V4"/>
    </sheetView>
  </sheetViews>
  <sheetFormatPr defaultColWidth="10.9453125" defaultRowHeight="14.4"/>
  <cols>
    <col min="1" max="3" width="10.9453125" style="57"/>
    <col min="4" max="5" width="10.9453125" style="81"/>
    <col min="6" max="8" width="10.9453125" style="57"/>
    <col min="9" max="9" width="13.83984375" style="57" customWidth="1"/>
    <col min="10" max="15" width="10.9453125" style="57"/>
    <col min="16" max="16" width="20.15625" style="57" customWidth="1"/>
    <col min="17" max="16384" width="10.9453125" style="57"/>
  </cols>
  <sheetData>
    <row r="1" spans="1:34" ht="15.75" customHeight="1">
      <c r="A1" s="52" t="s">
        <v>0</v>
      </c>
      <c r="B1" s="52" t="s">
        <v>1</v>
      </c>
      <c r="C1" s="52" t="s">
        <v>2</v>
      </c>
      <c r="D1" s="53" t="s">
        <v>3</v>
      </c>
      <c r="E1" s="53" t="s">
        <v>18</v>
      </c>
      <c r="F1" s="54" t="s">
        <v>4</v>
      </c>
      <c r="G1" s="55" t="s">
        <v>5</v>
      </c>
      <c r="H1" s="55" t="s">
        <v>6</v>
      </c>
      <c r="I1" s="56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8" t="s">
        <v>19</v>
      </c>
      <c r="Q1" s="59" t="s">
        <v>20</v>
      </c>
      <c r="R1" s="59" t="s">
        <v>21</v>
      </c>
      <c r="S1" s="60" t="s">
        <v>22</v>
      </c>
      <c r="T1" s="60" t="s">
        <v>23</v>
      </c>
      <c r="U1" s="60" t="s">
        <v>24</v>
      </c>
      <c r="V1" s="61" t="s">
        <v>25</v>
      </c>
      <c r="W1" s="59" t="s">
        <v>26</v>
      </c>
      <c r="X1" s="59" t="s">
        <v>27</v>
      </c>
      <c r="Y1" s="60" t="s">
        <v>28</v>
      </c>
      <c r="Z1" s="60" t="s">
        <v>29</v>
      </c>
      <c r="AA1" s="60" t="s">
        <v>30</v>
      </c>
      <c r="AB1" s="61" t="s">
        <v>31</v>
      </c>
      <c r="AC1" s="57" t="s">
        <v>51</v>
      </c>
      <c r="AD1" s="57" t="s">
        <v>55</v>
      </c>
      <c r="AE1" s="57" t="s">
        <v>56</v>
      </c>
      <c r="AF1" s="57" t="s">
        <v>57</v>
      </c>
      <c r="AG1" s="57" t="s">
        <v>59</v>
      </c>
      <c r="AH1" s="57" t="s">
        <v>62</v>
      </c>
    </row>
    <row r="2" spans="1:34" ht="15.6" customHeight="1">
      <c r="A2" s="62" t="s">
        <v>14</v>
      </c>
      <c r="B2" s="63">
        <v>1</v>
      </c>
      <c r="C2" s="64" t="s">
        <v>15</v>
      </c>
      <c r="D2" s="63">
        <v>1</v>
      </c>
      <c r="E2" s="65">
        <v>1</v>
      </c>
      <c r="F2" s="65">
        <v>1</v>
      </c>
      <c r="G2" s="66">
        <v>1</v>
      </c>
      <c r="H2" s="66">
        <f>SUM(B2*10000+D2*1000+I2)</f>
        <v>11121</v>
      </c>
      <c r="I2" s="67">
        <v>121</v>
      </c>
      <c r="J2" s="68">
        <v>0</v>
      </c>
      <c r="K2" s="68">
        <v>80</v>
      </c>
      <c r="L2" s="68">
        <v>5</v>
      </c>
      <c r="M2" s="68">
        <v>0</v>
      </c>
      <c r="N2" s="68">
        <v>5</v>
      </c>
      <c r="O2" s="68">
        <v>10</v>
      </c>
      <c r="P2" s="67">
        <v>0.1</v>
      </c>
      <c r="Q2" s="57">
        <v>1</v>
      </c>
      <c r="R2" s="57">
        <v>0</v>
      </c>
      <c r="S2" s="57">
        <v>0</v>
      </c>
      <c r="T2" s="57">
        <v>0</v>
      </c>
      <c r="U2" s="57">
        <v>0</v>
      </c>
      <c r="V2" s="57">
        <v>0</v>
      </c>
      <c r="W2" s="57">
        <v>4</v>
      </c>
      <c r="X2" s="57">
        <v>0</v>
      </c>
      <c r="Y2" s="57">
        <v>0</v>
      </c>
      <c r="Z2" s="57">
        <v>2</v>
      </c>
      <c r="AA2" s="57">
        <v>1</v>
      </c>
      <c r="AB2" s="57">
        <v>0</v>
      </c>
      <c r="AC2" s="57">
        <v>0</v>
      </c>
      <c r="AD2" s="57">
        <v>0</v>
      </c>
      <c r="AE2" s="57">
        <v>0</v>
      </c>
      <c r="AF2" s="57">
        <v>0</v>
      </c>
      <c r="AG2" s="57">
        <v>0</v>
      </c>
      <c r="AH2" s="57" t="s">
        <v>63</v>
      </c>
    </row>
    <row r="3" spans="1:34" ht="15.6" customHeight="1">
      <c r="A3" s="62" t="s">
        <v>14</v>
      </c>
      <c r="B3" s="63">
        <v>1</v>
      </c>
      <c r="C3" s="64" t="s">
        <v>15</v>
      </c>
      <c r="D3" s="63">
        <v>1</v>
      </c>
      <c r="E3" s="65">
        <v>1</v>
      </c>
      <c r="F3" s="65">
        <v>1</v>
      </c>
      <c r="G3" s="69">
        <v>2</v>
      </c>
      <c r="H3" s="66">
        <f t="shared" ref="H3:H66" si="0">SUM(B3*10000+D3*1000+I3)</f>
        <v>11123</v>
      </c>
      <c r="I3" s="68">
        <v>123</v>
      </c>
      <c r="J3" s="68">
        <v>25</v>
      </c>
      <c r="K3" s="68">
        <v>65</v>
      </c>
      <c r="L3" s="68">
        <v>5</v>
      </c>
      <c r="M3" s="68">
        <v>0</v>
      </c>
      <c r="N3" s="68">
        <v>5</v>
      </c>
      <c r="O3" s="68">
        <v>0</v>
      </c>
      <c r="P3" s="67">
        <v>4</v>
      </c>
      <c r="Q3" s="57">
        <v>0</v>
      </c>
      <c r="R3" s="57">
        <v>0</v>
      </c>
      <c r="S3" s="57">
        <v>0</v>
      </c>
      <c r="T3" s="57">
        <v>1</v>
      </c>
      <c r="U3" s="57">
        <v>0</v>
      </c>
      <c r="V3" s="57">
        <v>0</v>
      </c>
      <c r="W3" s="57">
        <v>0</v>
      </c>
      <c r="X3" s="57">
        <v>0</v>
      </c>
      <c r="Y3" s="57">
        <v>0</v>
      </c>
      <c r="Z3" s="57">
        <v>1</v>
      </c>
      <c r="AA3" s="57">
        <v>0</v>
      </c>
      <c r="AB3" s="57">
        <v>0</v>
      </c>
      <c r="AC3" s="57">
        <v>0.5</v>
      </c>
      <c r="AD3" s="57">
        <v>0</v>
      </c>
      <c r="AE3" s="57">
        <v>0</v>
      </c>
      <c r="AF3" s="57">
        <v>0</v>
      </c>
      <c r="AG3" s="57">
        <v>0.2</v>
      </c>
      <c r="AH3" s="57" t="s">
        <v>63</v>
      </c>
    </row>
    <row r="4" spans="1:34" ht="15.6" customHeight="1">
      <c r="A4" s="62" t="s">
        <v>14</v>
      </c>
      <c r="B4" s="63">
        <v>1</v>
      </c>
      <c r="C4" s="64" t="s">
        <v>15</v>
      </c>
      <c r="D4" s="63">
        <v>1</v>
      </c>
      <c r="E4" s="65">
        <v>1</v>
      </c>
      <c r="F4" s="65">
        <v>1</v>
      </c>
      <c r="G4" s="69">
        <v>3</v>
      </c>
      <c r="H4" s="66">
        <f t="shared" si="0"/>
        <v>11122</v>
      </c>
      <c r="I4" s="68">
        <v>122</v>
      </c>
      <c r="J4" s="68">
        <v>0</v>
      </c>
      <c r="K4" s="68">
        <v>75</v>
      </c>
      <c r="L4" s="68">
        <v>10</v>
      </c>
      <c r="M4" s="68">
        <v>0</v>
      </c>
      <c r="N4" s="68">
        <v>5</v>
      </c>
      <c r="O4" s="68">
        <v>10</v>
      </c>
      <c r="P4" s="67">
        <v>0</v>
      </c>
      <c r="Q4" s="57">
        <v>0</v>
      </c>
      <c r="R4" s="57">
        <v>1</v>
      </c>
      <c r="S4" s="57">
        <v>0</v>
      </c>
      <c r="T4" s="57">
        <v>0</v>
      </c>
      <c r="U4" s="57">
        <v>0</v>
      </c>
      <c r="V4" s="57">
        <v>0</v>
      </c>
      <c r="W4" s="57">
        <v>1</v>
      </c>
      <c r="X4" s="57">
        <v>1</v>
      </c>
      <c r="Y4" s="57">
        <v>0</v>
      </c>
      <c r="Z4" s="57">
        <v>2</v>
      </c>
      <c r="AA4" s="57">
        <v>1</v>
      </c>
      <c r="AB4" s="57">
        <v>0</v>
      </c>
      <c r="AC4" s="57">
        <v>0</v>
      </c>
      <c r="AD4" s="57">
        <v>0</v>
      </c>
      <c r="AE4" s="57">
        <v>0</v>
      </c>
      <c r="AF4" s="57">
        <v>0</v>
      </c>
      <c r="AG4" s="57">
        <v>0</v>
      </c>
      <c r="AH4" s="57" t="s">
        <v>63</v>
      </c>
    </row>
    <row r="5" spans="1:34" ht="15.6" customHeight="1">
      <c r="A5" s="62" t="s">
        <v>14</v>
      </c>
      <c r="B5" s="63">
        <v>1</v>
      </c>
      <c r="C5" s="64" t="s">
        <v>15</v>
      </c>
      <c r="D5" s="63">
        <v>1</v>
      </c>
      <c r="E5" s="65">
        <v>1</v>
      </c>
      <c r="F5" s="65">
        <v>1</v>
      </c>
      <c r="G5" s="69">
        <v>4</v>
      </c>
      <c r="H5" s="66">
        <f t="shared" si="0"/>
        <v>11124</v>
      </c>
      <c r="I5" s="68">
        <v>124</v>
      </c>
      <c r="J5" s="68">
        <v>40</v>
      </c>
      <c r="K5" s="68">
        <v>50</v>
      </c>
      <c r="L5" s="68">
        <v>5</v>
      </c>
      <c r="M5" s="68">
        <v>0</v>
      </c>
      <c r="N5" s="68">
        <v>5</v>
      </c>
      <c r="O5" s="68">
        <v>0</v>
      </c>
      <c r="P5" s="67">
        <v>1</v>
      </c>
      <c r="Q5" s="57">
        <v>2</v>
      </c>
      <c r="R5" s="57">
        <v>1</v>
      </c>
      <c r="S5" s="57">
        <v>0</v>
      </c>
      <c r="T5" s="57">
        <v>0</v>
      </c>
      <c r="U5" s="57">
        <v>0</v>
      </c>
      <c r="V5" s="57">
        <v>0</v>
      </c>
      <c r="W5" s="57">
        <v>4</v>
      </c>
      <c r="X5" s="57">
        <v>0</v>
      </c>
      <c r="Y5" s="57">
        <v>0</v>
      </c>
      <c r="Z5" s="57">
        <v>3</v>
      </c>
      <c r="AA5" s="57">
        <v>1</v>
      </c>
      <c r="AB5" s="57">
        <v>0</v>
      </c>
      <c r="AC5" s="57">
        <v>0.625</v>
      </c>
      <c r="AD5" s="57">
        <v>0.16666666666666666</v>
      </c>
      <c r="AE5" s="57">
        <v>0</v>
      </c>
      <c r="AF5" s="57">
        <v>0</v>
      </c>
      <c r="AG5" s="57">
        <v>0.18333333333333332</v>
      </c>
      <c r="AH5" s="57" t="s">
        <v>63</v>
      </c>
    </row>
    <row r="6" spans="1:34" ht="15.6" customHeight="1">
      <c r="A6" s="62" t="s">
        <v>14</v>
      </c>
      <c r="B6" s="63">
        <v>1</v>
      </c>
      <c r="C6" s="64" t="s">
        <v>15</v>
      </c>
      <c r="D6" s="63">
        <v>1</v>
      </c>
      <c r="E6" s="65">
        <v>1</v>
      </c>
      <c r="F6" s="65">
        <v>1</v>
      </c>
      <c r="G6" s="69">
        <v>5</v>
      </c>
      <c r="H6" s="66">
        <f t="shared" si="0"/>
        <v>11125</v>
      </c>
      <c r="I6" s="68">
        <v>125</v>
      </c>
      <c r="J6" s="68">
        <v>70</v>
      </c>
      <c r="K6" s="68">
        <v>18</v>
      </c>
      <c r="L6" s="68">
        <v>5</v>
      </c>
      <c r="M6" s="68">
        <v>2</v>
      </c>
      <c r="N6" s="68">
        <v>5</v>
      </c>
      <c r="O6" s="68">
        <v>0</v>
      </c>
      <c r="P6" s="67">
        <v>2.5</v>
      </c>
      <c r="Q6" s="57">
        <v>2</v>
      </c>
      <c r="R6" s="57">
        <v>0</v>
      </c>
      <c r="S6" s="57">
        <v>0</v>
      </c>
      <c r="T6" s="57">
        <v>0</v>
      </c>
      <c r="U6" s="57">
        <v>0</v>
      </c>
      <c r="V6" s="57">
        <v>1</v>
      </c>
      <c r="W6" s="57">
        <v>3</v>
      </c>
      <c r="X6" s="57">
        <v>1</v>
      </c>
      <c r="Y6" s="57">
        <v>0</v>
      </c>
      <c r="Z6" s="57">
        <v>2</v>
      </c>
      <c r="AA6" s="57">
        <v>0</v>
      </c>
      <c r="AB6" s="57">
        <v>0</v>
      </c>
      <c r="AC6" s="57">
        <v>0.8</v>
      </c>
      <c r="AD6" s="57">
        <v>0.33333333333333331</v>
      </c>
      <c r="AE6" s="57">
        <v>0.25</v>
      </c>
      <c r="AF6" s="57">
        <v>0</v>
      </c>
      <c r="AG6" s="57">
        <v>0.41666666666666663</v>
      </c>
      <c r="AH6" s="57" t="s">
        <v>63</v>
      </c>
    </row>
    <row r="7" spans="1:34" ht="15.6" customHeight="1">
      <c r="A7" s="62" t="s">
        <v>14</v>
      </c>
      <c r="B7" s="63">
        <v>1</v>
      </c>
      <c r="C7" s="64" t="s">
        <v>15</v>
      </c>
      <c r="D7" s="63">
        <v>1</v>
      </c>
      <c r="E7" s="55">
        <v>2</v>
      </c>
      <c r="F7" s="55">
        <v>2</v>
      </c>
      <c r="G7" s="66">
        <v>1</v>
      </c>
      <c r="H7" s="66">
        <f t="shared" si="0"/>
        <v>11128</v>
      </c>
      <c r="I7" s="68">
        <v>128</v>
      </c>
      <c r="J7" s="68">
        <v>30</v>
      </c>
      <c r="K7" s="68">
        <v>45</v>
      </c>
      <c r="L7" s="68">
        <v>10</v>
      </c>
      <c r="M7" s="68">
        <v>2</v>
      </c>
      <c r="N7" s="68">
        <v>13</v>
      </c>
      <c r="O7" s="68">
        <v>0</v>
      </c>
      <c r="P7" s="67">
        <v>2</v>
      </c>
      <c r="Q7" s="57">
        <v>2</v>
      </c>
      <c r="R7" s="57">
        <v>1</v>
      </c>
      <c r="S7" s="57">
        <v>0</v>
      </c>
      <c r="T7" s="57">
        <v>0</v>
      </c>
      <c r="U7" s="57">
        <v>0</v>
      </c>
      <c r="V7" s="57">
        <v>0</v>
      </c>
      <c r="W7" s="57">
        <v>2</v>
      </c>
      <c r="X7" s="57">
        <v>2</v>
      </c>
      <c r="Y7" s="57">
        <v>0</v>
      </c>
      <c r="Z7" s="57">
        <v>2</v>
      </c>
      <c r="AA7" s="57">
        <v>0</v>
      </c>
      <c r="AB7" s="57">
        <v>0</v>
      </c>
      <c r="AC7" s="57">
        <v>0.75</v>
      </c>
      <c r="AD7" s="57">
        <v>0.33333333333333331</v>
      </c>
      <c r="AE7" s="57">
        <v>0</v>
      </c>
      <c r="AF7" s="57">
        <v>0</v>
      </c>
      <c r="AG7" s="57">
        <v>0.36666666666666664</v>
      </c>
      <c r="AH7" s="57" t="s">
        <v>63</v>
      </c>
    </row>
    <row r="8" spans="1:34" ht="15.6" customHeight="1">
      <c r="A8" s="62" t="s">
        <v>14</v>
      </c>
      <c r="B8" s="63">
        <v>1</v>
      </c>
      <c r="C8" s="64" t="s">
        <v>15</v>
      </c>
      <c r="D8" s="63">
        <v>1</v>
      </c>
      <c r="E8" s="55">
        <v>2</v>
      </c>
      <c r="F8" s="55">
        <v>2</v>
      </c>
      <c r="G8" s="69">
        <v>2</v>
      </c>
      <c r="H8" s="66">
        <f t="shared" si="0"/>
        <v>11129</v>
      </c>
      <c r="I8" s="67">
        <v>129</v>
      </c>
      <c r="J8" s="67">
        <v>30</v>
      </c>
      <c r="K8" s="67">
        <v>55</v>
      </c>
      <c r="L8" s="67">
        <v>5</v>
      </c>
      <c r="M8" s="67">
        <v>5</v>
      </c>
      <c r="N8" s="67">
        <v>5</v>
      </c>
      <c r="O8" s="67">
        <v>0</v>
      </c>
      <c r="P8" s="67">
        <v>0</v>
      </c>
      <c r="Q8" s="57">
        <v>2</v>
      </c>
      <c r="R8" s="57">
        <v>0</v>
      </c>
      <c r="S8" s="57">
        <v>0</v>
      </c>
      <c r="T8" s="57">
        <v>2</v>
      </c>
      <c r="U8" s="57">
        <v>1</v>
      </c>
      <c r="V8" s="57">
        <v>0</v>
      </c>
      <c r="W8" s="57">
        <v>4</v>
      </c>
      <c r="X8" s="57">
        <v>0</v>
      </c>
      <c r="Y8" s="57">
        <v>0</v>
      </c>
      <c r="Z8" s="57">
        <v>2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 t="s">
        <v>63</v>
      </c>
    </row>
    <row r="9" spans="1:34" ht="15.6">
      <c r="A9" s="62" t="s">
        <v>14</v>
      </c>
      <c r="B9" s="63">
        <v>1</v>
      </c>
      <c r="C9" s="64" t="s">
        <v>15</v>
      </c>
      <c r="D9" s="63">
        <v>1</v>
      </c>
      <c r="E9" s="55">
        <v>2</v>
      </c>
      <c r="F9" s="55">
        <v>2</v>
      </c>
      <c r="G9" s="69">
        <v>3</v>
      </c>
      <c r="H9" s="66">
        <f t="shared" si="0"/>
        <v>11130</v>
      </c>
      <c r="I9" s="67">
        <v>130</v>
      </c>
      <c r="J9" s="67">
        <v>8</v>
      </c>
      <c r="K9" s="67">
        <v>52</v>
      </c>
      <c r="L9" s="67">
        <v>10</v>
      </c>
      <c r="M9" s="67">
        <v>5</v>
      </c>
      <c r="N9" s="67">
        <v>5</v>
      </c>
      <c r="O9" s="67">
        <v>20</v>
      </c>
      <c r="P9" s="67">
        <v>3</v>
      </c>
      <c r="Q9" s="57">
        <v>0</v>
      </c>
      <c r="R9" s="57">
        <v>0</v>
      </c>
      <c r="S9" s="57">
        <v>0</v>
      </c>
      <c r="T9" s="57">
        <v>2</v>
      </c>
      <c r="U9" s="57">
        <v>0</v>
      </c>
      <c r="V9" s="57">
        <v>0</v>
      </c>
      <c r="W9" s="57">
        <v>2</v>
      </c>
      <c r="X9" s="57">
        <v>0</v>
      </c>
      <c r="Y9" s="57">
        <v>0</v>
      </c>
      <c r="Z9" s="57">
        <v>1</v>
      </c>
      <c r="AA9" s="57">
        <v>0</v>
      </c>
      <c r="AB9" s="57">
        <v>0</v>
      </c>
      <c r="AC9" s="57">
        <v>0.75</v>
      </c>
      <c r="AD9" s="57">
        <v>0.33333333333333331</v>
      </c>
      <c r="AE9" s="57">
        <v>0</v>
      </c>
      <c r="AF9" s="57">
        <v>0</v>
      </c>
      <c r="AG9" s="57">
        <v>0.36666666666666664</v>
      </c>
      <c r="AH9" s="57" t="s">
        <v>63</v>
      </c>
    </row>
    <row r="10" spans="1:34" ht="15.6" customHeight="1">
      <c r="A10" s="62" t="s">
        <v>14</v>
      </c>
      <c r="B10" s="63">
        <v>1</v>
      </c>
      <c r="C10" s="64" t="s">
        <v>15</v>
      </c>
      <c r="D10" s="63">
        <v>1</v>
      </c>
      <c r="E10" s="55">
        <v>2</v>
      </c>
      <c r="F10" s="55">
        <v>2</v>
      </c>
      <c r="G10" s="69">
        <v>4</v>
      </c>
      <c r="H10" s="66">
        <f t="shared" si="0"/>
        <v>11131</v>
      </c>
      <c r="I10" s="67">
        <v>131</v>
      </c>
      <c r="J10" s="67">
        <v>0</v>
      </c>
      <c r="K10" s="67">
        <v>45</v>
      </c>
      <c r="L10" s="67">
        <v>15</v>
      </c>
      <c r="M10" s="67">
        <v>5</v>
      </c>
      <c r="N10" s="67">
        <v>5</v>
      </c>
      <c r="O10" s="67">
        <v>30</v>
      </c>
      <c r="P10" s="67">
        <v>7</v>
      </c>
      <c r="Q10" s="57">
        <v>0</v>
      </c>
      <c r="R10" s="57">
        <v>0</v>
      </c>
      <c r="S10" s="57">
        <v>0</v>
      </c>
      <c r="T10" s="57">
        <v>1</v>
      </c>
      <c r="U10" s="57">
        <v>0</v>
      </c>
      <c r="V10" s="57">
        <v>0</v>
      </c>
      <c r="W10" s="57">
        <v>2</v>
      </c>
      <c r="X10" s="57">
        <v>2</v>
      </c>
      <c r="Y10" s="57">
        <v>0</v>
      </c>
      <c r="Z10" s="57">
        <v>0</v>
      </c>
      <c r="AA10" s="57">
        <v>0</v>
      </c>
      <c r="AB10" s="57">
        <v>1</v>
      </c>
      <c r="AC10" s="57">
        <v>0.5</v>
      </c>
      <c r="AD10" s="57">
        <v>0</v>
      </c>
      <c r="AE10" s="57">
        <v>0</v>
      </c>
      <c r="AF10" s="57">
        <v>0</v>
      </c>
      <c r="AG10" s="57">
        <v>0.2</v>
      </c>
      <c r="AH10" s="57" t="s">
        <v>63</v>
      </c>
    </row>
    <row r="11" spans="1:34" ht="15.6" customHeight="1">
      <c r="A11" s="62" t="s">
        <v>14</v>
      </c>
      <c r="B11" s="63">
        <v>1</v>
      </c>
      <c r="C11" s="64" t="s">
        <v>15</v>
      </c>
      <c r="D11" s="63">
        <v>1</v>
      </c>
      <c r="E11" s="55">
        <v>2</v>
      </c>
      <c r="F11" s="55">
        <v>2</v>
      </c>
      <c r="G11" s="69">
        <v>5</v>
      </c>
      <c r="H11" s="66">
        <f t="shared" si="0"/>
        <v>11132</v>
      </c>
      <c r="I11" s="67">
        <v>132</v>
      </c>
      <c r="J11" s="67">
        <v>0</v>
      </c>
      <c r="K11" s="67">
        <v>55</v>
      </c>
      <c r="L11" s="67">
        <v>15</v>
      </c>
      <c r="M11" s="67">
        <v>0</v>
      </c>
      <c r="N11" s="67">
        <v>5</v>
      </c>
      <c r="O11" s="67">
        <v>25</v>
      </c>
      <c r="P11" s="67">
        <v>1</v>
      </c>
      <c r="Q11" s="57">
        <v>0</v>
      </c>
      <c r="R11" s="57">
        <v>0</v>
      </c>
      <c r="S11" s="57">
        <v>0</v>
      </c>
      <c r="T11" s="57">
        <v>1</v>
      </c>
      <c r="U11" s="57">
        <v>0</v>
      </c>
      <c r="V11" s="57">
        <v>0</v>
      </c>
      <c r="W11" s="57">
        <v>4</v>
      </c>
      <c r="X11" s="57">
        <v>0</v>
      </c>
      <c r="Y11" s="57">
        <v>0</v>
      </c>
      <c r="Z11" s="57">
        <v>1</v>
      </c>
      <c r="AA11" s="57">
        <v>0</v>
      </c>
      <c r="AB11" s="57">
        <v>0</v>
      </c>
      <c r="AC11" s="57">
        <v>0.5</v>
      </c>
      <c r="AD11" s="57">
        <v>0</v>
      </c>
      <c r="AE11" s="57">
        <v>0</v>
      </c>
      <c r="AF11" s="57">
        <v>0</v>
      </c>
      <c r="AG11" s="57">
        <v>0.2</v>
      </c>
      <c r="AH11" s="57" t="s">
        <v>63</v>
      </c>
    </row>
    <row r="12" spans="1:34" ht="14.4" customHeight="1">
      <c r="A12" s="62" t="s">
        <v>14</v>
      </c>
      <c r="B12" s="63">
        <v>1</v>
      </c>
      <c r="C12" s="64" t="s">
        <v>15</v>
      </c>
      <c r="D12" s="63">
        <v>1</v>
      </c>
      <c r="E12" s="54">
        <v>3</v>
      </c>
      <c r="F12" s="54">
        <v>3</v>
      </c>
      <c r="G12" s="66">
        <v>1</v>
      </c>
      <c r="H12" s="66">
        <f t="shared" si="0"/>
        <v>11135</v>
      </c>
      <c r="I12" s="67">
        <v>135</v>
      </c>
      <c r="J12" s="67">
        <v>0</v>
      </c>
      <c r="K12" s="67">
        <v>76</v>
      </c>
      <c r="L12" s="67">
        <v>2</v>
      </c>
      <c r="M12" s="67">
        <v>0</v>
      </c>
      <c r="N12" s="67">
        <v>2</v>
      </c>
      <c r="O12" s="67">
        <v>20</v>
      </c>
      <c r="P12" s="67">
        <v>0.5</v>
      </c>
      <c r="Q12" s="57">
        <v>2</v>
      </c>
      <c r="R12" s="57">
        <v>1</v>
      </c>
      <c r="S12" s="57">
        <v>0</v>
      </c>
      <c r="T12" s="57">
        <v>0</v>
      </c>
      <c r="U12" s="57">
        <v>0</v>
      </c>
      <c r="V12" s="57">
        <v>0</v>
      </c>
      <c r="W12" s="57">
        <v>4</v>
      </c>
      <c r="X12" s="57">
        <v>0</v>
      </c>
      <c r="Y12" s="57">
        <v>0</v>
      </c>
      <c r="Z12" s="57">
        <v>2</v>
      </c>
      <c r="AA12" s="57">
        <v>1</v>
      </c>
      <c r="AB12" s="57">
        <v>2</v>
      </c>
      <c r="AC12" s="57">
        <v>0.75</v>
      </c>
      <c r="AD12" s="57">
        <v>0.33333333333333331</v>
      </c>
      <c r="AE12" s="57">
        <v>0</v>
      </c>
      <c r="AF12" s="57">
        <v>0</v>
      </c>
      <c r="AG12" s="57">
        <v>0.36666666666666664</v>
      </c>
      <c r="AH12" s="57" t="s">
        <v>63</v>
      </c>
    </row>
    <row r="13" spans="1:34" ht="15.6" customHeight="1">
      <c r="A13" s="62" t="s">
        <v>14</v>
      </c>
      <c r="B13" s="63">
        <v>1</v>
      </c>
      <c r="C13" s="64" t="s">
        <v>15</v>
      </c>
      <c r="D13" s="63">
        <v>1</v>
      </c>
      <c r="E13" s="54">
        <v>3</v>
      </c>
      <c r="F13" s="54">
        <v>3</v>
      </c>
      <c r="G13" s="69">
        <v>2</v>
      </c>
      <c r="H13" s="66">
        <f t="shared" si="0"/>
        <v>11136</v>
      </c>
      <c r="I13" s="67">
        <v>136</v>
      </c>
      <c r="J13" s="67">
        <v>5</v>
      </c>
      <c r="K13" s="67">
        <v>42</v>
      </c>
      <c r="L13" s="67">
        <v>30</v>
      </c>
      <c r="M13" s="67">
        <v>0</v>
      </c>
      <c r="N13" s="67">
        <v>15</v>
      </c>
      <c r="O13" s="67">
        <v>8</v>
      </c>
      <c r="P13" s="67">
        <v>1.5</v>
      </c>
      <c r="Q13" s="57">
        <v>2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1</v>
      </c>
      <c r="X13" s="57">
        <v>0</v>
      </c>
      <c r="Y13" s="57">
        <v>0</v>
      </c>
      <c r="Z13" s="57">
        <v>2</v>
      </c>
      <c r="AA13" s="57">
        <v>0</v>
      </c>
      <c r="AB13" s="57">
        <v>1</v>
      </c>
      <c r="AC13" s="57">
        <v>0.625</v>
      </c>
      <c r="AD13" s="57">
        <v>0.16666666666666666</v>
      </c>
      <c r="AE13" s="57">
        <v>0</v>
      </c>
      <c r="AF13" s="57">
        <v>0</v>
      </c>
      <c r="AG13" s="57">
        <v>0.18333333333333332</v>
      </c>
      <c r="AH13" s="57" t="s">
        <v>63</v>
      </c>
    </row>
    <row r="14" spans="1:34" ht="15.6" customHeight="1">
      <c r="A14" s="62" t="s">
        <v>14</v>
      </c>
      <c r="B14" s="63">
        <v>1</v>
      </c>
      <c r="C14" s="64" t="s">
        <v>15</v>
      </c>
      <c r="D14" s="63">
        <v>1</v>
      </c>
      <c r="E14" s="54">
        <v>3</v>
      </c>
      <c r="F14" s="54">
        <v>3</v>
      </c>
      <c r="G14" s="69">
        <v>3</v>
      </c>
      <c r="H14" s="66">
        <f t="shared" si="0"/>
        <v>11137</v>
      </c>
      <c r="I14" s="67">
        <v>137</v>
      </c>
      <c r="J14" s="67">
        <v>5</v>
      </c>
      <c r="K14" s="67">
        <v>42</v>
      </c>
      <c r="L14" s="67">
        <v>30</v>
      </c>
      <c r="M14" s="67">
        <v>0</v>
      </c>
      <c r="N14" s="67">
        <v>15</v>
      </c>
      <c r="O14" s="67">
        <v>8</v>
      </c>
      <c r="P14" s="67">
        <v>6</v>
      </c>
      <c r="Q14" s="57">
        <v>0</v>
      </c>
      <c r="R14" s="57">
        <v>0</v>
      </c>
      <c r="S14" s="57">
        <v>0</v>
      </c>
      <c r="T14" s="57">
        <v>1</v>
      </c>
      <c r="U14" s="57">
        <v>0</v>
      </c>
      <c r="V14" s="57">
        <v>0</v>
      </c>
      <c r="W14" s="57">
        <v>0</v>
      </c>
      <c r="X14" s="57">
        <v>2</v>
      </c>
      <c r="Y14" s="57">
        <v>0</v>
      </c>
      <c r="Z14" s="57">
        <v>2</v>
      </c>
      <c r="AA14" s="57">
        <v>0</v>
      </c>
      <c r="AB14" s="57">
        <v>0</v>
      </c>
      <c r="AC14" s="57">
        <v>0.75</v>
      </c>
      <c r="AD14" s="57">
        <v>0.33333333333333331</v>
      </c>
      <c r="AE14" s="57">
        <v>0</v>
      </c>
      <c r="AF14" s="57">
        <v>0</v>
      </c>
      <c r="AG14" s="57">
        <v>0.36666666666666664</v>
      </c>
      <c r="AH14" s="57" t="s">
        <v>63</v>
      </c>
    </row>
    <row r="15" spans="1:34" ht="15.6" customHeight="1">
      <c r="A15" s="62" t="s">
        <v>14</v>
      </c>
      <c r="B15" s="63">
        <v>1</v>
      </c>
      <c r="C15" s="64" t="s">
        <v>15</v>
      </c>
      <c r="D15" s="63">
        <v>1</v>
      </c>
      <c r="E15" s="54">
        <v>3</v>
      </c>
      <c r="F15" s="54">
        <v>3</v>
      </c>
      <c r="G15" s="69">
        <v>4</v>
      </c>
      <c r="H15" s="66">
        <f t="shared" si="0"/>
        <v>11138</v>
      </c>
      <c r="I15" s="67">
        <v>138</v>
      </c>
      <c r="J15" s="67">
        <v>40</v>
      </c>
      <c r="K15" s="67">
        <v>35</v>
      </c>
      <c r="L15" s="67">
        <v>15</v>
      </c>
      <c r="M15" s="67">
        <v>1</v>
      </c>
      <c r="N15" s="67">
        <v>8</v>
      </c>
      <c r="O15" s="67">
        <v>1</v>
      </c>
      <c r="P15" s="67">
        <v>0.5</v>
      </c>
      <c r="Q15" s="57">
        <v>1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2</v>
      </c>
      <c r="X15" s="57">
        <v>2</v>
      </c>
      <c r="Y15" s="57">
        <v>0</v>
      </c>
      <c r="Z15" s="57">
        <v>1</v>
      </c>
      <c r="AA15" s="57">
        <v>0</v>
      </c>
      <c r="AB15" s="57">
        <v>0</v>
      </c>
      <c r="AC15" s="57">
        <v>0.9</v>
      </c>
      <c r="AD15" s="57">
        <v>0.33333333333333331</v>
      </c>
      <c r="AE15" s="57">
        <v>0.125</v>
      </c>
      <c r="AF15" s="57">
        <v>0.1</v>
      </c>
      <c r="AG15" s="57">
        <v>0.41166666666666663</v>
      </c>
      <c r="AH15" s="57" t="s">
        <v>63</v>
      </c>
    </row>
    <row r="16" spans="1:34" ht="15.6" customHeight="1">
      <c r="A16" s="62" t="s">
        <v>14</v>
      </c>
      <c r="B16" s="63">
        <v>1</v>
      </c>
      <c r="C16" s="64" t="s">
        <v>15</v>
      </c>
      <c r="D16" s="63">
        <v>1</v>
      </c>
      <c r="E16" s="54">
        <v>3</v>
      </c>
      <c r="F16" s="54">
        <v>3</v>
      </c>
      <c r="G16" s="69">
        <v>5</v>
      </c>
      <c r="H16" s="66">
        <f t="shared" si="0"/>
        <v>11139</v>
      </c>
      <c r="I16" s="67">
        <v>139</v>
      </c>
      <c r="J16" s="67">
        <v>35</v>
      </c>
      <c r="K16" s="67">
        <v>40</v>
      </c>
      <c r="L16" s="67">
        <v>16</v>
      </c>
      <c r="M16" s="67">
        <v>0</v>
      </c>
      <c r="N16" s="67">
        <v>8</v>
      </c>
      <c r="O16" s="67">
        <v>1</v>
      </c>
      <c r="P16" s="67">
        <v>0.3</v>
      </c>
      <c r="Q16" s="57">
        <v>3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1</v>
      </c>
      <c r="X16" s="57">
        <v>2</v>
      </c>
      <c r="Y16" s="57">
        <v>0</v>
      </c>
      <c r="Z16" s="57">
        <v>1</v>
      </c>
      <c r="AA16" s="57">
        <v>0</v>
      </c>
      <c r="AB16" s="57">
        <v>0</v>
      </c>
      <c r="AC16" s="57">
        <v>0.75</v>
      </c>
      <c r="AD16" s="57">
        <v>0.33333333333333331</v>
      </c>
      <c r="AE16" s="57">
        <v>0</v>
      </c>
      <c r="AF16" s="57">
        <v>0</v>
      </c>
      <c r="AG16" s="57">
        <v>0.36666666666666664</v>
      </c>
      <c r="AH16" s="57" t="s">
        <v>63</v>
      </c>
    </row>
    <row r="17" spans="1:34" ht="14.4" customHeight="1">
      <c r="A17" s="62" t="s">
        <v>14</v>
      </c>
      <c r="B17" s="63">
        <v>1</v>
      </c>
      <c r="C17" s="64" t="s">
        <v>15</v>
      </c>
      <c r="D17" s="63">
        <v>1</v>
      </c>
      <c r="E17" s="65">
        <v>4</v>
      </c>
      <c r="F17" s="65">
        <v>4</v>
      </c>
      <c r="G17" s="66">
        <v>1</v>
      </c>
      <c r="H17" s="66">
        <f t="shared" si="0"/>
        <v>11142</v>
      </c>
      <c r="I17" s="67">
        <v>142</v>
      </c>
      <c r="J17" s="67">
        <v>0</v>
      </c>
      <c r="K17" s="67">
        <v>91</v>
      </c>
      <c r="L17" s="67">
        <v>1</v>
      </c>
      <c r="M17" s="67">
        <v>0</v>
      </c>
      <c r="N17" s="67">
        <v>0</v>
      </c>
      <c r="O17" s="67">
        <v>8</v>
      </c>
      <c r="P17" s="67">
        <v>0.15</v>
      </c>
      <c r="Q17" s="57">
        <v>4</v>
      </c>
      <c r="R17" s="57">
        <v>1</v>
      </c>
      <c r="S17" s="57">
        <v>0</v>
      </c>
      <c r="T17" s="57">
        <v>2</v>
      </c>
      <c r="U17" s="57">
        <v>1</v>
      </c>
      <c r="V17" s="57">
        <v>0</v>
      </c>
      <c r="W17" s="57">
        <v>4</v>
      </c>
      <c r="X17" s="57">
        <v>0</v>
      </c>
      <c r="Y17" s="57">
        <v>0</v>
      </c>
      <c r="Z17" s="57">
        <v>2</v>
      </c>
      <c r="AA17" s="57">
        <v>0</v>
      </c>
      <c r="AB17" s="57">
        <v>2</v>
      </c>
      <c r="AC17" s="57">
        <v>0.75</v>
      </c>
      <c r="AD17" s="57">
        <v>0.33333333333333331</v>
      </c>
      <c r="AE17" s="57">
        <v>0</v>
      </c>
      <c r="AF17" s="57">
        <v>0</v>
      </c>
      <c r="AG17" s="57">
        <v>0.36666666666666664</v>
      </c>
      <c r="AH17" s="57" t="s">
        <v>63</v>
      </c>
    </row>
    <row r="18" spans="1:34" ht="15.6" customHeight="1">
      <c r="A18" s="62" t="s">
        <v>14</v>
      </c>
      <c r="B18" s="63">
        <v>1</v>
      </c>
      <c r="C18" s="64" t="s">
        <v>15</v>
      </c>
      <c r="D18" s="63">
        <v>1</v>
      </c>
      <c r="E18" s="65">
        <v>4</v>
      </c>
      <c r="F18" s="65">
        <v>4</v>
      </c>
      <c r="G18" s="69">
        <v>2</v>
      </c>
      <c r="H18" s="66">
        <f t="shared" si="0"/>
        <v>11143</v>
      </c>
      <c r="I18" s="67">
        <v>143</v>
      </c>
      <c r="J18" s="67">
        <v>0</v>
      </c>
      <c r="K18" s="67">
        <v>75</v>
      </c>
      <c r="L18" s="67">
        <v>8</v>
      </c>
      <c r="M18" s="67">
        <v>0</v>
      </c>
      <c r="N18" s="67">
        <v>5</v>
      </c>
      <c r="O18" s="67">
        <v>12</v>
      </c>
      <c r="P18" s="67">
        <v>1</v>
      </c>
      <c r="Q18" s="57">
        <v>3</v>
      </c>
      <c r="R18" s="57">
        <v>0</v>
      </c>
      <c r="S18" s="57">
        <v>0</v>
      </c>
      <c r="T18" s="57">
        <v>1</v>
      </c>
      <c r="U18" s="57">
        <v>0</v>
      </c>
      <c r="V18" s="57">
        <v>0</v>
      </c>
      <c r="W18" s="57">
        <v>1</v>
      </c>
      <c r="X18" s="57">
        <v>0</v>
      </c>
      <c r="Y18" s="57">
        <v>0</v>
      </c>
      <c r="Z18" s="57">
        <v>3</v>
      </c>
      <c r="AA18" s="57">
        <v>1</v>
      </c>
      <c r="AB18" s="57">
        <v>2</v>
      </c>
      <c r="AC18" s="57">
        <v>0.66666666666666663</v>
      </c>
      <c r="AD18" s="57">
        <v>0</v>
      </c>
      <c r="AE18" s="57">
        <v>0</v>
      </c>
      <c r="AF18" s="57">
        <v>0</v>
      </c>
      <c r="AG18" s="57">
        <v>0.3</v>
      </c>
      <c r="AH18" s="57" t="s">
        <v>63</v>
      </c>
    </row>
    <row r="19" spans="1:34" ht="15.6" customHeight="1">
      <c r="A19" s="62" t="s">
        <v>14</v>
      </c>
      <c r="B19" s="63">
        <v>1</v>
      </c>
      <c r="C19" s="64" t="s">
        <v>15</v>
      </c>
      <c r="D19" s="63">
        <v>1</v>
      </c>
      <c r="E19" s="65">
        <v>4</v>
      </c>
      <c r="F19" s="65">
        <v>4</v>
      </c>
      <c r="G19" s="69">
        <v>3</v>
      </c>
      <c r="H19" s="66">
        <f t="shared" si="0"/>
        <v>11144</v>
      </c>
      <c r="I19" s="67">
        <v>144</v>
      </c>
      <c r="J19" s="67">
        <v>8</v>
      </c>
      <c r="K19" s="67">
        <v>52</v>
      </c>
      <c r="L19" s="67">
        <v>20</v>
      </c>
      <c r="M19" s="67">
        <v>5</v>
      </c>
      <c r="N19" s="67">
        <v>10</v>
      </c>
      <c r="O19" s="67">
        <v>5</v>
      </c>
      <c r="P19" s="67">
        <v>0.15</v>
      </c>
      <c r="Q19" s="57">
        <v>2</v>
      </c>
      <c r="R19" s="57">
        <v>0</v>
      </c>
      <c r="S19" s="57">
        <v>0</v>
      </c>
      <c r="T19" s="57">
        <v>2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1</v>
      </c>
      <c r="AA19" s="57">
        <v>1</v>
      </c>
      <c r="AB19" s="57">
        <v>2</v>
      </c>
      <c r="AC19" s="57">
        <v>0.75</v>
      </c>
      <c r="AD19" s="57">
        <v>0.33333333333333331</v>
      </c>
      <c r="AE19" s="57">
        <v>0</v>
      </c>
      <c r="AF19" s="57">
        <v>0</v>
      </c>
      <c r="AG19" s="57">
        <v>0.36666666666666664</v>
      </c>
      <c r="AH19" s="57" t="s">
        <v>63</v>
      </c>
    </row>
    <row r="20" spans="1:34" ht="15.6" customHeight="1">
      <c r="A20" s="62" t="s">
        <v>14</v>
      </c>
      <c r="B20" s="63">
        <v>1</v>
      </c>
      <c r="C20" s="64" t="s">
        <v>15</v>
      </c>
      <c r="D20" s="63">
        <v>1</v>
      </c>
      <c r="E20" s="65">
        <v>4</v>
      </c>
      <c r="F20" s="65">
        <v>4</v>
      </c>
      <c r="G20" s="69">
        <v>4</v>
      </c>
      <c r="H20" s="66">
        <f t="shared" si="0"/>
        <v>11145</v>
      </c>
      <c r="I20" s="67">
        <v>145</v>
      </c>
      <c r="J20" s="67">
        <v>15</v>
      </c>
      <c r="K20" s="67">
        <v>74</v>
      </c>
      <c r="L20" s="67">
        <v>5</v>
      </c>
      <c r="M20" s="67">
        <v>0</v>
      </c>
      <c r="N20" s="67">
        <v>5</v>
      </c>
      <c r="O20" s="67">
        <v>1</v>
      </c>
      <c r="P20" s="67">
        <v>5</v>
      </c>
      <c r="Q20" s="57">
        <v>1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2</v>
      </c>
      <c r="Y20" s="57">
        <v>0</v>
      </c>
      <c r="Z20" s="57">
        <v>3</v>
      </c>
      <c r="AA20" s="57">
        <v>0</v>
      </c>
      <c r="AB20" s="57">
        <v>0</v>
      </c>
      <c r="AC20" s="57">
        <v>0.75</v>
      </c>
      <c r="AD20" s="57">
        <v>0.33333333333333331</v>
      </c>
      <c r="AE20" s="57">
        <v>0</v>
      </c>
      <c r="AF20" s="57">
        <v>0</v>
      </c>
      <c r="AG20" s="57">
        <v>0.36666666666666664</v>
      </c>
      <c r="AH20" s="57" t="s">
        <v>63</v>
      </c>
    </row>
    <row r="21" spans="1:34" ht="15.6" customHeight="1">
      <c r="A21" s="62" t="s">
        <v>14</v>
      </c>
      <c r="B21" s="63">
        <v>1</v>
      </c>
      <c r="C21" s="64" t="s">
        <v>15</v>
      </c>
      <c r="D21" s="63">
        <v>1</v>
      </c>
      <c r="E21" s="65">
        <v>4</v>
      </c>
      <c r="F21" s="65">
        <v>4</v>
      </c>
      <c r="G21" s="69">
        <v>5</v>
      </c>
      <c r="H21" s="66">
        <f t="shared" si="0"/>
        <v>11146</v>
      </c>
      <c r="I21" s="67">
        <v>146</v>
      </c>
      <c r="J21" s="67">
        <v>20</v>
      </c>
      <c r="K21" s="67">
        <v>62</v>
      </c>
      <c r="L21" s="67">
        <v>5</v>
      </c>
      <c r="M21" s="67">
        <v>0</v>
      </c>
      <c r="N21" s="67">
        <v>5</v>
      </c>
      <c r="O21" s="67">
        <v>8</v>
      </c>
      <c r="P21" s="67">
        <v>1.2</v>
      </c>
      <c r="Q21" s="57">
        <v>2</v>
      </c>
      <c r="R21" s="57">
        <v>0</v>
      </c>
      <c r="S21" s="57">
        <v>0</v>
      </c>
      <c r="T21" s="57">
        <v>1</v>
      </c>
      <c r="U21" s="57">
        <v>0</v>
      </c>
      <c r="V21" s="57">
        <v>0</v>
      </c>
      <c r="W21" s="57">
        <v>1</v>
      </c>
      <c r="X21" s="57">
        <v>2</v>
      </c>
      <c r="Y21" s="57">
        <v>0</v>
      </c>
      <c r="Z21" s="57">
        <v>1</v>
      </c>
      <c r="AA21" s="57">
        <v>0</v>
      </c>
      <c r="AB21" s="57">
        <v>0</v>
      </c>
      <c r="AC21" s="57">
        <v>0.75</v>
      </c>
      <c r="AD21" s="57">
        <v>0.33333333333333331</v>
      </c>
      <c r="AE21" s="57">
        <v>0</v>
      </c>
      <c r="AF21" s="57">
        <v>0</v>
      </c>
      <c r="AG21" s="57">
        <v>0.36666666666666664</v>
      </c>
      <c r="AH21" s="57" t="s">
        <v>63</v>
      </c>
    </row>
    <row r="22" spans="1:34" ht="14.4" customHeight="1">
      <c r="A22" s="62" t="s">
        <v>14</v>
      </c>
      <c r="B22" s="63">
        <v>1</v>
      </c>
      <c r="C22" s="64" t="s">
        <v>15</v>
      </c>
      <c r="D22" s="63">
        <v>1</v>
      </c>
      <c r="E22" s="55">
        <v>5</v>
      </c>
      <c r="F22" s="55">
        <v>5</v>
      </c>
      <c r="G22" s="66">
        <v>1</v>
      </c>
      <c r="H22" s="66">
        <f t="shared" si="0"/>
        <v>11149</v>
      </c>
      <c r="I22" s="67">
        <v>149</v>
      </c>
      <c r="J22" s="67">
        <v>0</v>
      </c>
      <c r="K22" s="67">
        <v>87</v>
      </c>
      <c r="L22" s="67">
        <v>5</v>
      </c>
      <c r="M22" s="67">
        <v>0</v>
      </c>
      <c r="N22" s="67">
        <v>0</v>
      </c>
      <c r="O22" s="67">
        <v>8</v>
      </c>
      <c r="P22" s="67">
        <v>0.2</v>
      </c>
      <c r="Q22" s="57">
        <v>4</v>
      </c>
      <c r="R22" s="57">
        <v>0</v>
      </c>
      <c r="S22" s="57">
        <v>0</v>
      </c>
      <c r="T22" s="57">
        <v>1</v>
      </c>
      <c r="U22" s="57">
        <v>0</v>
      </c>
      <c r="V22" s="57">
        <v>0</v>
      </c>
      <c r="W22" s="57">
        <v>4</v>
      </c>
      <c r="X22" s="57">
        <v>0</v>
      </c>
      <c r="Y22" s="57">
        <v>0</v>
      </c>
      <c r="Z22" s="57">
        <v>2</v>
      </c>
      <c r="AA22" s="57">
        <v>1</v>
      </c>
      <c r="AB22" s="57">
        <v>0</v>
      </c>
      <c r="AC22" s="57">
        <v>0.66666666666666663</v>
      </c>
      <c r="AD22" s="57">
        <v>0</v>
      </c>
      <c r="AE22" s="57">
        <v>0</v>
      </c>
      <c r="AF22" s="57">
        <v>0</v>
      </c>
      <c r="AG22" s="57">
        <v>0.3</v>
      </c>
      <c r="AH22" s="57" t="s">
        <v>63</v>
      </c>
    </row>
    <row r="23" spans="1:34" ht="15.6" customHeight="1">
      <c r="A23" s="62" t="s">
        <v>14</v>
      </c>
      <c r="B23" s="63">
        <v>1</v>
      </c>
      <c r="C23" s="64" t="s">
        <v>15</v>
      </c>
      <c r="D23" s="63">
        <v>1</v>
      </c>
      <c r="E23" s="55">
        <v>5</v>
      </c>
      <c r="F23" s="55">
        <v>5</v>
      </c>
      <c r="G23" s="69">
        <v>2</v>
      </c>
      <c r="H23" s="66">
        <f t="shared" si="0"/>
        <v>11150</v>
      </c>
      <c r="I23" s="67">
        <v>150</v>
      </c>
      <c r="J23" s="67">
        <v>1</v>
      </c>
      <c r="K23" s="67">
        <v>66</v>
      </c>
      <c r="L23" s="67">
        <v>20</v>
      </c>
      <c r="M23" s="67">
        <v>0</v>
      </c>
      <c r="N23" s="67">
        <v>3</v>
      </c>
      <c r="O23" s="67">
        <v>10</v>
      </c>
      <c r="P23" s="67">
        <v>11</v>
      </c>
      <c r="Q23" s="57">
        <v>1</v>
      </c>
      <c r="R23" s="57">
        <v>0</v>
      </c>
      <c r="S23" s="57">
        <v>0</v>
      </c>
      <c r="T23" s="57">
        <v>1</v>
      </c>
      <c r="U23" s="57">
        <v>0</v>
      </c>
      <c r="V23" s="57">
        <v>0</v>
      </c>
      <c r="W23" s="57">
        <v>3</v>
      </c>
      <c r="X23" s="57">
        <v>0</v>
      </c>
      <c r="Y23" s="57">
        <v>0</v>
      </c>
      <c r="Z23" s="57">
        <v>2</v>
      </c>
      <c r="AA23" s="57">
        <v>1</v>
      </c>
      <c r="AB23" s="57">
        <v>1</v>
      </c>
      <c r="AC23" s="57">
        <v>0.66666666666666663</v>
      </c>
      <c r="AD23" s="57">
        <v>0</v>
      </c>
      <c r="AE23" s="57">
        <v>0</v>
      </c>
      <c r="AF23" s="57">
        <v>0</v>
      </c>
      <c r="AG23" s="57">
        <v>0.3</v>
      </c>
      <c r="AH23" s="57" t="s">
        <v>63</v>
      </c>
    </row>
    <row r="24" spans="1:34" ht="15.6" customHeight="1">
      <c r="A24" s="62" t="s">
        <v>14</v>
      </c>
      <c r="B24" s="63">
        <v>1</v>
      </c>
      <c r="C24" s="64" t="s">
        <v>15</v>
      </c>
      <c r="D24" s="63">
        <v>1</v>
      </c>
      <c r="E24" s="55">
        <v>5</v>
      </c>
      <c r="F24" s="55">
        <v>5</v>
      </c>
      <c r="G24" s="69">
        <v>3</v>
      </c>
      <c r="H24" s="66">
        <f t="shared" si="0"/>
        <v>11151</v>
      </c>
      <c r="I24" s="67">
        <v>151</v>
      </c>
      <c r="J24" s="67">
        <v>1</v>
      </c>
      <c r="K24" s="67">
        <v>56</v>
      </c>
      <c r="L24" s="67">
        <v>30</v>
      </c>
      <c r="M24" s="67">
        <v>3</v>
      </c>
      <c r="N24" s="67">
        <v>5</v>
      </c>
      <c r="O24" s="67">
        <v>5</v>
      </c>
      <c r="P24" s="67">
        <v>7</v>
      </c>
      <c r="Q24" s="57">
        <v>2</v>
      </c>
      <c r="R24" s="57">
        <v>0</v>
      </c>
      <c r="S24" s="57">
        <v>0</v>
      </c>
      <c r="T24" s="57">
        <v>1</v>
      </c>
      <c r="U24" s="57">
        <v>0</v>
      </c>
      <c r="V24" s="57">
        <v>0</v>
      </c>
      <c r="W24" s="57">
        <v>1</v>
      </c>
      <c r="X24" s="57">
        <v>0</v>
      </c>
      <c r="Y24" s="57">
        <v>0</v>
      </c>
      <c r="Z24" s="57">
        <v>2</v>
      </c>
      <c r="AA24" s="57">
        <v>1</v>
      </c>
      <c r="AB24" s="57">
        <v>0</v>
      </c>
      <c r="AC24" s="57">
        <v>0.66666666666666663</v>
      </c>
      <c r="AD24" s="57">
        <v>0</v>
      </c>
      <c r="AE24" s="57">
        <v>0</v>
      </c>
      <c r="AF24" s="57">
        <v>0</v>
      </c>
      <c r="AG24" s="57">
        <v>0.3</v>
      </c>
      <c r="AH24" s="57" t="s">
        <v>63</v>
      </c>
    </row>
    <row r="25" spans="1:34" ht="15.6" customHeight="1">
      <c r="A25" s="62" t="s">
        <v>14</v>
      </c>
      <c r="B25" s="63">
        <v>1</v>
      </c>
      <c r="C25" s="64" t="s">
        <v>15</v>
      </c>
      <c r="D25" s="63">
        <v>1</v>
      </c>
      <c r="E25" s="55">
        <v>5</v>
      </c>
      <c r="F25" s="55">
        <v>5</v>
      </c>
      <c r="G25" s="69">
        <v>4</v>
      </c>
      <c r="H25" s="66">
        <f t="shared" si="0"/>
        <v>11154</v>
      </c>
      <c r="I25" s="67">
        <v>154</v>
      </c>
      <c r="J25" s="67">
        <v>15</v>
      </c>
      <c r="K25" s="67">
        <v>71</v>
      </c>
      <c r="L25" s="67">
        <v>5</v>
      </c>
      <c r="M25" s="67">
        <v>1</v>
      </c>
      <c r="N25" s="67">
        <v>5</v>
      </c>
      <c r="O25" s="67">
        <v>3</v>
      </c>
      <c r="P25" s="67">
        <v>3</v>
      </c>
      <c r="Q25" s="57">
        <v>2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1</v>
      </c>
      <c r="X25" s="57">
        <v>0</v>
      </c>
      <c r="Y25" s="57">
        <v>0</v>
      </c>
      <c r="Z25" s="57">
        <v>2</v>
      </c>
      <c r="AA25" s="57">
        <v>0</v>
      </c>
      <c r="AB25" s="57">
        <v>0</v>
      </c>
      <c r="AC25" s="57">
        <v>0.75</v>
      </c>
      <c r="AD25" s="57">
        <v>0.33333333333333331</v>
      </c>
      <c r="AE25" s="57">
        <v>0</v>
      </c>
      <c r="AF25" s="57">
        <v>0</v>
      </c>
      <c r="AG25" s="57">
        <v>0.36666666666666664</v>
      </c>
      <c r="AH25" s="57" t="s">
        <v>63</v>
      </c>
    </row>
    <row r="26" spans="1:34" ht="15.6" customHeight="1">
      <c r="A26" s="62" t="s">
        <v>14</v>
      </c>
      <c r="B26" s="63">
        <v>1</v>
      </c>
      <c r="C26" s="64" t="s">
        <v>15</v>
      </c>
      <c r="D26" s="63">
        <v>1</v>
      </c>
      <c r="E26" s="55">
        <v>5</v>
      </c>
      <c r="F26" s="55">
        <v>5</v>
      </c>
      <c r="G26" s="69">
        <v>5</v>
      </c>
      <c r="H26" s="66">
        <f t="shared" si="0"/>
        <v>11155</v>
      </c>
      <c r="I26" s="67">
        <v>155</v>
      </c>
      <c r="J26" s="67">
        <v>40</v>
      </c>
      <c r="K26" s="67">
        <v>49</v>
      </c>
      <c r="L26" s="67">
        <v>3</v>
      </c>
      <c r="M26" s="67">
        <v>0</v>
      </c>
      <c r="N26" s="67">
        <v>8</v>
      </c>
      <c r="O26" s="67">
        <v>0</v>
      </c>
      <c r="P26" s="67">
        <v>8</v>
      </c>
      <c r="Q26" s="57">
        <v>3</v>
      </c>
      <c r="R26" s="57">
        <v>0</v>
      </c>
      <c r="S26" s="57">
        <v>0</v>
      </c>
      <c r="T26" s="57">
        <v>1</v>
      </c>
      <c r="U26" s="57">
        <v>0</v>
      </c>
      <c r="V26" s="57">
        <v>0</v>
      </c>
      <c r="W26" s="57">
        <v>1</v>
      </c>
      <c r="X26" s="57">
        <v>1</v>
      </c>
      <c r="Y26" s="57">
        <v>0</v>
      </c>
      <c r="Z26" s="57">
        <v>1</v>
      </c>
      <c r="AA26" s="57">
        <v>0</v>
      </c>
      <c r="AB26" s="57">
        <v>0</v>
      </c>
      <c r="AC26" s="57">
        <v>0.75</v>
      </c>
      <c r="AD26" s="57">
        <v>0.33333333333333331</v>
      </c>
      <c r="AE26" s="57">
        <v>0</v>
      </c>
      <c r="AF26" s="57">
        <v>0</v>
      </c>
      <c r="AG26" s="57">
        <v>0.36666666666666664</v>
      </c>
      <c r="AH26" s="57" t="s">
        <v>63</v>
      </c>
    </row>
    <row r="27" spans="1:34" ht="14.4" customHeight="1">
      <c r="A27" s="62" t="s">
        <v>14</v>
      </c>
      <c r="B27" s="63">
        <v>1</v>
      </c>
      <c r="C27" s="64" t="s">
        <v>15</v>
      </c>
      <c r="D27" s="63">
        <v>1</v>
      </c>
      <c r="E27" s="54">
        <v>6</v>
      </c>
      <c r="F27" s="54">
        <v>6</v>
      </c>
      <c r="G27" s="66">
        <v>1</v>
      </c>
      <c r="H27" s="66">
        <f t="shared" si="0"/>
        <v>11157</v>
      </c>
      <c r="I27" s="67">
        <v>157</v>
      </c>
      <c r="J27" s="67">
        <v>0</v>
      </c>
      <c r="K27" s="67">
        <v>92</v>
      </c>
      <c r="L27" s="67">
        <v>2</v>
      </c>
      <c r="M27" s="67">
        <v>0</v>
      </c>
      <c r="N27" s="67">
        <v>1</v>
      </c>
      <c r="O27" s="67">
        <v>5</v>
      </c>
      <c r="P27" s="67">
        <v>4</v>
      </c>
      <c r="Q27" s="57">
        <v>1</v>
      </c>
      <c r="R27" s="57">
        <v>0</v>
      </c>
      <c r="S27" s="57">
        <v>0</v>
      </c>
      <c r="T27" s="57">
        <v>2</v>
      </c>
      <c r="U27" s="57">
        <v>0</v>
      </c>
      <c r="V27" s="57">
        <v>2</v>
      </c>
      <c r="W27" s="57">
        <v>4</v>
      </c>
      <c r="X27" s="57">
        <v>0</v>
      </c>
      <c r="Y27" s="57">
        <v>0</v>
      </c>
      <c r="Z27" s="57">
        <v>1</v>
      </c>
      <c r="AA27" s="57">
        <v>2</v>
      </c>
      <c r="AB27" s="57">
        <v>2</v>
      </c>
      <c r="AC27" s="57">
        <v>0.66666666666666663</v>
      </c>
      <c r="AD27" s="57">
        <v>0</v>
      </c>
      <c r="AE27" s="57">
        <v>0</v>
      </c>
      <c r="AF27" s="57">
        <v>0</v>
      </c>
      <c r="AG27" s="57">
        <v>0.3</v>
      </c>
      <c r="AH27" s="57" t="s">
        <v>63</v>
      </c>
    </row>
    <row r="28" spans="1:34" ht="15.6" customHeight="1">
      <c r="A28" s="62" t="s">
        <v>14</v>
      </c>
      <c r="B28" s="63">
        <v>1</v>
      </c>
      <c r="C28" s="64" t="s">
        <v>15</v>
      </c>
      <c r="D28" s="63">
        <v>1</v>
      </c>
      <c r="E28" s="54">
        <v>6</v>
      </c>
      <c r="F28" s="54">
        <v>6</v>
      </c>
      <c r="G28" s="69">
        <v>2</v>
      </c>
      <c r="H28" s="66">
        <f t="shared" si="0"/>
        <v>11158</v>
      </c>
      <c r="I28" s="67">
        <v>158</v>
      </c>
      <c r="J28" s="67">
        <v>0</v>
      </c>
      <c r="K28" s="67">
        <v>67</v>
      </c>
      <c r="L28" s="67">
        <v>10</v>
      </c>
      <c r="M28" s="67">
        <v>5</v>
      </c>
      <c r="N28" s="67">
        <v>3</v>
      </c>
      <c r="O28" s="67">
        <v>15</v>
      </c>
      <c r="P28" s="67">
        <v>9</v>
      </c>
      <c r="Q28" s="57">
        <v>2</v>
      </c>
      <c r="R28" s="57">
        <v>0</v>
      </c>
      <c r="S28" s="57">
        <v>0</v>
      </c>
      <c r="T28" s="57">
        <v>0</v>
      </c>
      <c r="U28" s="57">
        <v>0</v>
      </c>
      <c r="V28" s="57">
        <v>0</v>
      </c>
      <c r="W28" s="57">
        <v>1</v>
      </c>
      <c r="X28" s="57">
        <v>0</v>
      </c>
      <c r="Y28" s="57">
        <v>0</v>
      </c>
      <c r="Z28" s="57">
        <v>2</v>
      </c>
      <c r="AA28" s="57">
        <v>0</v>
      </c>
      <c r="AB28" s="57">
        <v>2</v>
      </c>
      <c r="AC28" s="57">
        <v>0.66666666666666663</v>
      </c>
      <c r="AD28" s="57">
        <v>0</v>
      </c>
      <c r="AE28" s="57">
        <v>0</v>
      </c>
      <c r="AF28" s="57">
        <v>0</v>
      </c>
      <c r="AG28" s="57">
        <v>0.3</v>
      </c>
      <c r="AH28" s="57" t="s">
        <v>63</v>
      </c>
    </row>
    <row r="29" spans="1:34" ht="15.6" customHeight="1">
      <c r="A29" s="62" t="s">
        <v>14</v>
      </c>
      <c r="B29" s="63">
        <v>1</v>
      </c>
      <c r="C29" s="64" t="s">
        <v>15</v>
      </c>
      <c r="D29" s="63">
        <v>1</v>
      </c>
      <c r="E29" s="54">
        <v>6</v>
      </c>
      <c r="F29" s="54">
        <v>6</v>
      </c>
      <c r="G29" s="69">
        <v>3</v>
      </c>
      <c r="H29" s="66">
        <f t="shared" si="0"/>
        <v>11159</v>
      </c>
      <c r="I29" s="67">
        <v>159</v>
      </c>
      <c r="J29" s="67">
        <v>10</v>
      </c>
      <c r="K29" s="67">
        <v>60</v>
      </c>
      <c r="L29" s="67">
        <v>10</v>
      </c>
      <c r="M29" s="67">
        <v>2</v>
      </c>
      <c r="N29" s="67">
        <v>10</v>
      </c>
      <c r="O29" s="67">
        <v>8</v>
      </c>
      <c r="P29" s="67">
        <v>0</v>
      </c>
      <c r="Q29" s="57">
        <v>1</v>
      </c>
      <c r="R29" s="57">
        <v>1</v>
      </c>
      <c r="S29" s="57">
        <v>0</v>
      </c>
      <c r="T29" s="57">
        <v>0</v>
      </c>
      <c r="U29" s="57">
        <v>0</v>
      </c>
      <c r="V29" s="57">
        <v>0</v>
      </c>
      <c r="W29" s="57">
        <v>1</v>
      </c>
      <c r="X29" s="57">
        <v>0</v>
      </c>
      <c r="Y29" s="57">
        <v>0</v>
      </c>
      <c r="Z29" s="57">
        <v>2</v>
      </c>
      <c r="AA29" s="57">
        <v>0</v>
      </c>
      <c r="AB29" s="57">
        <v>2</v>
      </c>
      <c r="AC29" s="57">
        <v>0.66666666666666663</v>
      </c>
      <c r="AD29" s="57">
        <v>0</v>
      </c>
      <c r="AE29" s="57">
        <v>0</v>
      </c>
      <c r="AF29" s="57">
        <v>0</v>
      </c>
      <c r="AG29" s="57">
        <v>0.3</v>
      </c>
      <c r="AH29" s="57" t="s">
        <v>63</v>
      </c>
    </row>
    <row r="30" spans="1:34" ht="15.6" customHeight="1">
      <c r="A30" s="62" t="s">
        <v>14</v>
      </c>
      <c r="B30" s="63">
        <v>1</v>
      </c>
      <c r="C30" s="64" t="s">
        <v>15</v>
      </c>
      <c r="D30" s="63">
        <v>1</v>
      </c>
      <c r="E30" s="54">
        <v>6</v>
      </c>
      <c r="F30" s="54">
        <v>6</v>
      </c>
      <c r="G30" s="69">
        <v>4</v>
      </c>
      <c r="H30" s="66">
        <f t="shared" si="0"/>
        <v>11160</v>
      </c>
      <c r="I30" s="67">
        <v>160</v>
      </c>
      <c r="J30" s="67">
        <v>10</v>
      </c>
      <c r="K30" s="67">
        <v>84</v>
      </c>
      <c r="L30" s="67">
        <v>3</v>
      </c>
      <c r="M30" s="67">
        <v>0</v>
      </c>
      <c r="N30" s="67">
        <v>3</v>
      </c>
      <c r="O30" s="67">
        <v>0</v>
      </c>
      <c r="P30" s="67">
        <v>7</v>
      </c>
      <c r="Q30" s="57">
        <v>2</v>
      </c>
      <c r="R30" s="57">
        <v>1</v>
      </c>
      <c r="S30" s="57">
        <v>0</v>
      </c>
      <c r="T30" s="57">
        <v>0</v>
      </c>
      <c r="U30" s="57">
        <v>0</v>
      </c>
      <c r="V30" s="57">
        <v>0</v>
      </c>
      <c r="W30" s="57">
        <v>1</v>
      </c>
      <c r="X30" s="57">
        <v>1</v>
      </c>
      <c r="Y30" s="57">
        <v>0</v>
      </c>
      <c r="Z30" s="57">
        <v>1</v>
      </c>
      <c r="AA30" s="57">
        <v>0</v>
      </c>
      <c r="AB30" s="57">
        <v>1</v>
      </c>
      <c r="AC30" s="57">
        <v>0.5</v>
      </c>
      <c r="AD30" s="57">
        <v>0</v>
      </c>
      <c r="AE30" s="57">
        <v>0</v>
      </c>
      <c r="AF30" s="57">
        <v>0</v>
      </c>
      <c r="AG30" s="57">
        <v>0.15</v>
      </c>
      <c r="AH30" s="57" t="s">
        <v>63</v>
      </c>
    </row>
    <row r="31" spans="1:34" ht="15.6" customHeight="1">
      <c r="A31" s="62" t="s">
        <v>14</v>
      </c>
      <c r="B31" s="63">
        <v>1</v>
      </c>
      <c r="C31" s="64" t="s">
        <v>15</v>
      </c>
      <c r="D31" s="63">
        <v>1</v>
      </c>
      <c r="E31" s="54">
        <v>6</v>
      </c>
      <c r="F31" s="54">
        <v>6</v>
      </c>
      <c r="G31" s="69">
        <v>5</v>
      </c>
      <c r="H31" s="66">
        <f t="shared" si="0"/>
        <v>11162</v>
      </c>
      <c r="I31" s="67">
        <v>162</v>
      </c>
      <c r="J31" s="67">
        <v>12</v>
      </c>
      <c r="K31" s="67">
        <v>77</v>
      </c>
      <c r="L31" s="67">
        <v>3</v>
      </c>
      <c r="M31" s="67">
        <v>0</v>
      </c>
      <c r="N31" s="67">
        <v>3</v>
      </c>
      <c r="O31" s="67">
        <v>5</v>
      </c>
      <c r="P31" s="67">
        <v>1</v>
      </c>
      <c r="Q31" s="57">
        <v>4</v>
      </c>
      <c r="R31" s="57">
        <v>0</v>
      </c>
      <c r="S31" s="57">
        <v>0</v>
      </c>
      <c r="T31" s="57">
        <v>1</v>
      </c>
      <c r="U31" s="57">
        <v>1</v>
      </c>
      <c r="V31" s="57">
        <v>0</v>
      </c>
      <c r="W31" s="57">
        <v>1</v>
      </c>
      <c r="X31" s="57">
        <v>1</v>
      </c>
      <c r="Y31" s="57">
        <v>0</v>
      </c>
      <c r="Z31" s="57">
        <v>1</v>
      </c>
      <c r="AA31" s="57">
        <v>0</v>
      </c>
      <c r="AB31" s="57">
        <v>1</v>
      </c>
      <c r="AC31" s="57">
        <v>0.75</v>
      </c>
      <c r="AD31" s="57">
        <v>0.33333333333333331</v>
      </c>
      <c r="AE31" s="57">
        <v>0</v>
      </c>
      <c r="AF31" s="57">
        <v>0</v>
      </c>
      <c r="AG31" s="57">
        <v>0.36666666666666664</v>
      </c>
      <c r="AH31" s="57" t="s">
        <v>63</v>
      </c>
    </row>
    <row r="32" spans="1:34" ht="14.4" customHeight="1">
      <c r="A32" s="62" t="s">
        <v>14</v>
      </c>
      <c r="B32" s="63">
        <v>1</v>
      </c>
      <c r="C32" s="64" t="s">
        <v>15</v>
      </c>
      <c r="D32" s="63">
        <v>1</v>
      </c>
      <c r="E32" s="65">
        <v>7</v>
      </c>
      <c r="F32" s="65">
        <v>7</v>
      </c>
      <c r="G32" s="66">
        <v>1</v>
      </c>
      <c r="H32" s="66">
        <f t="shared" si="0"/>
        <v>11164</v>
      </c>
      <c r="I32" s="67">
        <v>164</v>
      </c>
      <c r="J32" s="67">
        <v>0</v>
      </c>
      <c r="K32" s="67">
        <v>83</v>
      </c>
      <c r="L32" s="67">
        <v>2</v>
      </c>
      <c r="M32" s="67">
        <v>0</v>
      </c>
      <c r="N32" s="67">
        <v>0</v>
      </c>
      <c r="O32" s="67">
        <v>15</v>
      </c>
      <c r="P32" s="67">
        <v>6</v>
      </c>
      <c r="Q32" s="57">
        <v>4</v>
      </c>
      <c r="R32" s="57">
        <v>0</v>
      </c>
      <c r="S32" s="57">
        <v>0</v>
      </c>
      <c r="T32" s="57">
        <v>0</v>
      </c>
      <c r="U32" s="57">
        <v>0</v>
      </c>
      <c r="V32" s="57">
        <v>1</v>
      </c>
      <c r="W32" s="57">
        <v>4</v>
      </c>
      <c r="X32" s="57">
        <v>0</v>
      </c>
      <c r="Y32" s="57">
        <v>0</v>
      </c>
      <c r="Z32" s="57">
        <v>3</v>
      </c>
      <c r="AA32" s="57">
        <v>1</v>
      </c>
      <c r="AB32" s="57">
        <v>1</v>
      </c>
      <c r="AC32" s="57">
        <v>0.5</v>
      </c>
      <c r="AD32" s="57">
        <v>0</v>
      </c>
      <c r="AE32" s="57">
        <v>0</v>
      </c>
      <c r="AF32" s="57">
        <v>0</v>
      </c>
      <c r="AG32" s="57">
        <v>0.25</v>
      </c>
      <c r="AH32" s="57" t="s">
        <v>63</v>
      </c>
    </row>
    <row r="33" spans="1:34" ht="15.6" customHeight="1">
      <c r="A33" s="62" t="s">
        <v>14</v>
      </c>
      <c r="B33" s="63">
        <v>1</v>
      </c>
      <c r="C33" s="64" t="s">
        <v>15</v>
      </c>
      <c r="D33" s="63">
        <v>1</v>
      </c>
      <c r="E33" s="65">
        <v>7</v>
      </c>
      <c r="F33" s="65">
        <v>7</v>
      </c>
      <c r="G33" s="69">
        <v>2</v>
      </c>
      <c r="H33" s="66">
        <f t="shared" si="0"/>
        <v>11165</v>
      </c>
      <c r="I33" s="67">
        <v>165</v>
      </c>
      <c r="J33" s="67">
        <v>1</v>
      </c>
      <c r="K33" s="67">
        <v>56</v>
      </c>
      <c r="L33" s="67">
        <v>15</v>
      </c>
      <c r="M33" s="67">
        <v>0</v>
      </c>
      <c r="N33" s="67">
        <v>8</v>
      </c>
      <c r="O33" s="67">
        <v>20</v>
      </c>
      <c r="P33" s="67">
        <v>15</v>
      </c>
      <c r="Q33" s="57">
        <v>0</v>
      </c>
      <c r="R33" s="57">
        <v>1</v>
      </c>
      <c r="S33" s="57">
        <v>0</v>
      </c>
      <c r="T33" s="57">
        <v>0</v>
      </c>
      <c r="U33" s="57">
        <v>1</v>
      </c>
      <c r="V33" s="57">
        <v>2</v>
      </c>
      <c r="W33" s="57">
        <v>1</v>
      </c>
      <c r="X33" s="57">
        <v>0</v>
      </c>
      <c r="Y33" s="57">
        <v>0</v>
      </c>
      <c r="Z33" s="57">
        <v>2</v>
      </c>
      <c r="AA33" s="57">
        <v>2</v>
      </c>
      <c r="AB33" s="57">
        <v>2</v>
      </c>
      <c r="AC33" s="57">
        <v>0.66666666666666663</v>
      </c>
      <c r="AD33" s="57">
        <v>0</v>
      </c>
      <c r="AE33" s="57">
        <v>0</v>
      </c>
      <c r="AF33" s="57">
        <v>0</v>
      </c>
      <c r="AG33" s="57">
        <v>0.3</v>
      </c>
      <c r="AH33" s="57" t="s">
        <v>63</v>
      </c>
    </row>
    <row r="34" spans="1:34" ht="15.6" customHeight="1">
      <c r="A34" s="62" t="s">
        <v>14</v>
      </c>
      <c r="B34" s="63">
        <v>1</v>
      </c>
      <c r="C34" s="64" t="s">
        <v>15</v>
      </c>
      <c r="D34" s="63">
        <v>1</v>
      </c>
      <c r="E34" s="65">
        <v>7</v>
      </c>
      <c r="F34" s="65">
        <v>7</v>
      </c>
      <c r="G34" s="69">
        <v>3</v>
      </c>
      <c r="H34" s="66">
        <f t="shared" si="0"/>
        <v>11166</v>
      </c>
      <c r="I34" s="67">
        <v>166</v>
      </c>
      <c r="J34" s="67">
        <v>10</v>
      </c>
      <c r="K34" s="67">
        <v>74</v>
      </c>
      <c r="L34" s="67">
        <v>8</v>
      </c>
      <c r="M34" s="67">
        <v>0</v>
      </c>
      <c r="N34" s="67">
        <v>3</v>
      </c>
      <c r="O34" s="67">
        <v>5</v>
      </c>
      <c r="P34" s="67">
        <v>5</v>
      </c>
      <c r="Q34" s="57">
        <v>0</v>
      </c>
      <c r="R34" s="57">
        <v>1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2</v>
      </c>
      <c r="AA34" s="57">
        <v>2</v>
      </c>
      <c r="AB34" s="57">
        <v>2</v>
      </c>
      <c r="AC34" s="57">
        <v>0.66666666666666663</v>
      </c>
      <c r="AD34" s="57">
        <v>0</v>
      </c>
      <c r="AE34" s="57">
        <v>0</v>
      </c>
      <c r="AF34" s="57">
        <v>0</v>
      </c>
      <c r="AG34" s="57">
        <v>0.3</v>
      </c>
      <c r="AH34" s="57" t="s">
        <v>63</v>
      </c>
    </row>
    <row r="35" spans="1:34" ht="15.6" customHeight="1">
      <c r="A35" s="62" t="s">
        <v>14</v>
      </c>
      <c r="B35" s="63">
        <v>1</v>
      </c>
      <c r="C35" s="64" t="s">
        <v>15</v>
      </c>
      <c r="D35" s="63">
        <v>1</v>
      </c>
      <c r="E35" s="65">
        <v>7</v>
      </c>
      <c r="F35" s="65">
        <v>7</v>
      </c>
      <c r="G35" s="69">
        <v>4</v>
      </c>
      <c r="H35" s="66">
        <f t="shared" si="0"/>
        <v>11167</v>
      </c>
      <c r="I35" s="67">
        <v>167</v>
      </c>
      <c r="J35" s="67">
        <v>10</v>
      </c>
      <c r="K35" s="67">
        <v>80</v>
      </c>
      <c r="L35" s="67">
        <v>5</v>
      </c>
      <c r="M35" s="67">
        <v>0</v>
      </c>
      <c r="N35" s="67">
        <v>5</v>
      </c>
      <c r="O35" s="67">
        <v>0</v>
      </c>
      <c r="P35" s="67">
        <v>2.5</v>
      </c>
      <c r="Q35" s="57">
        <v>1</v>
      </c>
      <c r="R35" s="57">
        <v>1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1</v>
      </c>
      <c r="Y35" s="57">
        <v>0</v>
      </c>
      <c r="Z35" s="57">
        <v>2</v>
      </c>
      <c r="AA35" s="57">
        <v>0</v>
      </c>
      <c r="AB35" s="57">
        <v>2</v>
      </c>
      <c r="AC35" s="57">
        <v>0.66666666666666663</v>
      </c>
      <c r="AD35" s="57">
        <v>0</v>
      </c>
      <c r="AE35" s="57">
        <v>0</v>
      </c>
      <c r="AF35" s="57">
        <v>0</v>
      </c>
      <c r="AG35" s="57">
        <v>0.3</v>
      </c>
      <c r="AH35" s="57" t="s">
        <v>63</v>
      </c>
    </row>
    <row r="36" spans="1:34" ht="15.6" customHeight="1">
      <c r="A36" s="62" t="s">
        <v>14</v>
      </c>
      <c r="B36" s="63">
        <v>1</v>
      </c>
      <c r="C36" s="64" t="s">
        <v>15</v>
      </c>
      <c r="D36" s="63">
        <v>1</v>
      </c>
      <c r="E36" s="65">
        <v>7</v>
      </c>
      <c r="F36" s="65">
        <v>7</v>
      </c>
      <c r="G36" s="69">
        <v>5</v>
      </c>
      <c r="H36" s="66">
        <f t="shared" si="0"/>
        <v>11168</v>
      </c>
      <c r="I36" s="67">
        <v>168</v>
      </c>
      <c r="J36" s="67">
        <v>40</v>
      </c>
      <c r="K36" s="67">
        <v>45</v>
      </c>
      <c r="L36" s="67">
        <v>3</v>
      </c>
      <c r="M36" s="67">
        <v>7</v>
      </c>
      <c r="N36" s="67">
        <v>5</v>
      </c>
      <c r="O36" s="67">
        <v>0</v>
      </c>
      <c r="P36" s="67">
        <v>7</v>
      </c>
      <c r="Q36" s="57">
        <v>1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1</v>
      </c>
      <c r="X36" s="57">
        <v>1</v>
      </c>
      <c r="Y36" s="57">
        <v>0</v>
      </c>
      <c r="Z36" s="57">
        <v>1</v>
      </c>
      <c r="AA36" s="57">
        <v>0</v>
      </c>
      <c r="AB36" s="57">
        <v>1</v>
      </c>
      <c r="AC36" s="57">
        <v>0.75</v>
      </c>
      <c r="AD36" s="57">
        <v>0.33333333333333331</v>
      </c>
      <c r="AE36" s="57">
        <v>0</v>
      </c>
      <c r="AF36" s="57">
        <v>0</v>
      </c>
      <c r="AG36" s="57">
        <v>0.36666666666666664</v>
      </c>
      <c r="AH36" s="57" t="s">
        <v>63</v>
      </c>
    </row>
    <row r="37" spans="1:34" ht="14.4" customHeight="1">
      <c r="A37" s="62" t="s">
        <v>14</v>
      </c>
      <c r="B37" s="63">
        <v>1</v>
      </c>
      <c r="C37" s="64" t="s">
        <v>15</v>
      </c>
      <c r="D37" s="63">
        <v>1</v>
      </c>
      <c r="E37" s="55">
        <v>8</v>
      </c>
      <c r="F37" s="55">
        <v>8</v>
      </c>
      <c r="G37" s="66">
        <v>1</v>
      </c>
      <c r="H37" s="66">
        <f t="shared" si="0"/>
        <v>11171</v>
      </c>
      <c r="I37" s="70">
        <v>171</v>
      </c>
      <c r="J37" s="67">
        <v>0</v>
      </c>
      <c r="K37" s="67">
        <v>65</v>
      </c>
      <c r="L37" s="67">
        <v>10</v>
      </c>
      <c r="M37" s="67">
        <v>0</v>
      </c>
      <c r="N37" s="67">
        <v>10</v>
      </c>
      <c r="O37" s="67">
        <v>15</v>
      </c>
      <c r="P37" s="67">
        <v>14</v>
      </c>
      <c r="Q37" s="57">
        <v>0</v>
      </c>
      <c r="R37" s="57">
        <v>1</v>
      </c>
      <c r="S37" s="57">
        <v>0</v>
      </c>
      <c r="T37" s="57">
        <v>0</v>
      </c>
      <c r="U37" s="57">
        <v>0</v>
      </c>
      <c r="V37" s="57">
        <v>0</v>
      </c>
      <c r="W37" s="57">
        <v>2</v>
      </c>
      <c r="X37" s="57">
        <v>0</v>
      </c>
      <c r="Y37" s="57">
        <v>0</v>
      </c>
      <c r="Z37" s="57">
        <v>2</v>
      </c>
      <c r="AA37" s="57">
        <v>1</v>
      </c>
      <c r="AB37" s="57">
        <v>1</v>
      </c>
      <c r="AC37" s="57">
        <v>0.66666666666666663</v>
      </c>
      <c r="AD37" s="57">
        <v>0</v>
      </c>
      <c r="AE37" s="57">
        <v>0</v>
      </c>
      <c r="AF37" s="57">
        <v>0</v>
      </c>
      <c r="AG37" s="57">
        <v>0.3</v>
      </c>
      <c r="AH37" s="57" t="s">
        <v>63</v>
      </c>
    </row>
    <row r="38" spans="1:34" ht="15.6" customHeight="1">
      <c r="A38" s="62" t="s">
        <v>14</v>
      </c>
      <c r="B38" s="63">
        <v>1</v>
      </c>
      <c r="C38" s="64" t="s">
        <v>15</v>
      </c>
      <c r="D38" s="63">
        <v>1</v>
      </c>
      <c r="E38" s="55">
        <v>8</v>
      </c>
      <c r="F38" s="55">
        <v>8</v>
      </c>
      <c r="G38" s="69">
        <v>2</v>
      </c>
      <c r="H38" s="66">
        <f t="shared" si="0"/>
        <v>11172</v>
      </c>
      <c r="I38" s="67">
        <v>172</v>
      </c>
      <c r="J38" s="67">
        <v>0</v>
      </c>
      <c r="K38" s="67">
        <v>87</v>
      </c>
      <c r="L38" s="67">
        <v>3</v>
      </c>
      <c r="M38" s="67">
        <v>0</v>
      </c>
      <c r="N38" s="67">
        <v>0</v>
      </c>
      <c r="O38" s="67">
        <v>10</v>
      </c>
      <c r="P38" s="67">
        <v>4</v>
      </c>
      <c r="Q38" s="57">
        <v>1</v>
      </c>
      <c r="R38" s="57">
        <v>2</v>
      </c>
      <c r="S38" s="57">
        <v>0</v>
      </c>
      <c r="T38" s="57">
        <v>0</v>
      </c>
      <c r="U38" s="57">
        <v>0</v>
      </c>
      <c r="V38" s="57">
        <v>2</v>
      </c>
      <c r="W38" s="57">
        <v>0</v>
      </c>
      <c r="X38" s="57">
        <v>0</v>
      </c>
      <c r="Y38" s="57">
        <v>0</v>
      </c>
      <c r="Z38" s="57">
        <v>1</v>
      </c>
      <c r="AA38" s="57">
        <v>1</v>
      </c>
      <c r="AB38" s="57">
        <v>2</v>
      </c>
      <c r="AC38" s="57">
        <v>0.66666666666666663</v>
      </c>
      <c r="AD38" s="57">
        <v>0</v>
      </c>
      <c r="AE38" s="57">
        <v>0</v>
      </c>
      <c r="AF38" s="57">
        <v>0</v>
      </c>
      <c r="AG38" s="57">
        <v>0.3</v>
      </c>
      <c r="AH38" s="57" t="s">
        <v>63</v>
      </c>
    </row>
    <row r="39" spans="1:34" ht="15.6" customHeight="1">
      <c r="A39" s="62" t="s">
        <v>14</v>
      </c>
      <c r="B39" s="63">
        <v>1</v>
      </c>
      <c r="C39" s="64" t="s">
        <v>15</v>
      </c>
      <c r="D39" s="63">
        <v>1</v>
      </c>
      <c r="E39" s="55">
        <v>8</v>
      </c>
      <c r="F39" s="55">
        <v>8</v>
      </c>
      <c r="G39" s="69">
        <v>3</v>
      </c>
      <c r="H39" s="66">
        <f t="shared" si="0"/>
        <v>11173</v>
      </c>
      <c r="I39" s="70">
        <v>173</v>
      </c>
      <c r="J39" s="67">
        <v>5</v>
      </c>
      <c r="K39" s="67">
        <v>54</v>
      </c>
      <c r="L39" s="67">
        <v>20</v>
      </c>
      <c r="M39" s="67">
        <v>3</v>
      </c>
      <c r="N39" s="67">
        <v>10</v>
      </c>
      <c r="O39" s="67">
        <v>8</v>
      </c>
      <c r="P39" s="67">
        <v>7</v>
      </c>
      <c r="Q39" s="57">
        <v>2</v>
      </c>
      <c r="R39" s="57">
        <v>1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1</v>
      </c>
      <c r="Y39" s="57">
        <v>0</v>
      </c>
      <c r="Z39" s="57">
        <v>1</v>
      </c>
      <c r="AA39" s="57">
        <v>0</v>
      </c>
      <c r="AB39" s="57">
        <v>1</v>
      </c>
      <c r="AC39" s="57">
        <v>0.66666666666666663</v>
      </c>
      <c r="AD39" s="57">
        <v>0</v>
      </c>
      <c r="AE39" s="57">
        <v>0</v>
      </c>
      <c r="AF39" s="57">
        <v>0</v>
      </c>
      <c r="AG39" s="57">
        <v>0.3</v>
      </c>
      <c r="AH39" s="57" t="s">
        <v>63</v>
      </c>
    </row>
    <row r="40" spans="1:34" ht="15.6" customHeight="1">
      <c r="A40" s="62" t="s">
        <v>14</v>
      </c>
      <c r="B40" s="63">
        <v>1</v>
      </c>
      <c r="C40" s="64" t="s">
        <v>15</v>
      </c>
      <c r="D40" s="63">
        <v>1</v>
      </c>
      <c r="E40" s="55">
        <v>8</v>
      </c>
      <c r="F40" s="55">
        <v>8</v>
      </c>
      <c r="G40" s="69">
        <v>4</v>
      </c>
      <c r="H40" s="66">
        <f t="shared" si="0"/>
        <v>11174</v>
      </c>
      <c r="I40" s="67">
        <v>174</v>
      </c>
      <c r="J40" s="67">
        <v>10</v>
      </c>
      <c r="K40" s="67">
        <v>83</v>
      </c>
      <c r="L40" s="67">
        <v>3</v>
      </c>
      <c r="M40" s="67">
        <v>0</v>
      </c>
      <c r="N40" s="67">
        <v>3</v>
      </c>
      <c r="O40" s="67">
        <v>1</v>
      </c>
      <c r="P40" s="67">
        <v>3</v>
      </c>
      <c r="Q40" s="57">
        <v>2</v>
      </c>
      <c r="R40" s="57">
        <v>1</v>
      </c>
      <c r="S40" s="57">
        <v>1</v>
      </c>
      <c r="T40" s="57">
        <v>0</v>
      </c>
      <c r="U40" s="57">
        <v>0</v>
      </c>
      <c r="V40" s="57">
        <v>0</v>
      </c>
      <c r="W40" s="57">
        <v>1</v>
      </c>
      <c r="X40" s="57">
        <v>1</v>
      </c>
      <c r="Y40" s="57">
        <v>0</v>
      </c>
      <c r="Z40" s="57">
        <v>1</v>
      </c>
      <c r="AA40" s="57">
        <v>1</v>
      </c>
      <c r="AB40" s="57">
        <v>0</v>
      </c>
      <c r="AC40" s="57">
        <v>0.625</v>
      </c>
      <c r="AD40" s="57">
        <v>0.16666666666666666</v>
      </c>
      <c r="AE40" s="57">
        <v>0</v>
      </c>
      <c r="AF40" s="57">
        <v>0</v>
      </c>
      <c r="AG40" s="57">
        <v>0.33333333333333337</v>
      </c>
      <c r="AH40" s="57" t="s">
        <v>63</v>
      </c>
    </row>
    <row r="41" spans="1:34" ht="15.6" customHeight="1">
      <c r="A41" s="62" t="s">
        <v>14</v>
      </c>
      <c r="B41" s="63">
        <v>1</v>
      </c>
      <c r="C41" s="64" t="s">
        <v>15</v>
      </c>
      <c r="D41" s="63">
        <v>1</v>
      </c>
      <c r="E41" s="55">
        <v>8</v>
      </c>
      <c r="F41" s="55">
        <v>8</v>
      </c>
      <c r="G41" s="69">
        <v>5</v>
      </c>
      <c r="H41" s="66">
        <f t="shared" si="0"/>
        <v>11175</v>
      </c>
      <c r="I41" s="70">
        <v>175</v>
      </c>
      <c r="J41" s="67">
        <v>30</v>
      </c>
      <c r="K41" s="67">
        <v>52</v>
      </c>
      <c r="L41" s="67">
        <v>10</v>
      </c>
      <c r="M41" s="67">
        <v>2</v>
      </c>
      <c r="N41" s="67">
        <v>3</v>
      </c>
      <c r="O41" s="67">
        <v>3</v>
      </c>
      <c r="P41" s="67">
        <v>6</v>
      </c>
      <c r="Q41" s="57">
        <v>2</v>
      </c>
      <c r="R41" s="57">
        <v>0</v>
      </c>
      <c r="S41" s="57">
        <v>1</v>
      </c>
      <c r="T41" s="57">
        <v>0</v>
      </c>
      <c r="U41" s="57">
        <v>0</v>
      </c>
      <c r="V41" s="57">
        <v>0</v>
      </c>
      <c r="W41" s="57">
        <v>1</v>
      </c>
      <c r="X41" s="57">
        <v>1</v>
      </c>
      <c r="Y41" s="57">
        <v>0</v>
      </c>
      <c r="Z41" s="57">
        <v>1</v>
      </c>
      <c r="AA41" s="57">
        <v>1</v>
      </c>
      <c r="AB41" s="57">
        <v>0</v>
      </c>
      <c r="AC41" s="57">
        <v>0.66666666666666663</v>
      </c>
      <c r="AD41" s="57">
        <v>0</v>
      </c>
      <c r="AE41" s="57">
        <v>0</v>
      </c>
      <c r="AF41" s="57">
        <v>0</v>
      </c>
      <c r="AG41" s="57">
        <v>0.3</v>
      </c>
      <c r="AH41" s="57" t="s">
        <v>63</v>
      </c>
    </row>
    <row r="42" spans="1:34" ht="14.4" customHeight="1">
      <c r="A42" s="62" t="s">
        <v>14</v>
      </c>
      <c r="B42" s="63">
        <v>1</v>
      </c>
      <c r="C42" s="64" t="s">
        <v>15</v>
      </c>
      <c r="D42" s="63">
        <v>1</v>
      </c>
      <c r="E42" s="54">
        <v>9</v>
      </c>
      <c r="F42" s="54">
        <v>9</v>
      </c>
      <c r="G42" s="66">
        <v>1</v>
      </c>
      <c r="H42" s="66">
        <f t="shared" si="0"/>
        <v>11178</v>
      </c>
      <c r="I42" s="67">
        <v>178</v>
      </c>
      <c r="J42" s="67">
        <v>0</v>
      </c>
      <c r="K42" s="67">
        <v>82</v>
      </c>
      <c r="L42" s="67">
        <v>3</v>
      </c>
      <c r="M42" s="67">
        <v>0</v>
      </c>
      <c r="N42" s="67">
        <v>0</v>
      </c>
      <c r="O42" s="67">
        <v>15</v>
      </c>
      <c r="P42" s="67">
        <v>0.1</v>
      </c>
      <c r="Q42" s="57">
        <v>5</v>
      </c>
      <c r="R42" s="57">
        <v>0</v>
      </c>
      <c r="S42" s="57">
        <v>0</v>
      </c>
      <c r="T42" s="57">
        <v>0</v>
      </c>
      <c r="U42" s="57">
        <v>0</v>
      </c>
      <c r="V42" s="57">
        <v>2</v>
      </c>
      <c r="W42" s="57">
        <v>1</v>
      </c>
      <c r="X42" s="57">
        <v>0</v>
      </c>
      <c r="Y42" s="57">
        <v>0</v>
      </c>
      <c r="Z42" s="57">
        <v>1</v>
      </c>
      <c r="AA42" s="57">
        <v>0</v>
      </c>
      <c r="AB42" s="57">
        <v>3</v>
      </c>
      <c r="AC42" s="57">
        <v>0.66666666666666663</v>
      </c>
      <c r="AD42" s="57">
        <v>0</v>
      </c>
      <c r="AE42" s="57">
        <v>0</v>
      </c>
      <c r="AF42" s="57">
        <v>0</v>
      </c>
      <c r="AG42" s="57">
        <v>0.3</v>
      </c>
      <c r="AH42" s="57" t="s">
        <v>63</v>
      </c>
    </row>
    <row r="43" spans="1:34" ht="15.6" customHeight="1">
      <c r="A43" s="62" t="s">
        <v>14</v>
      </c>
      <c r="B43" s="63">
        <v>1</v>
      </c>
      <c r="C43" s="64" t="s">
        <v>15</v>
      </c>
      <c r="D43" s="63">
        <v>1</v>
      </c>
      <c r="E43" s="54">
        <v>9</v>
      </c>
      <c r="F43" s="54">
        <v>9</v>
      </c>
      <c r="G43" s="69">
        <v>2</v>
      </c>
      <c r="H43" s="66">
        <f t="shared" si="0"/>
        <v>11179</v>
      </c>
      <c r="I43" s="67">
        <v>179</v>
      </c>
      <c r="J43" s="67">
        <v>0</v>
      </c>
      <c r="K43" s="67">
        <v>72</v>
      </c>
      <c r="L43" s="67">
        <v>10</v>
      </c>
      <c r="M43" s="67">
        <v>0</v>
      </c>
      <c r="N43" s="67">
        <v>3</v>
      </c>
      <c r="O43" s="67">
        <v>15</v>
      </c>
      <c r="P43" s="67">
        <v>9</v>
      </c>
      <c r="Q43" s="57">
        <v>0</v>
      </c>
      <c r="R43" s="57">
        <v>0</v>
      </c>
      <c r="S43" s="57">
        <v>0</v>
      </c>
      <c r="T43" s="57">
        <v>1</v>
      </c>
      <c r="U43" s="57">
        <v>0</v>
      </c>
      <c r="V43" s="57">
        <v>2</v>
      </c>
      <c r="W43" s="57">
        <v>0</v>
      </c>
      <c r="X43" s="57">
        <v>0</v>
      </c>
      <c r="Y43" s="57">
        <v>0</v>
      </c>
      <c r="Z43" s="57">
        <v>2</v>
      </c>
      <c r="AA43" s="57">
        <v>1</v>
      </c>
      <c r="AB43" s="57">
        <v>2</v>
      </c>
      <c r="AC43" s="57">
        <v>0.66666666666666663</v>
      </c>
      <c r="AD43" s="57">
        <v>0</v>
      </c>
      <c r="AE43" s="57">
        <v>0</v>
      </c>
      <c r="AF43" s="57">
        <v>0</v>
      </c>
      <c r="AG43" s="57">
        <v>0.3</v>
      </c>
      <c r="AH43" s="57" t="s">
        <v>63</v>
      </c>
    </row>
    <row r="44" spans="1:34" ht="15.6" customHeight="1">
      <c r="A44" s="62" t="s">
        <v>14</v>
      </c>
      <c r="B44" s="63">
        <v>1</v>
      </c>
      <c r="C44" s="64" t="s">
        <v>15</v>
      </c>
      <c r="D44" s="63">
        <v>1</v>
      </c>
      <c r="E44" s="54">
        <v>9</v>
      </c>
      <c r="F44" s="54">
        <v>9</v>
      </c>
      <c r="G44" s="69">
        <v>3</v>
      </c>
      <c r="H44" s="66">
        <f t="shared" si="0"/>
        <v>11180</v>
      </c>
      <c r="I44" s="67">
        <v>180</v>
      </c>
      <c r="J44" s="67">
        <v>8</v>
      </c>
      <c r="K44" s="67">
        <v>72</v>
      </c>
      <c r="L44" s="67">
        <v>10</v>
      </c>
      <c r="M44" s="67">
        <v>2</v>
      </c>
      <c r="N44" s="67">
        <v>3</v>
      </c>
      <c r="O44" s="67">
        <v>5</v>
      </c>
      <c r="P44" s="67">
        <v>0.2</v>
      </c>
      <c r="Q44" s="57">
        <v>0</v>
      </c>
      <c r="R44" s="57">
        <v>1</v>
      </c>
      <c r="S44" s="57">
        <v>0</v>
      </c>
      <c r="T44" s="57">
        <v>1</v>
      </c>
      <c r="U44" s="57">
        <v>0</v>
      </c>
      <c r="V44" s="57">
        <v>4</v>
      </c>
      <c r="W44" s="57">
        <v>0</v>
      </c>
      <c r="X44" s="57">
        <v>1</v>
      </c>
      <c r="Y44" s="57">
        <v>0</v>
      </c>
      <c r="Z44" s="57">
        <v>1</v>
      </c>
      <c r="AA44" s="57">
        <v>1</v>
      </c>
      <c r="AB44" s="57">
        <v>1</v>
      </c>
      <c r="AC44" s="57">
        <v>0.66666666666666663</v>
      </c>
      <c r="AD44" s="57">
        <v>0</v>
      </c>
      <c r="AE44" s="57">
        <v>0</v>
      </c>
      <c r="AF44" s="57">
        <v>0</v>
      </c>
      <c r="AG44" s="57">
        <v>0.3</v>
      </c>
      <c r="AH44" s="57" t="s">
        <v>63</v>
      </c>
    </row>
    <row r="45" spans="1:34" ht="15.6" customHeight="1">
      <c r="A45" s="62" t="s">
        <v>14</v>
      </c>
      <c r="B45" s="63">
        <v>1</v>
      </c>
      <c r="C45" s="64" t="s">
        <v>15</v>
      </c>
      <c r="D45" s="63">
        <v>1</v>
      </c>
      <c r="E45" s="54">
        <v>9</v>
      </c>
      <c r="F45" s="54">
        <v>9</v>
      </c>
      <c r="G45" s="69">
        <v>4</v>
      </c>
      <c r="H45" s="66">
        <f t="shared" si="0"/>
        <v>11181</v>
      </c>
      <c r="I45" s="67">
        <v>181</v>
      </c>
      <c r="J45" s="67">
        <v>8</v>
      </c>
      <c r="K45" s="67">
        <v>81</v>
      </c>
      <c r="L45" s="67">
        <v>3</v>
      </c>
      <c r="M45" s="67">
        <v>2</v>
      </c>
      <c r="N45" s="67">
        <v>5</v>
      </c>
      <c r="O45" s="67">
        <v>1</v>
      </c>
      <c r="P45" s="67">
        <v>1</v>
      </c>
      <c r="Q45" s="57">
        <v>4</v>
      </c>
      <c r="R45" s="57">
        <v>2</v>
      </c>
      <c r="S45" s="57">
        <v>0</v>
      </c>
      <c r="T45" s="57">
        <v>0</v>
      </c>
      <c r="U45" s="57">
        <v>0</v>
      </c>
      <c r="V45" s="57">
        <v>1</v>
      </c>
      <c r="W45" s="57">
        <v>0</v>
      </c>
      <c r="X45" s="57">
        <v>1</v>
      </c>
      <c r="Y45" s="57">
        <v>0</v>
      </c>
      <c r="Z45" s="57">
        <v>1</v>
      </c>
      <c r="AA45" s="57">
        <v>0</v>
      </c>
      <c r="AB45" s="57">
        <v>0</v>
      </c>
      <c r="AC45" s="57">
        <v>0.66666666666666663</v>
      </c>
      <c r="AD45" s="57">
        <v>0</v>
      </c>
      <c r="AE45" s="57">
        <v>0</v>
      </c>
      <c r="AF45" s="57">
        <v>0</v>
      </c>
      <c r="AG45" s="57">
        <v>0.3</v>
      </c>
      <c r="AH45" s="57" t="s">
        <v>63</v>
      </c>
    </row>
    <row r="46" spans="1:34" ht="15.6" customHeight="1">
      <c r="A46" s="62" t="s">
        <v>14</v>
      </c>
      <c r="B46" s="63">
        <v>1</v>
      </c>
      <c r="C46" s="64" t="s">
        <v>15</v>
      </c>
      <c r="D46" s="63">
        <v>1</v>
      </c>
      <c r="E46" s="54">
        <v>9</v>
      </c>
      <c r="F46" s="54">
        <v>9</v>
      </c>
      <c r="G46" s="69">
        <v>5</v>
      </c>
      <c r="H46" s="66">
        <f t="shared" si="0"/>
        <v>11183</v>
      </c>
      <c r="I46" s="67">
        <v>183</v>
      </c>
      <c r="J46" s="67">
        <v>25</v>
      </c>
      <c r="K46" s="67">
        <v>59</v>
      </c>
      <c r="L46" s="67">
        <v>8</v>
      </c>
      <c r="M46" s="67">
        <v>1</v>
      </c>
      <c r="N46" s="67">
        <v>5</v>
      </c>
      <c r="O46" s="67">
        <v>2</v>
      </c>
      <c r="P46" s="67">
        <v>1</v>
      </c>
      <c r="Q46" s="57">
        <v>3</v>
      </c>
      <c r="R46" s="57">
        <v>0</v>
      </c>
      <c r="S46" s="57">
        <v>0</v>
      </c>
      <c r="T46" s="57">
        <v>0</v>
      </c>
      <c r="U46" s="57">
        <v>0</v>
      </c>
      <c r="V46" s="57">
        <v>2</v>
      </c>
      <c r="W46" s="57">
        <v>1</v>
      </c>
      <c r="X46" s="57">
        <v>0</v>
      </c>
      <c r="Y46" s="57">
        <v>0</v>
      </c>
      <c r="Z46" s="57">
        <v>1</v>
      </c>
      <c r="AA46" s="57">
        <v>0</v>
      </c>
      <c r="AB46" s="57">
        <v>0</v>
      </c>
      <c r="AC46" s="57">
        <v>0.66666666666666663</v>
      </c>
      <c r="AD46" s="57">
        <v>0</v>
      </c>
      <c r="AE46" s="57">
        <v>0</v>
      </c>
      <c r="AF46" s="57">
        <v>0</v>
      </c>
      <c r="AG46" s="57">
        <v>0.3</v>
      </c>
      <c r="AH46" s="57" t="s">
        <v>63</v>
      </c>
    </row>
    <row r="47" spans="1:34" ht="14.4" customHeight="1">
      <c r="A47" s="62" t="s">
        <v>14</v>
      </c>
      <c r="B47" s="63">
        <v>1</v>
      </c>
      <c r="C47" s="64" t="s">
        <v>15</v>
      </c>
      <c r="D47" s="63">
        <v>1</v>
      </c>
      <c r="E47" s="54">
        <v>10</v>
      </c>
      <c r="F47" s="54">
        <v>10</v>
      </c>
      <c r="G47" s="66">
        <v>1</v>
      </c>
      <c r="H47" s="66">
        <f t="shared" si="0"/>
        <v>11185</v>
      </c>
      <c r="I47" s="67">
        <v>185</v>
      </c>
      <c r="J47" s="67">
        <v>0</v>
      </c>
      <c r="K47" s="67">
        <v>93</v>
      </c>
      <c r="L47" s="67">
        <v>2</v>
      </c>
      <c r="M47" s="67">
        <v>0</v>
      </c>
      <c r="N47" s="67">
        <v>0</v>
      </c>
      <c r="O47" s="67">
        <v>5</v>
      </c>
      <c r="P47" s="67">
        <v>2</v>
      </c>
      <c r="Q47" s="57">
        <v>4</v>
      </c>
      <c r="R47" s="57">
        <v>0</v>
      </c>
      <c r="S47" s="57">
        <v>0</v>
      </c>
      <c r="T47" s="57">
        <v>0</v>
      </c>
      <c r="U47" s="57">
        <v>0</v>
      </c>
      <c r="V47" s="57">
        <v>3</v>
      </c>
      <c r="W47" s="57">
        <v>1</v>
      </c>
      <c r="X47" s="57">
        <v>0</v>
      </c>
      <c r="Y47" s="57">
        <v>0</v>
      </c>
      <c r="Z47" s="57">
        <v>1</v>
      </c>
      <c r="AA47" s="57">
        <v>1</v>
      </c>
      <c r="AB47" s="57">
        <v>1</v>
      </c>
      <c r="AC47" s="57">
        <v>0.66666666666666663</v>
      </c>
      <c r="AD47" s="57">
        <v>0</v>
      </c>
      <c r="AE47" s="57">
        <v>0</v>
      </c>
      <c r="AF47" s="57">
        <v>0</v>
      </c>
      <c r="AG47" s="57">
        <v>0.3</v>
      </c>
      <c r="AH47" s="57" t="s">
        <v>63</v>
      </c>
    </row>
    <row r="48" spans="1:34" ht="15.6" customHeight="1">
      <c r="A48" s="62" t="s">
        <v>14</v>
      </c>
      <c r="B48" s="63">
        <v>1</v>
      </c>
      <c r="C48" s="64" t="s">
        <v>15</v>
      </c>
      <c r="D48" s="63">
        <v>1</v>
      </c>
      <c r="E48" s="54">
        <v>10</v>
      </c>
      <c r="F48" s="54">
        <v>10</v>
      </c>
      <c r="G48" s="69">
        <v>2</v>
      </c>
      <c r="H48" s="66">
        <f t="shared" si="0"/>
        <v>11186</v>
      </c>
      <c r="I48" s="67">
        <v>186</v>
      </c>
      <c r="J48" s="67">
        <v>0</v>
      </c>
      <c r="K48" s="67">
        <v>90</v>
      </c>
      <c r="L48" s="67">
        <v>5</v>
      </c>
      <c r="M48" s="67">
        <v>0</v>
      </c>
      <c r="N48" s="67">
        <v>0</v>
      </c>
      <c r="O48" s="67">
        <v>5</v>
      </c>
      <c r="P48" s="67">
        <v>6</v>
      </c>
      <c r="Q48" s="57">
        <v>0</v>
      </c>
      <c r="R48" s="57">
        <v>0</v>
      </c>
      <c r="S48" s="57">
        <v>0</v>
      </c>
      <c r="T48" s="57">
        <v>1</v>
      </c>
      <c r="U48" s="57">
        <v>0</v>
      </c>
      <c r="V48" s="57">
        <v>3</v>
      </c>
      <c r="W48" s="57">
        <v>1</v>
      </c>
      <c r="X48" s="57">
        <v>0</v>
      </c>
      <c r="Y48" s="57">
        <v>0</v>
      </c>
      <c r="Z48" s="57">
        <v>1</v>
      </c>
      <c r="AA48" s="57">
        <v>0</v>
      </c>
      <c r="AB48" s="57">
        <v>2</v>
      </c>
      <c r="AC48" s="57">
        <v>0.66666666666666663</v>
      </c>
      <c r="AD48" s="57">
        <v>0</v>
      </c>
      <c r="AE48" s="57">
        <v>0</v>
      </c>
      <c r="AF48" s="57">
        <v>0</v>
      </c>
      <c r="AG48" s="57">
        <v>0.3</v>
      </c>
      <c r="AH48" s="57" t="s">
        <v>63</v>
      </c>
    </row>
    <row r="49" spans="1:34" ht="15.6" customHeight="1">
      <c r="A49" s="62" t="s">
        <v>14</v>
      </c>
      <c r="B49" s="63">
        <v>1</v>
      </c>
      <c r="C49" s="64" t="s">
        <v>15</v>
      </c>
      <c r="D49" s="63">
        <v>1</v>
      </c>
      <c r="E49" s="54">
        <v>10</v>
      </c>
      <c r="F49" s="54">
        <v>10</v>
      </c>
      <c r="G49" s="69">
        <v>3</v>
      </c>
      <c r="H49" s="66">
        <f t="shared" si="0"/>
        <v>11187</v>
      </c>
      <c r="I49" s="67">
        <v>187</v>
      </c>
      <c r="J49" s="67">
        <v>10</v>
      </c>
      <c r="K49" s="67">
        <v>71</v>
      </c>
      <c r="L49" s="67">
        <v>8</v>
      </c>
      <c r="M49" s="67">
        <v>3</v>
      </c>
      <c r="N49" s="67">
        <v>5</v>
      </c>
      <c r="O49" s="67">
        <v>3</v>
      </c>
      <c r="P49" s="67">
        <v>13</v>
      </c>
      <c r="Q49" s="57">
        <v>2</v>
      </c>
      <c r="R49" s="57">
        <v>0</v>
      </c>
      <c r="S49" s="57">
        <v>0</v>
      </c>
      <c r="T49" s="57">
        <v>0</v>
      </c>
      <c r="U49" s="57">
        <v>0</v>
      </c>
      <c r="V49" s="57">
        <v>2</v>
      </c>
      <c r="W49" s="57">
        <v>0</v>
      </c>
      <c r="X49" s="57">
        <v>1</v>
      </c>
      <c r="Y49" s="57">
        <v>0</v>
      </c>
      <c r="Z49" s="57">
        <v>2</v>
      </c>
      <c r="AA49" s="57">
        <v>1</v>
      </c>
      <c r="AB49" s="57">
        <v>2</v>
      </c>
      <c r="AC49" s="57">
        <v>0.75</v>
      </c>
      <c r="AD49" s="57">
        <v>0.33333333333333331</v>
      </c>
      <c r="AE49" s="57">
        <v>0</v>
      </c>
      <c r="AF49" s="57">
        <v>0</v>
      </c>
      <c r="AG49" s="57">
        <v>0.36666666666666664</v>
      </c>
      <c r="AH49" s="57" t="s">
        <v>63</v>
      </c>
    </row>
    <row r="50" spans="1:34" ht="15.6" customHeight="1">
      <c r="A50" s="62" t="s">
        <v>14</v>
      </c>
      <c r="B50" s="63">
        <v>1</v>
      </c>
      <c r="C50" s="64" t="s">
        <v>15</v>
      </c>
      <c r="D50" s="63">
        <v>1</v>
      </c>
      <c r="E50" s="54">
        <v>10</v>
      </c>
      <c r="F50" s="54">
        <v>10</v>
      </c>
      <c r="G50" s="69">
        <v>4</v>
      </c>
      <c r="H50" s="66">
        <f t="shared" si="0"/>
        <v>11188</v>
      </c>
      <c r="I50" s="67">
        <v>188</v>
      </c>
      <c r="J50" s="67">
        <v>15</v>
      </c>
      <c r="K50" s="67">
        <v>80</v>
      </c>
      <c r="L50" s="67">
        <v>2</v>
      </c>
      <c r="M50" s="67">
        <v>0</v>
      </c>
      <c r="N50" s="67">
        <v>3</v>
      </c>
      <c r="O50" s="67">
        <v>0</v>
      </c>
      <c r="P50" s="67">
        <v>1</v>
      </c>
      <c r="Q50" s="57">
        <v>2</v>
      </c>
      <c r="R50" s="57">
        <v>0</v>
      </c>
      <c r="S50" s="57">
        <v>0</v>
      </c>
      <c r="T50" s="57">
        <v>0</v>
      </c>
      <c r="U50" s="57">
        <v>0</v>
      </c>
      <c r="V50" s="57">
        <v>1</v>
      </c>
      <c r="W50" s="57">
        <v>0</v>
      </c>
      <c r="X50" s="57">
        <v>1</v>
      </c>
      <c r="Y50" s="57">
        <v>0</v>
      </c>
      <c r="Z50" s="57">
        <v>1</v>
      </c>
      <c r="AA50" s="57">
        <v>0</v>
      </c>
      <c r="AB50" s="57">
        <v>1</v>
      </c>
      <c r="AC50" s="57">
        <v>0.66666666666666663</v>
      </c>
      <c r="AD50" s="57">
        <v>0</v>
      </c>
      <c r="AE50" s="57">
        <v>0</v>
      </c>
      <c r="AF50" s="57">
        <v>0</v>
      </c>
      <c r="AG50" s="57">
        <v>0.3</v>
      </c>
      <c r="AH50" s="57" t="s">
        <v>63</v>
      </c>
    </row>
    <row r="51" spans="1:34" ht="15.6" customHeight="1">
      <c r="A51" s="62" t="s">
        <v>14</v>
      </c>
      <c r="B51" s="63">
        <v>1</v>
      </c>
      <c r="C51" s="64" t="s">
        <v>15</v>
      </c>
      <c r="D51" s="63">
        <v>1</v>
      </c>
      <c r="E51" s="54">
        <v>10</v>
      </c>
      <c r="F51" s="54">
        <v>10</v>
      </c>
      <c r="G51" s="69">
        <v>5</v>
      </c>
      <c r="H51" s="66">
        <f t="shared" si="0"/>
        <v>11189</v>
      </c>
      <c r="I51" s="67">
        <v>189</v>
      </c>
      <c r="J51" s="67">
        <v>10</v>
      </c>
      <c r="K51" s="67">
        <v>85</v>
      </c>
      <c r="L51" s="67">
        <v>2</v>
      </c>
      <c r="M51" s="67">
        <v>0</v>
      </c>
      <c r="N51" s="67">
        <v>2</v>
      </c>
      <c r="O51" s="67">
        <v>1</v>
      </c>
      <c r="P51" s="67">
        <v>0.5</v>
      </c>
      <c r="Q51" s="57">
        <v>4</v>
      </c>
      <c r="R51" s="57">
        <v>0</v>
      </c>
      <c r="S51" s="57">
        <v>0</v>
      </c>
      <c r="T51" s="57">
        <v>0</v>
      </c>
      <c r="U51" s="57">
        <v>0</v>
      </c>
      <c r="V51" s="57">
        <v>1</v>
      </c>
      <c r="W51" s="57">
        <v>0</v>
      </c>
      <c r="X51" s="57">
        <v>1</v>
      </c>
      <c r="Y51" s="57">
        <v>0</v>
      </c>
      <c r="Z51" s="57">
        <v>1</v>
      </c>
      <c r="AA51" s="57">
        <v>0</v>
      </c>
      <c r="AB51" s="57">
        <v>1</v>
      </c>
      <c r="AC51" s="57">
        <v>0.66666666666666663</v>
      </c>
      <c r="AD51" s="57">
        <v>0</v>
      </c>
      <c r="AE51" s="57">
        <v>0</v>
      </c>
      <c r="AF51" s="57">
        <v>0</v>
      </c>
      <c r="AG51" s="57">
        <v>0.3</v>
      </c>
      <c r="AH51" s="57" t="s">
        <v>63</v>
      </c>
    </row>
    <row r="52" spans="1:34" ht="14.4" customHeight="1">
      <c r="A52" s="62" t="s">
        <v>14</v>
      </c>
      <c r="B52" s="63">
        <v>1</v>
      </c>
      <c r="C52" s="64" t="s">
        <v>15</v>
      </c>
      <c r="D52" s="63">
        <v>1</v>
      </c>
      <c r="E52" s="65">
        <v>11</v>
      </c>
      <c r="F52" s="65">
        <v>11</v>
      </c>
      <c r="G52" s="66">
        <v>1</v>
      </c>
      <c r="H52" s="66">
        <f t="shared" si="0"/>
        <v>11192</v>
      </c>
      <c r="I52" s="67">
        <v>192</v>
      </c>
      <c r="J52" s="67">
        <v>0</v>
      </c>
      <c r="K52" s="67">
        <v>93</v>
      </c>
      <c r="L52" s="67">
        <v>1</v>
      </c>
      <c r="M52" s="67">
        <v>0</v>
      </c>
      <c r="N52" s="67">
        <v>1</v>
      </c>
      <c r="O52" s="67">
        <v>5</v>
      </c>
      <c r="P52" s="67">
        <v>2</v>
      </c>
      <c r="Q52" s="57">
        <v>3</v>
      </c>
      <c r="R52" s="57">
        <v>0</v>
      </c>
      <c r="S52" s="57">
        <v>0</v>
      </c>
      <c r="T52" s="57">
        <v>1</v>
      </c>
      <c r="U52" s="57">
        <v>1</v>
      </c>
      <c r="V52" s="57">
        <v>0</v>
      </c>
      <c r="W52" s="57">
        <v>1</v>
      </c>
      <c r="X52" s="57">
        <v>0</v>
      </c>
      <c r="Y52" s="57">
        <v>0</v>
      </c>
      <c r="Z52" s="57">
        <v>1</v>
      </c>
      <c r="AA52" s="57">
        <v>2</v>
      </c>
      <c r="AB52" s="57">
        <v>3</v>
      </c>
      <c r="AC52" s="57">
        <v>0.66666666666666663</v>
      </c>
      <c r="AD52" s="57">
        <v>0</v>
      </c>
      <c r="AE52" s="57">
        <v>0</v>
      </c>
      <c r="AF52" s="57">
        <v>0</v>
      </c>
      <c r="AG52" s="57">
        <v>0.3</v>
      </c>
      <c r="AH52" s="57" t="s">
        <v>63</v>
      </c>
    </row>
    <row r="53" spans="1:34" ht="15.6" customHeight="1">
      <c r="A53" s="62" t="s">
        <v>14</v>
      </c>
      <c r="B53" s="63">
        <v>1</v>
      </c>
      <c r="C53" s="64" t="s">
        <v>15</v>
      </c>
      <c r="D53" s="63">
        <v>1</v>
      </c>
      <c r="E53" s="65">
        <v>11</v>
      </c>
      <c r="F53" s="65">
        <v>11</v>
      </c>
      <c r="G53" s="69">
        <v>2</v>
      </c>
      <c r="H53" s="66">
        <f t="shared" si="0"/>
        <v>11193</v>
      </c>
      <c r="I53" s="67">
        <v>193</v>
      </c>
      <c r="J53" s="67">
        <v>0</v>
      </c>
      <c r="K53" s="67">
        <v>70</v>
      </c>
      <c r="L53" s="67">
        <v>15</v>
      </c>
      <c r="M53" s="67">
        <v>0</v>
      </c>
      <c r="N53" s="67">
        <v>2</v>
      </c>
      <c r="O53" s="67">
        <v>13</v>
      </c>
      <c r="P53" s="67">
        <v>8</v>
      </c>
      <c r="Q53" s="57">
        <v>1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2</v>
      </c>
      <c r="X53" s="57">
        <v>0</v>
      </c>
      <c r="Y53" s="57">
        <v>0</v>
      </c>
      <c r="Z53" s="57">
        <v>0</v>
      </c>
      <c r="AA53" s="57">
        <v>1</v>
      </c>
      <c r="AB53" s="57">
        <v>2</v>
      </c>
      <c r="AC53" s="57">
        <v>0.66666666666666663</v>
      </c>
      <c r="AD53" s="57">
        <v>0</v>
      </c>
      <c r="AE53" s="57">
        <v>0</v>
      </c>
      <c r="AF53" s="57">
        <v>0</v>
      </c>
      <c r="AG53" s="57">
        <v>0.3</v>
      </c>
      <c r="AH53" s="57" t="s">
        <v>63</v>
      </c>
    </row>
    <row r="54" spans="1:34" ht="15.6" customHeight="1">
      <c r="A54" s="62" t="s">
        <v>14</v>
      </c>
      <c r="B54" s="63">
        <v>1</v>
      </c>
      <c r="C54" s="64" t="s">
        <v>15</v>
      </c>
      <c r="D54" s="63">
        <v>1</v>
      </c>
      <c r="E54" s="65">
        <v>11</v>
      </c>
      <c r="F54" s="65">
        <v>11</v>
      </c>
      <c r="G54" s="69">
        <v>3</v>
      </c>
      <c r="H54" s="66">
        <f t="shared" si="0"/>
        <v>11194</v>
      </c>
      <c r="I54" s="67">
        <v>194</v>
      </c>
      <c r="J54" s="67">
        <v>8</v>
      </c>
      <c r="K54" s="67">
        <v>63</v>
      </c>
      <c r="L54" s="67">
        <v>15</v>
      </c>
      <c r="M54" s="67">
        <v>0</v>
      </c>
      <c r="N54" s="67">
        <v>6</v>
      </c>
      <c r="O54" s="67">
        <v>8</v>
      </c>
      <c r="P54" s="67">
        <v>4</v>
      </c>
      <c r="Q54" s="57">
        <v>0</v>
      </c>
      <c r="R54" s="57">
        <v>1</v>
      </c>
      <c r="S54" s="57">
        <v>0</v>
      </c>
      <c r="T54" s="57">
        <v>0</v>
      </c>
      <c r="U54" s="57">
        <v>0</v>
      </c>
      <c r="V54" s="57">
        <v>1</v>
      </c>
      <c r="W54" s="57">
        <v>1</v>
      </c>
      <c r="X54" s="57">
        <v>0</v>
      </c>
      <c r="Y54" s="57">
        <v>0</v>
      </c>
      <c r="Z54" s="57">
        <v>0</v>
      </c>
      <c r="AA54" s="57">
        <v>0</v>
      </c>
      <c r="AB54" s="57">
        <v>2</v>
      </c>
      <c r="AC54" s="57">
        <v>0.75</v>
      </c>
      <c r="AD54" s="57">
        <v>0.33333333333333331</v>
      </c>
      <c r="AE54" s="57">
        <v>0</v>
      </c>
      <c r="AF54" s="57">
        <v>0</v>
      </c>
      <c r="AG54" s="57">
        <v>0.36666666666666664</v>
      </c>
      <c r="AH54" s="57" t="s">
        <v>63</v>
      </c>
    </row>
    <row r="55" spans="1:34" ht="15.6" customHeight="1">
      <c r="A55" s="62" t="s">
        <v>14</v>
      </c>
      <c r="B55" s="63">
        <v>1</v>
      </c>
      <c r="C55" s="64" t="s">
        <v>15</v>
      </c>
      <c r="D55" s="63">
        <v>1</v>
      </c>
      <c r="E55" s="65">
        <v>11</v>
      </c>
      <c r="F55" s="65">
        <v>11</v>
      </c>
      <c r="G55" s="69">
        <v>4</v>
      </c>
      <c r="H55" s="66">
        <f t="shared" si="0"/>
        <v>11195</v>
      </c>
      <c r="I55" s="67">
        <v>195</v>
      </c>
      <c r="J55" s="67">
        <v>15</v>
      </c>
      <c r="K55" s="67">
        <v>75</v>
      </c>
      <c r="L55" s="67">
        <v>5</v>
      </c>
      <c r="M55" s="67">
        <v>0</v>
      </c>
      <c r="N55" s="67">
        <v>3</v>
      </c>
      <c r="O55" s="67">
        <v>2</v>
      </c>
      <c r="P55" s="67">
        <v>1</v>
      </c>
      <c r="Q55" s="57">
        <v>2</v>
      </c>
      <c r="R55" s="57">
        <v>2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1</v>
      </c>
      <c r="Y55" s="57">
        <v>0</v>
      </c>
      <c r="Z55" s="57">
        <v>1</v>
      </c>
      <c r="AA55" s="57">
        <v>0</v>
      </c>
      <c r="AB55" s="57">
        <v>1</v>
      </c>
      <c r="AC55" s="57">
        <v>0.66666666666666663</v>
      </c>
      <c r="AD55" s="57">
        <v>0</v>
      </c>
      <c r="AE55" s="57">
        <v>0</v>
      </c>
      <c r="AF55" s="57">
        <v>0</v>
      </c>
      <c r="AG55" s="57">
        <v>0.3</v>
      </c>
      <c r="AH55" s="57" t="s">
        <v>63</v>
      </c>
    </row>
    <row r="56" spans="1:34" ht="15.6" customHeight="1">
      <c r="A56" s="62" t="s">
        <v>14</v>
      </c>
      <c r="B56" s="63">
        <v>1</v>
      </c>
      <c r="C56" s="64" t="s">
        <v>15</v>
      </c>
      <c r="D56" s="63">
        <v>1</v>
      </c>
      <c r="E56" s="65">
        <v>11</v>
      </c>
      <c r="F56" s="65">
        <v>11</v>
      </c>
      <c r="G56" s="69">
        <v>5</v>
      </c>
      <c r="H56" s="66">
        <f t="shared" si="0"/>
        <v>11196</v>
      </c>
      <c r="I56" s="67">
        <v>196</v>
      </c>
      <c r="J56" s="67">
        <v>15</v>
      </c>
      <c r="K56" s="67">
        <v>78</v>
      </c>
      <c r="L56" s="67">
        <v>3</v>
      </c>
      <c r="M56" s="67">
        <v>0</v>
      </c>
      <c r="N56" s="67">
        <v>2</v>
      </c>
      <c r="O56" s="67">
        <v>2</v>
      </c>
      <c r="P56" s="67">
        <v>0.3</v>
      </c>
      <c r="Q56" s="57">
        <v>4</v>
      </c>
      <c r="R56" s="57">
        <v>2</v>
      </c>
      <c r="S56" s="57">
        <v>0</v>
      </c>
      <c r="T56" s="57">
        <v>0</v>
      </c>
      <c r="U56" s="57">
        <v>0</v>
      </c>
      <c r="V56" s="57">
        <v>0</v>
      </c>
      <c r="W56" s="57">
        <v>1</v>
      </c>
      <c r="X56" s="57">
        <v>1</v>
      </c>
      <c r="Y56" s="57">
        <v>1</v>
      </c>
      <c r="Z56" s="57">
        <v>1</v>
      </c>
      <c r="AA56" s="57">
        <v>0</v>
      </c>
      <c r="AB56" s="57">
        <v>1</v>
      </c>
      <c r="AC56" s="57">
        <v>0.66666666666666663</v>
      </c>
      <c r="AD56" s="57">
        <v>0</v>
      </c>
      <c r="AE56" s="57">
        <v>0</v>
      </c>
      <c r="AF56" s="57">
        <v>0</v>
      </c>
      <c r="AG56" s="57">
        <v>0.3</v>
      </c>
      <c r="AH56" s="57" t="s">
        <v>63</v>
      </c>
    </row>
    <row r="57" spans="1:34" ht="14.4" customHeight="1">
      <c r="A57" s="62" t="s">
        <v>14</v>
      </c>
      <c r="B57" s="63">
        <v>1</v>
      </c>
      <c r="C57" s="64" t="s">
        <v>15</v>
      </c>
      <c r="D57" s="63">
        <v>1</v>
      </c>
      <c r="E57" s="55">
        <v>12</v>
      </c>
      <c r="F57" s="55">
        <v>12</v>
      </c>
      <c r="G57" s="66">
        <v>1</v>
      </c>
      <c r="H57" s="66">
        <f t="shared" si="0"/>
        <v>11199</v>
      </c>
      <c r="I57" s="67">
        <v>199</v>
      </c>
      <c r="J57" s="67">
        <v>0</v>
      </c>
      <c r="K57" s="67">
        <v>70</v>
      </c>
      <c r="L57" s="67">
        <v>10</v>
      </c>
      <c r="M57" s="67">
        <v>1</v>
      </c>
      <c r="N57" s="67">
        <v>2</v>
      </c>
      <c r="O57" s="67">
        <v>17</v>
      </c>
      <c r="P57" s="67">
        <v>6</v>
      </c>
      <c r="Q57" s="57">
        <v>1</v>
      </c>
      <c r="R57" s="57">
        <v>0</v>
      </c>
      <c r="S57" s="57">
        <v>0</v>
      </c>
      <c r="T57" s="57">
        <v>0</v>
      </c>
      <c r="U57" s="57">
        <v>0</v>
      </c>
      <c r="V57" s="57">
        <v>2</v>
      </c>
      <c r="W57" s="57">
        <v>1</v>
      </c>
      <c r="X57" s="57">
        <v>0</v>
      </c>
      <c r="Y57" s="57">
        <v>0</v>
      </c>
      <c r="Z57" s="57">
        <v>1</v>
      </c>
      <c r="AA57" s="57">
        <v>0</v>
      </c>
      <c r="AB57" s="57">
        <v>2</v>
      </c>
      <c r="AC57" s="57">
        <v>0.625</v>
      </c>
      <c r="AD57" s="57">
        <v>0.16666666666666666</v>
      </c>
      <c r="AE57" s="57">
        <v>0</v>
      </c>
      <c r="AF57" s="57">
        <v>0</v>
      </c>
      <c r="AG57" s="57">
        <v>0.33333333333333337</v>
      </c>
      <c r="AH57" s="57" t="s">
        <v>63</v>
      </c>
    </row>
    <row r="58" spans="1:34" ht="15.6" customHeight="1">
      <c r="A58" s="62" t="s">
        <v>14</v>
      </c>
      <c r="B58" s="63">
        <v>1</v>
      </c>
      <c r="C58" s="64" t="s">
        <v>15</v>
      </c>
      <c r="D58" s="63">
        <v>1</v>
      </c>
      <c r="E58" s="55">
        <v>12</v>
      </c>
      <c r="F58" s="55">
        <v>12</v>
      </c>
      <c r="G58" s="69">
        <v>2</v>
      </c>
      <c r="H58" s="66">
        <f t="shared" si="0"/>
        <v>11200</v>
      </c>
      <c r="I58" s="67">
        <v>200</v>
      </c>
      <c r="J58" s="67">
        <v>1</v>
      </c>
      <c r="K58" s="67">
        <v>50</v>
      </c>
      <c r="L58" s="67">
        <v>30</v>
      </c>
      <c r="M58" s="67">
        <v>5</v>
      </c>
      <c r="N58" s="67">
        <v>4</v>
      </c>
      <c r="O58" s="67">
        <v>10</v>
      </c>
      <c r="P58" s="67">
        <v>9</v>
      </c>
      <c r="Q58" s="57">
        <v>1</v>
      </c>
      <c r="R58" s="57">
        <v>0</v>
      </c>
      <c r="S58" s="57">
        <v>0</v>
      </c>
      <c r="T58" s="57">
        <v>1</v>
      </c>
      <c r="U58" s="57">
        <v>0</v>
      </c>
      <c r="V58" s="57">
        <v>2</v>
      </c>
      <c r="W58" s="57">
        <v>0</v>
      </c>
      <c r="X58" s="57">
        <v>0</v>
      </c>
      <c r="Y58" s="57">
        <v>0</v>
      </c>
      <c r="Z58" s="57">
        <v>1</v>
      </c>
      <c r="AA58" s="57">
        <v>0</v>
      </c>
      <c r="AB58" s="57">
        <v>2</v>
      </c>
      <c r="AC58" s="57">
        <v>0.66666666666666663</v>
      </c>
      <c r="AD58" s="57">
        <v>0</v>
      </c>
      <c r="AE58" s="57">
        <v>0</v>
      </c>
      <c r="AF58" s="57">
        <v>0</v>
      </c>
      <c r="AG58" s="57">
        <v>0.3</v>
      </c>
      <c r="AH58" s="57" t="s">
        <v>63</v>
      </c>
    </row>
    <row r="59" spans="1:34" ht="15.6" customHeight="1">
      <c r="A59" s="62" t="s">
        <v>14</v>
      </c>
      <c r="B59" s="63">
        <v>1</v>
      </c>
      <c r="C59" s="64" t="s">
        <v>15</v>
      </c>
      <c r="D59" s="63">
        <v>1</v>
      </c>
      <c r="E59" s="55">
        <v>12</v>
      </c>
      <c r="F59" s="55">
        <v>12</v>
      </c>
      <c r="G59" s="69">
        <v>3</v>
      </c>
      <c r="H59" s="66">
        <f t="shared" si="0"/>
        <v>11201</v>
      </c>
      <c r="I59" s="67">
        <v>201</v>
      </c>
      <c r="J59" s="67">
        <v>10</v>
      </c>
      <c r="K59" s="67">
        <v>80</v>
      </c>
      <c r="L59" s="67">
        <v>5</v>
      </c>
      <c r="M59" s="67">
        <v>0</v>
      </c>
      <c r="N59" s="67">
        <v>3</v>
      </c>
      <c r="O59" s="67">
        <v>2</v>
      </c>
      <c r="P59" s="67">
        <v>2</v>
      </c>
      <c r="Q59" s="57">
        <v>2</v>
      </c>
      <c r="R59" s="57">
        <v>4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1</v>
      </c>
      <c r="AA59" s="57">
        <v>1</v>
      </c>
      <c r="AB59" s="57">
        <v>1</v>
      </c>
      <c r="AC59" s="57">
        <v>0.66666666666666663</v>
      </c>
      <c r="AD59" s="57">
        <v>0</v>
      </c>
      <c r="AE59" s="57">
        <v>0</v>
      </c>
      <c r="AF59" s="57">
        <v>0</v>
      </c>
      <c r="AG59" s="57">
        <v>0.3</v>
      </c>
      <c r="AH59" s="57" t="s">
        <v>63</v>
      </c>
    </row>
    <row r="60" spans="1:34" ht="15.6" customHeight="1">
      <c r="A60" s="62" t="s">
        <v>14</v>
      </c>
      <c r="B60" s="63">
        <v>1</v>
      </c>
      <c r="C60" s="64" t="s">
        <v>15</v>
      </c>
      <c r="D60" s="63">
        <v>1</v>
      </c>
      <c r="E60" s="55">
        <v>12</v>
      </c>
      <c r="F60" s="55">
        <v>12</v>
      </c>
      <c r="G60" s="69">
        <v>4</v>
      </c>
      <c r="H60" s="66">
        <f t="shared" si="0"/>
        <v>11202</v>
      </c>
      <c r="I60" s="67">
        <v>202</v>
      </c>
      <c r="J60" s="67">
        <v>10</v>
      </c>
      <c r="K60" s="67">
        <v>85</v>
      </c>
      <c r="L60" s="67">
        <v>2</v>
      </c>
      <c r="M60" s="67">
        <v>0</v>
      </c>
      <c r="N60" s="67">
        <v>2</v>
      </c>
      <c r="O60" s="67">
        <v>1</v>
      </c>
      <c r="P60" s="67">
        <v>2</v>
      </c>
      <c r="Q60" s="57">
        <v>3</v>
      </c>
      <c r="R60" s="57">
        <v>3</v>
      </c>
      <c r="S60" s="57">
        <v>0</v>
      </c>
      <c r="T60" s="57">
        <v>0</v>
      </c>
      <c r="U60" s="57">
        <v>0</v>
      </c>
      <c r="V60" s="57">
        <v>0</v>
      </c>
      <c r="W60" s="57">
        <v>1</v>
      </c>
      <c r="X60" s="57">
        <v>0</v>
      </c>
      <c r="Y60" s="57">
        <v>1</v>
      </c>
      <c r="Z60" s="57">
        <v>1</v>
      </c>
      <c r="AA60" s="57">
        <v>0</v>
      </c>
      <c r="AB60" s="57">
        <v>2</v>
      </c>
      <c r="AC60" s="57">
        <v>0.66666666666666663</v>
      </c>
      <c r="AD60" s="57">
        <v>0</v>
      </c>
      <c r="AE60" s="57">
        <v>0</v>
      </c>
      <c r="AF60" s="57">
        <v>0</v>
      </c>
      <c r="AG60" s="57">
        <v>0.3</v>
      </c>
      <c r="AH60" s="57" t="s">
        <v>63</v>
      </c>
    </row>
    <row r="61" spans="1:34" ht="15.6" customHeight="1">
      <c r="A61" s="62" t="s">
        <v>14</v>
      </c>
      <c r="B61" s="63">
        <v>1</v>
      </c>
      <c r="C61" s="64" t="s">
        <v>15</v>
      </c>
      <c r="D61" s="63">
        <v>1</v>
      </c>
      <c r="E61" s="55">
        <v>12</v>
      </c>
      <c r="F61" s="55">
        <v>12</v>
      </c>
      <c r="G61" s="69">
        <v>5</v>
      </c>
      <c r="H61" s="66">
        <f t="shared" si="0"/>
        <v>11203</v>
      </c>
      <c r="I61" s="67">
        <v>203</v>
      </c>
      <c r="J61" s="67">
        <v>30</v>
      </c>
      <c r="K61" s="67">
        <v>45</v>
      </c>
      <c r="L61" s="67">
        <v>3</v>
      </c>
      <c r="M61" s="67">
        <v>0</v>
      </c>
      <c r="N61" s="67">
        <v>20</v>
      </c>
      <c r="O61" s="67">
        <v>2</v>
      </c>
      <c r="P61" s="67">
        <v>1</v>
      </c>
      <c r="Q61" s="57">
        <v>3</v>
      </c>
      <c r="R61" s="57">
        <v>2</v>
      </c>
      <c r="S61" s="57">
        <v>0</v>
      </c>
      <c r="T61" s="57">
        <v>0</v>
      </c>
      <c r="U61" s="57">
        <v>1</v>
      </c>
      <c r="V61" s="57">
        <v>0</v>
      </c>
      <c r="W61" s="57">
        <v>1</v>
      </c>
      <c r="X61" s="57">
        <v>2</v>
      </c>
      <c r="Y61" s="57">
        <v>0</v>
      </c>
      <c r="Z61" s="57">
        <v>1</v>
      </c>
      <c r="AA61" s="57">
        <v>0</v>
      </c>
      <c r="AB61" s="57">
        <v>0</v>
      </c>
      <c r="AC61" s="57">
        <v>0.66666666666666663</v>
      </c>
      <c r="AD61" s="57">
        <v>0</v>
      </c>
      <c r="AE61" s="57">
        <v>0</v>
      </c>
      <c r="AF61" s="57">
        <v>0</v>
      </c>
      <c r="AG61" s="57">
        <v>0.3</v>
      </c>
      <c r="AH61" s="57" t="s">
        <v>63</v>
      </c>
    </row>
    <row r="62" spans="1:34" ht="14.4" customHeight="1">
      <c r="A62" s="62" t="s">
        <v>14</v>
      </c>
      <c r="B62" s="63">
        <v>1</v>
      </c>
      <c r="C62" s="64" t="s">
        <v>15</v>
      </c>
      <c r="D62" s="63">
        <v>1</v>
      </c>
      <c r="E62" s="54">
        <v>13</v>
      </c>
      <c r="F62" s="54">
        <v>13</v>
      </c>
      <c r="G62" s="66">
        <v>1</v>
      </c>
      <c r="H62" s="66">
        <f t="shared" si="0"/>
        <v>11206</v>
      </c>
      <c r="I62" s="67">
        <v>206</v>
      </c>
      <c r="J62" s="67">
        <v>0</v>
      </c>
      <c r="K62" s="67">
        <v>88</v>
      </c>
      <c r="L62" s="67">
        <v>2</v>
      </c>
      <c r="M62" s="67">
        <v>0</v>
      </c>
      <c r="N62" s="67">
        <v>0</v>
      </c>
      <c r="O62" s="67">
        <v>10</v>
      </c>
      <c r="P62" s="67">
        <v>2</v>
      </c>
      <c r="Q62" s="57">
        <v>2</v>
      </c>
      <c r="R62" s="57">
        <v>0</v>
      </c>
      <c r="S62" s="57">
        <v>0</v>
      </c>
      <c r="T62" s="57">
        <v>0</v>
      </c>
      <c r="U62" s="57">
        <v>0</v>
      </c>
      <c r="V62" s="57">
        <v>1</v>
      </c>
      <c r="W62" s="57">
        <v>2</v>
      </c>
      <c r="X62" s="57">
        <v>0</v>
      </c>
      <c r="Y62" s="57">
        <v>0</v>
      </c>
      <c r="Z62" s="57">
        <v>1</v>
      </c>
      <c r="AA62" s="57">
        <v>0</v>
      </c>
      <c r="AB62" s="57">
        <v>4</v>
      </c>
      <c r="AC62" s="57">
        <v>0.66666666666666663</v>
      </c>
      <c r="AD62" s="57">
        <v>0</v>
      </c>
      <c r="AE62" s="57">
        <v>0</v>
      </c>
      <c r="AF62" s="57">
        <v>0</v>
      </c>
      <c r="AG62" s="57">
        <v>0.3</v>
      </c>
      <c r="AH62" s="57" t="s">
        <v>63</v>
      </c>
    </row>
    <row r="63" spans="1:34" ht="15.6" customHeight="1">
      <c r="A63" s="62" t="s">
        <v>14</v>
      </c>
      <c r="B63" s="63">
        <v>1</v>
      </c>
      <c r="C63" s="64" t="s">
        <v>15</v>
      </c>
      <c r="D63" s="63">
        <v>1</v>
      </c>
      <c r="E63" s="54">
        <v>13</v>
      </c>
      <c r="F63" s="54">
        <v>13</v>
      </c>
      <c r="G63" s="69">
        <v>2</v>
      </c>
      <c r="H63" s="66">
        <f t="shared" si="0"/>
        <v>11207</v>
      </c>
      <c r="I63" s="67">
        <v>207</v>
      </c>
      <c r="J63" s="67">
        <v>2</v>
      </c>
      <c r="K63" s="67">
        <v>75</v>
      </c>
      <c r="L63" s="67">
        <v>10</v>
      </c>
      <c r="M63" s="67">
        <v>0</v>
      </c>
      <c r="N63" s="67">
        <v>3</v>
      </c>
      <c r="O63" s="67">
        <v>10</v>
      </c>
      <c r="P63" s="67">
        <v>9</v>
      </c>
      <c r="Q63" s="57">
        <v>1</v>
      </c>
      <c r="R63" s="57">
        <v>0</v>
      </c>
      <c r="S63" s="57">
        <v>0</v>
      </c>
      <c r="T63" s="57">
        <v>1</v>
      </c>
      <c r="U63" s="57">
        <v>1</v>
      </c>
      <c r="V63" s="57">
        <v>2</v>
      </c>
      <c r="W63" s="57">
        <v>0</v>
      </c>
      <c r="X63" s="57">
        <v>1</v>
      </c>
      <c r="Y63" s="57">
        <v>0</v>
      </c>
      <c r="Z63" s="57">
        <v>1</v>
      </c>
      <c r="AA63" s="57">
        <v>1</v>
      </c>
      <c r="AB63" s="57">
        <v>3</v>
      </c>
      <c r="AC63" s="57">
        <v>0.66666666666666663</v>
      </c>
      <c r="AD63" s="57">
        <v>0</v>
      </c>
      <c r="AE63" s="57">
        <v>0</v>
      </c>
      <c r="AF63" s="57">
        <v>0</v>
      </c>
      <c r="AG63" s="57">
        <v>0.3</v>
      </c>
      <c r="AH63" s="57" t="s">
        <v>63</v>
      </c>
    </row>
    <row r="64" spans="1:34" ht="15.6" customHeight="1">
      <c r="A64" s="62" t="s">
        <v>14</v>
      </c>
      <c r="B64" s="63">
        <v>1</v>
      </c>
      <c r="C64" s="64" t="s">
        <v>15</v>
      </c>
      <c r="D64" s="63">
        <v>1</v>
      </c>
      <c r="E64" s="54">
        <v>13</v>
      </c>
      <c r="F64" s="54">
        <v>13</v>
      </c>
      <c r="G64" s="69">
        <v>3</v>
      </c>
      <c r="H64" s="66">
        <f t="shared" si="0"/>
        <v>11208</v>
      </c>
      <c r="I64" s="67">
        <v>208</v>
      </c>
      <c r="J64" s="67">
        <v>8</v>
      </c>
      <c r="K64" s="67">
        <v>85</v>
      </c>
      <c r="L64" s="67">
        <v>3</v>
      </c>
      <c r="M64" s="67">
        <v>0</v>
      </c>
      <c r="N64" s="67">
        <v>3</v>
      </c>
      <c r="O64" s="67">
        <v>1</v>
      </c>
      <c r="P64" s="67">
        <v>2</v>
      </c>
      <c r="Q64" s="57">
        <v>3</v>
      </c>
      <c r="R64" s="57">
        <v>3</v>
      </c>
      <c r="S64" s="57">
        <v>0</v>
      </c>
      <c r="T64" s="57">
        <v>1</v>
      </c>
      <c r="U64" s="57">
        <v>0</v>
      </c>
      <c r="V64" s="57">
        <v>1</v>
      </c>
      <c r="W64" s="57">
        <v>0</v>
      </c>
      <c r="X64" s="57">
        <v>1</v>
      </c>
      <c r="Y64" s="57">
        <v>0</v>
      </c>
      <c r="Z64" s="57">
        <v>1</v>
      </c>
      <c r="AA64" s="57">
        <v>0</v>
      </c>
      <c r="AB64" s="57">
        <v>2</v>
      </c>
      <c r="AC64" s="57">
        <v>0.66666666666666663</v>
      </c>
      <c r="AD64" s="57">
        <v>0</v>
      </c>
      <c r="AE64" s="57">
        <v>0</v>
      </c>
      <c r="AF64" s="57">
        <v>0</v>
      </c>
      <c r="AG64" s="57">
        <v>0.3</v>
      </c>
      <c r="AH64" s="57" t="s">
        <v>63</v>
      </c>
    </row>
    <row r="65" spans="1:34" ht="15.6" customHeight="1">
      <c r="A65" s="62" t="s">
        <v>14</v>
      </c>
      <c r="B65" s="63">
        <v>1</v>
      </c>
      <c r="C65" s="64" t="s">
        <v>15</v>
      </c>
      <c r="D65" s="63">
        <v>1</v>
      </c>
      <c r="E65" s="54">
        <v>13</v>
      </c>
      <c r="F65" s="54">
        <v>13</v>
      </c>
      <c r="G65" s="69">
        <v>4</v>
      </c>
      <c r="H65" s="66">
        <f t="shared" si="0"/>
        <v>11209</v>
      </c>
      <c r="I65" s="67">
        <v>209</v>
      </c>
      <c r="J65" s="67">
        <v>5</v>
      </c>
      <c r="K65" s="67">
        <v>91</v>
      </c>
      <c r="L65" s="67">
        <v>2</v>
      </c>
      <c r="M65" s="67">
        <v>0</v>
      </c>
      <c r="N65" s="67">
        <v>1</v>
      </c>
      <c r="O65" s="67">
        <v>1</v>
      </c>
      <c r="P65" s="67">
        <v>2</v>
      </c>
      <c r="Q65" s="57">
        <v>2</v>
      </c>
      <c r="R65" s="57">
        <v>4</v>
      </c>
      <c r="S65" s="57">
        <v>1</v>
      </c>
      <c r="T65" s="57">
        <v>0</v>
      </c>
      <c r="U65" s="57">
        <v>0</v>
      </c>
      <c r="V65" s="57">
        <v>0</v>
      </c>
      <c r="W65" s="57">
        <v>1</v>
      </c>
      <c r="X65" s="57">
        <v>1</v>
      </c>
      <c r="Y65" s="57">
        <v>0</v>
      </c>
      <c r="Z65" s="57">
        <v>2</v>
      </c>
      <c r="AA65" s="57">
        <v>0</v>
      </c>
      <c r="AB65" s="57">
        <v>2</v>
      </c>
      <c r="AC65" s="57">
        <v>0.66666666666666663</v>
      </c>
      <c r="AD65" s="57">
        <v>0</v>
      </c>
      <c r="AE65" s="57">
        <v>0</v>
      </c>
      <c r="AF65" s="57">
        <v>0</v>
      </c>
      <c r="AG65" s="57">
        <v>0.3</v>
      </c>
      <c r="AH65" s="57" t="s">
        <v>63</v>
      </c>
    </row>
    <row r="66" spans="1:34" ht="15.6" customHeight="1">
      <c r="A66" s="62" t="s">
        <v>14</v>
      </c>
      <c r="B66" s="63">
        <v>1</v>
      </c>
      <c r="C66" s="64" t="s">
        <v>15</v>
      </c>
      <c r="D66" s="63">
        <v>1</v>
      </c>
      <c r="E66" s="54">
        <v>13</v>
      </c>
      <c r="F66" s="54">
        <v>13</v>
      </c>
      <c r="G66" s="69">
        <v>5</v>
      </c>
      <c r="H66" s="66">
        <f t="shared" si="0"/>
        <v>11210</v>
      </c>
      <c r="I66" s="67">
        <v>210</v>
      </c>
      <c r="J66" s="67">
        <v>10</v>
      </c>
      <c r="K66" s="67">
        <v>85</v>
      </c>
      <c r="L66" s="67">
        <v>2</v>
      </c>
      <c r="M66" s="67">
        <v>0</v>
      </c>
      <c r="N66" s="67">
        <v>2</v>
      </c>
      <c r="O66" s="67">
        <v>1</v>
      </c>
      <c r="P66" s="67">
        <v>0</v>
      </c>
      <c r="Q66" s="57">
        <v>2</v>
      </c>
      <c r="R66" s="57">
        <v>3</v>
      </c>
      <c r="S66" s="57">
        <v>0</v>
      </c>
      <c r="T66" s="57">
        <v>0</v>
      </c>
      <c r="U66" s="57">
        <v>0</v>
      </c>
      <c r="V66" s="57">
        <v>0</v>
      </c>
      <c r="W66" s="57">
        <v>1</v>
      </c>
      <c r="X66" s="57">
        <v>1</v>
      </c>
      <c r="Y66" s="57">
        <v>0</v>
      </c>
      <c r="Z66" s="57">
        <v>2</v>
      </c>
      <c r="AA66" s="57">
        <v>0</v>
      </c>
      <c r="AB66" s="57">
        <v>1</v>
      </c>
      <c r="AC66" s="57">
        <v>0.66666666666666663</v>
      </c>
      <c r="AD66" s="57">
        <v>0</v>
      </c>
      <c r="AE66" s="57">
        <v>0</v>
      </c>
      <c r="AF66" s="57">
        <v>0</v>
      </c>
      <c r="AG66" s="57">
        <v>0.3</v>
      </c>
      <c r="AH66" s="57" t="s">
        <v>63</v>
      </c>
    </row>
    <row r="67" spans="1:34" ht="14.4" customHeight="1">
      <c r="A67" s="62" t="s">
        <v>14</v>
      </c>
      <c r="B67" s="63">
        <v>1</v>
      </c>
      <c r="C67" s="64" t="s">
        <v>15</v>
      </c>
      <c r="D67" s="63">
        <v>1</v>
      </c>
      <c r="E67" s="54">
        <v>14</v>
      </c>
      <c r="F67" s="54">
        <v>14</v>
      </c>
      <c r="G67" s="66">
        <v>1</v>
      </c>
      <c r="H67" s="66">
        <f t="shared" ref="H67:H130" si="1">SUM(B67*10000+D67*1000+I67)</f>
        <v>11213</v>
      </c>
      <c r="I67" s="67">
        <v>213</v>
      </c>
      <c r="J67" s="67">
        <v>0</v>
      </c>
      <c r="K67" s="67">
        <v>70</v>
      </c>
      <c r="L67" s="67">
        <v>5</v>
      </c>
      <c r="M67" s="67">
        <v>0</v>
      </c>
      <c r="N67" s="67">
        <v>5</v>
      </c>
      <c r="O67" s="67">
        <v>20</v>
      </c>
      <c r="P67" s="67">
        <v>2</v>
      </c>
      <c r="Q67" s="57">
        <v>2</v>
      </c>
      <c r="R67" s="57">
        <v>0</v>
      </c>
      <c r="S67" s="57">
        <v>0</v>
      </c>
      <c r="T67" s="57">
        <v>0</v>
      </c>
      <c r="U67" s="57">
        <v>0</v>
      </c>
      <c r="V67" s="57">
        <v>3</v>
      </c>
      <c r="W67" s="57">
        <v>3</v>
      </c>
      <c r="X67" s="57">
        <v>0</v>
      </c>
      <c r="Y67" s="57">
        <v>0</v>
      </c>
      <c r="Z67" s="57">
        <v>1</v>
      </c>
      <c r="AA67" s="57">
        <v>0</v>
      </c>
      <c r="AB67" s="57">
        <v>3</v>
      </c>
      <c r="AC67" s="57">
        <v>0.5</v>
      </c>
      <c r="AD67" s="57">
        <v>0</v>
      </c>
      <c r="AE67" s="57">
        <v>0</v>
      </c>
      <c r="AF67" s="57">
        <v>0</v>
      </c>
      <c r="AG67" s="57">
        <v>0.2</v>
      </c>
      <c r="AH67" s="57" t="s">
        <v>63</v>
      </c>
    </row>
    <row r="68" spans="1:34" ht="15.6" customHeight="1">
      <c r="A68" s="62" t="s">
        <v>14</v>
      </c>
      <c r="B68" s="63">
        <v>1</v>
      </c>
      <c r="C68" s="64" t="s">
        <v>15</v>
      </c>
      <c r="D68" s="63">
        <v>1</v>
      </c>
      <c r="E68" s="54">
        <v>14</v>
      </c>
      <c r="F68" s="54">
        <v>14</v>
      </c>
      <c r="G68" s="69">
        <v>2</v>
      </c>
      <c r="H68" s="66">
        <f t="shared" si="1"/>
        <v>11214</v>
      </c>
      <c r="I68" s="67">
        <v>214</v>
      </c>
      <c r="J68" s="67">
        <v>0</v>
      </c>
      <c r="K68" s="67">
        <v>70</v>
      </c>
      <c r="L68" s="67">
        <v>5</v>
      </c>
      <c r="M68" s="67">
        <v>0</v>
      </c>
      <c r="N68" s="67">
        <v>5</v>
      </c>
      <c r="O68" s="67">
        <v>20</v>
      </c>
      <c r="P68" s="67">
        <v>4</v>
      </c>
      <c r="Q68" s="57">
        <v>1</v>
      </c>
      <c r="R68" s="57">
        <v>0</v>
      </c>
      <c r="S68" s="57">
        <v>0</v>
      </c>
      <c r="T68" s="57">
        <v>0</v>
      </c>
      <c r="U68" s="57">
        <v>0</v>
      </c>
      <c r="V68" s="57">
        <v>3</v>
      </c>
      <c r="W68" s="57">
        <v>2</v>
      </c>
      <c r="X68" s="57">
        <v>0</v>
      </c>
      <c r="Y68" s="57">
        <v>0</v>
      </c>
      <c r="Z68" s="57">
        <v>1</v>
      </c>
      <c r="AA68" s="57">
        <v>0</v>
      </c>
      <c r="AB68" s="57">
        <v>3</v>
      </c>
      <c r="AC68" s="57">
        <v>0.5</v>
      </c>
      <c r="AD68" s="57">
        <v>0</v>
      </c>
      <c r="AE68" s="57">
        <v>0</v>
      </c>
      <c r="AF68" s="57">
        <v>0</v>
      </c>
      <c r="AG68" s="57">
        <v>0.2</v>
      </c>
      <c r="AH68" s="57" t="s">
        <v>63</v>
      </c>
    </row>
    <row r="69" spans="1:34" ht="15.6" customHeight="1">
      <c r="A69" s="62" t="s">
        <v>14</v>
      </c>
      <c r="B69" s="63">
        <v>1</v>
      </c>
      <c r="C69" s="64" t="s">
        <v>15</v>
      </c>
      <c r="D69" s="63">
        <v>1</v>
      </c>
      <c r="E69" s="54">
        <v>14</v>
      </c>
      <c r="F69" s="54">
        <v>14</v>
      </c>
      <c r="G69" s="69">
        <v>3</v>
      </c>
      <c r="H69" s="66">
        <f t="shared" si="1"/>
        <v>11215</v>
      </c>
      <c r="I69" s="67">
        <v>215</v>
      </c>
      <c r="J69" s="67">
        <v>0</v>
      </c>
      <c r="K69" s="67">
        <v>75</v>
      </c>
      <c r="L69" s="67">
        <v>5</v>
      </c>
      <c r="M69" s="67">
        <v>0</v>
      </c>
      <c r="N69" s="67">
        <v>5</v>
      </c>
      <c r="O69" s="67">
        <v>15</v>
      </c>
      <c r="P69" s="67"/>
      <c r="Q69" s="57">
        <v>0</v>
      </c>
      <c r="R69" s="57">
        <v>0</v>
      </c>
      <c r="S69" s="57">
        <v>0</v>
      </c>
      <c r="T69" s="57">
        <v>0</v>
      </c>
      <c r="U69" s="57">
        <v>1</v>
      </c>
      <c r="V69" s="57">
        <v>2</v>
      </c>
      <c r="W69" s="57">
        <v>1</v>
      </c>
      <c r="X69" s="57">
        <v>0</v>
      </c>
      <c r="Y69" s="57">
        <v>0</v>
      </c>
      <c r="Z69" s="57">
        <v>1</v>
      </c>
      <c r="AA69" s="57">
        <v>1</v>
      </c>
      <c r="AB69" s="57">
        <v>2</v>
      </c>
      <c r="AC69" s="57">
        <v>0.5</v>
      </c>
      <c r="AD69" s="57">
        <v>0</v>
      </c>
      <c r="AE69" s="57">
        <v>0</v>
      </c>
      <c r="AF69" s="57">
        <v>0</v>
      </c>
      <c r="AG69" s="57">
        <v>0.2</v>
      </c>
      <c r="AH69" s="57" t="s">
        <v>63</v>
      </c>
    </row>
    <row r="70" spans="1:34" ht="15.6" customHeight="1">
      <c r="A70" s="62" t="s">
        <v>14</v>
      </c>
      <c r="B70" s="63">
        <v>1</v>
      </c>
      <c r="C70" s="64" t="s">
        <v>15</v>
      </c>
      <c r="D70" s="63">
        <v>1</v>
      </c>
      <c r="E70" s="54">
        <v>14</v>
      </c>
      <c r="F70" s="54">
        <v>14</v>
      </c>
      <c r="G70" s="69">
        <v>4</v>
      </c>
      <c r="H70" s="66">
        <f t="shared" si="1"/>
        <v>11216</v>
      </c>
      <c r="I70" s="67">
        <v>216</v>
      </c>
      <c r="J70" s="67">
        <v>0</v>
      </c>
      <c r="K70" s="67">
        <v>83</v>
      </c>
      <c r="L70" s="67">
        <v>2</v>
      </c>
      <c r="M70" s="67">
        <v>0</v>
      </c>
      <c r="N70" s="67">
        <v>0</v>
      </c>
      <c r="O70" s="67">
        <v>15</v>
      </c>
      <c r="P70" s="67">
        <v>36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1</v>
      </c>
      <c r="W70" s="57">
        <v>1</v>
      </c>
      <c r="X70" s="57">
        <v>0</v>
      </c>
      <c r="Y70" s="57">
        <v>0</v>
      </c>
      <c r="Z70" s="57">
        <v>1</v>
      </c>
      <c r="AA70" s="57">
        <v>1</v>
      </c>
      <c r="AB70" s="57">
        <v>2</v>
      </c>
      <c r="AC70" s="57">
        <v>0.5</v>
      </c>
      <c r="AD70" s="57">
        <v>0</v>
      </c>
      <c r="AE70" s="57">
        <v>0</v>
      </c>
      <c r="AF70" s="57">
        <v>0</v>
      </c>
      <c r="AG70" s="57">
        <v>0.2</v>
      </c>
      <c r="AH70" s="57" t="s">
        <v>63</v>
      </c>
    </row>
    <row r="71" spans="1:34" ht="15.6" customHeight="1">
      <c r="A71" s="62" t="s">
        <v>14</v>
      </c>
      <c r="B71" s="63">
        <v>1</v>
      </c>
      <c r="C71" s="64" t="s">
        <v>15</v>
      </c>
      <c r="D71" s="63">
        <v>1</v>
      </c>
      <c r="E71" s="54">
        <v>14</v>
      </c>
      <c r="F71" s="54">
        <v>14</v>
      </c>
      <c r="G71" s="69">
        <v>5</v>
      </c>
      <c r="H71" s="66">
        <f t="shared" si="1"/>
        <v>11217</v>
      </c>
      <c r="I71" s="67">
        <v>217</v>
      </c>
      <c r="J71" s="67">
        <v>0</v>
      </c>
      <c r="K71" s="67">
        <v>60</v>
      </c>
      <c r="L71" s="67">
        <v>15</v>
      </c>
      <c r="M71" s="67">
        <v>0</v>
      </c>
      <c r="N71" s="67">
        <v>10</v>
      </c>
      <c r="O71" s="67">
        <v>15</v>
      </c>
      <c r="P71" s="67">
        <v>42</v>
      </c>
      <c r="Q71" s="57">
        <v>1</v>
      </c>
      <c r="R71" s="57">
        <v>0</v>
      </c>
      <c r="S71" s="57">
        <v>0</v>
      </c>
      <c r="T71" s="57">
        <v>1</v>
      </c>
      <c r="U71" s="57">
        <v>0</v>
      </c>
      <c r="V71" s="57">
        <v>1</v>
      </c>
      <c r="W71" s="57">
        <v>1</v>
      </c>
      <c r="X71" s="57">
        <v>0</v>
      </c>
      <c r="Y71" s="57">
        <v>0</v>
      </c>
      <c r="Z71" s="57">
        <v>0</v>
      </c>
      <c r="AA71" s="57">
        <v>1</v>
      </c>
      <c r="AB71" s="57">
        <v>1</v>
      </c>
      <c r="AC71" s="57">
        <v>0.5</v>
      </c>
      <c r="AD71" s="57">
        <v>0</v>
      </c>
      <c r="AE71" s="57">
        <v>0</v>
      </c>
      <c r="AF71" s="57">
        <v>0</v>
      </c>
      <c r="AG71" s="57">
        <v>0.2</v>
      </c>
      <c r="AH71" s="57" t="s">
        <v>63</v>
      </c>
    </row>
    <row r="72" spans="1:34" ht="14.4" customHeight="1">
      <c r="A72" s="62" t="s">
        <v>14</v>
      </c>
      <c r="B72" s="63">
        <v>1</v>
      </c>
      <c r="C72" s="64" t="s">
        <v>16</v>
      </c>
      <c r="D72" s="63">
        <v>2</v>
      </c>
      <c r="E72" s="63">
        <v>28</v>
      </c>
      <c r="F72" s="65">
        <v>15</v>
      </c>
      <c r="G72" s="66">
        <v>1</v>
      </c>
      <c r="H72" s="66">
        <f t="shared" si="1"/>
        <v>12220</v>
      </c>
      <c r="I72" s="67">
        <v>220</v>
      </c>
      <c r="J72" s="67">
        <v>0</v>
      </c>
      <c r="K72" s="67">
        <v>63</v>
      </c>
      <c r="L72" s="67">
        <v>15</v>
      </c>
      <c r="M72" s="67">
        <v>1</v>
      </c>
      <c r="N72" s="67">
        <v>1</v>
      </c>
      <c r="O72" s="67">
        <v>20</v>
      </c>
      <c r="P72" s="67">
        <v>7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1</v>
      </c>
      <c r="W72" s="57">
        <v>0</v>
      </c>
      <c r="X72" s="57">
        <v>0</v>
      </c>
      <c r="Y72" s="57">
        <v>0</v>
      </c>
      <c r="Z72" s="57">
        <v>1</v>
      </c>
      <c r="AA72" s="57">
        <v>0</v>
      </c>
      <c r="AB72" s="57">
        <v>3</v>
      </c>
      <c r="AC72" s="57">
        <v>0.9</v>
      </c>
      <c r="AD72" s="57">
        <v>0.16666666666666666</v>
      </c>
      <c r="AE72" s="57">
        <v>0.125</v>
      </c>
      <c r="AF72" s="57">
        <v>0.1</v>
      </c>
      <c r="AG72" s="57">
        <v>0.37833333333333335</v>
      </c>
      <c r="AH72" s="57" t="s">
        <v>63</v>
      </c>
    </row>
    <row r="73" spans="1:34" ht="15.6" customHeight="1">
      <c r="A73" s="62" t="s">
        <v>14</v>
      </c>
      <c r="B73" s="63">
        <v>1</v>
      </c>
      <c r="C73" s="64" t="s">
        <v>16</v>
      </c>
      <c r="D73" s="63">
        <v>2</v>
      </c>
      <c r="E73" s="63">
        <v>28</v>
      </c>
      <c r="F73" s="65">
        <v>15</v>
      </c>
      <c r="G73" s="69">
        <v>2</v>
      </c>
      <c r="H73" s="66">
        <f t="shared" si="1"/>
        <v>12221</v>
      </c>
      <c r="I73" s="67">
        <v>221</v>
      </c>
      <c r="J73" s="67">
        <v>2</v>
      </c>
      <c r="K73" s="67">
        <v>91</v>
      </c>
      <c r="L73" s="67">
        <v>2</v>
      </c>
      <c r="M73" s="67">
        <v>0</v>
      </c>
      <c r="N73" s="67">
        <v>0</v>
      </c>
      <c r="O73" s="67">
        <v>5</v>
      </c>
      <c r="P73" s="67">
        <v>3</v>
      </c>
      <c r="Q73" s="57">
        <v>2</v>
      </c>
      <c r="R73" s="57">
        <v>0</v>
      </c>
      <c r="S73" s="57">
        <v>0</v>
      </c>
      <c r="T73" s="57">
        <v>0</v>
      </c>
      <c r="U73" s="57">
        <v>0</v>
      </c>
      <c r="V73" s="57">
        <v>2</v>
      </c>
      <c r="W73" s="57">
        <v>1</v>
      </c>
      <c r="X73" s="57">
        <v>0</v>
      </c>
      <c r="Y73" s="57">
        <v>0</v>
      </c>
      <c r="Z73" s="57">
        <v>1</v>
      </c>
      <c r="AA73" s="57">
        <v>0</v>
      </c>
      <c r="AB73" s="57">
        <v>2</v>
      </c>
      <c r="AC73" s="57">
        <v>0.625</v>
      </c>
      <c r="AD73" s="57">
        <v>0.16666666666666666</v>
      </c>
      <c r="AE73" s="57">
        <v>0</v>
      </c>
      <c r="AF73" s="57">
        <v>0</v>
      </c>
      <c r="AG73" s="57">
        <v>0.33333333333333337</v>
      </c>
      <c r="AH73" s="57" t="s">
        <v>63</v>
      </c>
    </row>
    <row r="74" spans="1:34" ht="15.6" customHeight="1">
      <c r="A74" s="62" t="s">
        <v>14</v>
      </c>
      <c r="B74" s="63">
        <v>1</v>
      </c>
      <c r="C74" s="64" t="s">
        <v>16</v>
      </c>
      <c r="D74" s="63">
        <v>2</v>
      </c>
      <c r="E74" s="63">
        <v>28</v>
      </c>
      <c r="F74" s="65">
        <v>15</v>
      </c>
      <c r="G74" s="69">
        <v>3</v>
      </c>
      <c r="H74" s="66">
        <f t="shared" si="1"/>
        <v>12222</v>
      </c>
      <c r="I74" s="67">
        <v>222</v>
      </c>
      <c r="J74" s="67">
        <v>10</v>
      </c>
      <c r="K74" s="67">
        <v>77</v>
      </c>
      <c r="L74" s="67">
        <v>5</v>
      </c>
      <c r="M74" s="67">
        <v>0</v>
      </c>
      <c r="N74" s="67">
        <v>5</v>
      </c>
      <c r="O74" s="67">
        <v>3</v>
      </c>
      <c r="P74" s="67">
        <v>5.5</v>
      </c>
      <c r="Q74" s="57">
        <v>2</v>
      </c>
      <c r="R74" s="57">
        <v>0</v>
      </c>
      <c r="S74" s="57">
        <v>0</v>
      </c>
      <c r="T74" s="57">
        <v>0</v>
      </c>
      <c r="U74" s="57">
        <v>0</v>
      </c>
      <c r="V74" s="57">
        <v>2</v>
      </c>
      <c r="W74" s="57">
        <v>1</v>
      </c>
      <c r="X74" s="57">
        <v>0</v>
      </c>
      <c r="Y74" s="57">
        <v>0</v>
      </c>
      <c r="Z74" s="57">
        <v>1</v>
      </c>
      <c r="AA74" s="57">
        <v>0</v>
      </c>
      <c r="AB74" s="57">
        <v>2</v>
      </c>
      <c r="AC74" s="57">
        <v>0.66666666666666663</v>
      </c>
      <c r="AD74" s="57">
        <v>0</v>
      </c>
      <c r="AE74" s="57">
        <v>0</v>
      </c>
      <c r="AF74" s="57">
        <v>0</v>
      </c>
      <c r="AG74" s="57">
        <v>0.3</v>
      </c>
      <c r="AH74" s="57" t="s">
        <v>63</v>
      </c>
    </row>
    <row r="75" spans="1:34" ht="15.6" customHeight="1">
      <c r="A75" s="62" t="s">
        <v>14</v>
      </c>
      <c r="B75" s="63">
        <v>1</v>
      </c>
      <c r="C75" s="64" t="s">
        <v>16</v>
      </c>
      <c r="D75" s="63">
        <v>2</v>
      </c>
      <c r="E75" s="63">
        <v>28</v>
      </c>
      <c r="F75" s="65">
        <v>15</v>
      </c>
      <c r="G75" s="69">
        <v>4</v>
      </c>
      <c r="H75" s="66">
        <f t="shared" si="1"/>
        <v>12223</v>
      </c>
      <c r="I75" s="67">
        <v>223</v>
      </c>
      <c r="J75" s="67">
        <v>18</v>
      </c>
      <c r="K75" s="67">
        <v>77</v>
      </c>
      <c r="L75" s="67">
        <v>2</v>
      </c>
      <c r="M75" s="67">
        <v>0</v>
      </c>
      <c r="N75" s="67">
        <v>1</v>
      </c>
      <c r="O75" s="67">
        <v>2</v>
      </c>
      <c r="P75" s="67">
        <v>1</v>
      </c>
      <c r="Q75" s="57">
        <v>4</v>
      </c>
      <c r="R75" s="57">
        <v>0</v>
      </c>
      <c r="S75" s="57">
        <v>0</v>
      </c>
      <c r="T75" s="57">
        <v>0</v>
      </c>
      <c r="U75" s="57">
        <v>0</v>
      </c>
      <c r="V75" s="57">
        <v>2</v>
      </c>
      <c r="W75" s="57">
        <v>3</v>
      </c>
      <c r="X75" s="57">
        <v>0</v>
      </c>
      <c r="Y75" s="57">
        <v>0</v>
      </c>
      <c r="Z75" s="57">
        <v>2</v>
      </c>
      <c r="AA75" s="57">
        <v>0</v>
      </c>
      <c r="AB75" s="57">
        <v>2</v>
      </c>
      <c r="AC75" s="57">
        <v>0.75</v>
      </c>
      <c r="AD75" s="57">
        <v>0.33333333333333331</v>
      </c>
      <c r="AE75" s="57">
        <v>0</v>
      </c>
      <c r="AF75" s="57">
        <v>0</v>
      </c>
      <c r="AG75" s="57">
        <v>0.36666666666666664</v>
      </c>
      <c r="AH75" s="57" t="s">
        <v>63</v>
      </c>
    </row>
    <row r="76" spans="1:34" ht="15.6" customHeight="1">
      <c r="A76" s="62" t="s">
        <v>14</v>
      </c>
      <c r="B76" s="63">
        <v>1</v>
      </c>
      <c r="C76" s="64" t="s">
        <v>16</v>
      </c>
      <c r="D76" s="63">
        <v>2</v>
      </c>
      <c r="E76" s="63">
        <v>28</v>
      </c>
      <c r="F76" s="65">
        <v>15</v>
      </c>
      <c r="G76" s="69">
        <v>5</v>
      </c>
      <c r="H76" s="66">
        <f t="shared" si="1"/>
        <v>12224</v>
      </c>
      <c r="I76" s="67">
        <v>224</v>
      </c>
      <c r="J76" s="67">
        <v>25</v>
      </c>
      <c r="K76" s="67">
        <v>69</v>
      </c>
      <c r="L76" s="67">
        <v>3</v>
      </c>
      <c r="M76" s="67">
        <v>0</v>
      </c>
      <c r="N76" s="67">
        <v>3</v>
      </c>
      <c r="O76" s="67">
        <v>0</v>
      </c>
      <c r="P76" s="67">
        <v>7.5</v>
      </c>
      <c r="Q76" s="57">
        <v>1</v>
      </c>
      <c r="R76" s="57">
        <v>0</v>
      </c>
      <c r="S76" s="57">
        <v>0</v>
      </c>
      <c r="T76" s="57">
        <v>0</v>
      </c>
      <c r="U76" s="57">
        <v>0</v>
      </c>
      <c r="V76" s="57">
        <v>1</v>
      </c>
      <c r="W76" s="57">
        <v>1</v>
      </c>
      <c r="X76" s="57">
        <v>0</v>
      </c>
      <c r="Y76" s="57">
        <v>0</v>
      </c>
      <c r="Z76" s="57">
        <v>1</v>
      </c>
      <c r="AA76" s="57">
        <v>0</v>
      </c>
      <c r="AB76" s="57">
        <v>1</v>
      </c>
      <c r="AC76" s="57">
        <v>0.75</v>
      </c>
      <c r="AD76" s="57">
        <v>0.33333333333333331</v>
      </c>
      <c r="AE76" s="57">
        <v>0</v>
      </c>
      <c r="AF76" s="57">
        <v>0</v>
      </c>
      <c r="AG76" s="57">
        <v>0.36666666666666664</v>
      </c>
      <c r="AH76" s="57" t="s">
        <v>63</v>
      </c>
    </row>
    <row r="77" spans="1:34" ht="14.4" customHeight="1">
      <c r="A77" s="62" t="s">
        <v>14</v>
      </c>
      <c r="B77" s="63">
        <v>1</v>
      </c>
      <c r="C77" s="64" t="s">
        <v>16</v>
      </c>
      <c r="D77" s="63">
        <v>2</v>
      </c>
      <c r="E77" s="63">
        <v>29</v>
      </c>
      <c r="F77" s="55">
        <v>16</v>
      </c>
      <c r="G77" s="66">
        <v>1</v>
      </c>
      <c r="H77" s="66">
        <f t="shared" si="1"/>
        <v>12227</v>
      </c>
      <c r="I77" s="67">
        <v>227</v>
      </c>
      <c r="J77" s="67">
        <v>0</v>
      </c>
      <c r="K77" s="67">
        <v>81</v>
      </c>
      <c r="L77" s="67">
        <v>7</v>
      </c>
      <c r="M77" s="67">
        <v>0</v>
      </c>
      <c r="N77" s="67">
        <v>2</v>
      </c>
      <c r="O77" s="67">
        <v>10</v>
      </c>
      <c r="P77" s="67">
        <v>9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1</v>
      </c>
      <c r="W77" s="57">
        <v>0</v>
      </c>
      <c r="X77" s="57">
        <v>0</v>
      </c>
      <c r="Y77" s="57">
        <v>0</v>
      </c>
      <c r="Z77" s="57">
        <v>1</v>
      </c>
      <c r="AA77" s="57">
        <v>0</v>
      </c>
      <c r="AB77" s="57">
        <v>3</v>
      </c>
      <c r="AC77" s="57">
        <v>0.66666666666666663</v>
      </c>
      <c r="AD77" s="57">
        <v>0</v>
      </c>
      <c r="AE77" s="57">
        <v>0</v>
      </c>
      <c r="AF77" s="57">
        <v>0</v>
      </c>
      <c r="AG77" s="57">
        <v>0.3</v>
      </c>
      <c r="AH77" s="57" t="s">
        <v>63</v>
      </c>
    </row>
    <row r="78" spans="1:34" ht="15.6" customHeight="1">
      <c r="A78" s="62" t="s">
        <v>14</v>
      </c>
      <c r="B78" s="63">
        <v>1</v>
      </c>
      <c r="C78" s="64" t="s">
        <v>16</v>
      </c>
      <c r="D78" s="63">
        <v>2</v>
      </c>
      <c r="E78" s="63">
        <v>29</v>
      </c>
      <c r="F78" s="55">
        <v>16</v>
      </c>
      <c r="G78" s="69">
        <v>2</v>
      </c>
      <c r="H78" s="66">
        <f t="shared" si="1"/>
        <v>12228</v>
      </c>
      <c r="I78" s="67">
        <v>228</v>
      </c>
      <c r="J78" s="67">
        <v>2</v>
      </c>
      <c r="K78" s="67">
        <v>89</v>
      </c>
      <c r="L78" s="67">
        <v>1</v>
      </c>
      <c r="M78" s="67">
        <v>0</v>
      </c>
      <c r="N78" s="67">
        <v>0</v>
      </c>
      <c r="O78" s="67">
        <v>8</v>
      </c>
      <c r="P78" s="67">
        <v>0.3</v>
      </c>
      <c r="Q78" s="57">
        <v>2</v>
      </c>
      <c r="R78" s="57">
        <v>0</v>
      </c>
      <c r="S78" s="57">
        <v>0</v>
      </c>
      <c r="T78" s="57">
        <v>0</v>
      </c>
      <c r="U78" s="57">
        <v>0</v>
      </c>
      <c r="V78" s="57">
        <v>2</v>
      </c>
      <c r="W78" s="57">
        <v>0</v>
      </c>
      <c r="X78" s="57">
        <v>0</v>
      </c>
      <c r="Y78" s="57">
        <v>0</v>
      </c>
      <c r="Z78" s="57">
        <v>1</v>
      </c>
      <c r="AA78" s="57">
        <v>0</v>
      </c>
      <c r="AB78" s="57">
        <v>3</v>
      </c>
      <c r="AC78" s="57">
        <v>0.75</v>
      </c>
      <c r="AD78" s="57">
        <v>0.33333333333333331</v>
      </c>
      <c r="AE78" s="57">
        <v>0</v>
      </c>
      <c r="AF78" s="57">
        <v>0</v>
      </c>
      <c r="AG78" s="57">
        <v>0.36666666666666664</v>
      </c>
      <c r="AH78" s="57" t="s">
        <v>63</v>
      </c>
    </row>
    <row r="79" spans="1:34" ht="15.6" customHeight="1">
      <c r="A79" s="62" t="s">
        <v>14</v>
      </c>
      <c r="B79" s="63">
        <v>1</v>
      </c>
      <c r="C79" s="64" t="s">
        <v>16</v>
      </c>
      <c r="D79" s="63">
        <v>2</v>
      </c>
      <c r="E79" s="63">
        <v>29</v>
      </c>
      <c r="F79" s="55">
        <v>16</v>
      </c>
      <c r="G79" s="69">
        <v>3</v>
      </c>
      <c r="H79" s="66">
        <f t="shared" si="1"/>
        <v>12229</v>
      </c>
      <c r="I79" s="67">
        <v>229</v>
      </c>
      <c r="J79" s="67">
        <v>12</v>
      </c>
      <c r="K79" s="67">
        <v>84</v>
      </c>
      <c r="L79" s="67">
        <v>2</v>
      </c>
      <c r="M79" s="67">
        <v>1</v>
      </c>
      <c r="N79" s="67">
        <v>0</v>
      </c>
      <c r="O79" s="67">
        <v>1</v>
      </c>
      <c r="P79" s="67">
        <v>3.5</v>
      </c>
      <c r="Q79" s="57">
        <v>1</v>
      </c>
      <c r="R79" s="57">
        <v>0</v>
      </c>
      <c r="S79" s="57">
        <v>0</v>
      </c>
      <c r="T79" s="57">
        <v>0</v>
      </c>
      <c r="U79" s="57">
        <v>0</v>
      </c>
      <c r="V79" s="57">
        <v>1</v>
      </c>
      <c r="W79" s="57">
        <v>1</v>
      </c>
      <c r="X79" s="57">
        <v>0</v>
      </c>
      <c r="Y79" s="57">
        <v>0</v>
      </c>
      <c r="Z79" s="57">
        <v>1</v>
      </c>
      <c r="AA79" s="57">
        <v>0</v>
      </c>
      <c r="AB79" s="57">
        <v>3</v>
      </c>
      <c r="AC79" s="57">
        <v>0.66666666666666663</v>
      </c>
      <c r="AD79" s="57">
        <v>0</v>
      </c>
      <c r="AE79" s="57">
        <v>0</v>
      </c>
      <c r="AF79" s="57">
        <v>0</v>
      </c>
      <c r="AG79" s="57">
        <v>0.3</v>
      </c>
      <c r="AH79" s="57" t="s">
        <v>63</v>
      </c>
    </row>
    <row r="80" spans="1:34" ht="15.6" customHeight="1">
      <c r="A80" s="62" t="s">
        <v>14</v>
      </c>
      <c r="B80" s="63">
        <v>1</v>
      </c>
      <c r="C80" s="64" t="s">
        <v>16</v>
      </c>
      <c r="D80" s="63">
        <v>2</v>
      </c>
      <c r="E80" s="63">
        <v>29</v>
      </c>
      <c r="F80" s="55">
        <v>16</v>
      </c>
      <c r="G80" s="69">
        <v>4</v>
      </c>
      <c r="H80" s="66">
        <f t="shared" si="1"/>
        <v>12230</v>
      </c>
      <c r="I80" s="67">
        <v>230</v>
      </c>
      <c r="J80" s="67">
        <v>12</v>
      </c>
      <c r="K80" s="67">
        <v>79</v>
      </c>
      <c r="L80" s="67">
        <v>5</v>
      </c>
      <c r="M80" s="67">
        <v>0</v>
      </c>
      <c r="N80" s="67">
        <v>3</v>
      </c>
      <c r="O80" s="67">
        <v>1</v>
      </c>
      <c r="P80" s="67">
        <v>5</v>
      </c>
      <c r="Q80" s="57">
        <v>0</v>
      </c>
      <c r="R80" s="57">
        <v>0</v>
      </c>
      <c r="S80" s="57">
        <v>0</v>
      </c>
      <c r="T80" s="57">
        <v>0</v>
      </c>
      <c r="U80" s="57">
        <v>0</v>
      </c>
      <c r="V80" s="57">
        <v>1</v>
      </c>
      <c r="W80" s="57">
        <v>1</v>
      </c>
      <c r="X80" s="57">
        <v>0</v>
      </c>
      <c r="Y80" s="57">
        <v>0</v>
      </c>
      <c r="Z80" s="57">
        <v>1</v>
      </c>
      <c r="AA80" s="57">
        <v>0</v>
      </c>
      <c r="AB80" s="57">
        <v>2</v>
      </c>
      <c r="AC80" s="57">
        <v>0.75</v>
      </c>
      <c r="AD80" s="57">
        <v>0.33333333333333331</v>
      </c>
      <c r="AE80" s="57">
        <v>0</v>
      </c>
      <c r="AF80" s="57">
        <v>0</v>
      </c>
      <c r="AG80" s="57">
        <v>0.36666666666666664</v>
      </c>
      <c r="AH80" s="57" t="s">
        <v>63</v>
      </c>
    </row>
    <row r="81" spans="1:34" ht="15.6" customHeight="1">
      <c r="A81" s="62" t="s">
        <v>14</v>
      </c>
      <c r="B81" s="63">
        <v>1</v>
      </c>
      <c r="C81" s="64" t="s">
        <v>16</v>
      </c>
      <c r="D81" s="63">
        <v>2</v>
      </c>
      <c r="E81" s="63">
        <v>29</v>
      </c>
      <c r="F81" s="55">
        <v>16</v>
      </c>
      <c r="G81" s="69">
        <v>5</v>
      </c>
      <c r="H81" s="66">
        <f t="shared" si="1"/>
        <v>12232</v>
      </c>
      <c r="I81" s="67">
        <v>232</v>
      </c>
      <c r="J81" s="67">
        <v>15</v>
      </c>
      <c r="K81" s="67">
        <v>71</v>
      </c>
      <c r="L81" s="67">
        <v>8</v>
      </c>
      <c r="M81" s="67">
        <v>0</v>
      </c>
      <c r="N81" s="67">
        <v>4</v>
      </c>
      <c r="O81" s="67">
        <v>2</v>
      </c>
      <c r="P81" s="67">
        <v>11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1</v>
      </c>
      <c r="W81" s="57">
        <v>0</v>
      </c>
      <c r="X81" s="57">
        <v>0</v>
      </c>
      <c r="Y81" s="57">
        <v>1</v>
      </c>
      <c r="Z81" s="57">
        <v>1</v>
      </c>
      <c r="AA81" s="57">
        <v>0</v>
      </c>
      <c r="AB81" s="57">
        <v>2</v>
      </c>
      <c r="AC81" s="57">
        <v>0.75</v>
      </c>
      <c r="AD81" s="57">
        <v>0.33333333333333331</v>
      </c>
      <c r="AE81" s="57">
        <v>0</v>
      </c>
      <c r="AF81" s="57">
        <v>0</v>
      </c>
      <c r="AG81" s="57">
        <v>0.36666666666666664</v>
      </c>
      <c r="AH81" s="57" t="s">
        <v>63</v>
      </c>
    </row>
    <row r="82" spans="1:34" ht="14.4" customHeight="1">
      <c r="A82" s="62" t="s">
        <v>14</v>
      </c>
      <c r="B82" s="63">
        <v>1</v>
      </c>
      <c r="C82" s="64" t="s">
        <v>16</v>
      </c>
      <c r="D82" s="63">
        <v>2</v>
      </c>
      <c r="E82" s="63">
        <v>30</v>
      </c>
      <c r="F82" s="54">
        <v>17</v>
      </c>
      <c r="G82" s="66">
        <v>1</v>
      </c>
      <c r="H82" s="66">
        <f t="shared" si="1"/>
        <v>12234</v>
      </c>
      <c r="I82" s="67">
        <v>234</v>
      </c>
      <c r="J82" s="67">
        <v>0</v>
      </c>
      <c r="K82" s="67">
        <v>64</v>
      </c>
      <c r="L82" s="67">
        <v>15</v>
      </c>
      <c r="M82" s="67">
        <v>0</v>
      </c>
      <c r="N82" s="67">
        <v>1</v>
      </c>
      <c r="O82" s="67">
        <v>20</v>
      </c>
      <c r="P82" s="67">
        <v>6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4</v>
      </c>
      <c r="W82" s="57">
        <v>0</v>
      </c>
      <c r="X82" s="57">
        <v>0</v>
      </c>
      <c r="Y82" s="57">
        <v>0</v>
      </c>
      <c r="Z82" s="57">
        <v>1</v>
      </c>
      <c r="AA82" s="57">
        <v>0</v>
      </c>
      <c r="AB82" s="57">
        <v>2</v>
      </c>
      <c r="AC82" s="57">
        <v>0.66666666666666663</v>
      </c>
      <c r="AD82" s="57">
        <v>0</v>
      </c>
      <c r="AE82" s="57">
        <v>0</v>
      </c>
      <c r="AF82" s="57">
        <v>0</v>
      </c>
      <c r="AG82" s="57">
        <v>0.3</v>
      </c>
      <c r="AH82" s="57" t="s">
        <v>63</v>
      </c>
    </row>
    <row r="83" spans="1:34" ht="15.6" customHeight="1">
      <c r="A83" s="62" t="s">
        <v>14</v>
      </c>
      <c r="B83" s="63">
        <v>1</v>
      </c>
      <c r="C83" s="64" t="s">
        <v>16</v>
      </c>
      <c r="D83" s="63">
        <v>2</v>
      </c>
      <c r="E83" s="63">
        <v>30</v>
      </c>
      <c r="F83" s="54">
        <v>17</v>
      </c>
      <c r="G83" s="69">
        <v>2</v>
      </c>
      <c r="H83" s="66">
        <f t="shared" si="1"/>
        <v>12235</v>
      </c>
      <c r="I83" s="67">
        <v>235</v>
      </c>
      <c r="J83" s="67">
        <v>0</v>
      </c>
      <c r="K83" s="67">
        <v>91</v>
      </c>
      <c r="L83" s="67">
        <v>3</v>
      </c>
      <c r="M83" s="67">
        <v>1</v>
      </c>
      <c r="N83" s="67">
        <v>0</v>
      </c>
      <c r="O83" s="67">
        <v>5</v>
      </c>
      <c r="P83" s="67">
        <v>0.3</v>
      </c>
      <c r="Q83" s="57">
        <v>1</v>
      </c>
      <c r="R83" s="57">
        <v>0</v>
      </c>
      <c r="S83" s="57">
        <v>0</v>
      </c>
      <c r="T83" s="57">
        <v>0</v>
      </c>
      <c r="U83" s="57">
        <v>0</v>
      </c>
      <c r="V83" s="57">
        <v>3</v>
      </c>
      <c r="W83" s="57">
        <v>0</v>
      </c>
      <c r="X83" s="57">
        <v>0</v>
      </c>
      <c r="Y83" s="57">
        <v>0</v>
      </c>
      <c r="Z83" s="57">
        <v>1</v>
      </c>
      <c r="AA83" s="57">
        <v>0</v>
      </c>
      <c r="AB83" s="57">
        <v>2</v>
      </c>
      <c r="AC83" s="57">
        <v>0.9</v>
      </c>
      <c r="AD83" s="57">
        <v>0.33333333333333331</v>
      </c>
      <c r="AE83" s="57">
        <v>0.125</v>
      </c>
      <c r="AF83" s="57">
        <v>0.1</v>
      </c>
      <c r="AG83" s="57">
        <v>0.41166666666666663</v>
      </c>
      <c r="AH83" s="57" t="s">
        <v>63</v>
      </c>
    </row>
    <row r="84" spans="1:34" ht="15.6" customHeight="1">
      <c r="A84" s="62" t="s">
        <v>14</v>
      </c>
      <c r="B84" s="63">
        <v>1</v>
      </c>
      <c r="C84" s="64" t="s">
        <v>16</v>
      </c>
      <c r="D84" s="63">
        <v>2</v>
      </c>
      <c r="E84" s="63">
        <v>30</v>
      </c>
      <c r="F84" s="54">
        <v>17</v>
      </c>
      <c r="G84" s="69">
        <v>3</v>
      </c>
      <c r="H84" s="66">
        <f t="shared" si="1"/>
        <v>12236</v>
      </c>
      <c r="I84" s="67">
        <v>236</v>
      </c>
      <c r="J84" s="67">
        <v>2</v>
      </c>
      <c r="K84" s="67">
        <v>93</v>
      </c>
      <c r="L84" s="67">
        <v>2</v>
      </c>
      <c r="M84" s="67">
        <v>0</v>
      </c>
      <c r="N84" s="67">
        <v>0</v>
      </c>
      <c r="O84" s="67">
        <v>3</v>
      </c>
      <c r="P84" s="67">
        <v>7</v>
      </c>
      <c r="Q84" s="57">
        <v>1</v>
      </c>
      <c r="R84" s="57">
        <v>0</v>
      </c>
      <c r="S84" s="57">
        <v>0</v>
      </c>
      <c r="T84" s="57">
        <v>0</v>
      </c>
      <c r="U84" s="57">
        <v>0</v>
      </c>
      <c r="V84" s="57">
        <v>3</v>
      </c>
      <c r="W84" s="57">
        <v>1</v>
      </c>
      <c r="X84" s="57">
        <v>0</v>
      </c>
      <c r="Y84" s="57">
        <v>0</v>
      </c>
      <c r="Z84" s="57">
        <v>1</v>
      </c>
      <c r="AA84" s="57">
        <v>0</v>
      </c>
      <c r="AB84" s="57">
        <v>2</v>
      </c>
      <c r="AC84" s="57">
        <v>0.75</v>
      </c>
      <c r="AD84" s="57">
        <v>0.33333333333333331</v>
      </c>
      <c r="AE84" s="57">
        <v>0</v>
      </c>
      <c r="AF84" s="57">
        <v>0</v>
      </c>
      <c r="AG84" s="57">
        <v>0.36666666666666664</v>
      </c>
      <c r="AH84" s="57" t="s">
        <v>63</v>
      </c>
    </row>
    <row r="85" spans="1:34" ht="15.6" customHeight="1">
      <c r="A85" s="62" t="s">
        <v>14</v>
      </c>
      <c r="B85" s="63">
        <v>1</v>
      </c>
      <c r="C85" s="64" t="s">
        <v>16</v>
      </c>
      <c r="D85" s="63">
        <v>2</v>
      </c>
      <c r="E85" s="63">
        <v>30</v>
      </c>
      <c r="F85" s="54">
        <v>17</v>
      </c>
      <c r="G85" s="69">
        <v>4</v>
      </c>
      <c r="H85" s="66">
        <f t="shared" si="1"/>
        <v>12237</v>
      </c>
      <c r="I85" s="67">
        <v>237</v>
      </c>
      <c r="J85" s="67">
        <v>2</v>
      </c>
      <c r="K85" s="67">
        <v>94</v>
      </c>
      <c r="L85" s="67">
        <v>2</v>
      </c>
      <c r="M85" s="67">
        <v>0</v>
      </c>
      <c r="N85" s="67">
        <v>0</v>
      </c>
      <c r="O85" s="67">
        <v>2</v>
      </c>
      <c r="P85" s="67">
        <v>4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3</v>
      </c>
      <c r="W85" s="57">
        <v>0</v>
      </c>
      <c r="X85" s="57">
        <v>0</v>
      </c>
      <c r="Y85" s="57">
        <v>0</v>
      </c>
      <c r="Z85" s="57">
        <v>1</v>
      </c>
      <c r="AA85" s="57">
        <v>0</v>
      </c>
      <c r="AB85" s="57">
        <v>2</v>
      </c>
      <c r="AC85" s="57">
        <v>0.66666666666666663</v>
      </c>
      <c r="AD85" s="57">
        <v>0</v>
      </c>
      <c r="AE85" s="57">
        <v>0</v>
      </c>
      <c r="AF85" s="57">
        <v>0</v>
      </c>
      <c r="AG85" s="57">
        <v>0.3</v>
      </c>
      <c r="AH85" s="57" t="s">
        <v>63</v>
      </c>
    </row>
    <row r="86" spans="1:34" ht="15.6" customHeight="1">
      <c r="A86" s="62" t="s">
        <v>14</v>
      </c>
      <c r="B86" s="63">
        <v>1</v>
      </c>
      <c r="C86" s="64" t="s">
        <v>16</v>
      </c>
      <c r="D86" s="63">
        <v>2</v>
      </c>
      <c r="E86" s="63">
        <v>30</v>
      </c>
      <c r="F86" s="54">
        <v>17</v>
      </c>
      <c r="G86" s="69">
        <v>5</v>
      </c>
      <c r="H86" s="66">
        <f t="shared" si="1"/>
        <v>12238</v>
      </c>
      <c r="I86" s="67">
        <v>238</v>
      </c>
      <c r="J86" s="67">
        <v>3</v>
      </c>
      <c r="K86" s="67">
        <v>93</v>
      </c>
      <c r="L86" s="67">
        <v>2</v>
      </c>
      <c r="M86" s="67">
        <v>0</v>
      </c>
      <c r="N86" s="67">
        <v>0</v>
      </c>
      <c r="O86" s="67">
        <v>2</v>
      </c>
      <c r="P86" s="67">
        <v>10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3</v>
      </c>
      <c r="W86" s="57">
        <v>0</v>
      </c>
      <c r="X86" s="57">
        <v>0</v>
      </c>
      <c r="Y86" s="57">
        <v>0</v>
      </c>
      <c r="Z86" s="57">
        <v>1</v>
      </c>
      <c r="AA86" s="57">
        <v>0</v>
      </c>
      <c r="AB86" s="57">
        <v>2</v>
      </c>
      <c r="AC86" s="57">
        <v>0.66666666666666663</v>
      </c>
      <c r="AD86" s="57">
        <v>0</v>
      </c>
      <c r="AE86" s="57">
        <v>0</v>
      </c>
      <c r="AF86" s="57">
        <v>0</v>
      </c>
      <c r="AG86" s="57">
        <v>0.3</v>
      </c>
      <c r="AH86" s="57" t="s">
        <v>63</v>
      </c>
    </row>
    <row r="87" spans="1:34" ht="14.4" customHeight="1">
      <c r="A87" s="62" t="s">
        <v>14</v>
      </c>
      <c r="B87" s="63">
        <v>1</v>
      </c>
      <c r="C87" s="64" t="s">
        <v>16</v>
      </c>
      <c r="D87" s="63">
        <v>2</v>
      </c>
      <c r="E87" s="63">
        <v>31</v>
      </c>
      <c r="F87" s="54">
        <v>18</v>
      </c>
      <c r="G87" s="66">
        <v>1</v>
      </c>
      <c r="H87" s="66">
        <f t="shared" si="1"/>
        <v>12241</v>
      </c>
      <c r="I87" s="67">
        <v>241</v>
      </c>
      <c r="J87" s="67">
        <v>0</v>
      </c>
      <c r="K87" s="67">
        <v>83</v>
      </c>
      <c r="L87" s="67">
        <v>4</v>
      </c>
      <c r="M87" s="67">
        <v>0</v>
      </c>
      <c r="N87" s="67">
        <v>3</v>
      </c>
      <c r="O87" s="67">
        <v>10</v>
      </c>
      <c r="P87" s="67">
        <v>4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2</v>
      </c>
      <c r="W87" s="57">
        <v>1</v>
      </c>
      <c r="X87" s="57">
        <v>0</v>
      </c>
      <c r="Y87" s="57">
        <v>0</v>
      </c>
      <c r="Z87" s="57">
        <v>1</v>
      </c>
      <c r="AA87" s="57">
        <v>0</v>
      </c>
      <c r="AB87" s="57">
        <v>2</v>
      </c>
      <c r="AC87" s="57">
        <v>0.75</v>
      </c>
      <c r="AD87" s="57">
        <v>0.33333333333333331</v>
      </c>
      <c r="AE87" s="57">
        <v>0</v>
      </c>
      <c r="AF87" s="57">
        <v>0</v>
      </c>
      <c r="AG87" s="57">
        <v>0.36666666666666664</v>
      </c>
      <c r="AH87" s="57" t="s">
        <v>63</v>
      </c>
    </row>
    <row r="88" spans="1:34" ht="15.6" customHeight="1">
      <c r="A88" s="62" t="s">
        <v>14</v>
      </c>
      <c r="B88" s="63">
        <v>1</v>
      </c>
      <c r="C88" s="64" t="s">
        <v>16</v>
      </c>
      <c r="D88" s="63">
        <v>2</v>
      </c>
      <c r="E88" s="63">
        <v>31</v>
      </c>
      <c r="F88" s="54">
        <v>18</v>
      </c>
      <c r="G88" s="69">
        <v>2</v>
      </c>
      <c r="H88" s="66">
        <f t="shared" si="1"/>
        <v>12242</v>
      </c>
      <c r="I88" s="67">
        <v>242</v>
      </c>
      <c r="J88" s="67">
        <v>0</v>
      </c>
      <c r="K88" s="67">
        <v>92</v>
      </c>
      <c r="L88" s="67">
        <v>3</v>
      </c>
      <c r="M88" s="67">
        <v>0</v>
      </c>
      <c r="N88" s="67">
        <v>0</v>
      </c>
      <c r="O88" s="67">
        <v>5</v>
      </c>
      <c r="P88" s="67">
        <v>1</v>
      </c>
      <c r="Q88" s="57">
        <v>1</v>
      </c>
      <c r="R88" s="57">
        <v>0</v>
      </c>
      <c r="S88" s="57">
        <v>0</v>
      </c>
      <c r="T88" s="57">
        <v>0</v>
      </c>
      <c r="U88" s="57">
        <v>0</v>
      </c>
      <c r="V88" s="57">
        <v>1</v>
      </c>
      <c r="W88" s="57">
        <v>1</v>
      </c>
      <c r="X88" s="57">
        <v>0</v>
      </c>
      <c r="Y88" s="57">
        <v>0</v>
      </c>
      <c r="Z88" s="57">
        <v>1</v>
      </c>
      <c r="AA88" s="57">
        <v>0</v>
      </c>
      <c r="AB88" s="57">
        <v>2</v>
      </c>
      <c r="AC88" s="57">
        <v>0.75</v>
      </c>
      <c r="AD88" s="57">
        <v>0.33333333333333331</v>
      </c>
      <c r="AE88" s="57">
        <v>0</v>
      </c>
      <c r="AF88" s="57">
        <v>0</v>
      </c>
      <c r="AG88" s="57">
        <v>0.36666666666666664</v>
      </c>
      <c r="AH88" s="57" t="s">
        <v>63</v>
      </c>
    </row>
    <row r="89" spans="1:34" ht="15.6" customHeight="1">
      <c r="A89" s="62" t="s">
        <v>14</v>
      </c>
      <c r="B89" s="63">
        <v>1</v>
      </c>
      <c r="C89" s="64" t="s">
        <v>16</v>
      </c>
      <c r="D89" s="63">
        <v>2</v>
      </c>
      <c r="E89" s="63">
        <v>31</v>
      </c>
      <c r="F89" s="54">
        <v>18</v>
      </c>
      <c r="G89" s="69">
        <v>3</v>
      </c>
      <c r="H89" s="66">
        <f t="shared" si="1"/>
        <v>12243</v>
      </c>
      <c r="I89" s="67">
        <v>243</v>
      </c>
      <c r="J89" s="67">
        <v>0</v>
      </c>
      <c r="K89" s="67">
        <v>97</v>
      </c>
      <c r="L89" s="67">
        <v>1</v>
      </c>
      <c r="M89" s="67">
        <v>0</v>
      </c>
      <c r="N89" s="67">
        <v>0</v>
      </c>
      <c r="O89" s="67">
        <v>2</v>
      </c>
      <c r="P89" s="67">
        <v>4</v>
      </c>
      <c r="Q89" s="57">
        <v>1</v>
      </c>
      <c r="R89" s="57">
        <v>0</v>
      </c>
      <c r="S89" s="57">
        <v>0</v>
      </c>
      <c r="T89" s="57">
        <v>0</v>
      </c>
      <c r="U89" s="57">
        <v>0</v>
      </c>
      <c r="V89" s="57">
        <v>1</v>
      </c>
      <c r="W89" s="57">
        <v>1</v>
      </c>
      <c r="X89" s="57">
        <v>0</v>
      </c>
      <c r="Y89" s="57">
        <v>0</v>
      </c>
      <c r="Z89" s="57">
        <v>1</v>
      </c>
      <c r="AA89" s="57">
        <v>0</v>
      </c>
      <c r="AB89" s="57">
        <v>2</v>
      </c>
      <c r="AC89" s="57">
        <v>0.66666666666666663</v>
      </c>
      <c r="AD89" s="57">
        <v>0</v>
      </c>
      <c r="AE89" s="57">
        <v>0</v>
      </c>
      <c r="AF89" s="57">
        <v>0</v>
      </c>
      <c r="AG89" s="57">
        <v>0.3</v>
      </c>
      <c r="AH89" s="57" t="s">
        <v>63</v>
      </c>
    </row>
    <row r="90" spans="1:34" ht="15.6" customHeight="1">
      <c r="A90" s="62" t="s">
        <v>14</v>
      </c>
      <c r="B90" s="63">
        <v>1</v>
      </c>
      <c r="C90" s="64" t="s">
        <v>16</v>
      </c>
      <c r="D90" s="63">
        <v>2</v>
      </c>
      <c r="E90" s="63">
        <v>31</v>
      </c>
      <c r="F90" s="54">
        <v>18</v>
      </c>
      <c r="G90" s="69">
        <v>4</v>
      </c>
      <c r="H90" s="66">
        <f t="shared" si="1"/>
        <v>12244</v>
      </c>
      <c r="I90" s="67">
        <v>244</v>
      </c>
      <c r="J90" s="67">
        <v>10</v>
      </c>
      <c r="K90" s="67">
        <v>68</v>
      </c>
      <c r="L90" s="67">
        <v>4</v>
      </c>
      <c r="M90" s="67">
        <v>8</v>
      </c>
      <c r="N90" s="67">
        <v>8</v>
      </c>
      <c r="O90" s="67">
        <v>2</v>
      </c>
      <c r="P90" s="67">
        <v>6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3</v>
      </c>
      <c r="W90" s="57">
        <v>1</v>
      </c>
      <c r="X90" s="57">
        <v>0</v>
      </c>
      <c r="Y90" s="57">
        <v>0</v>
      </c>
      <c r="Z90" s="57">
        <v>1</v>
      </c>
      <c r="AA90" s="57">
        <v>0</v>
      </c>
      <c r="AB90" s="57">
        <v>1</v>
      </c>
      <c r="AC90" s="57">
        <v>0.66666666666666663</v>
      </c>
      <c r="AD90" s="57">
        <v>0</v>
      </c>
      <c r="AE90" s="57">
        <v>0</v>
      </c>
      <c r="AF90" s="57">
        <v>0</v>
      </c>
      <c r="AG90" s="57">
        <v>0.3</v>
      </c>
      <c r="AH90" s="57" t="s">
        <v>63</v>
      </c>
    </row>
    <row r="91" spans="1:34" ht="15.6" customHeight="1">
      <c r="A91" s="62" t="s">
        <v>14</v>
      </c>
      <c r="B91" s="63">
        <v>1</v>
      </c>
      <c r="C91" s="64" t="s">
        <v>16</v>
      </c>
      <c r="D91" s="63">
        <v>2</v>
      </c>
      <c r="E91" s="63">
        <v>31</v>
      </c>
      <c r="F91" s="54">
        <v>18</v>
      </c>
      <c r="G91" s="69">
        <v>5</v>
      </c>
      <c r="H91" s="66">
        <f t="shared" si="1"/>
        <v>12245</v>
      </c>
      <c r="I91" s="67">
        <v>245</v>
      </c>
      <c r="J91" s="67">
        <v>18</v>
      </c>
      <c r="K91" s="67">
        <v>57</v>
      </c>
      <c r="L91" s="67">
        <v>15</v>
      </c>
      <c r="M91" s="67">
        <v>0</v>
      </c>
      <c r="N91" s="67">
        <v>5</v>
      </c>
      <c r="O91" s="70">
        <v>5</v>
      </c>
      <c r="P91" s="67">
        <v>2</v>
      </c>
      <c r="Q91" s="57">
        <v>1</v>
      </c>
      <c r="R91" s="57">
        <v>0</v>
      </c>
      <c r="S91" s="57">
        <v>0</v>
      </c>
      <c r="T91" s="57">
        <v>0</v>
      </c>
      <c r="U91" s="57">
        <v>0</v>
      </c>
      <c r="V91" s="57">
        <v>2</v>
      </c>
      <c r="W91" s="57">
        <v>1</v>
      </c>
      <c r="X91" s="57">
        <v>0</v>
      </c>
      <c r="Y91" s="57">
        <v>0</v>
      </c>
      <c r="Z91" s="57">
        <v>1</v>
      </c>
      <c r="AA91" s="57">
        <v>0</v>
      </c>
      <c r="AB91" s="57">
        <v>1</v>
      </c>
      <c r="AC91" s="57">
        <v>0.625</v>
      </c>
      <c r="AD91" s="57">
        <v>0.16666666666666666</v>
      </c>
      <c r="AE91" s="57">
        <v>0</v>
      </c>
      <c r="AF91" s="57">
        <v>0</v>
      </c>
      <c r="AG91" s="57">
        <v>0.33333333333333337</v>
      </c>
      <c r="AH91" s="57" t="s">
        <v>63</v>
      </c>
    </row>
    <row r="92" spans="1:34" ht="14.4" customHeight="1">
      <c r="A92" s="62" t="s">
        <v>14</v>
      </c>
      <c r="B92" s="63">
        <v>1</v>
      </c>
      <c r="C92" s="64" t="s">
        <v>16</v>
      </c>
      <c r="D92" s="63">
        <v>2</v>
      </c>
      <c r="E92" s="63">
        <v>32</v>
      </c>
      <c r="F92" s="65">
        <v>19</v>
      </c>
      <c r="G92" s="66">
        <v>1</v>
      </c>
      <c r="H92" s="66">
        <f t="shared" si="1"/>
        <v>12248</v>
      </c>
      <c r="I92" s="67">
        <v>248</v>
      </c>
      <c r="J92" s="67">
        <v>0</v>
      </c>
      <c r="K92" s="67">
        <v>72</v>
      </c>
      <c r="L92" s="67">
        <v>8</v>
      </c>
      <c r="M92" s="67">
        <v>0</v>
      </c>
      <c r="N92" s="67">
        <v>0</v>
      </c>
      <c r="O92" s="67">
        <v>20</v>
      </c>
      <c r="P92" s="67">
        <v>3</v>
      </c>
      <c r="Q92" s="57">
        <v>1</v>
      </c>
      <c r="R92" s="57">
        <v>0</v>
      </c>
      <c r="S92" s="57">
        <v>0</v>
      </c>
      <c r="T92" s="57">
        <v>0</v>
      </c>
      <c r="U92" s="57">
        <v>0</v>
      </c>
      <c r="V92" s="57">
        <v>2</v>
      </c>
      <c r="W92" s="57">
        <v>1</v>
      </c>
      <c r="X92" s="57">
        <v>0</v>
      </c>
      <c r="Y92" s="57">
        <v>0</v>
      </c>
      <c r="Z92" s="57">
        <v>1</v>
      </c>
      <c r="AA92" s="57">
        <v>0</v>
      </c>
      <c r="AB92" s="57">
        <v>3</v>
      </c>
      <c r="AC92" s="57">
        <v>0.75</v>
      </c>
      <c r="AD92" s="57">
        <v>0.33333333333333331</v>
      </c>
      <c r="AE92" s="57">
        <v>0</v>
      </c>
      <c r="AF92" s="57">
        <v>0</v>
      </c>
      <c r="AG92" s="57">
        <v>0.36666666666666664</v>
      </c>
      <c r="AH92" s="57" t="s">
        <v>63</v>
      </c>
    </row>
    <row r="93" spans="1:34" ht="15.6" customHeight="1">
      <c r="A93" s="62" t="s">
        <v>14</v>
      </c>
      <c r="B93" s="63">
        <v>1</v>
      </c>
      <c r="C93" s="64" t="s">
        <v>16</v>
      </c>
      <c r="D93" s="63">
        <v>2</v>
      </c>
      <c r="E93" s="63">
        <v>32</v>
      </c>
      <c r="F93" s="65">
        <v>19</v>
      </c>
      <c r="G93" s="69">
        <v>2</v>
      </c>
      <c r="H93" s="66">
        <f t="shared" si="1"/>
        <v>12249</v>
      </c>
      <c r="I93" s="67">
        <v>249</v>
      </c>
      <c r="J93" s="67">
        <v>0</v>
      </c>
      <c r="K93" s="67">
        <v>92</v>
      </c>
      <c r="L93" s="67">
        <v>5</v>
      </c>
      <c r="M93" s="67">
        <v>0</v>
      </c>
      <c r="N93" s="67">
        <v>1</v>
      </c>
      <c r="O93" s="67">
        <v>2</v>
      </c>
      <c r="P93" s="67">
        <v>0.2</v>
      </c>
      <c r="Q93" s="57">
        <v>2</v>
      </c>
      <c r="R93" s="57">
        <v>0</v>
      </c>
      <c r="S93" s="57">
        <v>0</v>
      </c>
      <c r="T93" s="57">
        <v>0</v>
      </c>
      <c r="U93" s="57">
        <v>0</v>
      </c>
      <c r="V93" s="57">
        <v>1</v>
      </c>
      <c r="W93" s="57">
        <v>1</v>
      </c>
      <c r="X93" s="57">
        <v>0</v>
      </c>
      <c r="Y93" s="57">
        <v>0</v>
      </c>
      <c r="Z93" s="57">
        <v>1</v>
      </c>
      <c r="AA93" s="57">
        <v>0</v>
      </c>
      <c r="AB93" s="57">
        <v>3</v>
      </c>
      <c r="AC93" s="57">
        <v>0.66666666666666663</v>
      </c>
      <c r="AD93" s="57">
        <v>0</v>
      </c>
      <c r="AE93" s="57">
        <v>0</v>
      </c>
      <c r="AF93" s="57">
        <v>0</v>
      </c>
      <c r="AG93" s="57">
        <v>0.3</v>
      </c>
      <c r="AH93" s="57" t="s">
        <v>63</v>
      </c>
    </row>
    <row r="94" spans="1:34" ht="15.6" customHeight="1">
      <c r="A94" s="62" t="s">
        <v>14</v>
      </c>
      <c r="B94" s="63">
        <v>1</v>
      </c>
      <c r="C94" s="64" t="s">
        <v>16</v>
      </c>
      <c r="D94" s="63">
        <v>2</v>
      </c>
      <c r="E94" s="63">
        <v>32</v>
      </c>
      <c r="F94" s="65">
        <v>19</v>
      </c>
      <c r="G94" s="69">
        <v>3</v>
      </c>
      <c r="H94" s="66">
        <f t="shared" si="1"/>
        <v>12250</v>
      </c>
      <c r="I94" s="67">
        <v>250</v>
      </c>
      <c r="J94" s="67">
        <v>20</v>
      </c>
      <c r="K94" s="67">
        <v>68</v>
      </c>
      <c r="L94" s="67">
        <v>5</v>
      </c>
      <c r="M94" s="67">
        <v>0</v>
      </c>
      <c r="N94" s="67">
        <v>0</v>
      </c>
      <c r="O94" s="67">
        <v>7</v>
      </c>
      <c r="P94" s="67">
        <v>10</v>
      </c>
      <c r="Q94" s="57">
        <v>0</v>
      </c>
      <c r="R94" s="57">
        <v>0</v>
      </c>
      <c r="S94" s="57">
        <v>0</v>
      </c>
      <c r="T94" s="57">
        <v>1</v>
      </c>
      <c r="U94" s="57">
        <v>0</v>
      </c>
      <c r="V94" s="57">
        <v>1</v>
      </c>
      <c r="W94" s="57">
        <v>0</v>
      </c>
      <c r="X94" s="57">
        <v>0</v>
      </c>
      <c r="Y94" s="57">
        <v>0</v>
      </c>
      <c r="Z94" s="57">
        <v>1</v>
      </c>
      <c r="AA94" s="57">
        <v>0</v>
      </c>
      <c r="AB94" s="57">
        <v>2</v>
      </c>
      <c r="AC94" s="57">
        <v>0.66666666666666663</v>
      </c>
      <c r="AD94" s="57">
        <v>0</v>
      </c>
      <c r="AE94" s="57">
        <v>0</v>
      </c>
      <c r="AF94" s="57">
        <v>0</v>
      </c>
      <c r="AG94" s="57">
        <v>0.3</v>
      </c>
      <c r="AH94" s="57" t="s">
        <v>63</v>
      </c>
    </row>
    <row r="95" spans="1:34" ht="15.6" customHeight="1">
      <c r="A95" s="62" t="s">
        <v>14</v>
      </c>
      <c r="B95" s="63">
        <v>1</v>
      </c>
      <c r="C95" s="64" t="s">
        <v>16</v>
      </c>
      <c r="D95" s="63">
        <v>2</v>
      </c>
      <c r="E95" s="63">
        <v>32</v>
      </c>
      <c r="F95" s="65">
        <v>19</v>
      </c>
      <c r="G95" s="69">
        <v>4</v>
      </c>
      <c r="H95" s="66">
        <f t="shared" si="1"/>
        <v>12251</v>
      </c>
      <c r="I95" s="67">
        <v>251</v>
      </c>
      <c r="J95" s="67">
        <v>20</v>
      </c>
      <c r="K95" s="67">
        <v>68</v>
      </c>
      <c r="L95" s="67">
        <v>5</v>
      </c>
      <c r="M95" s="67">
        <v>1</v>
      </c>
      <c r="N95" s="67">
        <v>1</v>
      </c>
      <c r="O95" s="67">
        <v>5</v>
      </c>
      <c r="P95" s="67">
        <v>7</v>
      </c>
      <c r="Q95" s="57">
        <v>0</v>
      </c>
      <c r="R95" s="57">
        <v>0</v>
      </c>
      <c r="S95" s="57">
        <v>0</v>
      </c>
      <c r="T95" s="57">
        <v>1</v>
      </c>
      <c r="U95" s="57">
        <v>0</v>
      </c>
      <c r="V95" s="57">
        <v>2</v>
      </c>
      <c r="W95" s="57">
        <v>1</v>
      </c>
      <c r="X95" s="57">
        <v>0</v>
      </c>
      <c r="Y95" s="57">
        <v>0</v>
      </c>
      <c r="Z95" s="57">
        <v>1</v>
      </c>
      <c r="AA95" s="57">
        <v>0</v>
      </c>
      <c r="AB95" s="57">
        <v>1</v>
      </c>
      <c r="AC95" s="57">
        <v>0.66666666666666663</v>
      </c>
      <c r="AD95" s="57">
        <v>0</v>
      </c>
      <c r="AE95" s="57">
        <v>0</v>
      </c>
      <c r="AF95" s="57">
        <v>0</v>
      </c>
      <c r="AG95" s="57">
        <v>0.3</v>
      </c>
      <c r="AH95" s="57" t="s">
        <v>63</v>
      </c>
    </row>
    <row r="96" spans="1:34" ht="15.6" customHeight="1">
      <c r="A96" s="62" t="s">
        <v>14</v>
      </c>
      <c r="B96" s="63">
        <v>1</v>
      </c>
      <c r="C96" s="64" t="s">
        <v>16</v>
      </c>
      <c r="D96" s="63">
        <v>2</v>
      </c>
      <c r="E96" s="63">
        <v>32</v>
      </c>
      <c r="F96" s="65">
        <v>19</v>
      </c>
      <c r="G96" s="69">
        <v>5</v>
      </c>
      <c r="H96" s="66">
        <f t="shared" si="1"/>
        <v>12252</v>
      </c>
      <c r="I96" s="67">
        <v>252</v>
      </c>
      <c r="J96" s="67">
        <v>5</v>
      </c>
      <c r="K96" s="67">
        <v>84</v>
      </c>
      <c r="L96" s="67">
        <v>4</v>
      </c>
      <c r="M96" s="67">
        <v>1</v>
      </c>
      <c r="N96" s="67">
        <v>3</v>
      </c>
      <c r="O96" s="67">
        <v>3</v>
      </c>
      <c r="P96" s="67">
        <v>3</v>
      </c>
      <c r="Q96" s="57">
        <v>1</v>
      </c>
      <c r="R96" s="57">
        <v>0</v>
      </c>
      <c r="S96" s="57">
        <v>0</v>
      </c>
      <c r="T96" s="57">
        <v>1</v>
      </c>
      <c r="U96" s="57">
        <v>0</v>
      </c>
      <c r="V96" s="57">
        <v>1</v>
      </c>
      <c r="W96" s="57">
        <v>1</v>
      </c>
      <c r="X96" s="57">
        <v>0</v>
      </c>
      <c r="Y96" s="57">
        <v>0</v>
      </c>
      <c r="Z96" s="57">
        <v>1</v>
      </c>
      <c r="AA96" s="57">
        <v>0</v>
      </c>
      <c r="AB96" s="57">
        <v>1</v>
      </c>
      <c r="AC96" s="57">
        <v>0.66666666666666663</v>
      </c>
      <c r="AD96" s="57">
        <v>0</v>
      </c>
      <c r="AE96" s="57">
        <v>0</v>
      </c>
      <c r="AF96" s="57">
        <v>0</v>
      </c>
      <c r="AG96" s="57">
        <v>0.3</v>
      </c>
      <c r="AH96" s="57" t="s">
        <v>63</v>
      </c>
    </row>
    <row r="97" spans="1:34" ht="14.4" customHeight="1">
      <c r="A97" s="62" t="s">
        <v>14</v>
      </c>
      <c r="B97" s="63">
        <v>1</v>
      </c>
      <c r="C97" s="64" t="s">
        <v>16</v>
      </c>
      <c r="D97" s="63">
        <v>2</v>
      </c>
      <c r="E97" s="63">
        <v>33</v>
      </c>
      <c r="F97" s="65">
        <v>20</v>
      </c>
      <c r="G97" s="66">
        <v>1</v>
      </c>
      <c r="H97" s="66">
        <f t="shared" si="1"/>
        <v>12255</v>
      </c>
      <c r="I97" s="67">
        <v>255</v>
      </c>
      <c r="J97" s="67">
        <v>0</v>
      </c>
      <c r="K97" s="67">
        <v>80</v>
      </c>
      <c r="L97" s="67">
        <v>10</v>
      </c>
      <c r="M97" s="67">
        <v>0</v>
      </c>
      <c r="N97" s="67">
        <v>0</v>
      </c>
      <c r="O97" s="67">
        <v>10</v>
      </c>
      <c r="P97" s="67">
        <v>2</v>
      </c>
      <c r="Q97" s="57">
        <v>2</v>
      </c>
      <c r="R97" s="57">
        <v>0</v>
      </c>
      <c r="S97" s="57">
        <v>0</v>
      </c>
      <c r="T97" s="57">
        <v>0</v>
      </c>
      <c r="U97" s="57">
        <v>0</v>
      </c>
      <c r="V97" s="57">
        <v>2</v>
      </c>
      <c r="W97" s="57">
        <v>1</v>
      </c>
      <c r="X97" s="57">
        <v>0</v>
      </c>
      <c r="Y97" s="57">
        <v>0</v>
      </c>
      <c r="Z97" s="57">
        <v>1</v>
      </c>
      <c r="AA97" s="57">
        <v>0</v>
      </c>
      <c r="AB97" s="57">
        <v>2</v>
      </c>
      <c r="AC97" s="57">
        <v>0.66666666666666663</v>
      </c>
      <c r="AD97" s="57">
        <v>0</v>
      </c>
      <c r="AE97" s="57">
        <v>0</v>
      </c>
      <c r="AF97" s="57">
        <v>0</v>
      </c>
      <c r="AG97" s="57">
        <v>0.3</v>
      </c>
      <c r="AH97" s="57" t="s">
        <v>63</v>
      </c>
    </row>
    <row r="98" spans="1:34" ht="15.6" customHeight="1">
      <c r="A98" s="62" t="s">
        <v>14</v>
      </c>
      <c r="B98" s="63">
        <v>1</v>
      </c>
      <c r="C98" s="64" t="s">
        <v>16</v>
      </c>
      <c r="D98" s="63">
        <v>2</v>
      </c>
      <c r="E98" s="63">
        <v>33</v>
      </c>
      <c r="F98" s="65">
        <v>20</v>
      </c>
      <c r="G98" s="69">
        <v>2</v>
      </c>
      <c r="H98" s="66">
        <f t="shared" si="1"/>
        <v>12256</v>
      </c>
      <c r="I98" s="67">
        <v>256</v>
      </c>
      <c r="J98" s="67">
        <v>20</v>
      </c>
      <c r="K98" s="67">
        <v>69</v>
      </c>
      <c r="L98" s="67">
        <v>5</v>
      </c>
      <c r="M98" s="67">
        <v>0</v>
      </c>
      <c r="N98" s="67">
        <v>2</v>
      </c>
      <c r="O98" s="67">
        <v>4</v>
      </c>
      <c r="P98" s="67">
        <v>0.3</v>
      </c>
      <c r="Q98" s="57">
        <v>2</v>
      </c>
      <c r="R98" s="57">
        <v>0</v>
      </c>
      <c r="S98" s="57">
        <v>0</v>
      </c>
      <c r="T98" s="57">
        <v>0</v>
      </c>
      <c r="U98" s="57">
        <v>0</v>
      </c>
      <c r="V98" s="57">
        <v>2</v>
      </c>
      <c r="W98" s="57">
        <v>1</v>
      </c>
      <c r="X98" s="57">
        <v>0</v>
      </c>
      <c r="Y98" s="57">
        <v>0</v>
      </c>
      <c r="Z98" s="57">
        <v>1</v>
      </c>
      <c r="AA98" s="57">
        <v>0</v>
      </c>
      <c r="AB98" s="57">
        <v>3</v>
      </c>
      <c r="AC98" s="57">
        <v>0.75</v>
      </c>
      <c r="AD98" s="57">
        <v>0.33333333333333331</v>
      </c>
      <c r="AE98" s="57">
        <v>0</v>
      </c>
      <c r="AF98" s="57">
        <v>0</v>
      </c>
      <c r="AG98" s="57">
        <v>0.36666666666666664</v>
      </c>
      <c r="AH98" s="57" t="s">
        <v>63</v>
      </c>
    </row>
    <row r="99" spans="1:34" ht="15.6" customHeight="1">
      <c r="A99" s="62" t="s">
        <v>14</v>
      </c>
      <c r="B99" s="63">
        <v>1</v>
      </c>
      <c r="C99" s="64" t="s">
        <v>16</v>
      </c>
      <c r="D99" s="63">
        <v>2</v>
      </c>
      <c r="E99" s="63">
        <v>33</v>
      </c>
      <c r="F99" s="65">
        <v>20</v>
      </c>
      <c r="G99" s="69">
        <v>3</v>
      </c>
      <c r="H99" s="66">
        <f t="shared" si="1"/>
        <v>12257</v>
      </c>
      <c r="I99" s="67">
        <v>257</v>
      </c>
      <c r="J99" s="67">
        <v>20</v>
      </c>
      <c r="K99" s="67">
        <v>68</v>
      </c>
      <c r="L99" s="67">
        <v>7</v>
      </c>
      <c r="M99" s="67">
        <v>0</v>
      </c>
      <c r="N99" s="67">
        <v>2</v>
      </c>
      <c r="O99" s="67">
        <v>3</v>
      </c>
      <c r="P99" s="67">
        <v>5</v>
      </c>
      <c r="Q99" s="57">
        <v>0</v>
      </c>
      <c r="R99" s="57">
        <v>0</v>
      </c>
      <c r="S99" s="57">
        <v>0</v>
      </c>
      <c r="T99" s="57">
        <v>1</v>
      </c>
      <c r="U99" s="57">
        <v>0</v>
      </c>
      <c r="V99" s="57">
        <v>2</v>
      </c>
      <c r="W99" s="57">
        <v>1</v>
      </c>
      <c r="X99" s="57">
        <v>0</v>
      </c>
      <c r="Y99" s="57">
        <v>0</v>
      </c>
      <c r="Z99" s="57">
        <v>1</v>
      </c>
      <c r="AA99" s="57">
        <v>0</v>
      </c>
      <c r="AB99" s="57">
        <v>2</v>
      </c>
      <c r="AC99" s="57">
        <v>0.625</v>
      </c>
      <c r="AD99" s="57">
        <v>0.16666666666666666</v>
      </c>
      <c r="AE99" s="57">
        <v>0</v>
      </c>
      <c r="AF99" s="57">
        <v>0</v>
      </c>
      <c r="AG99" s="57">
        <v>0.28333333333333333</v>
      </c>
      <c r="AH99" s="57" t="s">
        <v>63</v>
      </c>
    </row>
    <row r="100" spans="1:34" ht="15.6" customHeight="1">
      <c r="A100" s="62" t="s">
        <v>14</v>
      </c>
      <c r="B100" s="63">
        <v>1</v>
      </c>
      <c r="C100" s="64" t="s">
        <v>16</v>
      </c>
      <c r="D100" s="63">
        <v>2</v>
      </c>
      <c r="E100" s="63">
        <v>33</v>
      </c>
      <c r="F100" s="65">
        <v>20</v>
      </c>
      <c r="G100" s="69">
        <v>4</v>
      </c>
      <c r="H100" s="66">
        <f t="shared" si="1"/>
        <v>12258</v>
      </c>
      <c r="I100" s="67">
        <v>258</v>
      </c>
      <c r="J100" s="67">
        <v>20</v>
      </c>
      <c r="K100" s="67">
        <v>69</v>
      </c>
      <c r="L100" s="67">
        <v>7</v>
      </c>
      <c r="M100" s="67">
        <v>0</v>
      </c>
      <c r="N100" s="67">
        <v>1</v>
      </c>
      <c r="O100" s="67">
        <v>3</v>
      </c>
      <c r="P100" s="67">
        <v>9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2</v>
      </c>
      <c r="W100" s="57">
        <v>0</v>
      </c>
      <c r="X100" s="57">
        <v>0</v>
      </c>
      <c r="Y100" s="57">
        <v>0</v>
      </c>
      <c r="Z100" s="57">
        <v>1</v>
      </c>
      <c r="AA100" s="57">
        <v>0</v>
      </c>
      <c r="AB100" s="57">
        <v>1</v>
      </c>
      <c r="AC100" s="57">
        <v>0.66666666666666663</v>
      </c>
      <c r="AD100" s="57">
        <v>0</v>
      </c>
      <c r="AE100" s="57">
        <v>0</v>
      </c>
      <c r="AF100" s="57">
        <v>0</v>
      </c>
      <c r="AG100" s="57">
        <v>0.3</v>
      </c>
      <c r="AH100" s="57" t="s">
        <v>63</v>
      </c>
    </row>
    <row r="101" spans="1:34" ht="15.6" customHeight="1">
      <c r="A101" s="62" t="s">
        <v>14</v>
      </c>
      <c r="B101" s="63">
        <v>1</v>
      </c>
      <c r="C101" s="64" t="s">
        <v>16</v>
      </c>
      <c r="D101" s="63">
        <v>2</v>
      </c>
      <c r="E101" s="63">
        <v>33</v>
      </c>
      <c r="F101" s="65">
        <v>20</v>
      </c>
      <c r="G101" s="69">
        <v>5</v>
      </c>
      <c r="H101" s="66">
        <f t="shared" si="1"/>
        <v>12259</v>
      </c>
      <c r="I101" s="67">
        <v>259</v>
      </c>
      <c r="J101" s="67">
        <v>30</v>
      </c>
      <c r="K101" s="67">
        <v>59</v>
      </c>
      <c r="L101" s="67">
        <v>7</v>
      </c>
      <c r="M101" s="67">
        <v>0</v>
      </c>
      <c r="N101" s="67">
        <v>3</v>
      </c>
      <c r="O101" s="67">
        <v>1</v>
      </c>
      <c r="P101" s="67">
        <v>19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1</v>
      </c>
      <c r="W101" s="57">
        <v>0</v>
      </c>
      <c r="X101" s="57">
        <v>0</v>
      </c>
      <c r="Y101" s="57">
        <v>0</v>
      </c>
      <c r="Z101" s="57">
        <v>1</v>
      </c>
      <c r="AA101" s="57">
        <v>0</v>
      </c>
      <c r="AB101" s="57">
        <v>1</v>
      </c>
      <c r="AC101" s="57">
        <v>0.9</v>
      </c>
      <c r="AD101" s="57">
        <v>0.33333333333333331</v>
      </c>
      <c r="AE101" s="57">
        <v>0.125</v>
      </c>
      <c r="AF101" s="57">
        <v>0.1</v>
      </c>
      <c r="AG101" s="57">
        <v>0.41166666666666663</v>
      </c>
      <c r="AH101" s="57" t="s">
        <v>63</v>
      </c>
    </row>
    <row r="102" spans="1:34" ht="14.4" customHeight="1">
      <c r="A102" s="62" t="s">
        <v>14</v>
      </c>
      <c r="B102" s="63">
        <v>1</v>
      </c>
      <c r="C102" s="64" t="s">
        <v>15</v>
      </c>
      <c r="D102" s="63">
        <v>1</v>
      </c>
      <c r="E102" s="65">
        <v>15</v>
      </c>
      <c r="F102" s="65">
        <v>1</v>
      </c>
      <c r="G102" s="66">
        <v>1</v>
      </c>
      <c r="H102" s="66">
        <f t="shared" si="1"/>
        <v>11618</v>
      </c>
      <c r="I102" s="67">
        <v>618</v>
      </c>
      <c r="J102" s="70">
        <v>0</v>
      </c>
      <c r="K102" s="70">
        <v>85</v>
      </c>
      <c r="L102" s="70">
        <v>5</v>
      </c>
      <c r="M102" s="70">
        <v>0</v>
      </c>
      <c r="N102" s="70">
        <v>1</v>
      </c>
      <c r="O102" s="70">
        <v>9</v>
      </c>
      <c r="P102" s="70">
        <v>2.5</v>
      </c>
      <c r="Q102" s="57">
        <v>1</v>
      </c>
      <c r="R102" s="57">
        <v>0</v>
      </c>
      <c r="S102" s="57">
        <v>0</v>
      </c>
      <c r="T102" s="57">
        <v>1</v>
      </c>
      <c r="U102" s="57">
        <v>1</v>
      </c>
      <c r="V102" s="57">
        <v>0</v>
      </c>
      <c r="W102" s="57">
        <v>4</v>
      </c>
      <c r="X102" s="57">
        <v>0</v>
      </c>
      <c r="Y102" s="57">
        <v>0</v>
      </c>
      <c r="Z102" s="57">
        <v>2</v>
      </c>
      <c r="AA102" s="57">
        <v>2</v>
      </c>
      <c r="AB102" s="57">
        <v>1</v>
      </c>
      <c r="AC102" s="57">
        <v>0.75</v>
      </c>
      <c r="AD102" s="57">
        <v>0.33333333333333331</v>
      </c>
      <c r="AE102" s="57">
        <v>0</v>
      </c>
      <c r="AF102" s="57">
        <v>0</v>
      </c>
      <c r="AG102" s="57">
        <v>0.36666666666666664</v>
      </c>
      <c r="AH102" s="57" t="s">
        <v>63</v>
      </c>
    </row>
    <row r="103" spans="1:34" ht="15.6" customHeight="1">
      <c r="A103" s="62" t="s">
        <v>14</v>
      </c>
      <c r="B103" s="63">
        <v>1</v>
      </c>
      <c r="C103" s="64" t="s">
        <v>15</v>
      </c>
      <c r="D103" s="63">
        <v>1</v>
      </c>
      <c r="E103" s="65">
        <v>15</v>
      </c>
      <c r="F103" s="65">
        <v>1</v>
      </c>
      <c r="G103" s="69">
        <v>2</v>
      </c>
      <c r="H103" s="66">
        <f t="shared" si="1"/>
        <v>11619</v>
      </c>
      <c r="I103" s="67">
        <v>619</v>
      </c>
      <c r="J103" s="70">
        <v>0</v>
      </c>
      <c r="K103" s="70">
        <v>60</v>
      </c>
      <c r="L103" s="70">
        <v>20</v>
      </c>
      <c r="M103" s="70">
        <v>10</v>
      </c>
      <c r="N103" s="70">
        <v>5</v>
      </c>
      <c r="O103" s="70">
        <v>5</v>
      </c>
      <c r="P103" s="70">
        <v>3</v>
      </c>
      <c r="Q103" s="57">
        <v>3</v>
      </c>
      <c r="R103" s="57">
        <v>0</v>
      </c>
      <c r="S103" s="57">
        <v>0</v>
      </c>
      <c r="T103" s="57">
        <v>2</v>
      </c>
      <c r="U103" s="57">
        <v>2</v>
      </c>
      <c r="V103" s="57">
        <v>0</v>
      </c>
      <c r="W103" s="57">
        <v>1</v>
      </c>
      <c r="X103" s="57">
        <v>0</v>
      </c>
      <c r="Y103" s="57">
        <v>0</v>
      </c>
      <c r="Z103" s="57">
        <v>1</v>
      </c>
      <c r="AA103" s="57">
        <v>2</v>
      </c>
      <c r="AB103" s="57">
        <v>1</v>
      </c>
      <c r="AC103" s="57">
        <v>0.75</v>
      </c>
      <c r="AD103" s="57">
        <v>0.33333333333333331</v>
      </c>
      <c r="AE103" s="57">
        <v>0</v>
      </c>
      <c r="AF103" s="57">
        <v>0</v>
      </c>
      <c r="AG103" s="57">
        <v>0.36666666666666664</v>
      </c>
      <c r="AH103" s="57" t="s">
        <v>63</v>
      </c>
    </row>
    <row r="104" spans="1:34" ht="15.6" customHeight="1">
      <c r="A104" s="62" t="s">
        <v>14</v>
      </c>
      <c r="B104" s="63">
        <v>1</v>
      </c>
      <c r="C104" s="64" t="s">
        <v>15</v>
      </c>
      <c r="D104" s="63">
        <v>1</v>
      </c>
      <c r="E104" s="65">
        <v>15</v>
      </c>
      <c r="F104" s="65">
        <v>1</v>
      </c>
      <c r="G104" s="69">
        <v>3</v>
      </c>
      <c r="H104" s="66">
        <f t="shared" si="1"/>
        <v>11620</v>
      </c>
      <c r="I104" s="67">
        <v>620</v>
      </c>
      <c r="J104" s="70">
        <v>40</v>
      </c>
      <c r="K104" s="70">
        <v>52</v>
      </c>
      <c r="L104" s="70">
        <v>5</v>
      </c>
      <c r="M104" s="70">
        <v>0</v>
      </c>
      <c r="N104" s="70">
        <v>3</v>
      </c>
      <c r="O104" s="70">
        <v>0</v>
      </c>
      <c r="P104" s="70">
        <v>4</v>
      </c>
      <c r="Q104" s="57">
        <v>2</v>
      </c>
      <c r="R104" s="57">
        <v>1</v>
      </c>
      <c r="S104" s="57">
        <v>0</v>
      </c>
      <c r="T104" s="57">
        <v>2</v>
      </c>
      <c r="U104" s="57">
        <v>2</v>
      </c>
      <c r="V104" s="57">
        <v>0</v>
      </c>
      <c r="W104" s="57">
        <v>2</v>
      </c>
      <c r="X104" s="57">
        <v>2</v>
      </c>
      <c r="Y104" s="57">
        <v>0</v>
      </c>
      <c r="Z104" s="57">
        <v>2</v>
      </c>
      <c r="AA104" s="57">
        <v>1</v>
      </c>
      <c r="AB104" s="57">
        <v>1</v>
      </c>
      <c r="AC104" s="57">
        <v>0.5</v>
      </c>
      <c r="AD104" s="57">
        <v>0</v>
      </c>
      <c r="AE104" s="57">
        <v>0</v>
      </c>
      <c r="AF104" s="57">
        <v>0</v>
      </c>
      <c r="AG104" s="57">
        <v>0.2</v>
      </c>
      <c r="AH104" s="57" t="s">
        <v>63</v>
      </c>
    </row>
    <row r="105" spans="1:34" ht="15.6" customHeight="1">
      <c r="A105" s="62" t="s">
        <v>14</v>
      </c>
      <c r="B105" s="63">
        <v>1</v>
      </c>
      <c r="C105" s="64" t="s">
        <v>15</v>
      </c>
      <c r="D105" s="63">
        <v>1</v>
      </c>
      <c r="E105" s="65">
        <v>15</v>
      </c>
      <c r="F105" s="65">
        <v>1</v>
      </c>
      <c r="G105" s="69">
        <v>4</v>
      </c>
      <c r="H105" s="66">
        <f t="shared" si="1"/>
        <v>11621</v>
      </c>
      <c r="I105" s="67">
        <v>621</v>
      </c>
      <c r="J105" s="70">
        <v>0</v>
      </c>
      <c r="K105" s="70">
        <v>99</v>
      </c>
      <c r="L105" s="70">
        <v>0</v>
      </c>
      <c r="M105" s="70">
        <v>0</v>
      </c>
      <c r="N105" s="70">
        <v>1</v>
      </c>
      <c r="O105" s="70">
        <v>0</v>
      </c>
      <c r="P105" s="70">
        <v>0.1</v>
      </c>
      <c r="Q105" s="57">
        <v>4</v>
      </c>
      <c r="R105" s="57">
        <v>1</v>
      </c>
      <c r="S105" s="57">
        <v>0</v>
      </c>
      <c r="T105" s="57">
        <v>1</v>
      </c>
      <c r="U105" s="57">
        <v>1</v>
      </c>
      <c r="V105" s="57">
        <v>0</v>
      </c>
      <c r="W105" s="57">
        <v>3</v>
      </c>
      <c r="X105" s="57">
        <v>2</v>
      </c>
      <c r="Y105" s="57">
        <v>0</v>
      </c>
      <c r="Z105" s="57">
        <v>2</v>
      </c>
      <c r="AA105" s="57">
        <v>1</v>
      </c>
      <c r="AB105" s="57">
        <v>1</v>
      </c>
      <c r="AC105" s="57">
        <v>1</v>
      </c>
      <c r="AD105" s="57">
        <v>0.33333333333333331</v>
      </c>
      <c r="AE105" s="57">
        <v>0.25</v>
      </c>
      <c r="AF105" s="57">
        <v>0.2</v>
      </c>
      <c r="AG105" s="57">
        <v>0.45666666666666667</v>
      </c>
      <c r="AH105" s="57" t="s">
        <v>63</v>
      </c>
    </row>
    <row r="106" spans="1:34" ht="15.6" customHeight="1">
      <c r="A106" s="62" t="s">
        <v>14</v>
      </c>
      <c r="B106" s="63">
        <v>1</v>
      </c>
      <c r="C106" s="64" t="s">
        <v>15</v>
      </c>
      <c r="D106" s="63">
        <v>1</v>
      </c>
      <c r="E106" s="65">
        <v>15</v>
      </c>
      <c r="F106" s="65">
        <v>1</v>
      </c>
      <c r="G106" s="69">
        <v>5</v>
      </c>
      <c r="H106" s="66">
        <f t="shared" si="1"/>
        <v>11622</v>
      </c>
      <c r="I106" s="67">
        <v>622</v>
      </c>
      <c r="J106" s="70">
        <v>50</v>
      </c>
      <c r="K106" s="70">
        <v>39</v>
      </c>
      <c r="L106" s="70">
        <v>1</v>
      </c>
      <c r="M106" s="70">
        <v>0</v>
      </c>
      <c r="N106" s="70">
        <v>10</v>
      </c>
      <c r="O106" s="70">
        <v>0</v>
      </c>
      <c r="P106" s="70">
        <v>5</v>
      </c>
      <c r="Q106" s="57">
        <v>2</v>
      </c>
      <c r="R106" s="57">
        <v>2</v>
      </c>
      <c r="S106" s="57">
        <v>0</v>
      </c>
      <c r="T106" s="57">
        <v>2</v>
      </c>
      <c r="U106" s="57">
        <v>4</v>
      </c>
      <c r="V106" s="57">
        <v>0</v>
      </c>
      <c r="W106" s="57">
        <v>2</v>
      </c>
      <c r="X106" s="57">
        <v>1</v>
      </c>
      <c r="Y106" s="57">
        <v>0</v>
      </c>
      <c r="Z106" s="57">
        <v>1</v>
      </c>
      <c r="AA106" s="57">
        <v>1</v>
      </c>
      <c r="AB106" s="57">
        <v>1</v>
      </c>
      <c r="AC106" s="57">
        <v>0.8</v>
      </c>
      <c r="AD106" s="57">
        <v>0.33333333333333331</v>
      </c>
      <c r="AE106" s="57">
        <v>0.25</v>
      </c>
      <c r="AF106" s="57">
        <v>0</v>
      </c>
      <c r="AG106" s="57">
        <v>0.41666666666666663</v>
      </c>
      <c r="AH106" s="57" t="s">
        <v>63</v>
      </c>
    </row>
    <row r="107" spans="1:34" ht="14.4" customHeight="1">
      <c r="A107" s="62" t="s">
        <v>14</v>
      </c>
      <c r="B107" s="63">
        <v>1</v>
      </c>
      <c r="C107" s="64" t="s">
        <v>15</v>
      </c>
      <c r="D107" s="63">
        <v>1</v>
      </c>
      <c r="E107" s="55">
        <v>16</v>
      </c>
      <c r="F107" s="55">
        <v>2</v>
      </c>
      <c r="G107" s="66">
        <v>1</v>
      </c>
      <c r="H107" s="66">
        <f t="shared" si="1"/>
        <v>11625</v>
      </c>
      <c r="I107" s="67">
        <v>625</v>
      </c>
      <c r="J107" s="57">
        <v>0</v>
      </c>
      <c r="K107" s="57">
        <v>56</v>
      </c>
      <c r="L107" s="57">
        <v>30</v>
      </c>
      <c r="M107" s="57">
        <v>3</v>
      </c>
      <c r="N107" s="57">
        <v>1</v>
      </c>
      <c r="O107" s="57">
        <v>10</v>
      </c>
      <c r="P107" s="57">
        <v>0.1</v>
      </c>
      <c r="Q107" s="57">
        <v>3</v>
      </c>
      <c r="R107" s="57">
        <v>0</v>
      </c>
      <c r="S107" s="57">
        <v>0</v>
      </c>
      <c r="T107" s="57">
        <v>2</v>
      </c>
      <c r="U107" s="57">
        <v>2</v>
      </c>
      <c r="V107" s="57">
        <v>0</v>
      </c>
      <c r="W107" s="57">
        <v>3</v>
      </c>
      <c r="X107" s="57">
        <v>0</v>
      </c>
      <c r="Y107" s="57">
        <v>0</v>
      </c>
      <c r="Z107" s="57">
        <v>2</v>
      </c>
      <c r="AA107" s="57">
        <v>2</v>
      </c>
      <c r="AB107" s="57">
        <v>1</v>
      </c>
      <c r="AC107" s="57">
        <v>0.75</v>
      </c>
      <c r="AD107" s="57">
        <v>0.33333333333333331</v>
      </c>
      <c r="AE107" s="57">
        <v>0</v>
      </c>
      <c r="AF107" s="57">
        <v>0</v>
      </c>
      <c r="AG107" s="57">
        <v>0.36666666666666664</v>
      </c>
      <c r="AH107" s="57" t="s">
        <v>63</v>
      </c>
    </row>
    <row r="108" spans="1:34" ht="15.6" customHeight="1">
      <c r="A108" s="62" t="s">
        <v>14</v>
      </c>
      <c r="B108" s="63">
        <v>1</v>
      </c>
      <c r="C108" s="64" t="s">
        <v>15</v>
      </c>
      <c r="D108" s="63">
        <v>1</v>
      </c>
      <c r="E108" s="55">
        <v>16</v>
      </c>
      <c r="F108" s="55">
        <v>2</v>
      </c>
      <c r="G108" s="69">
        <v>2</v>
      </c>
      <c r="H108" s="66">
        <f t="shared" si="1"/>
        <v>11626</v>
      </c>
      <c r="I108" s="67">
        <v>626</v>
      </c>
      <c r="J108" s="57">
        <v>8</v>
      </c>
      <c r="K108" s="57">
        <v>89</v>
      </c>
      <c r="L108" s="57">
        <v>2</v>
      </c>
      <c r="M108" s="57">
        <v>0</v>
      </c>
      <c r="N108" s="57">
        <v>1</v>
      </c>
      <c r="O108" s="57">
        <v>0</v>
      </c>
      <c r="P108" s="57">
        <v>0.3</v>
      </c>
      <c r="Q108" s="57">
        <v>2</v>
      </c>
      <c r="R108" s="57">
        <v>1</v>
      </c>
      <c r="S108" s="57">
        <v>0</v>
      </c>
      <c r="T108" s="57">
        <v>3</v>
      </c>
      <c r="U108" s="57">
        <v>1</v>
      </c>
      <c r="V108" s="57">
        <v>0</v>
      </c>
      <c r="W108" s="57">
        <v>2</v>
      </c>
      <c r="X108" s="57">
        <v>1</v>
      </c>
      <c r="Y108" s="57">
        <v>0</v>
      </c>
      <c r="Z108" s="57">
        <v>2</v>
      </c>
      <c r="AA108" s="57">
        <v>1</v>
      </c>
      <c r="AB108" s="57">
        <v>1</v>
      </c>
      <c r="AC108" s="57">
        <v>0.75</v>
      </c>
      <c r="AD108" s="57">
        <v>0.33333333333333331</v>
      </c>
      <c r="AE108" s="57">
        <v>0</v>
      </c>
      <c r="AF108" s="57">
        <v>0</v>
      </c>
      <c r="AG108" s="57">
        <v>0.36666666666666664</v>
      </c>
      <c r="AH108" s="57" t="s">
        <v>63</v>
      </c>
    </row>
    <row r="109" spans="1:34" ht="15.6" customHeight="1">
      <c r="A109" s="62" t="s">
        <v>14</v>
      </c>
      <c r="B109" s="63">
        <v>1</v>
      </c>
      <c r="C109" s="64" t="s">
        <v>15</v>
      </c>
      <c r="D109" s="63">
        <v>1</v>
      </c>
      <c r="E109" s="55">
        <v>16</v>
      </c>
      <c r="F109" s="55">
        <v>2</v>
      </c>
      <c r="G109" s="69">
        <v>3</v>
      </c>
      <c r="H109" s="66">
        <f t="shared" si="1"/>
        <v>11627</v>
      </c>
      <c r="I109" s="67">
        <v>627</v>
      </c>
      <c r="J109" s="57">
        <v>50</v>
      </c>
      <c r="K109" s="57">
        <v>38</v>
      </c>
      <c r="L109" s="57">
        <v>10</v>
      </c>
      <c r="M109" s="57">
        <v>0</v>
      </c>
      <c r="N109" s="57">
        <v>2</v>
      </c>
      <c r="O109" s="57">
        <v>0</v>
      </c>
      <c r="P109" s="57">
        <v>2</v>
      </c>
      <c r="Q109" s="57">
        <v>1</v>
      </c>
      <c r="R109" s="57">
        <v>1</v>
      </c>
      <c r="S109" s="57">
        <v>0</v>
      </c>
      <c r="T109" s="57">
        <v>3</v>
      </c>
      <c r="U109" s="57">
        <v>3</v>
      </c>
      <c r="V109" s="57">
        <v>1</v>
      </c>
      <c r="W109" s="57">
        <v>2</v>
      </c>
      <c r="X109" s="57">
        <v>2</v>
      </c>
      <c r="Y109" s="57">
        <v>0</v>
      </c>
      <c r="Z109" s="57">
        <v>2</v>
      </c>
      <c r="AA109" s="57">
        <v>1</v>
      </c>
      <c r="AB109" s="57">
        <v>1</v>
      </c>
      <c r="AC109" s="57">
        <v>0.625</v>
      </c>
      <c r="AD109" s="57">
        <v>0.16666666666666666</v>
      </c>
      <c r="AE109" s="57">
        <v>0</v>
      </c>
      <c r="AF109" s="57">
        <v>0</v>
      </c>
      <c r="AG109" s="57">
        <v>0.33333333333333337</v>
      </c>
      <c r="AH109" s="57" t="s">
        <v>63</v>
      </c>
    </row>
    <row r="110" spans="1:34" ht="15.6" customHeight="1">
      <c r="A110" s="62" t="s">
        <v>14</v>
      </c>
      <c r="B110" s="63">
        <v>1</v>
      </c>
      <c r="C110" s="64" t="s">
        <v>15</v>
      </c>
      <c r="D110" s="63">
        <v>1</v>
      </c>
      <c r="E110" s="55">
        <v>16</v>
      </c>
      <c r="F110" s="55">
        <v>2</v>
      </c>
      <c r="G110" s="69">
        <v>4</v>
      </c>
      <c r="H110" s="66">
        <f t="shared" si="1"/>
        <v>11628</v>
      </c>
      <c r="I110" s="67">
        <v>628</v>
      </c>
      <c r="J110" s="57">
        <v>1</v>
      </c>
      <c r="K110" s="57">
        <v>96</v>
      </c>
      <c r="L110" s="57">
        <v>2</v>
      </c>
      <c r="M110" s="57">
        <v>0</v>
      </c>
      <c r="N110" s="57">
        <v>1</v>
      </c>
      <c r="O110" s="57">
        <v>0</v>
      </c>
      <c r="P110" s="57">
        <v>0</v>
      </c>
      <c r="Q110" s="57">
        <v>4</v>
      </c>
      <c r="R110" s="57">
        <v>1</v>
      </c>
      <c r="S110" s="57">
        <v>0</v>
      </c>
      <c r="T110" s="57">
        <v>3</v>
      </c>
      <c r="U110" s="57">
        <v>2</v>
      </c>
      <c r="V110" s="57">
        <v>0</v>
      </c>
      <c r="W110" s="57">
        <v>4</v>
      </c>
      <c r="X110" s="57">
        <v>2</v>
      </c>
      <c r="Y110" s="57">
        <v>0</v>
      </c>
      <c r="Z110" s="57">
        <v>2</v>
      </c>
      <c r="AA110" s="57">
        <v>1</v>
      </c>
      <c r="AB110" s="57">
        <v>0</v>
      </c>
      <c r="AC110" s="57">
        <v>0.875</v>
      </c>
      <c r="AD110" s="57">
        <v>0.33333333333333331</v>
      </c>
      <c r="AE110" s="57">
        <v>0</v>
      </c>
      <c r="AF110" s="57">
        <v>0</v>
      </c>
      <c r="AG110" s="57">
        <v>0.26666666666666666</v>
      </c>
      <c r="AH110" s="57" t="s">
        <v>63</v>
      </c>
    </row>
    <row r="111" spans="1:34" ht="15.6" customHeight="1">
      <c r="A111" s="62" t="s">
        <v>14</v>
      </c>
      <c r="B111" s="63">
        <v>1</v>
      </c>
      <c r="C111" s="64" t="s">
        <v>15</v>
      </c>
      <c r="D111" s="63">
        <v>1</v>
      </c>
      <c r="E111" s="55">
        <v>16</v>
      </c>
      <c r="F111" s="55">
        <v>2</v>
      </c>
      <c r="G111" s="69">
        <v>5</v>
      </c>
      <c r="H111" s="66">
        <f t="shared" si="1"/>
        <v>11629</v>
      </c>
      <c r="I111" s="67">
        <v>629</v>
      </c>
      <c r="J111" s="57">
        <v>0</v>
      </c>
      <c r="K111" s="57">
        <v>84</v>
      </c>
      <c r="L111" s="57">
        <v>10</v>
      </c>
      <c r="M111" s="57">
        <v>0</v>
      </c>
      <c r="N111" s="57">
        <v>1</v>
      </c>
      <c r="O111" s="57">
        <v>5</v>
      </c>
      <c r="P111" s="57">
        <v>0.1</v>
      </c>
      <c r="Q111" s="57">
        <v>4</v>
      </c>
      <c r="R111" s="57">
        <v>1</v>
      </c>
      <c r="S111" s="57">
        <v>0</v>
      </c>
      <c r="T111" s="57">
        <v>3</v>
      </c>
      <c r="U111" s="57">
        <v>2</v>
      </c>
      <c r="V111" s="57">
        <v>0</v>
      </c>
      <c r="W111" s="57">
        <v>4</v>
      </c>
      <c r="X111" s="57">
        <v>1</v>
      </c>
      <c r="Y111" s="57">
        <v>0</v>
      </c>
      <c r="Z111" s="57">
        <v>2</v>
      </c>
      <c r="AA111" s="57">
        <v>2</v>
      </c>
      <c r="AB111" s="57">
        <v>1</v>
      </c>
      <c r="AC111" s="57">
        <v>0.75</v>
      </c>
      <c r="AD111" s="57">
        <v>0.33333333333333331</v>
      </c>
      <c r="AE111" s="57">
        <v>0</v>
      </c>
      <c r="AF111" s="57">
        <v>0</v>
      </c>
      <c r="AG111" s="57">
        <v>0.36666666666666664</v>
      </c>
      <c r="AH111" s="57" t="s">
        <v>63</v>
      </c>
    </row>
    <row r="112" spans="1:34" ht="14.4" customHeight="1">
      <c r="A112" s="62" t="s">
        <v>14</v>
      </c>
      <c r="B112" s="63">
        <v>1</v>
      </c>
      <c r="C112" s="64" t="s">
        <v>15</v>
      </c>
      <c r="D112" s="63">
        <v>1</v>
      </c>
      <c r="E112" s="54">
        <v>17</v>
      </c>
      <c r="F112" s="54">
        <v>3</v>
      </c>
      <c r="G112" s="66">
        <v>1</v>
      </c>
      <c r="H112" s="66">
        <f t="shared" si="1"/>
        <v>11632</v>
      </c>
      <c r="I112" s="67">
        <v>632</v>
      </c>
      <c r="J112" s="57">
        <v>0</v>
      </c>
      <c r="K112" s="71">
        <v>72</v>
      </c>
      <c r="L112" s="71">
        <v>15</v>
      </c>
      <c r="M112" s="71">
        <v>0</v>
      </c>
      <c r="N112" s="71">
        <v>5</v>
      </c>
      <c r="O112" s="71">
        <v>8</v>
      </c>
      <c r="P112" s="71">
        <v>2.5</v>
      </c>
      <c r="Q112" s="57">
        <v>3</v>
      </c>
      <c r="R112" s="57">
        <v>0</v>
      </c>
      <c r="S112" s="57">
        <v>0</v>
      </c>
      <c r="T112" s="57">
        <v>1</v>
      </c>
      <c r="U112" s="57">
        <v>1</v>
      </c>
      <c r="V112" s="57">
        <v>0</v>
      </c>
      <c r="W112" s="57">
        <v>2</v>
      </c>
      <c r="X112" s="57">
        <v>0</v>
      </c>
      <c r="Y112" s="57">
        <v>0</v>
      </c>
      <c r="Z112" s="57">
        <v>2</v>
      </c>
      <c r="AA112" s="57">
        <v>2</v>
      </c>
      <c r="AB112" s="57">
        <v>0</v>
      </c>
      <c r="AC112" s="57">
        <v>0.75</v>
      </c>
      <c r="AD112" s="57">
        <v>0.33333333333333331</v>
      </c>
      <c r="AE112" s="57">
        <v>0</v>
      </c>
      <c r="AF112" s="57">
        <v>0</v>
      </c>
      <c r="AG112" s="57">
        <v>0.36666666666666664</v>
      </c>
      <c r="AH112" s="57" t="s">
        <v>63</v>
      </c>
    </row>
    <row r="113" spans="1:34" ht="15.6" customHeight="1">
      <c r="A113" s="62" t="s">
        <v>14</v>
      </c>
      <c r="B113" s="63">
        <v>1</v>
      </c>
      <c r="C113" s="64" t="s">
        <v>15</v>
      </c>
      <c r="D113" s="63">
        <v>1</v>
      </c>
      <c r="E113" s="54">
        <v>17</v>
      </c>
      <c r="F113" s="54">
        <v>3</v>
      </c>
      <c r="G113" s="69">
        <v>2</v>
      </c>
      <c r="H113" s="66">
        <f t="shared" si="1"/>
        <v>11633</v>
      </c>
      <c r="I113" s="67">
        <v>633</v>
      </c>
      <c r="J113" s="57">
        <v>2</v>
      </c>
      <c r="K113" s="71">
        <v>81</v>
      </c>
      <c r="L113" s="71">
        <v>10</v>
      </c>
      <c r="M113" s="71">
        <v>1</v>
      </c>
      <c r="N113" s="71">
        <v>2</v>
      </c>
      <c r="O113" s="71">
        <v>4</v>
      </c>
      <c r="P113" s="71">
        <v>0.5</v>
      </c>
      <c r="Q113" s="57">
        <v>3</v>
      </c>
      <c r="R113" s="57">
        <v>0</v>
      </c>
      <c r="S113" s="57">
        <v>0</v>
      </c>
      <c r="T113" s="57">
        <v>2</v>
      </c>
      <c r="U113" s="57">
        <v>1</v>
      </c>
      <c r="V113" s="57">
        <v>0</v>
      </c>
      <c r="W113" s="57">
        <v>2</v>
      </c>
      <c r="X113" s="57">
        <v>1</v>
      </c>
      <c r="Y113" s="57">
        <v>0</v>
      </c>
      <c r="Z113" s="57">
        <v>2</v>
      </c>
      <c r="AA113" s="57">
        <v>1</v>
      </c>
      <c r="AB113" s="57">
        <v>0</v>
      </c>
      <c r="AC113" s="57">
        <v>0.625</v>
      </c>
      <c r="AD113" s="57">
        <v>0.16666666666666666</v>
      </c>
      <c r="AE113" s="57">
        <v>0</v>
      </c>
      <c r="AF113" s="57">
        <v>0</v>
      </c>
      <c r="AG113" s="57">
        <v>0.33333333333333337</v>
      </c>
      <c r="AH113" s="57" t="s">
        <v>63</v>
      </c>
    </row>
    <row r="114" spans="1:34" ht="15.6" customHeight="1">
      <c r="A114" s="62" t="s">
        <v>14</v>
      </c>
      <c r="B114" s="63">
        <v>1</v>
      </c>
      <c r="C114" s="64" t="s">
        <v>15</v>
      </c>
      <c r="D114" s="63">
        <v>1</v>
      </c>
      <c r="E114" s="54">
        <v>17</v>
      </c>
      <c r="F114" s="54">
        <v>3</v>
      </c>
      <c r="G114" s="69">
        <v>3</v>
      </c>
      <c r="H114" s="66">
        <f t="shared" si="1"/>
        <v>11634</v>
      </c>
      <c r="I114" s="67">
        <v>634</v>
      </c>
      <c r="J114" s="57">
        <v>1</v>
      </c>
      <c r="K114" s="71">
        <v>70</v>
      </c>
      <c r="L114" s="71">
        <v>5</v>
      </c>
      <c r="M114" s="71">
        <v>1</v>
      </c>
      <c r="N114" s="71">
        <v>5</v>
      </c>
      <c r="O114" s="71">
        <v>18</v>
      </c>
      <c r="P114" s="71">
        <v>0.2</v>
      </c>
      <c r="Q114" s="57">
        <v>4</v>
      </c>
      <c r="R114" s="57">
        <v>0</v>
      </c>
      <c r="S114" s="57">
        <v>0</v>
      </c>
      <c r="T114" s="57">
        <v>3</v>
      </c>
      <c r="U114" s="57">
        <v>0</v>
      </c>
      <c r="V114" s="57">
        <v>0</v>
      </c>
      <c r="W114" s="57">
        <v>2</v>
      </c>
      <c r="X114" s="57">
        <v>2</v>
      </c>
      <c r="Y114" s="57">
        <v>0</v>
      </c>
      <c r="Z114" s="57">
        <v>3</v>
      </c>
      <c r="AA114" s="57">
        <v>2</v>
      </c>
      <c r="AB114" s="57">
        <v>1</v>
      </c>
      <c r="AC114" s="57">
        <v>0.75</v>
      </c>
      <c r="AD114" s="57">
        <v>0.33333333333333331</v>
      </c>
      <c r="AE114" s="57">
        <v>0</v>
      </c>
      <c r="AF114" s="57">
        <v>0</v>
      </c>
      <c r="AG114" s="57">
        <v>0.36666666666666664</v>
      </c>
      <c r="AH114" s="57" t="s">
        <v>63</v>
      </c>
    </row>
    <row r="115" spans="1:34" ht="15.6" customHeight="1">
      <c r="A115" s="62" t="s">
        <v>14</v>
      </c>
      <c r="B115" s="63">
        <v>1</v>
      </c>
      <c r="C115" s="64" t="s">
        <v>15</v>
      </c>
      <c r="D115" s="63">
        <v>1</v>
      </c>
      <c r="E115" s="54">
        <v>17</v>
      </c>
      <c r="F115" s="54">
        <v>3</v>
      </c>
      <c r="G115" s="69">
        <v>4</v>
      </c>
      <c r="H115" s="66">
        <f t="shared" si="1"/>
        <v>11635</v>
      </c>
      <c r="I115" s="67">
        <v>635</v>
      </c>
      <c r="J115" s="57">
        <v>25</v>
      </c>
      <c r="K115" s="71">
        <v>71</v>
      </c>
      <c r="L115" s="71">
        <v>1</v>
      </c>
      <c r="M115" s="71">
        <v>2</v>
      </c>
      <c r="N115" s="71">
        <v>1</v>
      </c>
      <c r="O115" s="71">
        <v>0</v>
      </c>
      <c r="P115" s="71">
        <v>2</v>
      </c>
      <c r="Q115" s="57">
        <v>4</v>
      </c>
      <c r="R115" s="57">
        <v>0</v>
      </c>
      <c r="S115" s="57">
        <v>0</v>
      </c>
      <c r="T115" s="57">
        <v>4</v>
      </c>
      <c r="U115" s="57">
        <v>0</v>
      </c>
      <c r="V115" s="57">
        <v>0</v>
      </c>
      <c r="W115" s="57">
        <v>1</v>
      </c>
      <c r="X115" s="57">
        <v>2</v>
      </c>
      <c r="Y115" s="57">
        <v>1</v>
      </c>
      <c r="Z115" s="57">
        <v>3</v>
      </c>
      <c r="AA115" s="57">
        <v>2</v>
      </c>
      <c r="AB115" s="57">
        <v>1</v>
      </c>
      <c r="AC115" s="57">
        <v>0.75</v>
      </c>
      <c r="AD115" s="57">
        <v>0.33333333333333331</v>
      </c>
      <c r="AE115" s="57">
        <v>0</v>
      </c>
      <c r="AF115" s="57">
        <v>0</v>
      </c>
      <c r="AG115" s="57">
        <v>0.36666666666666664</v>
      </c>
      <c r="AH115" s="57" t="s">
        <v>63</v>
      </c>
    </row>
    <row r="116" spans="1:34" ht="15.6" customHeight="1">
      <c r="A116" s="62" t="s">
        <v>14</v>
      </c>
      <c r="B116" s="63">
        <v>1</v>
      </c>
      <c r="C116" s="64" t="s">
        <v>15</v>
      </c>
      <c r="D116" s="63">
        <v>1</v>
      </c>
      <c r="E116" s="54">
        <v>17</v>
      </c>
      <c r="F116" s="54">
        <v>3</v>
      </c>
      <c r="G116" s="69">
        <v>5</v>
      </c>
      <c r="H116" s="66">
        <f t="shared" si="1"/>
        <v>11636</v>
      </c>
      <c r="I116" s="67">
        <v>636</v>
      </c>
      <c r="J116" s="57">
        <v>5</v>
      </c>
      <c r="K116" s="71">
        <v>83</v>
      </c>
      <c r="L116" s="71">
        <v>1</v>
      </c>
      <c r="M116" s="71">
        <v>0</v>
      </c>
      <c r="N116" s="71">
        <v>1</v>
      </c>
      <c r="O116" s="71">
        <v>10</v>
      </c>
      <c r="P116" s="71">
        <v>0.4</v>
      </c>
      <c r="Q116" s="57">
        <v>4</v>
      </c>
      <c r="R116" s="57">
        <v>1</v>
      </c>
      <c r="S116" s="57">
        <v>0</v>
      </c>
      <c r="T116" s="57">
        <v>4</v>
      </c>
      <c r="U116" s="57">
        <v>2</v>
      </c>
      <c r="V116" s="57">
        <v>0</v>
      </c>
      <c r="W116" s="57">
        <v>3</v>
      </c>
      <c r="X116" s="57">
        <v>3</v>
      </c>
      <c r="Y116" s="57">
        <v>0</v>
      </c>
      <c r="Z116" s="57">
        <v>2</v>
      </c>
      <c r="AA116" s="57">
        <v>1</v>
      </c>
      <c r="AB116" s="57">
        <v>0</v>
      </c>
      <c r="AC116" s="57">
        <v>0.75</v>
      </c>
      <c r="AD116" s="57">
        <v>0.33333333333333331</v>
      </c>
      <c r="AE116" s="57">
        <v>0</v>
      </c>
      <c r="AF116" s="57">
        <v>0</v>
      </c>
      <c r="AG116" s="57">
        <v>0.36666666666666664</v>
      </c>
      <c r="AH116" s="57" t="s">
        <v>63</v>
      </c>
    </row>
    <row r="117" spans="1:34" ht="14.4" customHeight="1">
      <c r="A117" s="62" t="s">
        <v>14</v>
      </c>
      <c r="B117" s="63">
        <v>1</v>
      </c>
      <c r="C117" s="64" t="s">
        <v>15</v>
      </c>
      <c r="D117" s="63">
        <v>1</v>
      </c>
      <c r="E117" s="54">
        <v>18</v>
      </c>
      <c r="F117" s="65">
        <v>4</v>
      </c>
      <c r="G117" s="66">
        <v>1</v>
      </c>
      <c r="H117" s="66">
        <f t="shared" si="1"/>
        <v>11639</v>
      </c>
      <c r="I117" s="67">
        <v>639</v>
      </c>
      <c r="J117" s="70">
        <v>0</v>
      </c>
      <c r="K117" s="70">
        <v>88</v>
      </c>
      <c r="L117" s="70">
        <v>5</v>
      </c>
      <c r="M117" s="70">
        <v>0</v>
      </c>
      <c r="N117" s="70">
        <v>2</v>
      </c>
      <c r="O117" s="70">
        <v>5</v>
      </c>
      <c r="P117" s="70">
        <v>0.2</v>
      </c>
      <c r="Q117" s="57">
        <v>1</v>
      </c>
      <c r="R117" s="57">
        <v>0</v>
      </c>
      <c r="S117" s="57">
        <v>0</v>
      </c>
      <c r="T117" s="57">
        <v>1</v>
      </c>
      <c r="U117" s="57">
        <v>0</v>
      </c>
      <c r="V117" s="57">
        <v>0</v>
      </c>
      <c r="W117" s="57">
        <v>3</v>
      </c>
      <c r="X117" s="57">
        <v>0</v>
      </c>
      <c r="Y117" s="57">
        <v>0</v>
      </c>
      <c r="Z117" s="57">
        <v>1</v>
      </c>
      <c r="AA117" s="57">
        <v>2</v>
      </c>
      <c r="AB117" s="57">
        <v>1</v>
      </c>
      <c r="AC117" s="57">
        <v>0.75</v>
      </c>
      <c r="AD117" s="57">
        <v>0.33333333333333331</v>
      </c>
      <c r="AE117" s="57">
        <v>0</v>
      </c>
      <c r="AF117" s="57">
        <v>0</v>
      </c>
      <c r="AG117" s="57">
        <v>0.36666666666666664</v>
      </c>
      <c r="AH117" s="57" t="s">
        <v>63</v>
      </c>
    </row>
    <row r="118" spans="1:34" ht="15.6" customHeight="1">
      <c r="A118" s="62" t="s">
        <v>14</v>
      </c>
      <c r="B118" s="63">
        <v>1</v>
      </c>
      <c r="C118" s="64" t="s">
        <v>15</v>
      </c>
      <c r="D118" s="63">
        <v>1</v>
      </c>
      <c r="E118" s="54">
        <v>18</v>
      </c>
      <c r="F118" s="65">
        <v>4</v>
      </c>
      <c r="G118" s="69">
        <v>2</v>
      </c>
      <c r="H118" s="66">
        <f t="shared" si="1"/>
        <v>11640</v>
      </c>
      <c r="I118" s="67">
        <v>640</v>
      </c>
      <c r="J118" s="70">
        <v>0</v>
      </c>
      <c r="K118" s="70">
        <v>66</v>
      </c>
      <c r="L118" s="70">
        <v>20</v>
      </c>
      <c r="M118" s="70">
        <v>1</v>
      </c>
      <c r="N118" s="70">
        <v>5</v>
      </c>
      <c r="O118" s="70">
        <v>8</v>
      </c>
      <c r="P118" s="70">
        <v>0.1</v>
      </c>
      <c r="Q118" s="57">
        <v>3</v>
      </c>
      <c r="R118" s="57">
        <v>0</v>
      </c>
      <c r="S118" s="57">
        <v>0</v>
      </c>
      <c r="T118" s="57">
        <v>2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3</v>
      </c>
      <c r="AA118" s="57">
        <v>2</v>
      </c>
      <c r="AB118" s="57">
        <v>0</v>
      </c>
      <c r="AC118" s="57">
        <v>0.75</v>
      </c>
      <c r="AD118" s="57">
        <v>0.33333333333333331</v>
      </c>
      <c r="AE118" s="57">
        <v>0</v>
      </c>
      <c r="AF118" s="57">
        <v>0</v>
      </c>
      <c r="AG118" s="57">
        <v>0.36666666666666664</v>
      </c>
      <c r="AH118" s="57" t="s">
        <v>63</v>
      </c>
    </row>
    <row r="119" spans="1:34" ht="15.6" customHeight="1">
      <c r="A119" s="62" t="s">
        <v>14</v>
      </c>
      <c r="B119" s="63">
        <v>1</v>
      </c>
      <c r="C119" s="64" t="s">
        <v>15</v>
      </c>
      <c r="D119" s="63">
        <v>1</v>
      </c>
      <c r="E119" s="54">
        <v>18</v>
      </c>
      <c r="F119" s="65">
        <v>4</v>
      </c>
      <c r="G119" s="69">
        <v>3</v>
      </c>
      <c r="H119" s="66">
        <f t="shared" si="1"/>
        <v>11641</v>
      </c>
      <c r="I119" s="67">
        <v>641</v>
      </c>
      <c r="J119" s="70">
        <v>1</v>
      </c>
      <c r="K119" s="70">
        <v>82</v>
      </c>
      <c r="L119" s="70">
        <v>5</v>
      </c>
      <c r="M119" s="70">
        <v>0</v>
      </c>
      <c r="N119" s="70">
        <v>5</v>
      </c>
      <c r="O119" s="70">
        <v>7</v>
      </c>
      <c r="P119" s="70">
        <v>0.4</v>
      </c>
      <c r="Q119" s="57">
        <v>4</v>
      </c>
      <c r="R119" s="57">
        <v>0</v>
      </c>
      <c r="S119" s="57">
        <v>0</v>
      </c>
      <c r="T119" s="57">
        <v>2</v>
      </c>
      <c r="U119" s="57">
        <v>0</v>
      </c>
      <c r="V119" s="57">
        <v>0</v>
      </c>
      <c r="W119" s="57">
        <v>2</v>
      </c>
      <c r="X119" s="57">
        <v>2</v>
      </c>
      <c r="Y119" s="57">
        <v>0</v>
      </c>
      <c r="Z119" s="57">
        <v>3</v>
      </c>
      <c r="AA119" s="57">
        <v>2</v>
      </c>
      <c r="AB119" s="57">
        <v>1</v>
      </c>
      <c r="AC119" s="57">
        <v>0.625</v>
      </c>
      <c r="AD119" s="57">
        <v>0.16666666666666666</v>
      </c>
      <c r="AE119" s="57">
        <v>0</v>
      </c>
      <c r="AF119" s="57">
        <v>0</v>
      </c>
      <c r="AG119" s="57">
        <v>0.33333333333333337</v>
      </c>
      <c r="AH119" s="57" t="s">
        <v>63</v>
      </c>
    </row>
    <row r="120" spans="1:34" ht="15.6" customHeight="1">
      <c r="A120" s="62" t="s">
        <v>14</v>
      </c>
      <c r="B120" s="63">
        <v>1</v>
      </c>
      <c r="C120" s="64" t="s">
        <v>15</v>
      </c>
      <c r="D120" s="63">
        <v>1</v>
      </c>
      <c r="E120" s="54">
        <v>18</v>
      </c>
      <c r="F120" s="65">
        <v>4</v>
      </c>
      <c r="G120" s="69">
        <v>4</v>
      </c>
      <c r="H120" s="66">
        <f t="shared" si="1"/>
        <v>11642</v>
      </c>
      <c r="I120" s="67">
        <v>642</v>
      </c>
      <c r="J120" s="70">
        <v>13</v>
      </c>
      <c r="K120" s="70">
        <v>76</v>
      </c>
      <c r="L120" s="70">
        <v>3</v>
      </c>
      <c r="M120" s="70">
        <v>0</v>
      </c>
      <c r="N120" s="70">
        <v>5</v>
      </c>
      <c r="O120" s="70">
        <v>3</v>
      </c>
      <c r="P120" s="70">
        <v>0.6</v>
      </c>
      <c r="Q120" s="57">
        <v>3</v>
      </c>
      <c r="R120" s="57">
        <v>2</v>
      </c>
      <c r="S120" s="57">
        <v>0</v>
      </c>
      <c r="T120" s="57">
        <v>1</v>
      </c>
      <c r="U120" s="57">
        <v>1</v>
      </c>
      <c r="V120" s="57">
        <v>0</v>
      </c>
      <c r="W120" s="57">
        <v>1</v>
      </c>
      <c r="X120" s="57">
        <v>2</v>
      </c>
      <c r="Y120" s="57">
        <v>1</v>
      </c>
      <c r="Z120" s="57">
        <v>3</v>
      </c>
      <c r="AA120" s="57">
        <v>2</v>
      </c>
      <c r="AB120" s="57">
        <v>1</v>
      </c>
      <c r="AC120" s="57">
        <v>0.625</v>
      </c>
      <c r="AD120" s="57">
        <v>0.16666666666666666</v>
      </c>
      <c r="AE120" s="57">
        <v>0</v>
      </c>
      <c r="AF120" s="57">
        <v>0</v>
      </c>
      <c r="AG120" s="57">
        <v>0.33333333333333337</v>
      </c>
      <c r="AH120" s="57" t="s">
        <v>63</v>
      </c>
    </row>
    <row r="121" spans="1:34" ht="15.6" customHeight="1">
      <c r="A121" s="62" t="s">
        <v>14</v>
      </c>
      <c r="B121" s="63">
        <v>1</v>
      </c>
      <c r="C121" s="64" t="s">
        <v>15</v>
      </c>
      <c r="D121" s="63">
        <v>1</v>
      </c>
      <c r="E121" s="54">
        <v>18</v>
      </c>
      <c r="F121" s="65">
        <v>4</v>
      </c>
      <c r="G121" s="69">
        <v>5</v>
      </c>
      <c r="H121" s="66">
        <f t="shared" si="1"/>
        <v>11643</v>
      </c>
      <c r="I121" s="67">
        <v>643</v>
      </c>
      <c r="J121" s="70">
        <v>10</v>
      </c>
      <c r="K121" s="70">
        <v>81</v>
      </c>
      <c r="L121" s="70">
        <v>5</v>
      </c>
      <c r="M121" s="70">
        <v>0</v>
      </c>
      <c r="N121" s="70">
        <v>3</v>
      </c>
      <c r="O121" s="70">
        <v>1</v>
      </c>
      <c r="P121" s="70">
        <v>2</v>
      </c>
      <c r="Q121" s="57">
        <v>3</v>
      </c>
      <c r="R121" s="57">
        <v>2</v>
      </c>
      <c r="S121" s="57">
        <v>1</v>
      </c>
      <c r="T121" s="57">
        <v>2</v>
      </c>
      <c r="U121" s="57">
        <v>0</v>
      </c>
      <c r="V121" s="57">
        <v>0</v>
      </c>
      <c r="W121" s="57">
        <v>3</v>
      </c>
      <c r="X121" s="57">
        <v>3</v>
      </c>
      <c r="Y121" s="57">
        <v>0</v>
      </c>
      <c r="Z121" s="57">
        <v>2</v>
      </c>
      <c r="AA121" s="57">
        <v>1</v>
      </c>
      <c r="AB121" s="57">
        <v>0</v>
      </c>
      <c r="AC121" s="57">
        <v>0.625</v>
      </c>
      <c r="AD121" s="57">
        <v>0.16666666666666666</v>
      </c>
      <c r="AE121" s="57">
        <v>0</v>
      </c>
      <c r="AF121" s="57">
        <v>0</v>
      </c>
      <c r="AG121" s="57">
        <v>0.33333333333333337</v>
      </c>
      <c r="AH121" s="57" t="s">
        <v>63</v>
      </c>
    </row>
    <row r="122" spans="1:34" ht="14.4" customHeight="1">
      <c r="A122" s="62" t="s">
        <v>14</v>
      </c>
      <c r="B122" s="63">
        <v>1</v>
      </c>
      <c r="C122" s="64" t="s">
        <v>15</v>
      </c>
      <c r="D122" s="63">
        <v>1</v>
      </c>
      <c r="E122" s="65">
        <v>19</v>
      </c>
      <c r="F122" s="55">
        <v>5</v>
      </c>
      <c r="G122" s="66">
        <v>1</v>
      </c>
      <c r="H122" s="66">
        <f t="shared" si="1"/>
        <v>11646</v>
      </c>
      <c r="I122" s="67">
        <v>646</v>
      </c>
      <c r="J122" s="57">
        <v>0</v>
      </c>
      <c r="K122" s="57">
        <v>85</v>
      </c>
      <c r="L122" s="70">
        <v>5</v>
      </c>
      <c r="M122" s="57">
        <v>0</v>
      </c>
      <c r="N122" s="57">
        <v>5</v>
      </c>
      <c r="O122" s="57">
        <v>5</v>
      </c>
      <c r="P122" s="57">
        <v>8</v>
      </c>
      <c r="Q122" s="71">
        <v>1</v>
      </c>
      <c r="R122" s="71">
        <v>0</v>
      </c>
      <c r="S122" s="71">
        <v>0</v>
      </c>
      <c r="T122" s="71">
        <v>0</v>
      </c>
      <c r="U122" s="71">
        <v>1</v>
      </c>
      <c r="V122" s="71">
        <v>0</v>
      </c>
      <c r="W122" s="71">
        <v>2</v>
      </c>
      <c r="X122" s="71">
        <v>0</v>
      </c>
      <c r="Y122" s="71">
        <v>0</v>
      </c>
      <c r="Z122" s="71">
        <v>2</v>
      </c>
      <c r="AA122" s="71">
        <v>3</v>
      </c>
      <c r="AB122" s="71">
        <v>1</v>
      </c>
      <c r="AC122" s="57">
        <v>0.625</v>
      </c>
      <c r="AD122" s="57">
        <v>0.16666666666666666</v>
      </c>
      <c r="AE122" s="57">
        <v>0</v>
      </c>
      <c r="AF122" s="57">
        <v>0</v>
      </c>
      <c r="AG122" s="57">
        <v>0.33333333333333337</v>
      </c>
      <c r="AH122" s="57" t="s">
        <v>63</v>
      </c>
    </row>
    <row r="123" spans="1:34" ht="15.6" customHeight="1">
      <c r="A123" s="62" t="s">
        <v>14</v>
      </c>
      <c r="B123" s="63">
        <v>1</v>
      </c>
      <c r="C123" s="64" t="s">
        <v>15</v>
      </c>
      <c r="D123" s="63">
        <v>1</v>
      </c>
      <c r="E123" s="65">
        <v>19</v>
      </c>
      <c r="F123" s="55">
        <v>5</v>
      </c>
      <c r="G123" s="69">
        <v>2</v>
      </c>
      <c r="H123" s="66">
        <f t="shared" si="1"/>
        <v>11647</v>
      </c>
      <c r="I123" s="67">
        <v>647</v>
      </c>
      <c r="J123" s="57">
        <v>0</v>
      </c>
      <c r="K123" s="57">
        <v>79</v>
      </c>
      <c r="L123" s="70">
        <v>5</v>
      </c>
      <c r="M123" s="57">
        <v>1</v>
      </c>
      <c r="N123" s="57">
        <v>5</v>
      </c>
      <c r="O123" s="57">
        <v>10</v>
      </c>
      <c r="P123" s="57">
        <v>20</v>
      </c>
      <c r="Q123" s="71">
        <v>1</v>
      </c>
      <c r="R123" s="71">
        <v>0</v>
      </c>
      <c r="S123" s="71">
        <v>0</v>
      </c>
      <c r="T123" s="71">
        <v>0</v>
      </c>
      <c r="U123" s="71">
        <v>1</v>
      </c>
      <c r="V123" s="71">
        <v>0</v>
      </c>
      <c r="W123" s="71">
        <v>1</v>
      </c>
      <c r="X123" s="71">
        <v>0</v>
      </c>
      <c r="Y123" s="71">
        <v>0</v>
      </c>
      <c r="Z123" s="71">
        <v>1</v>
      </c>
      <c r="AA123" s="71">
        <v>1</v>
      </c>
      <c r="AB123" s="71">
        <v>1</v>
      </c>
      <c r="AC123" s="57">
        <v>0.625</v>
      </c>
      <c r="AD123" s="57">
        <v>0.16666666666666666</v>
      </c>
      <c r="AE123" s="57">
        <v>0</v>
      </c>
      <c r="AF123" s="57">
        <v>0</v>
      </c>
      <c r="AG123" s="57">
        <v>0.33333333333333337</v>
      </c>
      <c r="AH123" s="57" t="s">
        <v>63</v>
      </c>
    </row>
    <row r="124" spans="1:34" ht="15.6" customHeight="1">
      <c r="A124" s="62" t="s">
        <v>14</v>
      </c>
      <c r="B124" s="63">
        <v>1</v>
      </c>
      <c r="C124" s="64" t="s">
        <v>15</v>
      </c>
      <c r="D124" s="63">
        <v>1</v>
      </c>
      <c r="E124" s="65">
        <v>19</v>
      </c>
      <c r="F124" s="55">
        <v>5</v>
      </c>
      <c r="G124" s="69">
        <v>3</v>
      </c>
      <c r="H124" s="66">
        <f t="shared" si="1"/>
        <v>11648</v>
      </c>
      <c r="I124" s="67">
        <v>648</v>
      </c>
      <c r="J124" s="57">
        <v>15</v>
      </c>
      <c r="K124" s="57">
        <v>82</v>
      </c>
      <c r="L124" s="57">
        <v>1</v>
      </c>
      <c r="M124" s="57">
        <v>0</v>
      </c>
      <c r="N124" s="57">
        <v>1</v>
      </c>
      <c r="O124" s="57">
        <v>1</v>
      </c>
      <c r="P124" s="57">
        <v>5</v>
      </c>
      <c r="Q124" s="71">
        <v>2</v>
      </c>
      <c r="R124" s="71">
        <v>2</v>
      </c>
      <c r="S124" s="71">
        <v>0</v>
      </c>
      <c r="T124" s="71">
        <v>0</v>
      </c>
      <c r="U124" s="71">
        <v>0</v>
      </c>
      <c r="V124" s="71">
        <v>0</v>
      </c>
      <c r="W124" s="71">
        <v>2</v>
      </c>
      <c r="X124" s="71">
        <v>1</v>
      </c>
      <c r="Y124" s="71">
        <v>0</v>
      </c>
      <c r="Z124" s="71">
        <v>2</v>
      </c>
      <c r="AA124" s="71">
        <v>1</v>
      </c>
      <c r="AB124" s="71">
        <v>0</v>
      </c>
      <c r="AC124" s="57">
        <v>0.75</v>
      </c>
      <c r="AD124" s="57">
        <v>0.33333333333333331</v>
      </c>
      <c r="AE124" s="57">
        <v>0</v>
      </c>
      <c r="AF124" s="57">
        <v>0</v>
      </c>
      <c r="AG124" s="57">
        <v>0.36666666666666664</v>
      </c>
      <c r="AH124" s="57" t="s">
        <v>63</v>
      </c>
    </row>
    <row r="125" spans="1:34" ht="15.6" customHeight="1">
      <c r="A125" s="62" t="s">
        <v>14</v>
      </c>
      <c r="B125" s="63">
        <v>1</v>
      </c>
      <c r="C125" s="64" t="s">
        <v>15</v>
      </c>
      <c r="D125" s="63">
        <v>1</v>
      </c>
      <c r="E125" s="65">
        <v>19</v>
      </c>
      <c r="F125" s="55">
        <v>5</v>
      </c>
      <c r="G125" s="69">
        <v>4</v>
      </c>
      <c r="H125" s="66">
        <f t="shared" si="1"/>
        <v>11649</v>
      </c>
      <c r="I125" s="67">
        <v>649</v>
      </c>
      <c r="J125" s="57">
        <v>20</v>
      </c>
      <c r="K125" s="57">
        <v>70</v>
      </c>
      <c r="L125" s="57">
        <v>3</v>
      </c>
      <c r="M125" s="57">
        <v>1</v>
      </c>
      <c r="N125" s="57">
        <v>5</v>
      </c>
      <c r="O125" s="57">
        <v>1</v>
      </c>
      <c r="P125" s="57">
        <v>0.1</v>
      </c>
      <c r="Q125" s="71">
        <v>2</v>
      </c>
      <c r="R125" s="71">
        <v>1</v>
      </c>
      <c r="S125" s="71">
        <v>0</v>
      </c>
      <c r="T125" s="71">
        <v>1</v>
      </c>
      <c r="U125" s="71">
        <v>1</v>
      </c>
      <c r="V125" s="71">
        <v>0</v>
      </c>
      <c r="W125" s="71">
        <v>3</v>
      </c>
      <c r="X125" s="71">
        <v>2</v>
      </c>
      <c r="Y125" s="71">
        <v>0</v>
      </c>
      <c r="Z125" s="71">
        <v>2</v>
      </c>
      <c r="AA125" s="71">
        <v>1</v>
      </c>
      <c r="AB125" s="71">
        <v>2</v>
      </c>
      <c r="AC125" s="57">
        <v>0.66666666666666663</v>
      </c>
      <c r="AD125" s="57">
        <v>0</v>
      </c>
      <c r="AE125" s="57">
        <v>0</v>
      </c>
      <c r="AF125" s="57">
        <v>0</v>
      </c>
      <c r="AG125" s="57">
        <v>0.3</v>
      </c>
      <c r="AH125" s="57" t="s">
        <v>63</v>
      </c>
    </row>
    <row r="126" spans="1:34" ht="15.6" customHeight="1">
      <c r="A126" s="62" t="s">
        <v>14</v>
      </c>
      <c r="B126" s="63">
        <v>1</v>
      </c>
      <c r="C126" s="64" t="s">
        <v>15</v>
      </c>
      <c r="D126" s="63">
        <v>1</v>
      </c>
      <c r="E126" s="65">
        <v>19</v>
      </c>
      <c r="F126" s="55">
        <v>5</v>
      </c>
      <c r="G126" s="69">
        <v>5</v>
      </c>
      <c r="H126" s="66">
        <f t="shared" si="1"/>
        <v>11650</v>
      </c>
      <c r="I126" s="67">
        <v>650</v>
      </c>
      <c r="J126" s="57">
        <v>80</v>
      </c>
      <c r="K126" s="57">
        <v>17</v>
      </c>
      <c r="L126" s="57">
        <v>2</v>
      </c>
      <c r="M126" s="57">
        <v>0</v>
      </c>
      <c r="N126" s="57">
        <v>1</v>
      </c>
      <c r="O126" s="57">
        <v>0</v>
      </c>
      <c r="P126" s="57">
        <v>4</v>
      </c>
      <c r="Q126" s="57">
        <v>2</v>
      </c>
      <c r="R126" s="57">
        <v>1</v>
      </c>
      <c r="S126" s="57">
        <v>0</v>
      </c>
      <c r="T126" s="57">
        <v>1</v>
      </c>
      <c r="U126" s="57">
        <v>1</v>
      </c>
      <c r="V126" s="57">
        <v>0</v>
      </c>
      <c r="W126" s="57">
        <v>1</v>
      </c>
      <c r="X126" s="57">
        <v>1</v>
      </c>
      <c r="Y126" s="57">
        <v>0</v>
      </c>
      <c r="Z126" s="57">
        <v>1</v>
      </c>
      <c r="AA126" s="57">
        <v>1</v>
      </c>
      <c r="AB126" s="57">
        <v>1</v>
      </c>
      <c r="AC126" s="57">
        <v>0.66666666666666663</v>
      </c>
      <c r="AD126" s="57">
        <v>0</v>
      </c>
      <c r="AE126" s="57">
        <v>0</v>
      </c>
      <c r="AF126" s="57">
        <v>0</v>
      </c>
      <c r="AG126" s="57">
        <v>0.3</v>
      </c>
      <c r="AH126" s="57" t="s">
        <v>63</v>
      </c>
    </row>
    <row r="127" spans="1:34" ht="14.4" customHeight="1">
      <c r="A127" s="62" t="s">
        <v>14</v>
      </c>
      <c r="B127" s="63">
        <v>1</v>
      </c>
      <c r="C127" s="64" t="s">
        <v>15</v>
      </c>
      <c r="D127" s="63">
        <v>1</v>
      </c>
      <c r="E127" s="65">
        <v>20</v>
      </c>
      <c r="F127" s="54">
        <v>6</v>
      </c>
      <c r="G127" s="66">
        <v>1</v>
      </c>
      <c r="H127" s="66">
        <f t="shared" si="1"/>
        <v>11654</v>
      </c>
      <c r="I127" s="67">
        <v>654</v>
      </c>
      <c r="J127" s="71">
        <v>0</v>
      </c>
      <c r="K127" s="71">
        <v>86</v>
      </c>
      <c r="L127" s="71">
        <v>3</v>
      </c>
      <c r="M127" s="71">
        <v>0</v>
      </c>
      <c r="N127" s="71">
        <v>3</v>
      </c>
      <c r="O127" s="71">
        <v>8</v>
      </c>
      <c r="P127" s="71">
        <v>2</v>
      </c>
      <c r="Q127" s="57">
        <v>1</v>
      </c>
      <c r="R127" s="57">
        <v>0</v>
      </c>
      <c r="S127" s="57">
        <v>0</v>
      </c>
      <c r="T127" s="57">
        <v>1</v>
      </c>
      <c r="U127" s="57">
        <v>0</v>
      </c>
      <c r="V127" s="57">
        <v>0</v>
      </c>
      <c r="W127" s="57">
        <v>2</v>
      </c>
      <c r="X127" s="57">
        <v>0</v>
      </c>
      <c r="Y127" s="57">
        <v>0</v>
      </c>
      <c r="Z127" s="57">
        <v>2</v>
      </c>
      <c r="AA127" s="57">
        <v>3</v>
      </c>
      <c r="AB127" s="57">
        <v>1</v>
      </c>
      <c r="AC127" s="57">
        <v>0.5</v>
      </c>
      <c r="AD127" s="57">
        <v>0</v>
      </c>
      <c r="AE127" s="57">
        <v>0</v>
      </c>
      <c r="AF127" s="57">
        <v>0</v>
      </c>
      <c r="AG127" s="57">
        <v>0.25</v>
      </c>
      <c r="AH127" s="57" t="s">
        <v>63</v>
      </c>
    </row>
    <row r="128" spans="1:34" ht="15.6" customHeight="1">
      <c r="A128" s="62" t="s">
        <v>14</v>
      </c>
      <c r="B128" s="63">
        <v>1</v>
      </c>
      <c r="C128" s="64" t="s">
        <v>15</v>
      </c>
      <c r="D128" s="63">
        <v>1</v>
      </c>
      <c r="E128" s="65">
        <v>20</v>
      </c>
      <c r="F128" s="54">
        <v>6</v>
      </c>
      <c r="G128" s="69">
        <v>2</v>
      </c>
      <c r="H128" s="66">
        <f t="shared" si="1"/>
        <v>11655</v>
      </c>
      <c r="I128" s="67">
        <v>655</v>
      </c>
      <c r="J128" s="57">
        <v>5</v>
      </c>
      <c r="K128" s="71">
        <v>66</v>
      </c>
      <c r="L128" s="71">
        <v>15</v>
      </c>
      <c r="M128" s="71">
        <v>1</v>
      </c>
      <c r="N128" s="71">
        <v>5</v>
      </c>
      <c r="O128" s="71">
        <v>8</v>
      </c>
      <c r="P128" s="71">
        <v>1</v>
      </c>
      <c r="Q128" s="57">
        <v>1</v>
      </c>
      <c r="R128" s="57">
        <v>1</v>
      </c>
      <c r="S128" s="57">
        <v>0</v>
      </c>
      <c r="T128" s="57">
        <v>1</v>
      </c>
      <c r="U128" s="57">
        <v>1</v>
      </c>
      <c r="V128" s="57">
        <v>0</v>
      </c>
      <c r="W128" s="57">
        <v>1</v>
      </c>
      <c r="X128" s="57">
        <v>0</v>
      </c>
      <c r="Y128" s="57">
        <v>0</v>
      </c>
      <c r="Z128" s="57">
        <v>2</v>
      </c>
      <c r="AA128" s="57">
        <v>1</v>
      </c>
      <c r="AB128" s="57">
        <v>1</v>
      </c>
      <c r="AC128" s="57">
        <v>0.33333333333333331</v>
      </c>
      <c r="AD128" s="57">
        <v>0</v>
      </c>
      <c r="AE128" s="57">
        <v>0.25</v>
      </c>
      <c r="AF128" s="57">
        <v>0</v>
      </c>
      <c r="AG128" s="57">
        <v>0.25</v>
      </c>
      <c r="AH128" s="57" t="s">
        <v>63</v>
      </c>
    </row>
    <row r="129" spans="1:34" ht="15.6" customHeight="1">
      <c r="A129" s="62" t="s">
        <v>14</v>
      </c>
      <c r="B129" s="63">
        <v>1</v>
      </c>
      <c r="C129" s="64" t="s">
        <v>15</v>
      </c>
      <c r="D129" s="63">
        <v>1</v>
      </c>
      <c r="E129" s="65">
        <v>20</v>
      </c>
      <c r="F129" s="54">
        <v>6</v>
      </c>
      <c r="G129" s="69">
        <v>3</v>
      </c>
      <c r="H129" s="66">
        <f t="shared" si="1"/>
        <v>11656</v>
      </c>
      <c r="I129" s="67">
        <v>656</v>
      </c>
      <c r="J129" s="57">
        <v>10</v>
      </c>
      <c r="K129" s="71">
        <v>87</v>
      </c>
      <c r="L129" s="71">
        <v>2</v>
      </c>
      <c r="M129" s="71">
        <v>0</v>
      </c>
      <c r="N129" s="71">
        <v>1</v>
      </c>
      <c r="O129" s="71">
        <v>0</v>
      </c>
      <c r="P129" s="71">
        <v>0.5</v>
      </c>
      <c r="Q129" s="57">
        <v>2</v>
      </c>
      <c r="R129" s="57">
        <v>2</v>
      </c>
      <c r="S129" s="57">
        <v>0</v>
      </c>
      <c r="T129" s="57">
        <v>1</v>
      </c>
      <c r="U129" s="57">
        <v>1</v>
      </c>
      <c r="V129" s="57">
        <v>0</v>
      </c>
      <c r="W129" s="57">
        <v>1</v>
      </c>
      <c r="X129" s="57">
        <v>1</v>
      </c>
      <c r="Y129" s="57">
        <v>0</v>
      </c>
      <c r="Z129" s="57">
        <v>2</v>
      </c>
      <c r="AA129" s="57">
        <v>2</v>
      </c>
      <c r="AB129" s="57">
        <v>0</v>
      </c>
      <c r="AC129" s="57">
        <v>0.66666666666666663</v>
      </c>
      <c r="AD129" s="57">
        <v>0</v>
      </c>
      <c r="AE129" s="57">
        <v>0</v>
      </c>
      <c r="AF129" s="57">
        <v>0</v>
      </c>
      <c r="AG129" s="57">
        <v>0.3</v>
      </c>
      <c r="AH129" s="57" t="s">
        <v>63</v>
      </c>
    </row>
    <row r="130" spans="1:34" ht="15.6" customHeight="1">
      <c r="A130" s="62" t="s">
        <v>14</v>
      </c>
      <c r="B130" s="63">
        <v>1</v>
      </c>
      <c r="C130" s="64" t="s">
        <v>15</v>
      </c>
      <c r="D130" s="63">
        <v>1</v>
      </c>
      <c r="E130" s="65">
        <v>20</v>
      </c>
      <c r="F130" s="54">
        <v>6</v>
      </c>
      <c r="G130" s="69">
        <v>4</v>
      </c>
      <c r="H130" s="66">
        <f t="shared" si="1"/>
        <v>11657</v>
      </c>
      <c r="I130" s="67">
        <v>657</v>
      </c>
      <c r="J130" s="57">
        <v>55</v>
      </c>
      <c r="K130" s="71">
        <v>25</v>
      </c>
      <c r="L130" s="71">
        <v>11</v>
      </c>
      <c r="M130" s="71">
        <v>5</v>
      </c>
      <c r="N130" s="71">
        <v>4</v>
      </c>
      <c r="O130" s="71">
        <v>0</v>
      </c>
      <c r="P130" s="71">
        <v>6</v>
      </c>
      <c r="Q130" s="57">
        <v>1</v>
      </c>
      <c r="R130" s="57">
        <v>2</v>
      </c>
      <c r="S130" s="57">
        <v>0</v>
      </c>
      <c r="T130" s="57">
        <v>0</v>
      </c>
      <c r="U130" s="57">
        <v>1</v>
      </c>
      <c r="V130" s="57">
        <v>0</v>
      </c>
      <c r="W130" s="57">
        <v>1</v>
      </c>
      <c r="X130" s="57">
        <v>2</v>
      </c>
      <c r="Y130" s="57">
        <v>0</v>
      </c>
      <c r="Z130" s="57">
        <v>1</v>
      </c>
      <c r="AA130" s="57">
        <v>1</v>
      </c>
      <c r="AB130" s="57">
        <v>0</v>
      </c>
      <c r="AC130" s="57">
        <v>0.66666666666666663</v>
      </c>
      <c r="AD130" s="57">
        <v>0</v>
      </c>
      <c r="AE130" s="57">
        <v>0</v>
      </c>
      <c r="AF130" s="57">
        <v>0</v>
      </c>
      <c r="AG130" s="57">
        <v>0.3</v>
      </c>
      <c r="AH130" s="57" t="s">
        <v>63</v>
      </c>
    </row>
    <row r="131" spans="1:34" ht="15.6" customHeight="1">
      <c r="A131" s="62" t="s">
        <v>14</v>
      </c>
      <c r="B131" s="63">
        <v>1</v>
      </c>
      <c r="C131" s="64" t="s">
        <v>15</v>
      </c>
      <c r="D131" s="63">
        <v>1</v>
      </c>
      <c r="E131" s="65">
        <v>20</v>
      </c>
      <c r="F131" s="54">
        <v>6</v>
      </c>
      <c r="G131" s="69">
        <v>5</v>
      </c>
      <c r="H131" s="66">
        <f t="shared" ref="H131:H194" si="2">SUM(B131*10000+D131*1000+I131)</f>
        <v>11658</v>
      </c>
      <c r="I131" s="67">
        <v>658</v>
      </c>
      <c r="J131" s="57">
        <v>45</v>
      </c>
      <c r="K131" s="71">
        <v>50</v>
      </c>
      <c r="L131" s="71">
        <v>1</v>
      </c>
      <c r="M131" s="71">
        <v>0</v>
      </c>
      <c r="N131" s="71">
        <v>3</v>
      </c>
      <c r="O131" s="71">
        <v>1</v>
      </c>
      <c r="P131" s="71">
        <v>1</v>
      </c>
      <c r="Q131" s="57">
        <v>2</v>
      </c>
      <c r="R131" s="57">
        <v>1</v>
      </c>
      <c r="S131" s="57">
        <v>0</v>
      </c>
      <c r="T131" s="57">
        <v>1</v>
      </c>
      <c r="U131" s="57">
        <v>2</v>
      </c>
      <c r="V131" s="57">
        <v>0</v>
      </c>
      <c r="W131" s="57">
        <v>2</v>
      </c>
      <c r="X131" s="57">
        <v>2</v>
      </c>
      <c r="Y131" s="57">
        <v>0</v>
      </c>
      <c r="Z131" s="57">
        <v>1</v>
      </c>
      <c r="AA131" s="57">
        <v>1</v>
      </c>
      <c r="AB131" s="57">
        <v>0</v>
      </c>
      <c r="AC131" s="57">
        <v>0.5</v>
      </c>
      <c r="AD131" s="57">
        <v>0</v>
      </c>
      <c r="AE131" s="57">
        <v>0</v>
      </c>
      <c r="AF131" s="57">
        <v>0</v>
      </c>
      <c r="AG131" s="57">
        <v>0.25</v>
      </c>
      <c r="AH131" s="57" t="s">
        <v>63</v>
      </c>
    </row>
    <row r="132" spans="1:34" ht="14.4" customHeight="1">
      <c r="A132" s="62" t="s">
        <v>14</v>
      </c>
      <c r="B132" s="63">
        <v>1</v>
      </c>
      <c r="C132" s="64" t="s">
        <v>15</v>
      </c>
      <c r="D132" s="63">
        <v>1</v>
      </c>
      <c r="E132" s="63">
        <v>21</v>
      </c>
      <c r="F132" s="65">
        <v>7</v>
      </c>
      <c r="G132" s="66">
        <v>1</v>
      </c>
      <c r="H132" s="66">
        <f t="shared" si="2"/>
        <v>11661</v>
      </c>
      <c r="I132" s="70">
        <v>661</v>
      </c>
      <c r="J132" s="71">
        <v>0</v>
      </c>
      <c r="K132" s="71">
        <v>70</v>
      </c>
      <c r="L132" s="71">
        <v>15</v>
      </c>
      <c r="M132" s="71">
        <v>0</v>
      </c>
      <c r="N132" s="71">
        <v>5</v>
      </c>
      <c r="O132" s="71">
        <v>10</v>
      </c>
      <c r="P132" s="71">
        <v>12</v>
      </c>
      <c r="Q132" s="57">
        <v>1</v>
      </c>
      <c r="R132" s="57">
        <v>0</v>
      </c>
      <c r="S132" s="57">
        <v>0</v>
      </c>
      <c r="T132" s="57">
        <v>0</v>
      </c>
      <c r="U132" s="57">
        <v>0</v>
      </c>
      <c r="V132" s="57">
        <v>2</v>
      </c>
      <c r="W132" s="57">
        <v>1</v>
      </c>
      <c r="X132" s="57">
        <v>0</v>
      </c>
      <c r="Y132" s="57">
        <v>0</v>
      </c>
      <c r="Z132" s="57">
        <v>2</v>
      </c>
      <c r="AA132" s="57">
        <v>2</v>
      </c>
      <c r="AB132" s="57">
        <v>0</v>
      </c>
      <c r="AC132" s="57">
        <v>0.66666666666666663</v>
      </c>
      <c r="AD132" s="57">
        <v>0</v>
      </c>
      <c r="AE132" s="57">
        <v>0</v>
      </c>
      <c r="AF132" s="57">
        <v>0</v>
      </c>
      <c r="AG132" s="57">
        <v>0.3</v>
      </c>
      <c r="AH132" s="57" t="s">
        <v>63</v>
      </c>
    </row>
    <row r="133" spans="1:34" ht="15.6" customHeight="1">
      <c r="A133" s="62" t="s">
        <v>14</v>
      </c>
      <c r="B133" s="63">
        <v>1</v>
      </c>
      <c r="C133" s="64" t="s">
        <v>15</v>
      </c>
      <c r="D133" s="63">
        <v>1</v>
      </c>
      <c r="E133" s="63">
        <v>21</v>
      </c>
      <c r="F133" s="65">
        <v>7</v>
      </c>
      <c r="G133" s="69">
        <v>2</v>
      </c>
      <c r="H133" s="66">
        <f t="shared" si="2"/>
        <v>11662</v>
      </c>
      <c r="I133" s="70">
        <v>662</v>
      </c>
      <c r="J133" s="71">
        <v>5</v>
      </c>
      <c r="K133" s="71">
        <v>61</v>
      </c>
      <c r="L133" s="71">
        <v>20</v>
      </c>
      <c r="M133" s="71">
        <v>1</v>
      </c>
      <c r="N133" s="71">
        <v>5</v>
      </c>
      <c r="O133" s="71">
        <v>8</v>
      </c>
      <c r="P133" s="71">
        <v>8</v>
      </c>
      <c r="Q133" s="57">
        <v>1</v>
      </c>
      <c r="R133" s="57">
        <v>2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2</v>
      </c>
      <c r="Y133" s="57">
        <v>0</v>
      </c>
      <c r="Z133" s="57">
        <v>2</v>
      </c>
      <c r="AA133" s="57">
        <v>0</v>
      </c>
      <c r="AB133" s="57">
        <v>0</v>
      </c>
      <c r="AC133" s="57">
        <v>0.66666666666666663</v>
      </c>
      <c r="AD133" s="57">
        <v>0</v>
      </c>
      <c r="AE133" s="57">
        <v>0</v>
      </c>
      <c r="AF133" s="57">
        <v>0</v>
      </c>
      <c r="AG133" s="57">
        <v>0.3</v>
      </c>
      <c r="AH133" s="57" t="s">
        <v>63</v>
      </c>
    </row>
    <row r="134" spans="1:34" ht="15.6" customHeight="1">
      <c r="A134" s="62" t="s">
        <v>14</v>
      </c>
      <c r="B134" s="63">
        <v>1</v>
      </c>
      <c r="C134" s="64" t="s">
        <v>15</v>
      </c>
      <c r="D134" s="63">
        <v>1</v>
      </c>
      <c r="E134" s="63">
        <v>21</v>
      </c>
      <c r="F134" s="65">
        <v>7</v>
      </c>
      <c r="G134" s="69">
        <v>3</v>
      </c>
      <c r="H134" s="66">
        <f t="shared" si="2"/>
        <v>11663</v>
      </c>
      <c r="I134" s="70">
        <v>663</v>
      </c>
      <c r="J134" s="71">
        <v>10</v>
      </c>
      <c r="K134" s="71">
        <v>84</v>
      </c>
      <c r="L134" s="71">
        <v>3</v>
      </c>
      <c r="M134" s="71">
        <v>1</v>
      </c>
      <c r="N134" s="71">
        <v>1</v>
      </c>
      <c r="O134" s="71">
        <v>1</v>
      </c>
      <c r="P134" s="71">
        <v>0.1</v>
      </c>
      <c r="Q134" s="57">
        <v>3</v>
      </c>
      <c r="R134" s="57">
        <v>1</v>
      </c>
      <c r="S134" s="57">
        <v>0</v>
      </c>
      <c r="T134" s="57">
        <v>1</v>
      </c>
      <c r="U134" s="57">
        <v>1</v>
      </c>
      <c r="V134" s="57">
        <v>0</v>
      </c>
      <c r="W134" s="57">
        <v>2</v>
      </c>
      <c r="X134" s="57">
        <v>1</v>
      </c>
      <c r="Y134" s="57">
        <v>0</v>
      </c>
      <c r="Z134" s="57">
        <v>2</v>
      </c>
      <c r="AA134" s="57">
        <v>1</v>
      </c>
      <c r="AB134" s="57">
        <v>0</v>
      </c>
      <c r="AC134" s="57">
        <v>0.66666666666666663</v>
      </c>
      <c r="AD134" s="57">
        <v>0</v>
      </c>
      <c r="AE134" s="57">
        <v>0</v>
      </c>
      <c r="AF134" s="57">
        <v>0</v>
      </c>
      <c r="AG134" s="57">
        <v>0.3</v>
      </c>
      <c r="AH134" s="57" t="s">
        <v>63</v>
      </c>
    </row>
    <row r="135" spans="1:34" ht="15.6" customHeight="1">
      <c r="A135" s="62" t="s">
        <v>14</v>
      </c>
      <c r="B135" s="63">
        <v>1</v>
      </c>
      <c r="C135" s="64" t="s">
        <v>15</v>
      </c>
      <c r="D135" s="63">
        <v>1</v>
      </c>
      <c r="E135" s="63">
        <v>21</v>
      </c>
      <c r="F135" s="65">
        <v>7</v>
      </c>
      <c r="G135" s="69">
        <v>4</v>
      </c>
      <c r="H135" s="66">
        <f t="shared" si="2"/>
        <v>11664</v>
      </c>
      <c r="I135" s="70">
        <v>664</v>
      </c>
      <c r="J135" s="71">
        <v>50</v>
      </c>
      <c r="K135" s="71">
        <v>38</v>
      </c>
      <c r="L135" s="71">
        <v>3</v>
      </c>
      <c r="M135" s="71">
        <v>1</v>
      </c>
      <c r="N135" s="71">
        <v>5</v>
      </c>
      <c r="O135" s="71">
        <v>3</v>
      </c>
      <c r="P135" s="71">
        <v>3</v>
      </c>
      <c r="Q135" s="57">
        <v>1</v>
      </c>
      <c r="R135" s="57">
        <v>1</v>
      </c>
      <c r="S135" s="57">
        <v>0</v>
      </c>
      <c r="T135" s="57">
        <v>0</v>
      </c>
      <c r="U135" s="57">
        <v>1</v>
      </c>
      <c r="V135" s="57">
        <v>0</v>
      </c>
      <c r="W135" s="57">
        <v>1</v>
      </c>
      <c r="X135" s="57">
        <v>2</v>
      </c>
      <c r="Y135" s="57">
        <v>2</v>
      </c>
      <c r="Z135" s="57">
        <v>1</v>
      </c>
      <c r="AA135" s="57">
        <v>0</v>
      </c>
      <c r="AB135" s="57">
        <v>0</v>
      </c>
      <c r="AC135" s="57">
        <v>0.66666666666666663</v>
      </c>
      <c r="AD135" s="57">
        <v>0</v>
      </c>
      <c r="AE135" s="57">
        <v>0</v>
      </c>
      <c r="AF135" s="57">
        <v>0</v>
      </c>
      <c r="AG135" s="57">
        <v>0.3</v>
      </c>
      <c r="AH135" s="57" t="s">
        <v>63</v>
      </c>
    </row>
    <row r="136" spans="1:34" ht="15.6" customHeight="1">
      <c r="A136" s="62" t="s">
        <v>14</v>
      </c>
      <c r="B136" s="63">
        <v>1</v>
      </c>
      <c r="C136" s="64" t="s">
        <v>15</v>
      </c>
      <c r="D136" s="63">
        <v>1</v>
      </c>
      <c r="E136" s="63">
        <v>21</v>
      </c>
      <c r="F136" s="65">
        <v>7</v>
      </c>
      <c r="G136" s="69">
        <v>5</v>
      </c>
      <c r="H136" s="66">
        <f t="shared" si="2"/>
        <v>11665</v>
      </c>
      <c r="I136" s="70">
        <v>665</v>
      </c>
      <c r="J136" s="71">
        <v>65</v>
      </c>
      <c r="K136" s="71">
        <v>20</v>
      </c>
      <c r="L136" s="71">
        <v>10</v>
      </c>
      <c r="M136" s="71">
        <v>0</v>
      </c>
      <c r="N136" s="71">
        <v>3</v>
      </c>
      <c r="O136" s="71">
        <v>2</v>
      </c>
      <c r="P136" s="71">
        <v>6</v>
      </c>
      <c r="Q136" s="57">
        <v>2</v>
      </c>
      <c r="R136" s="57">
        <v>1</v>
      </c>
      <c r="S136" s="57">
        <v>0</v>
      </c>
      <c r="T136" s="57">
        <v>0</v>
      </c>
      <c r="U136" s="57">
        <v>1</v>
      </c>
      <c r="V136" s="57">
        <v>0</v>
      </c>
      <c r="W136" s="57">
        <v>3</v>
      </c>
      <c r="X136" s="57">
        <v>2</v>
      </c>
      <c r="Y136" s="57">
        <v>1</v>
      </c>
      <c r="Z136" s="57">
        <v>1</v>
      </c>
      <c r="AA136" s="57">
        <v>2</v>
      </c>
      <c r="AB136" s="57">
        <v>0</v>
      </c>
      <c r="AC136" s="57">
        <v>0.75</v>
      </c>
      <c r="AD136" s="57">
        <v>0.33333333333333331</v>
      </c>
      <c r="AE136" s="57">
        <v>0</v>
      </c>
      <c r="AF136" s="57">
        <v>0</v>
      </c>
      <c r="AG136" s="57">
        <v>0.36666666666666664</v>
      </c>
      <c r="AH136" s="57" t="s">
        <v>63</v>
      </c>
    </row>
    <row r="137" spans="1:34" ht="14.4" customHeight="1">
      <c r="A137" s="62" t="s">
        <v>14</v>
      </c>
      <c r="B137" s="63">
        <v>1</v>
      </c>
      <c r="C137" s="64" t="s">
        <v>15</v>
      </c>
      <c r="D137" s="63">
        <v>1</v>
      </c>
      <c r="E137" s="63">
        <v>22</v>
      </c>
      <c r="F137" s="55">
        <v>8</v>
      </c>
      <c r="G137" s="66">
        <v>1</v>
      </c>
      <c r="H137" s="66">
        <f t="shared" si="2"/>
        <v>11668</v>
      </c>
      <c r="I137" s="66">
        <v>668</v>
      </c>
      <c r="J137" s="66">
        <v>0</v>
      </c>
      <c r="K137" s="66">
        <v>88</v>
      </c>
      <c r="L137" s="66">
        <v>5</v>
      </c>
      <c r="M137" s="66">
        <v>1</v>
      </c>
      <c r="N137" s="66">
        <v>1</v>
      </c>
      <c r="O137" s="66">
        <v>5</v>
      </c>
      <c r="P137" s="66">
        <v>8</v>
      </c>
      <c r="Q137" s="57">
        <v>1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2</v>
      </c>
      <c r="X137" s="57">
        <v>0</v>
      </c>
      <c r="Y137" s="57">
        <v>0</v>
      </c>
      <c r="Z137" s="57">
        <v>1</v>
      </c>
      <c r="AA137" s="57">
        <v>1</v>
      </c>
      <c r="AB137" s="57">
        <v>1</v>
      </c>
      <c r="AC137" s="57">
        <v>0.66666666666666663</v>
      </c>
      <c r="AD137" s="57">
        <v>0</v>
      </c>
      <c r="AE137" s="57">
        <v>0</v>
      </c>
      <c r="AF137" s="57">
        <v>0</v>
      </c>
      <c r="AG137" s="57">
        <v>0.3</v>
      </c>
      <c r="AH137" s="57" t="s">
        <v>63</v>
      </c>
    </row>
    <row r="138" spans="1:34" ht="15.6" customHeight="1">
      <c r="A138" s="62" t="s">
        <v>14</v>
      </c>
      <c r="B138" s="63">
        <v>1</v>
      </c>
      <c r="C138" s="64" t="s">
        <v>15</v>
      </c>
      <c r="D138" s="63">
        <v>1</v>
      </c>
      <c r="E138" s="63">
        <v>22</v>
      </c>
      <c r="F138" s="55">
        <v>8</v>
      </c>
      <c r="G138" s="69">
        <v>2</v>
      </c>
      <c r="H138" s="66">
        <f t="shared" si="2"/>
        <v>11669</v>
      </c>
      <c r="I138" s="66">
        <v>669</v>
      </c>
      <c r="J138" s="66">
        <v>1</v>
      </c>
      <c r="K138" s="66">
        <v>18</v>
      </c>
      <c r="L138" s="66">
        <v>72</v>
      </c>
      <c r="M138" s="66">
        <v>1</v>
      </c>
      <c r="N138" s="66">
        <v>3</v>
      </c>
      <c r="O138" s="66">
        <v>5</v>
      </c>
      <c r="P138" s="66">
        <v>15</v>
      </c>
      <c r="Q138" s="57">
        <v>1</v>
      </c>
      <c r="R138" s="57">
        <v>1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2</v>
      </c>
      <c r="Y138" s="57">
        <v>0</v>
      </c>
      <c r="Z138" s="57">
        <v>1</v>
      </c>
      <c r="AA138" s="57">
        <v>0</v>
      </c>
      <c r="AB138" s="57">
        <v>0</v>
      </c>
      <c r="AC138" s="57">
        <v>0.625</v>
      </c>
      <c r="AD138" s="57">
        <v>0.16666666666666666</v>
      </c>
      <c r="AE138" s="57">
        <v>0</v>
      </c>
      <c r="AF138" s="57">
        <v>0</v>
      </c>
      <c r="AG138" s="57">
        <v>0.33333333333333337</v>
      </c>
      <c r="AH138" s="57" t="s">
        <v>63</v>
      </c>
    </row>
    <row r="139" spans="1:34" ht="15.6" customHeight="1">
      <c r="A139" s="62" t="s">
        <v>14</v>
      </c>
      <c r="B139" s="63">
        <v>1</v>
      </c>
      <c r="C139" s="64" t="s">
        <v>15</v>
      </c>
      <c r="D139" s="63">
        <v>1</v>
      </c>
      <c r="E139" s="63">
        <v>22</v>
      </c>
      <c r="F139" s="55">
        <v>8</v>
      </c>
      <c r="G139" s="69">
        <v>3</v>
      </c>
      <c r="H139" s="66">
        <f t="shared" si="2"/>
        <v>11670</v>
      </c>
      <c r="I139" s="66">
        <v>670</v>
      </c>
      <c r="J139" s="66">
        <v>25</v>
      </c>
      <c r="K139" s="66">
        <v>66</v>
      </c>
      <c r="L139" s="66">
        <v>5</v>
      </c>
      <c r="M139" s="66">
        <v>0</v>
      </c>
      <c r="N139" s="66">
        <v>3</v>
      </c>
      <c r="O139" s="66">
        <v>1</v>
      </c>
      <c r="P139" s="66">
        <v>0.5</v>
      </c>
      <c r="Q139" s="57">
        <v>3</v>
      </c>
      <c r="R139" s="57">
        <v>2</v>
      </c>
      <c r="S139" s="57">
        <v>0</v>
      </c>
      <c r="T139" s="57">
        <v>0</v>
      </c>
      <c r="U139" s="57">
        <v>0</v>
      </c>
      <c r="V139" s="57">
        <v>0</v>
      </c>
      <c r="W139" s="57">
        <v>1</v>
      </c>
      <c r="X139" s="57">
        <v>2</v>
      </c>
      <c r="Y139" s="57">
        <v>2</v>
      </c>
      <c r="Z139" s="57">
        <v>1</v>
      </c>
      <c r="AA139" s="57">
        <v>1</v>
      </c>
      <c r="AB139" s="57">
        <v>1</v>
      </c>
      <c r="AC139" s="57">
        <v>0.66666666666666663</v>
      </c>
      <c r="AD139" s="57">
        <v>0</v>
      </c>
      <c r="AE139" s="57">
        <v>0</v>
      </c>
      <c r="AF139" s="57">
        <v>0</v>
      </c>
      <c r="AG139" s="57">
        <v>0.3</v>
      </c>
      <c r="AH139" s="57" t="s">
        <v>63</v>
      </c>
    </row>
    <row r="140" spans="1:34" ht="15.6" customHeight="1">
      <c r="A140" s="62" t="s">
        <v>14</v>
      </c>
      <c r="B140" s="63">
        <v>1</v>
      </c>
      <c r="C140" s="64" t="s">
        <v>15</v>
      </c>
      <c r="D140" s="63">
        <v>1</v>
      </c>
      <c r="E140" s="63">
        <v>22</v>
      </c>
      <c r="F140" s="55">
        <v>8</v>
      </c>
      <c r="G140" s="69">
        <v>4</v>
      </c>
      <c r="H140" s="66">
        <f t="shared" si="2"/>
        <v>11671</v>
      </c>
      <c r="I140" s="66">
        <v>671</v>
      </c>
      <c r="J140" s="66">
        <v>50</v>
      </c>
      <c r="K140" s="66">
        <v>39</v>
      </c>
      <c r="L140" s="66">
        <v>5</v>
      </c>
      <c r="M140" s="66">
        <v>0</v>
      </c>
      <c r="N140" s="66">
        <v>5</v>
      </c>
      <c r="O140" s="66">
        <v>1</v>
      </c>
      <c r="P140" s="66">
        <v>3</v>
      </c>
      <c r="Q140" s="57">
        <v>1</v>
      </c>
      <c r="R140" s="57">
        <v>3</v>
      </c>
      <c r="S140" s="57">
        <v>1</v>
      </c>
      <c r="T140" s="57">
        <v>0</v>
      </c>
      <c r="U140" s="57">
        <v>0</v>
      </c>
      <c r="V140" s="57">
        <v>0</v>
      </c>
      <c r="W140" s="71">
        <v>0</v>
      </c>
      <c r="X140" s="71">
        <v>2</v>
      </c>
      <c r="Y140" s="71">
        <v>2</v>
      </c>
      <c r="Z140" s="71">
        <v>1</v>
      </c>
      <c r="AA140" s="71">
        <v>1</v>
      </c>
      <c r="AB140" s="71">
        <v>0</v>
      </c>
      <c r="AC140" s="57">
        <v>0.66666666666666663</v>
      </c>
      <c r="AD140" s="57">
        <v>0</v>
      </c>
      <c r="AE140" s="57">
        <v>0</v>
      </c>
      <c r="AF140" s="57">
        <v>0</v>
      </c>
      <c r="AG140" s="57">
        <v>0.3</v>
      </c>
      <c r="AH140" s="57" t="s">
        <v>63</v>
      </c>
    </row>
    <row r="141" spans="1:34" ht="15.6" customHeight="1">
      <c r="A141" s="62" t="s">
        <v>14</v>
      </c>
      <c r="B141" s="63">
        <v>1</v>
      </c>
      <c r="C141" s="64" t="s">
        <v>15</v>
      </c>
      <c r="D141" s="63">
        <v>1</v>
      </c>
      <c r="E141" s="63">
        <v>22</v>
      </c>
      <c r="F141" s="55">
        <v>8</v>
      </c>
      <c r="G141" s="69">
        <v>5</v>
      </c>
      <c r="H141" s="66">
        <f t="shared" si="2"/>
        <v>11672</v>
      </c>
      <c r="I141" s="66">
        <v>672</v>
      </c>
      <c r="J141" s="66">
        <v>70</v>
      </c>
      <c r="K141" s="66">
        <v>18</v>
      </c>
      <c r="L141" s="66">
        <v>10</v>
      </c>
      <c r="M141" s="66">
        <v>1</v>
      </c>
      <c r="N141" s="66">
        <v>0</v>
      </c>
      <c r="O141" s="66">
        <v>1</v>
      </c>
      <c r="P141" s="66">
        <v>2</v>
      </c>
      <c r="Q141" s="57">
        <v>2</v>
      </c>
      <c r="R141" s="57">
        <v>3</v>
      </c>
      <c r="S141" s="57">
        <v>2</v>
      </c>
      <c r="T141" s="57">
        <v>0</v>
      </c>
      <c r="U141" s="57">
        <v>0</v>
      </c>
      <c r="V141" s="57">
        <v>0</v>
      </c>
      <c r="W141" s="57">
        <v>1</v>
      </c>
      <c r="X141" s="57">
        <v>2</v>
      </c>
      <c r="Y141" s="57">
        <v>1</v>
      </c>
      <c r="Z141" s="57">
        <v>1</v>
      </c>
      <c r="AA141" s="57">
        <v>1</v>
      </c>
      <c r="AB141" s="57">
        <v>0</v>
      </c>
      <c r="AC141" s="57">
        <v>0.66666666666666663</v>
      </c>
      <c r="AD141" s="57">
        <v>0</v>
      </c>
      <c r="AE141" s="57">
        <v>0</v>
      </c>
      <c r="AF141" s="57">
        <v>0</v>
      </c>
      <c r="AG141" s="57">
        <v>0.3</v>
      </c>
      <c r="AH141" s="57" t="s">
        <v>63</v>
      </c>
    </row>
    <row r="142" spans="1:34" ht="14.4" customHeight="1">
      <c r="A142" s="62" t="s">
        <v>14</v>
      </c>
      <c r="B142" s="63">
        <v>1</v>
      </c>
      <c r="C142" s="64" t="s">
        <v>15</v>
      </c>
      <c r="D142" s="63">
        <v>1</v>
      </c>
      <c r="E142" s="63">
        <v>23</v>
      </c>
      <c r="F142" s="54">
        <v>9</v>
      </c>
      <c r="G142" s="66">
        <v>1</v>
      </c>
      <c r="H142" s="66">
        <f t="shared" si="2"/>
        <v>11675</v>
      </c>
      <c r="I142" s="66">
        <v>675</v>
      </c>
      <c r="J142" s="72">
        <v>0</v>
      </c>
      <c r="K142" s="72">
        <v>88</v>
      </c>
      <c r="L142" s="66">
        <v>3</v>
      </c>
      <c r="M142" s="72">
        <v>0</v>
      </c>
      <c r="N142" s="72">
        <v>1</v>
      </c>
      <c r="O142" s="72">
        <v>8</v>
      </c>
      <c r="P142" s="72">
        <v>8</v>
      </c>
      <c r="Q142" s="57">
        <v>2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2</v>
      </c>
      <c r="X142" s="57">
        <v>0</v>
      </c>
      <c r="Y142" s="57">
        <v>0</v>
      </c>
      <c r="Z142" s="57">
        <v>1</v>
      </c>
      <c r="AA142" s="57">
        <v>1</v>
      </c>
      <c r="AB142" s="57">
        <v>1</v>
      </c>
      <c r="AC142" s="57">
        <v>0.5</v>
      </c>
      <c r="AD142" s="57">
        <v>0</v>
      </c>
      <c r="AE142" s="57">
        <v>0</v>
      </c>
      <c r="AF142" s="57">
        <v>0</v>
      </c>
      <c r="AG142" s="57">
        <v>0.25</v>
      </c>
      <c r="AH142" s="57" t="s">
        <v>63</v>
      </c>
    </row>
    <row r="143" spans="1:34" ht="15.6" customHeight="1">
      <c r="A143" s="62" t="s">
        <v>14</v>
      </c>
      <c r="B143" s="63">
        <v>1</v>
      </c>
      <c r="C143" s="64" t="s">
        <v>15</v>
      </c>
      <c r="D143" s="63">
        <v>1</v>
      </c>
      <c r="E143" s="63">
        <v>23</v>
      </c>
      <c r="F143" s="54">
        <v>9</v>
      </c>
      <c r="G143" s="69">
        <v>2</v>
      </c>
      <c r="H143" s="66">
        <f t="shared" si="2"/>
        <v>11676</v>
      </c>
      <c r="I143" s="66">
        <v>676</v>
      </c>
      <c r="J143" s="72">
        <v>5</v>
      </c>
      <c r="K143" s="72">
        <v>64</v>
      </c>
      <c r="L143" s="66">
        <v>15</v>
      </c>
      <c r="M143" s="72">
        <v>1</v>
      </c>
      <c r="N143" s="72">
        <v>5</v>
      </c>
      <c r="O143" s="72">
        <v>10</v>
      </c>
      <c r="P143" s="72">
        <v>5</v>
      </c>
      <c r="Q143" s="57">
        <v>2</v>
      </c>
      <c r="R143" s="57">
        <v>0</v>
      </c>
      <c r="S143" s="57">
        <v>0</v>
      </c>
      <c r="T143" s="57">
        <v>1</v>
      </c>
      <c r="U143" s="57">
        <v>0</v>
      </c>
      <c r="V143" s="57">
        <v>0</v>
      </c>
      <c r="W143" s="57">
        <v>0</v>
      </c>
      <c r="X143" s="57">
        <v>1</v>
      </c>
      <c r="Y143" s="57">
        <v>0</v>
      </c>
      <c r="Z143" s="57">
        <v>2</v>
      </c>
      <c r="AA143" s="57">
        <v>0</v>
      </c>
      <c r="AB143" s="57">
        <v>1</v>
      </c>
      <c r="AC143" s="57">
        <v>0.625</v>
      </c>
      <c r="AD143" s="57">
        <v>0.16666666666666666</v>
      </c>
      <c r="AE143" s="57">
        <v>0</v>
      </c>
      <c r="AF143" s="57">
        <v>0</v>
      </c>
      <c r="AG143" s="57">
        <v>0.33333333333333337</v>
      </c>
      <c r="AH143" s="57" t="s">
        <v>63</v>
      </c>
    </row>
    <row r="144" spans="1:34" ht="15.6" customHeight="1">
      <c r="A144" s="62" t="s">
        <v>14</v>
      </c>
      <c r="B144" s="63">
        <v>1</v>
      </c>
      <c r="C144" s="64" t="s">
        <v>15</v>
      </c>
      <c r="D144" s="63">
        <v>1</v>
      </c>
      <c r="E144" s="63">
        <v>23</v>
      </c>
      <c r="F144" s="54">
        <v>9</v>
      </c>
      <c r="G144" s="69">
        <v>3</v>
      </c>
      <c r="H144" s="66">
        <f t="shared" si="2"/>
        <v>11677</v>
      </c>
      <c r="I144" s="66">
        <v>677</v>
      </c>
      <c r="J144" s="72">
        <v>10</v>
      </c>
      <c r="K144" s="72">
        <v>75</v>
      </c>
      <c r="L144" s="72">
        <v>7</v>
      </c>
      <c r="M144" s="72">
        <v>1</v>
      </c>
      <c r="N144" s="72">
        <v>5</v>
      </c>
      <c r="O144" s="72">
        <v>2</v>
      </c>
      <c r="P144" s="72">
        <v>1</v>
      </c>
      <c r="Q144" s="57">
        <v>3</v>
      </c>
      <c r="R144" s="57">
        <v>1</v>
      </c>
      <c r="S144" s="57">
        <v>0</v>
      </c>
      <c r="T144" s="57">
        <v>0</v>
      </c>
      <c r="U144" s="57">
        <v>0</v>
      </c>
      <c r="V144" s="57">
        <v>0</v>
      </c>
      <c r="W144" s="57">
        <v>1</v>
      </c>
      <c r="X144" s="57">
        <v>2</v>
      </c>
      <c r="Y144" s="57">
        <v>1</v>
      </c>
      <c r="Z144" s="57">
        <v>1</v>
      </c>
      <c r="AA144" s="57">
        <v>2</v>
      </c>
      <c r="AB144" s="57">
        <v>1</v>
      </c>
      <c r="AC144" s="57">
        <v>0.66666666666666663</v>
      </c>
      <c r="AD144" s="57">
        <v>0</v>
      </c>
      <c r="AE144" s="57">
        <v>0</v>
      </c>
      <c r="AF144" s="57">
        <v>0</v>
      </c>
      <c r="AG144" s="57">
        <v>0.3</v>
      </c>
      <c r="AH144" s="57" t="s">
        <v>63</v>
      </c>
    </row>
    <row r="145" spans="1:34" ht="15.6" customHeight="1">
      <c r="A145" s="62" t="s">
        <v>14</v>
      </c>
      <c r="B145" s="63">
        <v>1</v>
      </c>
      <c r="C145" s="64" t="s">
        <v>15</v>
      </c>
      <c r="D145" s="63">
        <v>1</v>
      </c>
      <c r="E145" s="63">
        <v>23</v>
      </c>
      <c r="F145" s="54">
        <v>9</v>
      </c>
      <c r="G145" s="69">
        <v>4</v>
      </c>
      <c r="H145" s="66">
        <f t="shared" si="2"/>
        <v>11678</v>
      </c>
      <c r="I145" s="66">
        <v>678</v>
      </c>
      <c r="J145" s="72">
        <v>60</v>
      </c>
      <c r="K145" s="72">
        <v>20</v>
      </c>
      <c r="L145" s="72">
        <v>10</v>
      </c>
      <c r="M145" s="72">
        <v>4</v>
      </c>
      <c r="N145" s="72">
        <v>3</v>
      </c>
      <c r="O145" s="72">
        <v>3</v>
      </c>
      <c r="P145" s="72">
        <v>2</v>
      </c>
      <c r="Q145" s="57">
        <v>2</v>
      </c>
      <c r="R145" s="57">
        <v>3</v>
      </c>
      <c r="S145" s="57">
        <v>1</v>
      </c>
      <c r="T145" s="57">
        <v>1</v>
      </c>
      <c r="U145" s="57">
        <v>1</v>
      </c>
      <c r="V145" s="57">
        <v>0</v>
      </c>
      <c r="W145" s="57">
        <v>1</v>
      </c>
      <c r="X145" s="57">
        <v>2</v>
      </c>
      <c r="Y145" s="57">
        <v>1</v>
      </c>
      <c r="Z145" s="57">
        <v>1</v>
      </c>
      <c r="AA145" s="57">
        <v>1</v>
      </c>
      <c r="AB145" s="57">
        <v>1</v>
      </c>
      <c r="AC145" s="57">
        <v>0.66666666666666663</v>
      </c>
      <c r="AD145" s="57">
        <v>0</v>
      </c>
      <c r="AE145" s="57">
        <v>0</v>
      </c>
      <c r="AF145" s="57">
        <v>0</v>
      </c>
      <c r="AG145" s="57">
        <v>0.3</v>
      </c>
      <c r="AH145" s="57" t="s">
        <v>63</v>
      </c>
    </row>
    <row r="146" spans="1:34" ht="15.6" customHeight="1">
      <c r="A146" s="62" t="s">
        <v>14</v>
      </c>
      <c r="B146" s="63">
        <v>1</v>
      </c>
      <c r="C146" s="64" t="s">
        <v>15</v>
      </c>
      <c r="D146" s="63">
        <v>1</v>
      </c>
      <c r="E146" s="63">
        <v>23</v>
      </c>
      <c r="F146" s="54">
        <v>9</v>
      </c>
      <c r="G146" s="69">
        <v>5</v>
      </c>
      <c r="H146" s="66">
        <f t="shared" si="2"/>
        <v>11679</v>
      </c>
      <c r="I146" s="66">
        <v>679</v>
      </c>
      <c r="J146" s="72">
        <v>45</v>
      </c>
      <c r="K146" s="72">
        <v>48</v>
      </c>
      <c r="L146" s="72">
        <v>3</v>
      </c>
      <c r="M146" s="72">
        <v>0</v>
      </c>
      <c r="N146" s="72">
        <v>3</v>
      </c>
      <c r="O146" s="72">
        <v>1</v>
      </c>
      <c r="P146" s="72">
        <v>1.5</v>
      </c>
      <c r="Q146" s="57">
        <v>1</v>
      </c>
      <c r="R146" s="57">
        <v>3</v>
      </c>
      <c r="S146" s="57">
        <v>1</v>
      </c>
      <c r="T146" s="57">
        <v>0</v>
      </c>
      <c r="U146" s="57">
        <v>0</v>
      </c>
      <c r="V146" s="57">
        <v>0</v>
      </c>
      <c r="W146" s="57">
        <v>2</v>
      </c>
      <c r="X146" s="57">
        <v>2</v>
      </c>
      <c r="Y146" s="57">
        <v>1</v>
      </c>
      <c r="Z146" s="57">
        <v>1</v>
      </c>
      <c r="AA146" s="57">
        <v>1</v>
      </c>
      <c r="AB146" s="57">
        <v>0</v>
      </c>
      <c r="AC146" s="57">
        <v>0.66666666666666663</v>
      </c>
      <c r="AD146" s="57">
        <v>0</v>
      </c>
      <c r="AE146" s="57">
        <v>0</v>
      </c>
      <c r="AF146" s="57">
        <v>0</v>
      </c>
      <c r="AG146" s="57">
        <v>0.3</v>
      </c>
      <c r="AH146" s="57" t="s">
        <v>63</v>
      </c>
    </row>
    <row r="147" spans="1:34" ht="14.4" customHeight="1">
      <c r="A147" s="62" t="s">
        <v>14</v>
      </c>
      <c r="B147" s="63">
        <v>1</v>
      </c>
      <c r="C147" s="64" t="s">
        <v>15</v>
      </c>
      <c r="D147" s="63">
        <v>1</v>
      </c>
      <c r="E147" s="63">
        <v>24</v>
      </c>
      <c r="F147" s="54">
        <v>10</v>
      </c>
      <c r="G147" s="66">
        <v>1</v>
      </c>
      <c r="H147" s="66">
        <f t="shared" si="2"/>
        <v>11682</v>
      </c>
      <c r="I147" s="66">
        <v>682</v>
      </c>
      <c r="J147" s="72">
        <v>0</v>
      </c>
      <c r="K147" s="72">
        <v>75</v>
      </c>
      <c r="L147" s="72">
        <v>12</v>
      </c>
      <c r="M147" s="72">
        <v>0</v>
      </c>
      <c r="N147" s="72">
        <v>3</v>
      </c>
      <c r="O147" s="72">
        <v>10</v>
      </c>
      <c r="P147" s="72">
        <v>10</v>
      </c>
      <c r="Q147" s="57">
        <v>1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2</v>
      </c>
      <c r="X147" s="57">
        <v>0</v>
      </c>
      <c r="Y147" s="57">
        <v>0</v>
      </c>
      <c r="Z147" s="57">
        <v>2</v>
      </c>
      <c r="AA147" s="57">
        <v>2</v>
      </c>
      <c r="AB147" s="57">
        <v>1</v>
      </c>
      <c r="AC147" s="57">
        <v>0.66666666666666663</v>
      </c>
      <c r="AD147" s="57">
        <v>0</v>
      </c>
      <c r="AE147" s="57">
        <v>0</v>
      </c>
      <c r="AF147" s="57">
        <v>0</v>
      </c>
      <c r="AG147" s="57">
        <v>0.3</v>
      </c>
      <c r="AH147" s="57" t="s">
        <v>63</v>
      </c>
    </row>
    <row r="148" spans="1:34" ht="15.6" customHeight="1">
      <c r="A148" s="62" t="s">
        <v>14</v>
      </c>
      <c r="B148" s="63">
        <v>1</v>
      </c>
      <c r="C148" s="64" t="s">
        <v>15</v>
      </c>
      <c r="D148" s="63">
        <v>1</v>
      </c>
      <c r="E148" s="63">
        <v>24</v>
      </c>
      <c r="F148" s="54">
        <v>10</v>
      </c>
      <c r="G148" s="69">
        <v>2</v>
      </c>
      <c r="H148" s="66">
        <f t="shared" si="2"/>
        <v>11683</v>
      </c>
      <c r="I148" s="66">
        <v>683</v>
      </c>
      <c r="J148" s="72">
        <v>3</v>
      </c>
      <c r="K148" s="72">
        <v>62</v>
      </c>
      <c r="L148" s="72">
        <v>20</v>
      </c>
      <c r="M148" s="72">
        <v>1</v>
      </c>
      <c r="N148" s="72">
        <v>7</v>
      </c>
      <c r="O148" s="72">
        <v>7</v>
      </c>
      <c r="P148" s="72">
        <v>18</v>
      </c>
      <c r="Q148" s="57">
        <v>1</v>
      </c>
      <c r="R148" s="57">
        <v>1</v>
      </c>
      <c r="S148" s="57">
        <v>0</v>
      </c>
      <c r="T148" s="57">
        <v>1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1</v>
      </c>
      <c r="AA148" s="57">
        <v>1</v>
      </c>
      <c r="AB148" s="57">
        <v>0</v>
      </c>
      <c r="AC148" s="57">
        <v>0.66666666666666663</v>
      </c>
      <c r="AD148" s="57">
        <v>0</v>
      </c>
      <c r="AE148" s="57">
        <v>0</v>
      </c>
      <c r="AF148" s="57">
        <v>0</v>
      </c>
      <c r="AG148" s="57">
        <v>0.3</v>
      </c>
      <c r="AH148" s="57" t="s">
        <v>63</v>
      </c>
    </row>
    <row r="149" spans="1:34" ht="15.6" customHeight="1">
      <c r="A149" s="62" t="s">
        <v>14</v>
      </c>
      <c r="B149" s="63">
        <v>1</v>
      </c>
      <c r="C149" s="64" t="s">
        <v>15</v>
      </c>
      <c r="D149" s="63">
        <v>1</v>
      </c>
      <c r="E149" s="63">
        <v>24</v>
      </c>
      <c r="F149" s="54">
        <v>10</v>
      </c>
      <c r="G149" s="69">
        <v>3</v>
      </c>
      <c r="H149" s="66">
        <f t="shared" si="2"/>
        <v>11684</v>
      </c>
      <c r="I149" s="66">
        <v>684</v>
      </c>
      <c r="J149" s="72">
        <v>45</v>
      </c>
      <c r="K149" s="72">
        <v>47</v>
      </c>
      <c r="L149" s="72">
        <v>4</v>
      </c>
      <c r="M149" s="72">
        <v>1</v>
      </c>
      <c r="N149" s="72">
        <v>3</v>
      </c>
      <c r="O149" s="72">
        <v>0</v>
      </c>
      <c r="P149" s="72">
        <v>2</v>
      </c>
      <c r="Q149" s="57">
        <v>2</v>
      </c>
      <c r="R149" s="57">
        <v>3</v>
      </c>
      <c r="S149" s="57">
        <v>1</v>
      </c>
      <c r="T149" s="57">
        <v>0</v>
      </c>
      <c r="U149" s="57">
        <v>0</v>
      </c>
      <c r="V149" s="57">
        <v>0</v>
      </c>
      <c r="W149" s="57">
        <v>2</v>
      </c>
      <c r="X149" s="57">
        <v>2</v>
      </c>
      <c r="Y149" s="57">
        <v>1</v>
      </c>
      <c r="Z149" s="57">
        <v>1</v>
      </c>
      <c r="AA149" s="57">
        <v>1</v>
      </c>
      <c r="AB149" s="57">
        <v>0</v>
      </c>
      <c r="AC149" s="57">
        <v>0.66666666666666663</v>
      </c>
      <c r="AD149" s="57">
        <v>0</v>
      </c>
      <c r="AE149" s="57">
        <v>0</v>
      </c>
      <c r="AF149" s="57">
        <v>0</v>
      </c>
      <c r="AG149" s="57">
        <v>0.3</v>
      </c>
      <c r="AH149" s="57" t="s">
        <v>63</v>
      </c>
    </row>
    <row r="150" spans="1:34" ht="15.6" customHeight="1">
      <c r="A150" s="62" t="s">
        <v>14</v>
      </c>
      <c r="B150" s="63">
        <v>1</v>
      </c>
      <c r="C150" s="64" t="s">
        <v>15</v>
      </c>
      <c r="D150" s="63">
        <v>1</v>
      </c>
      <c r="E150" s="63">
        <v>24</v>
      </c>
      <c r="F150" s="54">
        <v>10</v>
      </c>
      <c r="G150" s="69">
        <v>4</v>
      </c>
      <c r="H150" s="66">
        <f t="shared" si="2"/>
        <v>11685</v>
      </c>
      <c r="I150" s="66">
        <v>685</v>
      </c>
      <c r="J150" s="72">
        <v>35</v>
      </c>
      <c r="K150" s="72">
        <v>59</v>
      </c>
      <c r="L150" s="72">
        <v>2</v>
      </c>
      <c r="M150" s="72">
        <v>0</v>
      </c>
      <c r="N150" s="72">
        <v>3</v>
      </c>
      <c r="O150" s="72">
        <v>1</v>
      </c>
      <c r="P150" s="72">
        <v>0.1</v>
      </c>
      <c r="Q150" s="57">
        <v>2</v>
      </c>
      <c r="R150" s="57">
        <v>3</v>
      </c>
      <c r="S150" s="57">
        <v>1</v>
      </c>
      <c r="T150" s="57">
        <v>0</v>
      </c>
      <c r="U150" s="57">
        <v>0</v>
      </c>
      <c r="V150" s="57">
        <v>0</v>
      </c>
      <c r="W150" s="57">
        <v>2</v>
      </c>
      <c r="X150" s="57">
        <v>2</v>
      </c>
      <c r="Y150" s="57">
        <v>0</v>
      </c>
      <c r="Z150" s="57">
        <v>1</v>
      </c>
      <c r="AA150" s="57">
        <v>2</v>
      </c>
      <c r="AB150" s="57">
        <v>0</v>
      </c>
      <c r="AC150" s="57">
        <v>0.66666666666666663</v>
      </c>
      <c r="AD150" s="57">
        <v>0</v>
      </c>
      <c r="AE150" s="57">
        <v>0</v>
      </c>
      <c r="AF150" s="57">
        <v>0</v>
      </c>
      <c r="AG150" s="57">
        <v>0.3</v>
      </c>
      <c r="AH150" s="57" t="s">
        <v>63</v>
      </c>
    </row>
    <row r="151" spans="1:34" ht="15.6" customHeight="1">
      <c r="A151" s="62" t="s">
        <v>14</v>
      </c>
      <c r="B151" s="63">
        <v>1</v>
      </c>
      <c r="C151" s="64" t="s">
        <v>15</v>
      </c>
      <c r="D151" s="63">
        <v>1</v>
      </c>
      <c r="E151" s="63">
        <v>24</v>
      </c>
      <c r="F151" s="54">
        <v>10</v>
      </c>
      <c r="G151" s="69">
        <v>5</v>
      </c>
      <c r="H151" s="66">
        <f t="shared" si="2"/>
        <v>11686</v>
      </c>
      <c r="I151" s="66">
        <v>686</v>
      </c>
      <c r="J151" s="72">
        <v>85</v>
      </c>
      <c r="K151" s="72">
        <v>14</v>
      </c>
      <c r="L151" s="72">
        <v>0</v>
      </c>
      <c r="M151" s="72">
        <v>0</v>
      </c>
      <c r="N151" s="72">
        <v>0</v>
      </c>
      <c r="O151" s="72">
        <v>1</v>
      </c>
      <c r="P151" s="72">
        <v>13</v>
      </c>
      <c r="Q151" s="57">
        <v>2</v>
      </c>
      <c r="R151" s="57">
        <v>3</v>
      </c>
      <c r="S151" s="57">
        <v>1</v>
      </c>
      <c r="T151" s="57">
        <v>0</v>
      </c>
      <c r="U151" s="57">
        <v>0</v>
      </c>
      <c r="V151" s="57">
        <v>0</v>
      </c>
      <c r="W151" s="57">
        <v>0</v>
      </c>
      <c r="X151" s="57">
        <v>2</v>
      </c>
      <c r="Y151" s="57">
        <v>1</v>
      </c>
      <c r="Z151" s="57">
        <v>1</v>
      </c>
      <c r="AA151" s="57">
        <v>1</v>
      </c>
      <c r="AB151" s="57">
        <v>0</v>
      </c>
      <c r="AC151" s="57">
        <v>0.75</v>
      </c>
      <c r="AD151" s="57">
        <v>0.33333333333333331</v>
      </c>
      <c r="AE151" s="57">
        <v>0</v>
      </c>
      <c r="AF151" s="57">
        <v>0</v>
      </c>
      <c r="AG151" s="57">
        <v>0.36666666666666664</v>
      </c>
      <c r="AH151" s="57" t="s">
        <v>63</v>
      </c>
    </row>
    <row r="152" spans="1:34" ht="14.4" customHeight="1">
      <c r="A152" s="62" t="s">
        <v>14</v>
      </c>
      <c r="B152" s="63">
        <v>1</v>
      </c>
      <c r="C152" s="64" t="s">
        <v>15</v>
      </c>
      <c r="D152" s="63">
        <v>1</v>
      </c>
      <c r="E152" s="63">
        <v>25</v>
      </c>
      <c r="F152" s="65">
        <v>11</v>
      </c>
      <c r="G152" s="66">
        <v>1</v>
      </c>
      <c r="H152" s="66">
        <f t="shared" si="2"/>
        <v>11689</v>
      </c>
      <c r="I152" s="66">
        <v>689</v>
      </c>
      <c r="J152" s="72">
        <v>0</v>
      </c>
      <c r="K152" s="72">
        <v>80</v>
      </c>
      <c r="L152" s="72">
        <v>5</v>
      </c>
      <c r="M152" s="72">
        <v>0</v>
      </c>
      <c r="N152" s="72">
        <v>5</v>
      </c>
      <c r="O152" s="72">
        <v>10</v>
      </c>
      <c r="P152" s="72">
        <v>8</v>
      </c>
      <c r="Q152" s="57">
        <v>2</v>
      </c>
      <c r="R152" s="57">
        <v>0</v>
      </c>
      <c r="S152" s="57">
        <v>0</v>
      </c>
      <c r="T152" s="57">
        <v>1</v>
      </c>
      <c r="U152" s="57">
        <v>1</v>
      </c>
      <c r="V152" s="57">
        <v>0</v>
      </c>
      <c r="W152" s="57">
        <v>2</v>
      </c>
      <c r="X152" s="57">
        <v>0</v>
      </c>
      <c r="Y152" s="57">
        <v>0</v>
      </c>
      <c r="Z152" s="57">
        <v>1</v>
      </c>
      <c r="AA152" s="57">
        <v>1</v>
      </c>
      <c r="AB152" s="57">
        <v>2</v>
      </c>
      <c r="AC152" s="57">
        <v>0.66666666666666663</v>
      </c>
      <c r="AD152" s="57">
        <v>0</v>
      </c>
      <c r="AE152" s="57">
        <v>0</v>
      </c>
      <c r="AF152" s="57">
        <v>0</v>
      </c>
      <c r="AG152" s="57">
        <v>0.3</v>
      </c>
      <c r="AH152" s="57" t="s">
        <v>63</v>
      </c>
    </row>
    <row r="153" spans="1:34" ht="15.6" customHeight="1">
      <c r="A153" s="62" t="s">
        <v>14</v>
      </c>
      <c r="B153" s="63">
        <v>1</v>
      </c>
      <c r="C153" s="64" t="s">
        <v>15</v>
      </c>
      <c r="D153" s="63">
        <v>1</v>
      </c>
      <c r="E153" s="63">
        <v>25</v>
      </c>
      <c r="F153" s="65">
        <v>11</v>
      </c>
      <c r="G153" s="69">
        <v>2</v>
      </c>
      <c r="H153" s="66">
        <f t="shared" si="2"/>
        <v>11690</v>
      </c>
      <c r="I153" s="66">
        <v>690</v>
      </c>
      <c r="J153" s="72">
        <v>1</v>
      </c>
      <c r="K153" s="72">
        <v>70</v>
      </c>
      <c r="L153" s="72">
        <v>20</v>
      </c>
      <c r="M153" s="72">
        <v>1</v>
      </c>
      <c r="N153" s="72">
        <v>3</v>
      </c>
      <c r="O153" s="72">
        <v>5</v>
      </c>
      <c r="P153" s="72">
        <v>18</v>
      </c>
      <c r="Q153" s="57">
        <v>1</v>
      </c>
      <c r="R153" s="57">
        <v>0</v>
      </c>
      <c r="S153" s="57">
        <v>0</v>
      </c>
      <c r="T153" s="57">
        <v>1</v>
      </c>
      <c r="U153" s="57">
        <v>0</v>
      </c>
      <c r="V153" s="57">
        <v>0</v>
      </c>
      <c r="W153" s="57">
        <v>1</v>
      </c>
      <c r="X153" s="57">
        <v>0</v>
      </c>
      <c r="Y153" s="57">
        <v>0</v>
      </c>
      <c r="Z153" s="57">
        <v>1</v>
      </c>
      <c r="AA153" s="57">
        <v>0</v>
      </c>
      <c r="AB153" s="57">
        <v>1</v>
      </c>
      <c r="AC153" s="57">
        <v>0.66666666666666663</v>
      </c>
      <c r="AD153" s="57">
        <v>0</v>
      </c>
      <c r="AE153" s="57">
        <v>0</v>
      </c>
      <c r="AF153" s="57">
        <v>0</v>
      </c>
      <c r="AG153" s="57">
        <v>0.3</v>
      </c>
      <c r="AH153" s="57" t="s">
        <v>63</v>
      </c>
    </row>
    <row r="154" spans="1:34" ht="15.6" customHeight="1">
      <c r="A154" s="62" t="s">
        <v>14</v>
      </c>
      <c r="B154" s="63">
        <v>1</v>
      </c>
      <c r="C154" s="64" t="s">
        <v>15</v>
      </c>
      <c r="D154" s="63">
        <v>1</v>
      </c>
      <c r="E154" s="63">
        <v>25</v>
      </c>
      <c r="F154" s="65">
        <v>11</v>
      </c>
      <c r="G154" s="69">
        <v>3</v>
      </c>
      <c r="H154" s="66">
        <f t="shared" si="2"/>
        <v>11691</v>
      </c>
      <c r="I154" s="66">
        <v>691</v>
      </c>
      <c r="J154" s="72">
        <v>10</v>
      </c>
      <c r="K154" s="72">
        <v>73</v>
      </c>
      <c r="L154" s="72">
        <v>8</v>
      </c>
      <c r="M154" s="72">
        <v>1</v>
      </c>
      <c r="N154" s="72">
        <v>5</v>
      </c>
      <c r="O154" s="72">
        <v>3</v>
      </c>
      <c r="P154" s="72">
        <v>5</v>
      </c>
      <c r="Q154" s="57">
        <v>3</v>
      </c>
      <c r="R154" s="57">
        <v>3</v>
      </c>
      <c r="S154" s="57">
        <v>1</v>
      </c>
      <c r="T154" s="57">
        <v>0</v>
      </c>
      <c r="U154" s="57">
        <v>0</v>
      </c>
      <c r="V154" s="57">
        <v>0</v>
      </c>
      <c r="W154" s="57">
        <v>0</v>
      </c>
      <c r="X154" s="57">
        <v>1</v>
      </c>
      <c r="Y154" s="57">
        <v>0</v>
      </c>
      <c r="Z154" s="57">
        <v>1</v>
      </c>
      <c r="AA154" s="57">
        <v>1</v>
      </c>
      <c r="AB154" s="57">
        <v>1</v>
      </c>
      <c r="AC154" s="57">
        <v>0.66666666666666663</v>
      </c>
      <c r="AD154" s="57">
        <v>0</v>
      </c>
      <c r="AE154" s="57">
        <v>0</v>
      </c>
      <c r="AF154" s="57">
        <v>0</v>
      </c>
      <c r="AG154" s="57">
        <v>0.3</v>
      </c>
      <c r="AH154" s="57" t="s">
        <v>63</v>
      </c>
    </row>
    <row r="155" spans="1:34" ht="15.6" customHeight="1">
      <c r="A155" s="62" t="s">
        <v>14</v>
      </c>
      <c r="B155" s="63">
        <v>1</v>
      </c>
      <c r="C155" s="64" t="s">
        <v>15</v>
      </c>
      <c r="D155" s="63">
        <v>1</v>
      </c>
      <c r="E155" s="63">
        <v>25</v>
      </c>
      <c r="F155" s="65">
        <v>11</v>
      </c>
      <c r="G155" s="69">
        <v>4</v>
      </c>
      <c r="H155" s="66">
        <f t="shared" si="2"/>
        <v>11692</v>
      </c>
      <c r="I155" s="66">
        <v>692</v>
      </c>
      <c r="J155" s="72">
        <v>9</v>
      </c>
      <c r="K155" s="72">
        <v>86</v>
      </c>
      <c r="L155" s="72">
        <v>2</v>
      </c>
      <c r="M155" s="72">
        <v>0</v>
      </c>
      <c r="N155" s="72">
        <v>1</v>
      </c>
      <c r="O155" s="72">
        <v>2</v>
      </c>
      <c r="P155" s="72">
        <v>1.2</v>
      </c>
      <c r="Q155" s="57">
        <v>4</v>
      </c>
      <c r="R155" s="57">
        <v>3</v>
      </c>
      <c r="S155" s="57">
        <v>0</v>
      </c>
      <c r="T155" s="57">
        <v>0</v>
      </c>
      <c r="U155" s="57">
        <v>1</v>
      </c>
      <c r="V155" s="57">
        <v>0</v>
      </c>
      <c r="W155" s="57">
        <v>2</v>
      </c>
      <c r="X155" s="57">
        <v>2</v>
      </c>
      <c r="Y155" s="57">
        <v>1</v>
      </c>
      <c r="Z155" s="57">
        <v>1</v>
      </c>
      <c r="AA155" s="57">
        <v>0</v>
      </c>
      <c r="AB155" s="57">
        <v>1</v>
      </c>
      <c r="AC155" s="57">
        <v>0.66666666666666663</v>
      </c>
      <c r="AD155" s="57">
        <v>0</v>
      </c>
      <c r="AE155" s="57">
        <v>0</v>
      </c>
      <c r="AF155" s="57">
        <v>0</v>
      </c>
      <c r="AG155" s="57">
        <v>0.3</v>
      </c>
      <c r="AH155" s="57" t="s">
        <v>63</v>
      </c>
    </row>
    <row r="156" spans="1:34" ht="15.6" customHeight="1">
      <c r="A156" s="62" t="s">
        <v>14</v>
      </c>
      <c r="B156" s="63">
        <v>1</v>
      </c>
      <c r="C156" s="64" t="s">
        <v>15</v>
      </c>
      <c r="D156" s="63">
        <v>1</v>
      </c>
      <c r="E156" s="63">
        <v>25</v>
      </c>
      <c r="F156" s="65">
        <v>11</v>
      </c>
      <c r="G156" s="69">
        <v>5</v>
      </c>
      <c r="H156" s="66">
        <f t="shared" si="2"/>
        <v>11693</v>
      </c>
      <c r="I156" s="66">
        <v>693</v>
      </c>
      <c r="J156" s="72">
        <v>65</v>
      </c>
      <c r="K156" s="72">
        <v>29</v>
      </c>
      <c r="L156" s="72">
        <v>3</v>
      </c>
      <c r="M156" s="72">
        <v>0</v>
      </c>
      <c r="N156" s="72">
        <v>2</v>
      </c>
      <c r="O156" s="72">
        <v>1</v>
      </c>
      <c r="P156" s="72">
        <v>6</v>
      </c>
      <c r="Q156" s="57">
        <v>3</v>
      </c>
      <c r="R156" s="57">
        <v>3</v>
      </c>
      <c r="S156" s="57">
        <v>0</v>
      </c>
      <c r="T156" s="57">
        <v>0</v>
      </c>
      <c r="U156" s="57">
        <v>0</v>
      </c>
      <c r="V156" s="57">
        <v>0</v>
      </c>
      <c r="W156" s="57">
        <v>1</v>
      </c>
      <c r="X156" s="57">
        <v>2</v>
      </c>
      <c r="Y156" s="57">
        <v>0</v>
      </c>
      <c r="Z156" s="57">
        <v>1</v>
      </c>
      <c r="AA156" s="57">
        <v>1</v>
      </c>
      <c r="AB156" s="57">
        <v>0</v>
      </c>
      <c r="AC156" s="57">
        <v>0.66666666666666663</v>
      </c>
      <c r="AD156" s="57">
        <v>0</v>
      </c>
      <c r="AE156" s="57">
        <v>0</v>
      </c>
      <c r="AF156" s="57">
        <v>0</v>
      </c>
      <c r="AG156" s="57">
        <v>0.3</v>
      </c>
      <c r="AH156" s="57" t="s">
        <v>63</v>
      </c>
    </row>
    <row r="157" spans="1:34" ht="14.4" customHeight="1">
      <c r="A157" s="62" t="s">
        <v>14</v>
      </c>
      <c r="B157" s="63">
        <v>1</v>
      </c>
      <c r="C157" s="64" t="s">
        <v>15</v>
      </c>
      <c r="D157" s="63">
        <v>1</v>
      </c>
      <c r="E157" s="63">
        <v>26</v>
      </c>
      <c r="F157" s="55">
        <v>12</v>
      </c>
      <c r="G157" s="66">
        <v>1</v>
      </c>
      <c r="H157" s="66">
        <f t="shared" si="2"/>
        <v>11696</v>
      </c>
      <c r="I157" s="66">
        <v>696</v>
      </c>
      <c r="J157" s="72">
        <v>0</v>
      </c>
      <c r="K157" s="72">
        <v>78</v>
      </c>
      <c r="L157" s="72">
        <v>1</v>
      </c>
      <c r="M157" s="72">
        <v>0</v>
      </c>
      <c r="N157" s="72">
        <v>1</v>
      </c>
      <c r="O157" s="72">
        <v>20</v>
      </c>
      <c r="P157" s="72">
        <v>0.1</v>
      </c>
      <c r="Q157" s="57">
        <v>1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1</v>
      </c>
      <c r="X157" s="57">
        <v>0</v>
      </c>
      <c r="Y157" s="57">
        <v>0</v>
      </c>
      <c r="Z157" s="57">
        <v>1</v>
      </c>
      <c r="AA157" s="57">
        <v>1</v>
      </c>
      <c r="AB157" s="57">
        <v>1</v>
      </c>
      <c r="AC157" s="57">
        <v>0.66666666666666663</v>
      </c>
      <c r="AD157" s="57">
        <v>0</v>
      </c>
      <c r="AE157" s="57">
        <v>0</v>
      </c>
      <c r="AF157" s="57">
        <v>0</v>
      </c>
      <c r="AG157" s="57">
        <v>0.3</v>
      </c>
      <c r="AH157" s="57" t="s">
        <v>63</v>
      </c>
    </row>
    <row r="158" spans="1:34" ht="15.6" customHeight="1">
      <c r="A158" s="62" t="s">
        <v>14</v>
      </c>
      <c r="B158" s="63">
        <v>1</v>
      </c>
      <c r="C158" s="64" t="s">
        <v>15</v>
      </c>
      <c r="D158" s="63">
        <v>1</v>
      </c>
      <c r="E158" s="63">
        <v>26</v>
      </c>
      <c r="F158" s="55">
        <v>12</v>
      </c>
      <c r="G158" s="69">
        <v>2</v>
      </c>
      <c r="H158" s="66">
        <f t="shared" si="2"/>
        <v>11697</v>
      </c>
      <c r="I158" s="66">
        <v>697</v>
      </c>
      <c r="J158" s="72">
        <v>0</v>
      </c>
      <c r="K158" s="72">
        <v>75</v>
      </c>
      <c r="L158" s="72">
        <v>7</v>
      </c>
      <c r="M158" s="72">
        <v>0</v>
      </c>
      <c r="N158" s="72">
        <v>5</v>
      </c>
      <c r="O158" s="72">
        <v>13</v>
      </c>
      <c r="P158" s="72">
        <v>7</v>
      </c>
      <c r="Q158" s="57">
        <v>1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1</v>
      </c>
      <c r="X158" s="57">
        <v>0</v>
      </c>
      <c r="Y158" s="57">
        <v>0</v>
      </c>
      <c r="Z158" s="57">
        <v>1</v>
      </c>
      <c r="AA158" s="57">
        <v>1</v>
      </c>
      <c r="AB158" s="57">
        <v>1</v>
      </c>
      <c r="AC158" s="57">
        <v>0.5</v>
      </c>
      <c r="AD158" s="57">
        <v>0</v>
      </c>
      <c r="AE158" s="57">
        <v>0</v>
      </c>
      <c r="AF158" s="57">
        <v>0</v>
      </c>
      <c r="AG158" s="57">
        <v>0.2</v>
      </c>
      <c r="AH158" s="57" t="s">
        <v>63</v>
      </c>
    </row>
    <row r="159" spans="1:34" ht="15.6" customHeight="1">
      <c r="A159" s="62" t="s">
        <v>14</v>
      </c>
      <c r="B159" s="63">
        <v>1</v>
      </c>
      <c r="C159" s="64" t="s">
        <v>15</v>
      </c>
      <c r="D159" s="63">
        <v>1</v>
      </c>
      <c r="E159" s="63">
        <v>26</v>
      </c>
      <c r="F159" s="55">
        <v>12</v>
      </c>
      <c r="G159" s="69">
        <v>3</v>
      </c>
      <c r="H159" s="66">
        <f t="shared" si="2"/>
        <v>11698</v>
      </c>
      <c r="I159" s="66">
        <v>698</v>
      </c>
      <c r="J159" s="72">
        <v>5</v>
      </c>
      <c r="K159" s="72">
        <v>56</v>
      </c>
      <c r="L159" s="72">
        <v>25</v>
      </c>
      <c r="M159" s="72">
        <v>2</v>
      </c>
      <c r="N159" s="72">
        <v>5</v>
      </c>
      <c r="O159" s="72">
        <v>7</v>
      </c>
      <c r="P159" s="72">
        <v>0.1</v>
      </c>
      <c r="Q159" s="57">
        <v>3</v>
      </c>
      <c r="R159" s="57">
        <v>1</v>
      </c>
      <c r="S159" s="57">
        <v>0</v>
      </c>
      <c r="T159" s="57">
        <v>0</v>
      </c>
      <c r="U159" s="57">
        <v>0</v>
      </c>
      <c r="V159" s="57">
        <v>0</v>
      </c>
      <c r="W159" s="57">
        <v>1</v>
      </c>
      <c r="X159" s="57">
        <v>0</v>
      </c>
      <c r="Y159" s="57">
        <v>0</v>
      </c>
      <c r="Z159" s="57">
        <v>1</v>
      </c>
      <c r="AA159" s="57">
        <v>1</v>
      </c>
      <c r="AB159" s="57">
        <v>0</v>
      </c>
      <c r="AC159" s="57">
        <v>0.66666666666666663</v>
      </c>
      <c r="AD159" s="57">
        <v>0</v>
      </c>
      <c r="AE159" s="57">
        <v>0</v>
      </c>
      <c r="AF159" s="57">
        <v>0</v>
      </c>
      <c r="AG159" s="57">
        <v>0.3</v>
      </c>
      <c r="AH159" s="57" t="s">
        <v>63</v>
      </c>
    </row>
    <row r="160" spans="1:34" ht="15.6" customHeight="1">
      <c r="A160" s="62" t="s">
        <v>14</v>
      </c>
      <c r="B160" s="63">
        <v>1</v>
      </c>
      <c r="C160" s="64" t="s">
        <v>15</v>
      </c>
      <c r="D160" s="63">
        <v>1</v>
      </c>
      <c r="E160" s="63">
        <v>26</v>
      </c>
      <c r="F160" s="55">
        <v>12</v>
      </c>
      <c r="G160" s="69">
        <v>4</v>
      </c>
      <c r="H160" s="66">
        <f t="shared" si="2"/>
        <v>11699</v>
      </c>
      <c r="I160" s="66">
        <v>699</v>
      </c>
      <c r="J160" s="72">
        <v>15</v>
      </c>
      <c r="K160" s="72">
        <v>65</v>
      </c>
      <c r="L160" s="72">
        <v>8</v>
      </c>
      <c r="M160" s="72">
        <v>0</v>
      </c>
      <c r="N160" s="72">
        <v>7</v>
      </c>
      <c r="O160" s="72">
        <v>5</v>
      </c>
      <c r="P160" s="72">
        <v>0.5</v>
      </c>
      <c r="Q160" s="57">
        <v>3</v>
      </c>
      <c r="R160" s="57">
        <v>2</v>
      </c>
      <c r="S160" s="57">
        <v>1</v>
      </c>
      <c r="T160" s="57">
        <v>0</v>
      </c>
      <c r="U160" s="57">
        <v>0</v>
      </c>
      <c r="V160" s="57">
        <v>0</v>
      </c>
      <c r="W160" s="57">
        <v>1</v>
      </c>
      <c r="X160" s="57">
        <v>1</v>
      </c>
      <c r="Y160" s="57">
        <v>1</v>
      </c>
      <c r="Z160" s="57">
        <v>1</v>
      </c>
      <c r="AA160" s="57">
        <v>1</v>
      </c>
      <c r="AB160" s="57">
        <v>0</v>
      </c>
      <c r="AC160" s="57">
        <v>0.66666666666666663</v>
      </c>
      <c r="AD160" s="57">
        <v>0</v>
      </c>
      <c r="AE160" s="57">
        <v>0</v>
      </c>
      <c r="AF160" s="57">
        <v>0</v>
      </c>
      <c r="AG160" s="57">
        <v>0.3</v>
      </c>
      <c r="AH160" s="57" t="s">
        <v>63</v>
      </c>
    </row>
    <row r="161" spans="1:34" ht="15.6" customHeight="1">
      <c r="A161" s="62" t="s">
        <v>14</v>
      </c>
      <c r="B161" s="63">
        <v>1</v>
      </c>
      <c r="C161" s="64" t="s">
        <v>15</v>
      </c>
      <c r="D161" s="63">
        <v>1</v>
      </c>
      <c r="E161" s="63">
        <v>26</v>
      </c>
      <c r="F161" s="55">
        <v>12</v>
      </c>
      <c r="G161" s="69">
        <v>5</v>
      </c>
      <c r="H161" s="66">
        <f t="shared" si="2"/>
        <v>11700</v>
      </c>
      <c r="I161" s="66">
        <v>700</v>
      </c>
      <c r="J161" s="72">
        <v>48</v>
      </c>
      <c r="K161" s="72">
        <v>46</v>
      </c>
      <c r="L161" s="72">
        <v>5</v>
      </c>
      <c r="M161" s="72">
        <v>0</v>
      </c>
      <c r="N161" s="72">
        <v>7</v>
      </c>
      <c r="O161" s="72">
        <v>4</v>
      </c>
      <c r="P161" s="72">
        <v>2</v>
      </c>
      <c r="Q161" s="57">
        <v>2</v>
      </c>
      <c r="R161" s="57">
        <v>3</v>
      </c>
      <c r="S161" s="57">
        <v>0</v>
      </c>
      <c r="T161" s="57">
        <v>0</v>
      </c>
      <c r="U161" s="57">
        <v>0</v>
      </c>
      <c r="V161" s="57">
        <v>0</v>
      </c>
      <c r="W161" s="57">
        <v>1</v>
      </c>
      <c r="X161" s="57">
        <v>1</v>
      </c>
      <c r="Y161" s="57">
        <v>0</v>
      </c>
      <c r="Z161" s="57">
        <v>1</v>
      </c>
      <c r="AA161" s="57">
        <v>1</v>
      </c>
      <c r="AB161" s="57">
        <v>1</v>
      </c>
      <c r="AC161" s="57">
        <v>0.66666666666666663</v>
      </c>
      <c r="AD161" s="57">
        <v>0</v>
      </c>
      <c r="AE161" s="57">
        <v>0</v>
      </c>
      <c r="AF161" s="57">
        <v>0</v>
      </c>
      <c r="AG161" s="57">
        <v>0.3</v>
      </c>
      <c r="AH161" s="57" t="s">
        <v>63</v>
      </c>
    </row>
    <row r="162" spans="1:34" ht="14.4" customHeight="1">
      <c r="A162" s="62" t="s">
        <v>14</v>
      </c>
      <c r="B162" s="63">
        <v>1</v>
      </c>
      <c r="C162" s="64" t="s">
        <v>15</v>
      </c>
      <c r="D162" s="63">
        <v>1</v>
      </c>
      <c r="E162" s="63">
        <v>27</v>
      </c>
      <c r="F162" s="54">
        <v>13</v>
      </c>
      <c r="G162" s="66">
        <v>1</v>
      </c>
      <c r="H162" s="66">
        <f t="shared" si="2"/>
        <v>11703</v>
      </c>
      <c r="I162" s="66">
        <v>703</v>
      </c>
      <c r="J162" s="72">
        <v>0</v>
      </c>
      <c r="K162" s="72">
        <v>69</v>
      </c>
      <c r="L162" s="72">
        <v>15</v>
      </c>
      <c r="M162" s="72">
        <v>1</v>
      </c>
      <c r="N162" s="72">
        <v>7</v>
      </c>
      <c r="O162" s="72">
        <v>8</v>
      </c>
      <c r="P162" s="72">
        <v>5</v>
      </c>
      <c r="Q162" s="57">
        <v>1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7">
        <v>2</v>
      </c>
      <c r="X162" s="57">
        <v>0</v>
      </c>
      <c r="Y162" s="57">
        <v>0</v>
      </c>
      <c r="Z162" s="57">
        <v>1</v>
      </c>
      <c r="AA162" s="57">
        <v>1</v>
      </c>
      <c r="AB162" s="57">
        <v>1</v>
      </c>
      <c r="AC162" s="57">
        <v>0.75</v>
      </c>
      <c r="AD162" s="57">
        <v>0.33333333333333331</v>
      </c>
      <c r="AE162" s="57">
        <v>0</v>
      </c>
      <c r="AF162" s="57">
        <v>0</v>
      </c>
      <c r="AG162" s="57">
        <v>0.36666666666666664</v>
      </c>
      <c r="AH162" s="57" t="s">
        <v>63</v>
      </c>
    </row>
    <row r="163" spans="1:34" ht="15.6" customHeight="1">
      <c r="A163" s="62" t="s">
        <v>14</v>
      </c>
      <c r="B163" s="63">
        <v>1</v>
      </c>
      <c r="C163" s="64" t="s">
        <v>15</v>
      </c>
      <c r="D163" s="63">
        <v>1</v>
      </c>
      <c r="E163" s="63">
        <v>27</v>
      </c>
      <c r="F163" s="54">
        <v>13</v>
      </c>
      <c r="G163" s="69">
        <v>2</v>
      </c>
      <c r="H163" s="66">
        <f t="shared" si="2"/>
        <v>11704</v>
      </c>
      <c r="I163" s="66">
        <v>704</v>
      </c>
      <c r="J163" s="72">
        <v>0</v>
      </c>
      <c r="K163" s="72">
        <v>82</v>
      </c>
      <c r="L163" s="72">
        <v>3</v>
      </c>
      <c r="M163" s="72">
        <v>0</v>
      </c>
      <c r="N163" s="72">
        <v>5</v>
      </c>
      <c r="O163" s="72">
        <v>10</v>
      </c>
      <c r="P163" s="72">
        <v>25</v>
      </c>
      <c r="Q163" s="57">
        <v>0</v>
      </c>
      <c r="R163" s="57">
        <v>0</v>
      </c>
      <c r="S163" s="57">
        <v>0</v>
      </c>
      <c r="T163" s="57">
        <v>0</v>
      </c>
      <c r="U163" s="57">
        <v>0</v>
      </c>
      <c r="V163" s="57">
        <v>0</v>
      </c>
      <c r="W163" s="57">
        <v>1</v>
      </c>
      <c r="X163" s="57">
        <v>0</v>
      </c>
      <c r="Y163" s="57">
        <v>0</v>
      </c>
      <c r="Z163" s="57">
        <v>1</v>
      </c>
      <c r="AA163" s="57">
        <v>0</v>
      </c>
      <c r="AB163" s="57">
        <v>2</v>
      </c>
      <c r="AC163" s="57">
        <v>0.75</v>
      </c>
      <c r="AD163" s="57">
        <v>0.33333333333333331</v>
      </c>
      <c r="AE163" s="57">
        <v>0</v>
      </c>
      <c r="AF163" s="57">
        <v>0</v>
      </c>
      <c r="AG163" s="57">
        <v>0.36666666666666664</v>
      </c>
      <c r="AH163" s="57" t="s">
        <v>63</v>
      </c>
    </row>
    <row r="164" spans="1:34" ht="15.6" customHeight="1">
      <c r="A164" s="62" t="s">
        <v>14</v>
      </c>
      <c r="B164" s="63">
        <v>1</v>
      </c>
      <c r="C164" s="64" t="s">
        <v>15</v>
      </c>
      <c r="D164" s="63">
        <v>1</v>
      </c>
      <c r="E164" s="63">
        <v>27</v>
      </c>
      <c r="F164" s="54">
        <v>13</v>
      </c>
      <c r="G164" s="69">
        <v>3</v>
      </c>
      <c r="H164" s="66">
        <f t="shared" si="2"/>
        <v>11705</v>
      </c>
      <c r="I164" s="66">
        <v>705</v>
      </c>
      <c r="J164" s="72">
        <v>0</v>
      </c>
      <c r="K164" s="72">
        <v>77</v>
      </c>
      <c r="L164" s="72">
        <v>7</v>
      </c>
      <c r="M164" s="72">
        <v>2</v>
      </c>
      <c r="N164" s="72">
        <v>5</v>
      </c>
      <c r="O164" s="72">
        <v>9</v>
      </c>
      <c r="P164" s="72">
        <v>35</v>
      </c>
      <c r="Q164" s="57">
        <v>1</v>
      </c>
      <c r="R164" s="57">
        <v>0</v>
      </c>
      <c r="S164" s="57">
        <v>0</v>
      </c>
      <c r="T164" s="57">
        <v>0</v>
      </c>
      <c r="U164" s="57">
        <v>1</v>
      </c>
      <c r="V164" s="57">
        <v>0</v>
      </c>
      <c r="W164" s="57">
        <v>1</v>
      </c>
      <c r="X164" s="57">
        <v>0</v>
      </c>
      <c r="Y164" s="57">
        <v>0</v>
      </c>
      <c r="Z164" s="57">
        <v>1</v>
      </c>
      <c r="AA164" s="57">
        <v>1</v>
      </c>
      <c r="AB164" s="57">
        <v>1</v>
      </c>
      <c r="AC164" s="57">
        <v>0.625</v>
      </c>
      <c r="AD164" s="57">
        <v>0.16666666666666666</v>
      </c>
      <c r="AE164" s="57">
        <v>0</v>
      </c>
      <c r="AF164" s="57">
        <v>0</v>
      </c>
      <c r="AG164" s="57">
        <v>0.33333333333333337</v>
      </c>
      <c r="AH164" s="57" t="s">
        <v>63</v>
      </c>
    </row>
    <row r="165" spans="1:34" ht="15.6" customHeight="1">
      <c r="A165" s="62" t="s">
        <v>14</v>
      </c>
      <c r="B165" s="63">
        <v>1</v>
      </c>
      <c r="C165" s="64" t="s">
        <v>15</v>
      </c>
      <c r="D165" s="63">
        <v>1</v>
      </c>
      <c r="E165" s="63">
        <v>27</v>
      </c>
      <c r="F165" s="54">
        <v>13</v>
      </c>
      <c r="G165" s="69">
        <v>4</v>
      </c>
      <c r="H165" s="66">
        <f t="shared" si="2"/>
        <v>11706</v>
      </c>
      <c r="I165" s="66">
        <v>706</v>
      </c>
      <c r="J165" s="72">
        <v>1</v>
      </c>
      <c r="K165" s="72">
        <v>78</v>
      </c>
      <c r="L165" s="72">
        <v>10</v>
      </c>
      <c r="M165" s="72">
        <v>1</v>
      </c>
      <c r="N165" s="72">
        <v>2</v>
      </c>
      <c r="O165" s="72">
        <v>8</v>
      </c>
      <c r="P165" s="72">
        <v>45</v>
      </c>
      <c r="Q165" s="57">
        <v>1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7">
        <v>0</v>
      </c>
      <c r="X165" s="57">
        <v>0</v>
      </c>
      <c r="Y165" s="57">
        <v>0</v>
      </c>
      <c r="Z165" s="57">
        <v>1</v>
      </c>
      <c r="AA165" s="57">
        <v>0</v>
      </c>
      <c r="AB165" s="57">
        <v>1</v>
      </c>
      <c r="AC165" s="57">
        <v>0.66666666666666663</v>
      </c>
      <c r="AD165" s="57">
        <v>0</v>
      </c>
      <c r="AE165" s="57">
        <v>0</v>
      </c>
      <c r="AF165" s="57">
        <v>0</v>
      </c>
      <c r="AG165" s="57">
        <v>0.3</v>
      </c>
      <c r="AH165" s="57" t="s">
        <v>63</v>
      </c>
    </row>
    <row r="166" spans="1:34" ht="15.6" customHeight="1">
      <c r="A166" s="62" t="s">
        <v>14</v>
      </c>
      <c r="B166" s="63">
        <v>1</v>
      </c>
      <c r="C166" s="64" t="s">
        <v>15</v>
      </c>
      <c r="D166" s="63">
        <v>1</v>
      </c>
      <c r="E166" s="63">
        <v>27</v>
      </c>
      <c r="F166" s="54">
        <v>13</v>
      </c>
      <c r="G166" s="69">
        <v>5</v>
      </c>
      <c r="H166" s="66">
        <f t="shared" si="2"/>
        <v>11707</v>
      </c>
      <c r="I166" s="66">
        <v>707</v>
      </c>
      <c r="J166" s="72">
        <v>3</v>
      </c>
      <c r="K166" s="72">
        <v>65</v>
      </c>
      <c r="L166" s="72">
        <v>20</v>
      </c>
      <c r="M166" s="72">
        <v>1</v>
      </c>
      <c r="N166" s="72">
        <v>6</v>
      </c>
      <c r="O166" s="72">
        <v>5</v>
      </c>
      <c r="P166" s="72">
        <v>7</v>
      </c>
      <c r="Q166" s="57">
        <v>2</v>
      </c>
      <c r="R166" s="57">
        <v>1</v>
      </c>
      <c r="S166" s="57">
        <v>0</v>
      </c>
      <c r="T166" s="57">
        <v>0</v>
      </c>
      <c r="U166" s="57">
        <v>0</v>
      </c>
      <c r="V166" s="57">
        <v>0</v>
      </c>
      <c r="W166" s="57">
        <v>1</v>
      </c>
      <c r="X166" s="57">
        <v>0</v>
      </c>
      <c r="Y166" s="57">
        <v>0</v>
      </c>
      <c r="Z166" s="57">
        <v>1</v>
      </c>
      <c r="AA166" s="57">
        <v>0</v>
      </c>
      <c r="AB166" s="57">
        <v>1</v>
      </c>
      <c r="AC166" s="57">
        <v>0.66666666666666663</v>
      </c>
      <c r="AD166" s="57">
        <v>0</v>
      </c>
      <c r="AE166" s="57">
        <v>0</v>
      </c>
      <c r="AF166" s="57">
        <v>0</v>
      </c>
      <c r="AG166" s="57">
        <v>0.3</v>
      </c>
      <c r="AH166" s="57" t="s">
        <v>63</v>
      </c>
    </row>
    <row r="167" spans="1:34" ht="14.4" customHeight="1">
      <c r="A167" s="62" t="s">
        <v>14</v>
      </c>
      <c r="B167" s="63">
        <v>1</v>
      </c>
      <c r="C167" s="64" t="s">
        <v>16</v>
      </c>
      <c r="D167" s="63">
        <v>2</v>
      </c>
      <c r="E167" s="63">
        <v>34</v>
      </c>
      <c r="F167" s="54">
        <v>14</v>
      </c>
      <c r="G167" s="66">
        <v>1</v>
      </c>
      <c r="H167" s="66">
        <f t="shared" si="2"/>
        <v>12710</v>
      </c>
      <c r="I167" s="66">
        <v>710</v>
      </c>
      <c r="J167" s="72">
        <v>1</v>
      </c>
      <c r="K167" s="72">
        <v>70</v>
      </c>
      <c r="L167" s="72">
        <v>8</v>
      </c>
      <c r="M167" s="72">
        <v>0</v>
      </c>
      <c r="N167" s="72">
        <v>1</v>
      </c>
      <c r="O167" s="72">
        <v>20</v>
      </c>
      <c r="P167" s="72">
        <v>8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7">
        <v>1</v>
      </c>
      <c r="X167" s="57">
        <v>0</v>
      </c>
      <c r="Y167" s="57">
        <v>0</v>
      </c>
      <c r="Z167" s="57">
        <v>1</v>
      </c>
      <c r="AA167" s="57">
        <v>1</v>
      </c>
      <c r="AB167" s="57">
        <v>3</v>
      </c>
      <c r="AC167" s="57">
        <v>0.66666666666666663</v>
      </c>
      <c r="AD167" s="57">
        <v>0</v>
      </c>
      <c r="AE167" s="57">
        <v>0</v>
      </c>
      <c r="AF167" s="57">
        <v>0</v>
      </c>
      <c r="AG167" s="57">
        <v>0.3</v>
      </c>
      <c r="AH167" s="57" t="s">
        <v>63</v>
      </c>
    </row>
    <row r="168" spans="1:34" ht="15.6" customHeight="1">
      <c r="A168" s="62" t="s">
        <v>14</v>
      </c>
      <c r="B168" s="63">
        <v>1</v>
      </c>
      <c r="C168" s="64" t="s">
        <v>16</v>
      </c>
      <c r="D168" s="63">
        <v>2</v>
      </c>
      <c r="E168" s="63">
        <v>34</v>
      </c>
      <c r="F168" s="54">
        <v>14</v>
      </c>
      <c r="G168" s="69">
        <v>2</v>
      </c>
      <c r="H168" s="66">
        <f t="shared" si="2"/>
        <v>12711</v>
      </c>
      <c r="I168" s="66">
        <v>711</v>
      </c>
      <c r="J168" s="72">
        <v>7</v>
      </c>
      <c r="K168" s="72">
        <v>86</v>
      </c>
      <c r="L168" s="72">
        <v>4</v>
      </c>
      <c r="M168" s="72">
        <v>0</v>
      </c>
      <c r="N168" s="72">
        <v>0</v>
      </c>
      <c r="O168" s="72">
        <v>3</v>
      </c>
      <c r="P168" s="72">
        <v>2</v>
      </c>
      <c r="Q168" s="57">
        <v>1</v>
      </c>
      <c r="R168" s="57">
        <v>0</v>
      </c>
      <c r="S168" s="57">
        <v>0</v>
      </c>
      <c r="T168" s="57">
        <v>0</v>
      </c>
      <c r="U168" s="57">
        <v>0</v>
      </c>
      <c r="V168" s="57">
        <v>0</v>
      </c>
      <c r="W168" s="57">
        <v>1</v>
      </c>
      <c r="X168" s="57">
        <v>0</v>
      </c>
      <c r="Y168" s="57">
        <v>0</v>
      </c>
      <c r="Z168" s="57">
        <v>1</v>
      </c>
      <c r="AA168" s="57">
        <v>1</v>
      </c>
      <c r="AB168" s="57">
        <v>2</v>
      </c>
      <c r="AC168" s="57">
        <v>0.66666666666666663</v>
      </c>
      <c r="AD168" s="57">
        <v>0</v>
      </c>
      <c r="AE168" s="57">
        <v>0</v>
      </c>
      <c r="AF168" s="57">
        <v>0</v>
      </c>
      <c r="AG168" s="57">
        <v>0.3</v>
      </c>
      <c r="AH168" s="57" t="s">
        <v>63</v>
      </c>
    </row>
    <row r="169" spans="1:34" ht="15.6" customHeight="1">
      <c r="A169" s="62" t="s">
        <v>14</v>
      </c>
      <c r="B169" s="63">
        <v>1</v>
      </c>
      <c r="C169" s="64" t="s">
        <v>16</v>
      </c>
      <c r="D169" s="63">
        <v>2</v>
      </c>
      <c r="E169" s="63">
        <v>34</v>
      </c>
      <c r="F169" s="54">
        <v>14</v>
      </c>
      <c r="G169" s="69">
        <v>3</v>
      </c>
      <c r="H169" s="66">
        <f t="shared" si="2"/>
        <v>12712</v>
      </c>
      <c r="I169" s="66">
        <v>712</v>
      </c>
      <c r="J169" s="72">
        <v>8</v>
      </c>
      <c r="K169" s="72">
        <v>89</v>
      </c>
      <c r="L169" s="72">
        <v>1</v>
      </c>
      <c r="M169" s="72">
        <v>0</v>
      </c>
      <c r="N169" s="72">
        <v>0</v>
      </c>
      <c r="O169" s="72">
        <v>2</v>
      </c>
      <c r="P169" s="72">
        <v>11</v>
      </c>
      <c r="Q169" s="57">
        <v>0</v>
      </c>
      <c r="R169" s="57">
        <v>0</v>
      </c>
      <c r="S169" s="57">
        <v>0</v>
      </c>
      <c r="T169" s="57">
        <v>0</v>
      </c>
      <c r="U169" s="57">
        <v>0</v>
      </c>
      <c r="V169" s="57">
        <v>0</v>
      </c>
      <c r="W169" s="57">
        <v>0</v>
      </c>
      <c r="X169" s="57">
        <v>0</v>
      </c>
      <c r="Y169" s="57">
        <v>0</v>
      </c>
      <c r="Z169" s="57">
        <v>0</v>
      </c>
      <c r="AA169" s="57">
        <v>1</v>
      </c>
      <c r="AB169" s="57">
        <v>1</v>
      </c>
      <c r="AC169" s="57">
        <v>0.625</v>
      </c>
      <c r="AD169" s="57">
        <v>0.16666666666666666</v>
      </c>
      <c r="AE169" s="57">
        <v>0</v>
      </c>
      <c r="AF169" s="57">
        <v>0</v>
      </c>
      <c r="AG169" s="57">
        <v>0.33333333333333337</v>
      </c>
      <c r="AH169" s="57" t="s">
        <v>63</v>
      </c>
    </row>
    <row r="170" spans="1:34" ht="15.6" customHeight="1">
      <c r="A170" s="62" t="s">
        <v>14</v>
      </c>
      <c r="B170" s="63">
        <v>1</v>
      </c>
      <c r="C170" s="64" t="s">
        <v>16</v>
      </c>
      <c r="D170" s="63">
        <v>2</v>
      </c>
      <c r="E170" s="63">
        <v>34</v>
      </c>
      <c r="F170" s="54">
        <v>14</v>
      </c>
      <c r="G170" s="69">
        <v>4</v>
      </c>
      <c r="H170" s="66">
        <f t="shared" si="2"/>
        <v>12713</v>
      </c>
      <c r="I170" s="66">
        <v>713</v>
      </c>
      <c r="J170" s="72">
        <v>10</v>
      </c>
      <c r="K170" s="72">
        <v>79</v>
      </c>
      <c r="L170" s="72">
        <v>2</v>
      </c>
      <c r="M170" s="72">
        <v>1</v>
      </c>
      <c r="N170" s="72">
        <v>5</v>
      </c>
      <c r="O170" s="72">
        <v>3</v>
      </c>
      <c r="P170" s="72">
        <v>0.1</v>
      </c>
      <c r="Q170" s="57">
        <v>2</v>
      </c>
      <c r="R170" s="57">
        <v>0</v>
      </c>
      <c r="S170" s="57">
        <v>0</v>
      </c>
      <c r="T170" s="57">
        <v>0</v>
      </c>
      <c r="U170" s="57">
        <v>0</v>
      </c>
      <c r="V170" s="57">
        <v>0</v>
      </c>
      <c r="W170" s="57">
        <v>2</v>
      </c>
      <c r="X170" s="57">
        <v>0</v>
      </c>
      <c r="Y170" s="57">
        <v>0</v>
      </c>
      <c r="Z170" s="57">
        <v>0</v>
      </c>
      <c r="AA170" s="57">
        <v>1</v>
      </c>
      <c r="AB170" s="57">
        <v>0</v>
      </c>
      <c r="AC170" s="57">
        <v>0.66666666666666663</v>
      </c>
      <c r="AD170" s="57">
        <v>0</v>
      </c>
      <c r="AE170" s="57">
        <v>0</v>
      </c>
      <c r="AF170" s="57">
        <v>0</v>
      </c>
      <c r="AG170" s="57">
        <v>0.3</v>
      </c>
      <c r="AH170" s="57" t="s">
        <v>63</v>
      </c>
    </row>
    <row r="171" spans="1:34" ht="15.6" customHeight="1">
      <c r="A171" s="62" t="s">
        <v>14</v>
      </c>
      <c r="B171" s="63">
        <v>1</v>
      </c>
      <c r="C171" s="64" t="s">
        <v>16</v>
      </c>
      <c r="D171" s="63">
        <v>2</v>
      </c>
      <c r="E171" s="63">
        <v>34</v>
      </c>
      <c r="F171" s="54">
        <v>14</v>
      </c>
      <c r="G171" s="69">
        <v>5</v>
      </c>
      <c r="H171" s="66">
        <f t="shared" si="2"/>
        <v>12714</v>
      </c>
      <c r="I171" s="66">
        <v>714</v>
      </c>
      <c r="J171" s="72">
        <v>55</v>
      </c>
      <c r="K171" s="72">
        <v>37</v>
      </c>
      <c r="L171" s="72">
        <v>2</v>
      </c>
      <c r="M171" s="72">
        <v>0</v>
      </c>
      <c r="N171" s="72">
        <v>5</v>
      </c>
      <c r="O171" s="72">
        <v>1</v>
      </c>
      <c r="P171" s="72">
        <v>3</v>
      </c>
      <c r="Q171" s="57">
        <v>2</v>
      </c>
      <c r="R171" s="57">
        <v>2</v>
      </c>
      <c r="S171" s="57">
        <v>1</v>
      </c>
      <c r="T171" s="57">
        <v>0</v>
      </c>
      <c r="U171" s="57">
        <v>0</v>
      </c>
      <c r="V171" s="57">
        <v>0</v>
      </c>
      <c r="W171" s="57">
        <v>1</v>
      </c>
      <c r="X171" s="57">
        <v>0</v>
      </c>
      <c r="Y171" s="57">
        <v>0</v>
      </c>
      <c r="Z171" s="57">
        <v>0</v>
      </c>
      <c r="AA171" s="57">
        <v>1</v>
      </c>
      <c r="AB171" s="57">
        <v>0</v>
      </c>
      <c r="AC171" s="57">
        <v>0.75</v>
      </c>
      <c r="AD171" s="57">
        <v>0.33333333333333331</v>
      </c>
      <c r="AE171" s="57">
        <v>0</v>
      </c>
      <c r="AF171" s="57">
        <v>0</v>
      </c>
      <c r="AG171" s="57">
        <v>0.36666666666666664</v>
      </c>
      <c r="AH171" s="57" t="s">
        <v>63</v>
      </c>
    </row>
    <row r="172" spans="1:34" ht="14.4" customHeight="1">
      <c r="A172" s="62" t="s">
        <v>14</v>
      </c>
      <c r="B172" s="63">
        <v>1</v>
      </c>
      <c r="C172" s="64" t="s">
        <v>16</v>
      </c>
      <c r="D172" s="63">
        <v>2</v>
      </c>
      <c r="E172" s="63">
        <v>35</v>
      </c>
      <c r="F172" s="65">
        <v>15</v>
      </c>
      <c r="G172" s="66">
        <v>1</v>
      </c>
      <c r="H172" s="66">
        <f t="shared" si="2"/>
        <v>12717</v>
      </c>
      <c r="I172" s="66">
        <v>717</v>
      </c>
      <c r="J172" s="72">
        <v>0</v>
      </c>
      <c r="K172" s="72">
        <v>90</v>
      </c>
      <c r="L172" s="72">
        <v>3</v>
      </c>
      <c r="M172" s="72">
        <v>1</v>
      </c>
      <c r="N172" s="72">
        <v>1</v>
      </c>
      <c r="O172" s="72">
        <v>5</v>
      </c>
      <c r="P172" s="72">
        <v>14</v>
      </c>
      <c r="Q172" s="57">
        <v>0</v>
      </c>
      <c r="R172" s="57">
        <v>0</v>
      </c>
      <c r="S172" s="57">
        <v>0</v>
      </c>
      <c r="T172" s="57">
        <v>0</v>
      </c>
      <c r="U172" s="57">
        <v>0</v>
      </c>
      <c r="V172" s="57">
        <v>0</v>
      </c>
      <c r="W172" s="57">
        <v>1</v>
      </c>
      <c r="X172" s="57">
        <v>0</v>
      </c>
      <c r="Y172" s="57">
        <v>0</v>
      </c>
      <c r="Z172" s="57">
        <v>0</v>
      </c>
      <c r="AA172" s="57">
        <v>1</v>
      </c>
      <c r="AB172" s="57">
        <v>3</v>
      </c>
      <c r="AC172" s="57">
        <v>0.66666666666666663</v>
      </c>
      <c r="AD172" s="57">
        <v>0</v>
      </c>
      <c r="AE172" s="57">
        <v>0</v>
      </c>
      <c r="AF172" s="57">
        <v>0</v>
      </c>
      <c r="AG172" s="57">
        <v>0.3</v>
      </c>
      <c r="AH172" s="57" t="s">
        <v>63</v>
      </c>
    </row>
    <row r="173" spans="1:34" ht="15.6" customHeight="1">
      <c r="A173" s="62" t="s">
        <v>14</v>
      </c>
      <c r="B173" s="63">
        <v>1</v>
      </c>
      <c r="C173" s="64" t="s">
        <v>16</v>
      </c>
      <c r="D173" s="63">
        <v>2</v>
      </c>
      <c r="E173" s="63">
        <v>35</v>
      </c>
      <c r="F173" s="65">
        <v>15</v>
      </c>
      <c r="G173" s="69">
        <v>2</v>
      </c>
      <c r="H173" s="66">
        <f t="shared" si="2"/>
        <v>12718</v>
      </c>
      <c r="I173" s="66">
        <v>718</v>
      </c>
      <c r="J173" s="72">
        <v>4</v>
      </c>
      <c r="K173" s="72">
        <v>88</v>
      </c>
      <c r="L173" s="72">
        <v>3</v>
      </c>
      <c r="M173" s="72">
        <v>2</v>
      </c>
      <c r="N173" s="72">
        <v>0</v>
      </c>
      <c r="O173" s="72">
        <v>3</v>
      </c>
      <c r="P173" s="72">
        <v>0.2</v>
      </c>
      <c r="Q173" s="57">
        <v>2</v>
      </c>
      <c r="R173" s="57">
        <v>0</v>
      </c>
      <c r="S173" s="57">
        <v>0</v>
      </c>
      <c r="T173" s="57">
        <v>0</v>
      </c>
      <c r="U173" s="57">
        <v>0</v>
      </c>
      <c r="V173" s="57">
        <v>0</v>
      </c>
      <c r="W173" s="57">
        <v>1</v>
      </c>
      <c r="X173" s="57">
        <v>0</v>
      </c>
      <c r="Y173" s="57">
        <v>0</v>
      </c>
      <c r="Z173" s="57">
        <v>0</v>
      </c>
      <c r="AA173" s="57">
        <v>1</v>
      </c>
      <c r="AB173" s="57">
        <v>2</v>
      </c>
      <c r="AC173" s="57">
        <v>0.66666666666666663</v>
      </c>
      <c r="AD173" s="57">
        <v>0</v>
      </c>
      <c r="AE173" s="57">
        <v>0</v>
      </c>
      <c r="AF173" s="57">
        <v>0</v>
      </c>
      <c r="AG173" s="57">
        <v>0.3</v>
      </c>
      <c r="AH173" s="57" t="s">
        <v>63</v>
      </c>
    </row>
    <row r="174" spans="1:34" ht="15.6" customHeight="1">
      <c r="A174" s="62" t="s">
        <v>14</v>
      </c>
      <c r="B174" s="63">
        <v>1</v>
      </c>
      <c r="C174" s="64" t="s">
        <v>16</v>
      </c>
      <c r="D174" s="63">
        <v>2</v>
      </c>
      <c r="E174" s="63">
        <v>35</v>
      </c>
      <c r="F174" s="65">
        <v>15</v>
      </c>
      <c r="G174" s="69">
        <v>3</v>
      </c>
      <c r="H174" s="66">
        <f t="shared" si="2"/>
        <v>12719</v>
      </c>
      <c r="I174" s="66">
        <v>719</v>
      </c>
      <c r="J174" s="72">
        <v>10</v>
      </c>
      <c r="K174" s="72">
        <v>84</v>
      </c>
      <c r="L174" s="72">
        <v>2</v>
      </c>
      <c r="M174" s="72">
        <v>1</v>
      </c>
      <c r="N174" s="72">
        <v>1</v>
      </c>
      <c r="O174" s="72">
        <v>2</v>
      </c>
      <c r="P174" s="72">
        <v>9</v>
      </c>
      <c r="Q174" s="57">
        <v>0</v>
      </c>
      <c r="R174" s="57">
        <v>1</v>
      </c>
      <c r="S174" s="57">
        <v>0</v>
      </c>
      <c r="T174" s="57">
        <v>0</v>
      </c>
      <c r="U174" s="57">
        <v>0</v>
      </c>
      <c r="V174" s="57">
        <v>0</v>
      </c>
      <c r="W174" s="57">
        <v>1</v>
      </c>
      <c r="X174" s="57">
        <v>0</v>
      </c>
      <c r="Y174" s="57">
        <v>0</v>
      </c>
      <c r="Z174" s="57">
        <v>0</v>
      </c>
      <c r="AA174" s="57">
        <v>1</v>
      </c>
      <c r="AB174" s="57">
        <v>2</v>
      </c>
      <c r="AC174" s="57">
        <v>0.66666666666666663</v>
      </c>
      <c r="AD174" s="57">
        <v>0</v>
      </c>
      <c r="AE174" s="57">
        <v>0</v>
      </c>
      <c r="AF174" s="57">
        <v>0</v>
      </c>
      <c r="AG174" s="57">
        <v>0.3</v>
      </c>
      <c r="AH174" s="57" t="s">
        <v>63</v>
      </c>
    </row>
    <row r="175" spans="1:34" ht="15.6" customHeight="1">
      <c r="A175" s="62" t="s">
        <v>14</v>
      </c>
      <c r="B175" s="63">
        <v>1</v>
      </c>
      <c r="C175" s="64" t="s">
        <v>16</v>
      </c>
      <c r="D175" s="63">
        <v>2</v>
      </c>
      <c r="E175" s="63">
        <v>35</v>
      </c>
      <c r="F175" s="65">
        <v>15</v>
      </c>
      <c r="G175" s="69">
        <v>4</v>
      </c>
      <c r="H175" s="66">
        <f t="shared" si="2"/>
        <v>12720</v>
      </c>
      <c r="I175" s="66">
        <v>720</v>
      </c>
      <c r="J175" s="72">
        <v>50</v>
      </c>
      <c r="K175" s="72">
        <v>23</v>
      </c>
      <c r="L175" s="72">
        <v>20</v>
      </c>
      <c r="M175" s="72">
        <v>0</v>
      </c>
      <c r="N175" s="72">
        <v>5</v>
      </c>
      <c r="O175" s="72">
        <v>2</v>
      </c>
      <c r="P175" s="72">
        <v>1.3</v>
      </c>
      <c r="Q175" s="57">
        <v>2</v>
      </c>
      <c r="R175" s="57">
        <v>1</v>
      </c>
      <c r="S175" s="57">
        <v>0</v>
      </c>
      <c r="T175" s="57">
        <v>0</v>
      </c>
      <c r="U175" s="57">
        <v>0</v>
      </c>
      <c r="V175" s="57">
        <v>0</v>
      </c>
      <c r="W175" s="57">
        <v>1</v>
      </c>
      <c r="X175" s="57">
        <v>0</v>
      </c>
      <c r="Y175" s="57">
        <v>0</v>
      </c>
      <c r="Z175" s="57">
        <v>0</v>
      </c>
      <c r="AA175" s="57">
        <v>1</v>
      </c>
      <c r="AB175" s="57">
        <v>1</v>
      </c>
      <c r="AC175" s="57">
        <v>0.75</v>
      </c>
      <c r="AD175" s="57">
        <v>0.33333333333333331</v>
      </c>
      <c r="AE175" s="57">
        <v>0</v>
      </c>
      <c r="AF175" s="57">
        <v>0</v>
      </c>
      <c r="AG175" s="57">
        <v>0.36666666666666664</v>
      </c>
      <c r="AH175" s="57" t="s">
        <v>63</v>
      </c>
    </row>
    <row r="176" spans="1:34" ht="15.6" customHeight="1">
      <c r="A176" s="62" t="s">
        <v>14</v>
      </c>
      <c r="B176" s="63">
        <v>1</v>
      </c>
      <c r="C176" s="64" t="s">
        <v>16</v>
      </c>
      <c r="D176" s="63">
        <v>2</v>
      </c>
      <c r="E176" s="63">
        <v>35</v>
      </c>
      <c r="F176" s="65">
        <v>15</v>
      </c>
      <c r="G176" s="69">
        <v>5</v>
      </c>
      <c r="H176" s="66">
        <f t="shared" si="2"/>
        <v>12721</v>
      </c>
      <c r="I176" s="66">
        <v>721</v>
      </c>
      <c r="J176" s="72">
        <v>45</v>
      </c>
      <c r="K176" s="72">
        <v>44</v>
      </c>
      <c r="L176" s="72">
        <v>5</v>
      </c>
      <c r="M176" s="72">
        <v>0</v>
      </c>
      <c r="N176" s="72">
        <v>5</v>
      </c>
      <c r="O176" s="72">
        <v>1</v>
      </c>
      <c r="P176" s="72">
        <v>0</v>
      </c>
      <c r="Q176" s="57">
        <v>2</v>
      </c>
      <c r="R176" s="57">
        <v>2</v>
      </c>
      <c r="S176" s="57">
        <v>0</v>
      </c>
      <c r="T176" s="57">
        <v>0</v>
      </c>
      <c r="U176" s="57">
        <v>0</v>
      </c>
      <c r="V176" s="57">
        <v>0</v>
      </c>
      <c r="W176" s="57">
        <v>1</v>
      </c>
      <c r="X176" s="57">
        <v>0</v>
      </c>
      <c r="Y176" s="57">
        <v>0</v>
      </c>
      <c r="Z176" s="57">
        <v>0</v>
      </c>
      <c r="AA176" s="57">
        <v>1</v>
      </c>
      <c r="AB176" s="57">
        <v>0</v>
      </c>
      <c r="AC176" s="57">
        <v>0.66666666666666663</v>
      </c>
      <c r="AD176" s="57">
        <v>0</v>
      </c>
      <c r="AE176" s="57">
        <v>0</v>
      </c>
      <c r="AF176" s="57">
        <v>0</v>
      </c>
      <c r="AG176" s="57">
        <v>0.3</v>
      </c>
      <c r="AH176" s="57" t="s">
        <v>63</v>
      </c>
    </row>
    <row r="177" spans="1:34" ht="14.4" customHeight="1">
      <c r="A177" s="62" t="s">
        <v>14</v>
      </c>
      <c r="B177" s="63">
        <v>1</v>
      </c>
      <c r="C177" s="64" t="s">
        <v>16</v>
      </c>
      <c r="D177" s="63">
        <v>2</v>
      </c>
      <c r="E177" s="63">
        <v>36</v>
      </c>
      <c r="F177" s="55">
        <v>16</v>
      </c>
      <c r="G177" s="66">
        <v>1</v>
      </c>
      <c r="H177" s="66">
        <f t="shared" si="2"/>
        <v>12724</v>
      </c>
      <c r="I177" s="66">
        <v>724</v>
      </c>
      <c r="J177" s="72">
        <v>0</v>
      </c>
      <c r="K177" s="72">
        <v>77</v>
      </c>
      <c r="L177" s="72">
        <v>8</v>
      </c>
      <c r="M177" s="72">
        <v>0</v>
      </c>
      <c r="N177" s="72">
        <v>3</v>
      </c>
      <c r="O177" s="72">
        <v>12</v>
      </c>
      <c r="P177" s="72">
        <v>7</v>
      </c>
      <c r="Q177" s="57">
        <v>0</v>
      </c>
      <c r="R177" s="57">
        <v>0</v>
      </c>
      <c r="S177" s="57">
        <v>0</v>
      </c>
      <c r="T177" s="57">
        <v>0</v>
      </c>
      <c r="U177" s="57">
        <v>0</v>
      </c>
      <c r="V177" s="57">
        <v>0</v>
      </c>
      <c r="W177" s="57">
        <v>1</v>
      </c>
      <c r="X177" s="57">
        <v>0</v>
      </c>
      <c r="Y177" s="57">
        <v>0</v>
      </c>
      <c r="Z177" s="57">
        <v>0</v>
      </c>
      <c r="AA177" s="57">
        <v>1</v>
      </c>
      <c r="AB177" s="57">
        <v>4</v>
      </c>
      <c r="AC177" s="57">
        <v>0.75</v>
      </c>
      <c r="AD177" s="57">
        <v>0.33333333333333331</v>
      </c>
      <c r="AE177" s="57">
        <v>0</v>
      </c>
      <c r="AF177" s="57">
        <v>0</v>
      </c>
      <c r="AG177" s="57">
        <v>0.36666666666666664</v>
      </c>
      <c r="AH177" s="57" t="s">
        <v>63</v>
      </c>
    </row>
    <row r="178" spans="1:34" ht="15.6" customHeight="1">
      <c r="A178" s="62" t="s">
        <v>14</v>
      </c>
      <c r="B178" s="63">
        <v>1</v>
      </c>
      <c r="C178" s="64" t="s">
        <v>16</v>
      </c>
      <c r="D178" s="63">
        <v>2</v>
      </c>
      <c r="E178" s="63">
        <v>36</v>
      </c>
      <c r="F178" s="55">
        <v>16</v>
      </c>
      <c r="G178" s="69">
        <v>2</v>
      </c>
      <c r="H178" s="66">
        <f t="shared" si="2"/>
        <v>12725</v>
      </c>
      <c r="I178" s="66">
        <v>725</v>
      </c>
      <c r="J178" s="72">
        <v>1</v>
      </c>
      <c r="K178" s="72">
        <v>94</v>
      </c>
      <c r="L178" s="72">
        <v>2</v>
      </c>
      <c r="M178" s="72">
        <v>0</v>
      </c>
      <c r="N178" s="72">
        <v>1</v>
      </c>
      <c r="O178" s="72">
        <v>2</v>
      </c>
      <c r="P178" s="72">
        <v>1</v>
      </c>
      <c r="Q178" s="57">
        <v>2</v>
      </c>
      <c r="R178" s="57">
        <v>0</v>
      </c>
      <c r="S178" s="57">
        <v>0</v>
      </c>
      <c r="T178" s="57">
        <v>0</v>
      </c>
      <c r="U178" s="57">
        <v>0</v>
      </c>
      <c r="V178" s="57">
        <v>0</v>
      </c>
      <c r="W178" s="57">
        <v>1</v>
      </c>
      <c r="X178" s="57">
        <v>0</v>
      </c>
      <c r="Y178" s="57">
        <v>0</v>
      </c>
      <c r="Z178" s="57">
        <v>0</v>
      </c>
      <c r="AA178" s="57">
        <v>1</v>
      </c>
      <c r="AB178" s="57">
        <v>3</v>
      </c>
      <c r="AC178" s="57">
        <v>0.66666666666666663</v>
      </c>
      <c r="AD178" s="57">
        <v>0</v>
      </c>
      <c r="AE178" s="57">
        <v>0</v>
      </c>
      <c r="AF178" s="57">
        <v>0</v>
      </c>
      <c r="AG178" s="57">
        <v>0.3</v>
      </c>
      <c r="AH178" s="57" t="s">
        <v>63</v>
      </c>
    </row>
    <row r="179" spans="1:34" ht="15.6" customHeight="1">
      <c r="A179" s="62" t="s">
        <v>14</v>
      </c>
      <c r="B179" s="63">
        <v>1</v>
      </c>
      <c r="C179" s="64" t="s">
        <v>16</v>
      </c>
      <c r="D179" s="63">
        <v>2</v>
      </c>
      <c r="E179" s="63">
        <v>36</v>
      </c>
      <c r="F179" s="55">
        <v>16</v>
      </c>
      <c r="G179" s="69">
        <v>3</v>
      </c>
      <c r="H179" s="66">
        <f t="shared" si="2"/>
        <v>12726</v>
      </c>
      <c r="I179" s="66">
        <v>726</v>
      </c>
      <c r="J179" s="72">
        <v>10</v>
      </c>
      <c r="K179" s="72">
        <v>78</v>
      </c>
      <c r="L179" s="72">
        <v>5</v>
      </c>
      <c r="M179" s="72">
        <v>0</v>
      </c>
      <c r="N179" s="72">
        <v>4</v>
      </c>
      <c r="O179" s="72">
        <v>3</v>
      </c>
      <c r="P179" s="72">
        <v>8</v>
      </c>
      <c r="Q179" s="57">
        <v>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7">
        <v>1</v>
      </c>
      <c r="X179" s="57">
        <v>0</v>
      </c>
      <c r="Y179" s="57">
        <v>0</v>
      </c>
      <c r="Z179" s="57">
        <v>0</v>
      </c>
      <c r="AA179" s="57">
        <v>1</v>
      </c>
      <c r="AB179" s="57">
        <v>2</v>
      </c>
      <c r="AC179" s="57">
        <v>0.66666666666666663</v>
      </c>
      <c r="AD179" s="57">
        <v>0</v>
      </c>
      <c r="AE179" s="57">
        <v>0</v>
      </c>
      <c r="AF179" s="57">
        <v>0</v>
      </c>
      <c r="AG179" s="57">
        <v>0.3</v>
      </c>
      <c r="AH179" s="57" t="s">
        <v>63</v>
      </c>
    </row>
    <row r="180" spans="1:34" ht="15.6" customHeight="1">
      <c r="A180" s="62" t="s">
        <v>14</v>
      </c>
      <c r="B180" s="63">
        <v>1</v>
      </c>
      <c r="C180" s="64" t="s">
        <v>16</v>
      </c>
      <c r="D180" s="63">
        <v>2</v>
      </c>
      <c r="E180" s="63">
        <v>36</v>
      </c>
      <c r="F180" s="55">
        <v>16</v>
      </c>
      <c r="G180" s="69">
        <v>4</v>
      </c>
      <c r="H180" s="66">
        <f t="shared" si="2"/>
        <v>12727</v>
      </c>
      <c r="I180" s="66">
        <v>727</v>
      </c>
      <c r="J180" s="72">
        <v>30</v>
      </c>
      <c r="K180" s="72">
        <v>53</v>
      </c>
      <c r="L180" s="72">
        <v>8</v>
      </c>
      <c r="M180" s="72">
        <v>0</v>
      </c>
      <c r="N180" s="72">
        <v>6</v>
      </c>
      <c r="O180" s="72">
        <v>3</v>
      </c>
      <c r="P180" s="72">
        <v>0.4</v>
      </c>
      <c r="Q180" s="57">
        <v>2</v>
      </c>
      <c r="R180" s="57">
        <v>1</v>
      </c>
      <c r="S180" s="57">
        <v>0</v>
      </c>
      <c r="T180" s="57">
        <v>0</v>
      </c>
      <c r="U180" s="57">
        <v>0</v>
      </c>
      <c r="V180" s="57">
        <v>0</v>
      </c>
      <c r="W180" s="57">
        <v>0</v>
      </c>
      <c r="X180" s="57">
        <v>0</v>
      </c>
      <c r="Y180" s="57">
        <v>0</v>
      </c>
      <c r="Z180" s="57">
        <v>0</v>
      </c>
      <c r="AA180" s="57">
        <v>1</v>
      </c>
      <c r="AB180" s="57">
        <v>0</v>
      </c>
      <c r="AC180" s="57">
        <v>0.66666666666666663</v>
      </c>
      <c r="AD180" s="57">
        <v>0</v>
      </c>
      <c r="AE180" s="57">
        <v>0</v>
      </c>
      <c r="AF180" s="57">
        <v>0</v>
      </c>
      <c r="AG180" s="57">
        <v>0.3</v>
      </c>
      <c r="AH180" s="57" t="s">
        <v>63</v>
      </c>
    </row>
    <row r="181" spans="1:34" ht="15.6" customHeight="1">
      <c r="A181" s="62" t="s">
        <v>14</v>
      </c>
      <c r="B181" s="63">
        <v>1</v>
      </c>
      <c r="C181" s="64" t="s">
        <v>16</v>
      </c>
      <c r="D181" s="63">
        <v>2</v>
      </c>
      <c r="E181" s="63">
        <v>36</v>
      </c>
      <c r="F181" s="55">
        <v>16</v>
      </c>
      <c r="G181" s="69">
        <v>5</v>
      </c>
      <c r="H181" s="66">
        <f t="shared" si="2"/>
        <v>12728</v>
      </c>
      <c r="I181" s="66">
        <v>728</v>
      </c>
      <c r="J181" s="72">
        <v>60</v>
      </c>
      <c r="K181" s="72">
        <v>34</v>
      </c>
      <c r="L181" s="72">
        <v>2</v>
      </c>
      <c r="M181" s="72">
        <v>0</v>
      </c>
      <c r="N181" s="72">
        <v>3</v>
      </c>
      <c r="O181" s="72">
        <v>1</v>
      </c>
      <c r="P181" s="72">
        <v>0</v>
      </c>
      <c r="Q181" s="57">
        <v>2</v>
      </c>
      <c r="R181" s="57">
        <v>2</v>
      </c>
      <c r="S181" s="57">
        <v>1</v>
      </c>
      <c r="T181" s="57">
        <v>0</v>
      </c>
      <c r="U181" s="57">
        <v>0</v>
      </c>
      <c r="V181" s="57">
        <v>0</v>
      </c>
      <c r="W181" s="57">
        <v>2</v>
      </c>
      <c r="X181" s="57">
        <v>0</v>
      </c>
      <c r="Y181" s="57">
        <v>0</v>
      </c>
      <c r="Z181" s="57">
        <v>0</v>
      </c>
      <c r="AA181" s="57">
        <v>1</v>
      </c>
      <c r="AB181" s="57">
        <v>0</v>
      </c>
      <c r="AC181" s="57">
        <v>0.625</v>
      </c>
      <c r="AD181" s="57">
        <v>0.16666666666666666</v>
      </c>
      <c r="AE181" s="57">
        <v>0</v>
      </c>
      <c r="AF181" s="57">
        <v>0</v>
      </c>
      <c r="AG181" s="57">
        <v>0.33333333333333337</v>
      </c>
      <c r="AH181" s="57" t="s">
        <v>63</v>
      </c>
    </row>
    <row r="182" spans="1:34" ht="14.4" customHeight="1">
      <c r="A182" s="62" t="s">
        <v>14</v>
      </c>
      <c r="B182" s="63">
        <v>1</v>
      </c>
      <c r="C182" s="64" t="s">
        <v>16</v>
      </c>
      <c r="D182" s="63">
        <v>2</v>
      </c>
      <c r="E182" s="63">
        <v>37</v>
      </c>
      <c r="F182" s="54">
        <v>17</v>
      </c>
      <c r="G182" s="66">
        <v>1</v>
      </c>
      <c r="H182" s="66">
        <f t="shared" si="2"/>
        <v>12731</v>
      </c>
      <c r="I182" s="66">
        <v>731</v>
      </c>
      <c r="J182" s="72">
        <v>0</v>
      </c>
      <c r="K182" s="72">
        <v>61</v>
      </c>
      <c r="L182" s="72">
        <v>15</v>
      </c>
      <c r="M182" s="72">
        <v>1</v>
      </c>
      <c r="N182" s="72">
        <v>8</v>
      </c>
      <c r="O182" s="72">
        <v>15</v>
      </c>
      <c r="P182" s="72">
        <v>20</v>
      </c>
      <c r="Q182" s="57">
        <v>0</v>
      </c>
      <c r="R182" s="57">
        <v>0</v>
      </c>
      <c r="S182" s="57">
        <v>0</v>
      </c>
      <c r="T182" s="57">
        <v>0</v>
      </c>
      <c r="U182" s="57">
        <v>0</v>
      </c>
      <c r="V182" s="57">
        <v>0</v>
      </c>
      <c r="W182" s="57">
        <v>1</v>
      </c>
      <c r="X182" s="57">
        <v>0</v>
      </c>
      <c r="Y182" s="57">
        <v>0</v>
      </c>
      <c r="Z182" s="57">
        <v>0</v>
      </c>
      <c r="AA182" s="57">
        <v>1</v>
      </c>
      <c r="AB182" s="57">
        <v>3</v>
      </c>
      <c r="AC182" s="57">
        <v>0.9</v>
      </c>
      <c r="AD182" s="57">
        <v>0.33333333333333331</v>
      </c>
      <c r="AE182" s="57">
        <v>0.125</v>
      </c>
      <c r="AF182" s="57">
        <v>0.1</v>
      </c>
      <c r="AG182" s="57">
        <v>0.41166666666666663</v>
      </c>
      <c r="AH182" s="57" t="s">
        <v>63</v>
      </c>
    </row>
    <row r="183" spans="1:34" ht="15.6" customHeight="1">
      <c r="A183" s="62" t="s">
        <v>14</v>
      </c>
      <c r="B183" s="63">
        <v>1</v>
      </c>
      <c r="C183" s="64" t="s">
        <v>16</v>
      </c>
      <c r="D183" s="63">
        <v>2</v>
      </c>
      <c r="E183" s="63">
        <v>37</v>
      </c>
      <c r="F183" s="54">
        <v>17</v>
      </c>
      <c r="G183" s="69">
        <v>2</v>
      </c>
      <c r="H183" s="66">
        <f t="shared" si="2"/>
        <v>12732</v>
      </c>
      <c r="I183" s="66">
        <v>732</v>
      </c>
      <c r="J183" s="72">
        <v>0</v>
      </c>
      <c r="K183" s="72">
        <v>94</v>
      </c>
      <c r="L183" s="72">
        <v>1</v>
      </c>
      <c r="M183" s="72">
        <v>1</v>
      </c>
      <c r="N183" s="72">
        <v>0</v>
      </c>
      <c r="O183" s="72">
        <v>4</v>
      </c>
      <c r="P183" s="72">
        <v>10</v>
      </c>
      <c r="Q183" s="57">
        <v>0</v>
      </c>
      <c r="R183" s="57">
        <v>0</v>
      </c>
      <c r="S183" s="57">
        <v>0</v>
      </c>
      <c r="T183" s="57">
        <v>0</v>
      </c>
      <c r="U183" s="57">
        <v>0</v>
      </c>
      <c r="V183" s="57">
        <v>0</v>
      </c>
      <c r="W183" s="57">
        <v>0</v>
      </c>
      <c r="X183" s="57">
        <v>0</v>
      </c>
      <c r="Y183" s="57">
        <v>0</v>
      </c>
      <c r="Z183" s="57">
        <v>0</v>
      </c>
      <c r="AA183" s="57">
        <v>1</v>
      </c>
      <c r="AB183" s="57">
        <v>2</v>
      </c>
      <c r="AC183" s="57">
        <v>0.5</v>
      </c>
      <c r="AD183" s="57">
        <v>0</v>
      </c>
      <c r="AE183" s="57">
        <v>0</v>
      </c>
      <c r="AF183" s="57">
        <v>0</v>
      </c>
      <c r="AG183" s="57">
        <v>0.25</v>
      </c>
      <c r="AH183" s="57" t="s">
        <v>63</v>
      </c>
    </row>
    <row r="184" spans="1:34" ht="15.6" customHeight="1">
      <c r="A184" s="62" t="s">
        <v>14</v>
      </c>
      <c r="B184" s="63">
        <v>1</v>
      </c>
      <c r="C184" s="64" t="s">
        <v>16</v>
      </c>
      <c r="D184" s="63">
        <v>2</v>
      </c>
      <c r="E184" s="63">
        <v>37</v>
      </c>
      <c r="F184" s="54">
        <v>17</v>
      </c>
      <c r="G184" s="69">
        <v>3</v>
      </c>
      <c r="H184" s="66">
        <f t="shared" si="2"/>
        <v>12733</v>
      </c>
      <c r="I184" s="66">
        <v>733</v>
      </c>
      <c r="J184" s="72">
        <v>8</v>
      </c>
      <c r="K184" s="72">
        <v>83</v>
      </c>
      <c r="L184" s="72">
        <v>2</v>
      </c>
      <c r="M184" s="72">
        <v>1</v>
      </c>
      <c r="N184" s="72">
        <v>3</v>
      </c>
      <c r="O184" s="72">
        <v>3</v>
      </c>
      <c r="P184" s="72">
        <v>7</v>
      </c>
      <c r="Q184" s="57">
        <v>1</v>
      </c>
      <c r="R184" s="57">
        <v>1</v>
      </c>
      <c r="S184" s="57">
        <v>0</v>
      </c>
      <c r="T184" s="57">
        <v>0</v>
      </c>
      <c r="U184" s="57">
        <v>0</v>
      </c>
      <c r="V184" s="57">
        <v>0</v>
      </c>
      <c r="W184" s="57">
        <v>1</v>
      </c>
      <c r="X184" s="57">
        <v>0</v>
      </c>
      <c r="Y184" s="57">
        <v>0</v>
      </c>
      <c r="Z184" s="57">
        <v>0</v>
      </c>
      <c r="AA184" s="57">
        <v>1</v>
      </c>
      <c r="AB184" s="57">
        <v>2</v>
      </c>
      <c r="AC184" s="57">
        <v>0.625</v>
      </c>
      <c r="AD184" s="57">
        <v>0.16666666666666666</v>
      </c>
      <c r="AE184" s="57">
        <v>0</v>
      </c>
      <c r="AF184" s="57">
        <v>0</v>
      </c>
      <c r="AG184" s="57">
        <v>0.33333333333333337</v>
      </c>
      <c r="AH184" s="57" t="s">
        <v>63</v>
      </c>
    </row>
    <row r="185" spans="1:34" ht="15.6" customHeight="1">
      <c r="A185" s="62" t="s">
        <v>14</v>
      </c>
      <c r="B185" s="63">
        <v>1</v>
      </c>
      <c r="C185" s="64" t="s">
        <v>16</v>
      </c>
      <c r="D185" s="63">
        <v>2</v>
      </c>
      <c r="E185" s="63">
        <v>37</v>
      </c>
      <c r="F185" s="54">
        <v>17</v>
      </c>
      <c r="G185" s="69">
        <v>4</v>
      </c>
      <c r="H185" s="66">
        <f t="shared" si="2"/>
        <v>12734</v>
      </c>
      <c r="I185" s="66">
        <v>734</v>
      </c>
      <c r="J185" s="72">
        <v>25</v>
      </c>
      <c r="K185" s="72">
        <v>66</v>
      </c>
      <c r="L185" s="72">
        <v>4</v>
      </c>
      <c r="M185" s="72">
        <v>0</v>
      </c>
      <c r="N185" s="72">
        <v>4</v>
      </c>
      <c r="O185" s="72">
        <v>1</v>
      </c>
      <c r="P185" s="72">
        <v>4</v>
      </c>
      <c r="Q185" s="57">
        <v>1</v>
      </c>
      <c r="R185" s="57">
        <v>1</v>
      </c>
      <c r="S185" s="57">
        <v>0</v>
      </c>
      <c r="T185" s="57">
        <v>0</v>
      </c>
      <c r="U185" s="57">
        <v>0</v>
      </c>
      <c r="V185" s="57">
        <v>0</v>
      </c>
      <c r="W185" s="57">
        <v>1</v>
      </c>
      <c r="X185" s="57">
        <v>0</v>
      </c>
      <c r="Y185" s="57">
        <v>0</v>
      </c>
      <c r="Z185" s="57">
        <v>1</v>
      </c>
      <c r="AA185" s="57">
        <v>1</v>
      </c>
      <c r="AB185" s="57">
        <v>1</v>
      </c>
      <c r="AC185" s="57">
        <v>0.66666666666666663</v>
      </c>
      <c r="AD185" s="57">
        <v>0</v>
      </c>
      <c r="AE185" s="57">
        <v>0</v>
      </c>
      <c r="AF185" s="57">
        <v>0</v>
      </c>
      <c r="AG185" s="57">
        <v>0.3</v>
      </c>
      <c r="AH185" s="57" t="s">
        <v>63</v>
      </c>
    </row>
    <row r="186" spans="1:34" ht="15.6" customHeight="1">
      <c r="A186" s="62" t="s">
        <v>14</v>
      </c>
      <c r="B186" s="63">
        <v>1</v>
      </c>
      <c r="C186" s="64" t="s">
        <v>16</v>
      </c>
      <c r="D186" s="63">
        <v>2</v>
      </c>
      <c r="E186" s="63">
        <v>37</v>
      </c>
      <c r="F186" s="54">
        <v>17</v>
      </c>
      <c r="G186" s="69">
        <v>5</v>
      </c>
      <c r="H186" s="66">
        <f t="shared" si="2"/>
        <v>12735</v>
      </c>
      <c r="I186" s="66">
        <v>735</v>
      </c>
      <c r="J186" s="72">
        <v>35</v>
      </c>
      <c r="K186" s="72">
        <v>51</v>
      </c>
      <c r="L186" s="72">
        <v>4</v>
      </c>
      <c r="M186" s="72">
        <v>1</v>
      </c>
      <c r="N186" s="72">
        <v>5</v>
      </c>
      <c r="O186" s="72">
        <v>4</v>
      </c>
      <c r="P186" s="72">
        <v>2</v>
      </c>
      <c r="Q186" s="57">
        <v>2</v>
      </c>
      <c r="R186" s="57">
        <v>2</v>
      </c>
      <c r="S186" s="57">
        <v>1</v>
      </c>
      <c r="T186" s="57">
        <v>0</v>
      </c>
      <c r="U186" s="57">
        <v>0</v>
      </c>
      <c r="V186" s="57">
        <v>0</v>
      </c>
      <c r="W186" s="57">
        <v>2</v>
      </c>
      <c r="X186" s="57">
        <v>0</v>
      </c>
      <c r="Y186" s="57">
        <v>0</v>
      </c>
      <c r="Z186" s="57">
        <v>0</v>
      </c>
      <c r="AA186" s="57">
        <v>1</v>
      </c>
      <c r="AB186" s="57">
        <v>0</v>
      </c>
      <c r="AC186" s="57">
        <v>0.75</v>
      </c>
      <c r="AD186" s="57">
        <v>0.33333333333333331</v>
      </c>
      <c r="AE186" s="57">
        <v>0</v>
      </c>
      <c r="AF186" s="57">
        <v>0</v>
      </c>
      <c r="AG186" s="57">
        <v>0.36666666666666664</v>
      </c>
      <c r="AH186" s="57" t="s">
        <v>63</v>
      </c>
    </row>
    <row r="187" spans="1:34" ht="14.4" customHeight="1">
      <c r="A187" s="62" t="s">
        <v>14</v>
      </c>
      <c r="B187" s="63">
        <v>1</v>
      </c>
      <c r="C187" s="64" t="s">
        <v>16</v>
      </c>
      <c r="D187" s="63">
        <v>2</v>
      </c>
      <c r="E187" s="63">
        <v>38</v>
      </c>
      <c r="F187" s="54">
        <v>18</v>
      </c>
      <c r="G187" s="66">
        <v>1</v>
      </c>
      <c r="H187" s="66">
        <f t="shared" si="2"/>
        <v>12738</v>
      </c>
      <c r="I187" s="66">
        <v>738</v>
      </c>
      <c r="J187" s="72">
        <v>0</v>
      </c>
      <c r="K187" s="72">
        <v>70</v>
      </c>
      <c r="L187" s="72">
        <v>11</v>
      </c>
      <c r="M187" s="72">
        <v>2</v>
      </c>
      <c r="N187" s="72">
        <v>2</v>
      </c>
      <c r="O187" s="72">
        <v>15</v>
      </c>
      <c r="P187" s="72">
        <v>3</v>
      </c>
      <c r="Q187" s="57">
        <v>1</v>
      </c>
      <c r="R187" s="57">
        <v>0</v>
      </c>
      <c r="S187" s="57">
        <v>0</v>
      </c>
      <c r="T187" s="57">
        <v>0</v>
      </c>
      <c r="U187" s="57">
        <v>0</v>
      </c>
      <c r="V187" s="57">
        <v>0</v>
      </c>
      <c r="W187" s="57">
        <v>0</v>
      </c>
      <c r="X187" s="57">
        <v>0</v>
      </c>
      <c r="Y187" s="57">
        <v>0</v>
      </c>
      <c r="Z187" s="57">
        <v>1</v>
      </c>
      <c r="AA187" s="57">
        <v>0</v>
      </c>
      <c r="AB187" s="57">
        <v>2</v>
      </c>
      <c r="AC187" s="57">
        <v>0.75</v>
      </c>
      <c r="AD187" s="57">
        <v>0.33333333333333331</v>
      </c>
      <c r="AE187" s="57">
        <v>0</v>
      </c>
      <c r="AF187" s="57">
        <v>0</v>
      </c>
      <c r="AG187" s="57">
        <v>0.36666666666666664</v>
      </c>
      <c r="AH187" s="57" t="s">
        <v>63</v>
      </c>
    </row>
    <row r="188" spans="1:34" ht="15.6" customHeight="1">
      <c r="A188" s="62" t="s">
        <v>14</v>
      </c>
      <c r="B188" s="63">
        <v>1</v>
      </c>
      <c r="C188" s="64" t="s">
        <v>16</v>
      </c>
      <c r="D188" s="63">
        <v>2</v>
      </c>
      <c r="E188" s="63">
        <v>38</v>
      </c>
      <c r="F188" s="54">
        <v>18</v>
      </c>
      <c r="G188" s="69">
        <v>2</v>
      </c>
      <c r="H188" s="66">
        <f t="shared" si="2"/>
        <v>12739</v>
      </c>
      <c r="I188" s="66">
        <v>739</v>
      </c>
      <c r="J188" s="72">
        <v>5</v>
      </c>
      <c r="K188" s="72">
        <v>91</v>
      </c>
      <c r="L188" s="72">
        <v>1</v>
      </c>
      <c r="M188" s="72">
        <v>1</v>
      </c>
      <c r="N188" s="72">
        <v>0</v>
      </c>
      <c r="O188" s="72">
        <v>2</v>
      </c>
      <c r="P188" s="72">
        <v>1</v>
      </c>
      <c r="Q188" s="57">
        <v>2</v>
      </c>
      <c r="R188" s="57">
        <v>0</v>
      </c>
      <c r="S188" s="57">
        <v>0</v>
      </c>
      <c r="T188" s="57">
        <v>0</v>
      </c>
      <c r="U188" s="57">
        <v>0</v>
      </c>
      <c r="V188" s="57">
        <v>0</v>
      </c>
      <c r="W188" s="57">
        <v>1</v>
      </c>
      <c r="X188" s="57">
        <v>0</v>
      </c>
      <c r="Y188" s="57">
        <v>0</v>
      </c>
      <c r="Z188" s="57">
        <v>1</v>
      </c>
      <c r="AA188" s="57">
        <v>0</v>
      </c>
      <c r="AB188" s="57">
        <v>2</v>
      </c>
      <c r="AC188" s="57">
        <v>0.66666666666666663</v>
      </c>
      <c r="AD188" s="57">
        <v>0</v>
      </c>
      <c r="AE188" s="57">
        <v>0</v>
      </c>
      <c r="AF188" s="57">
        <v>0</v>
      </c>
      <c r="AG188" s="57">
        <v>0.3</v>
      </c>
      <c r="AH188" s="57" t="s">
        <v>63</v>
      </c>
    </row>
    <row r="189" spans="1:34" ht="15.6" customHeight="1">
      <c r="A189" s="62" t="s">
        <v>14</v>
      </c>
      <c r="B189" s="63">
        <v>1</v>
      </c>
      <c r="C189" s="64" t="s">
        <v>16</v>
      </c>
      <c r="D189" s="63">
        <v>2</v>
      </c>
      <c r="E189" s="63">
        <v>38</v>
      </c>
      <c r="F189" s="54">
        <v>18</v>
      </c>
      <c r="G189" s="69">
        <v>3</v>
      </c>
      <c r="H189" s="66">
        <f t="shared" si="2"/>
        <v>12740</v>
      </c>
      <c r="I189" s="66">
        <v>740</v>
      </c>
      <c r="J189" s="72">
        <v>4</v>
      </c>
      <c r="K189" s="72">
        <v>88</v>
      </c>
      <c r="L189" s="72">
        <v>3</v>
      </c>
      <c r="M189" s="72">
        <v>0</v>
      </c>
      <c r="N189" s="72">
        <v>4</v>
      </c>
      <c r="O189" s="72">
        <v>1</v>
      </c>
      <c r="P189" s="72">
        <v>0.4</v>
      </c>
      <c r="Q189" s="57">
        <v>3</v>
      </c>
      <c r="R189" s="57">
        <v>0</v>
      </c>
      <c r="S189" s="57">
        <v>0</v>
      </c>
      <c r="T189" s="57">
        <v>0</v>
      </c>
      <c r="U189" s="57">
        <v>0</v>
      </c>
      <c r="V189" s="57">
        <v>0</v>
      </c>
      <c r="W189" s="57">
        <v>2</v>
      </c>
      <c r="X189" s="57">
        <v>0</v>
      </c>
      <c r="Y189" s="57">
        <v>0</v>
      </c>
      <c r="Z189" s="57">
        <v>1</v>
      </c>
      <c r="AA189" s="57">
        <v>0</v>
      </c>
      <c r="AB189" s="57">
        <v>2</v>
      </c>
      <c r="AC189" s="57">
        <v>0.75</v>
      </c>
      <c r="AD189" s="57">
        <v>0.33333333333333331</v>
      </c>
      <c r="AE189" s="57">
        <v>0</v>
      </c>
      <c r="AF189" s="57">
        <v>0</v>
      </c>
      <c r="AG189" s="57">
        <v>0.36666666666666664</v>
      </c>
      <c r="AH189" s="57" t="s">
        <v>63</v>
      </c>
    </row>
    <row r="190" spans="1:34" ht="15.6" customHeight="1">
      <c r="A190" s="62" t="s">
        <v>14</v>
      </c>
      <c r="B190" s="63">
        <v>1</v>
      </c>
      <c r="C190" s="64" t="s">
        <v>16</v>
      </c>
      <c r="D190" s="63">
        <v>2</v>
      </c>
      <c r="E190" s="63">
        <v>38</v>
      </c>
      <c r="F190" s="54">
        <v>18</v>
      </c>
      <c r="G190" s="69">
        <v>4</v>
      </c>
      <c r="H190" s="66">
        <f t="shared" si="2"/>
        <v>12741</v>
      </c>
      <c r="I190" s="66">
        <v>741</v>
      </c>
      <c r="J190" s="72">
        <v>6</v>
      </c>
      <c r="K190" s="72">
        <v>80</v>
      </c>
      <c r="L190" s="72">
        <v>7</v>
      </c>
      <c r="M190" s="72">
        <v>0</v>
      </c>
      <c r="N190" s="72">
        <v>5</v>
      </c>
      <c r="O190" s="72">
        <v>2</v>
      </c>
      <c r="P190" s="72">
        <v>0.5</v>
      </c>
      <c r="Q190" s="57">
        <v>1</v>
      </c>
      <c r="R190" s="57">
        <v>1</v>
      </c>
      <c r="S190" s="57">
        <v>0</v>
      </c>
      <c r="T190" s="57">
        <v>0</v>
      </c>
      <c r="U190" s="57">
        <v>0</v>
      </c>
      <c r="V190" s="57">
        <v>0</v>
      </c>
      <c r="W190" s="57">
        <v>1</v>
      </c>
      <c r="X190" s="57">
        <v>0</v>
      </c>
      <c r="Y190" s="57">
        <v>0</v>
      </c>
      <c r="Z190" s="57">
        <v>1</v>
      </c>
      <c r="AA190" s="57">
        <v>0</v>
      </c>
      <c r="AB190" s="57">
        <v>1</v>
      </c>
      <c r="AC190" s="57">
        <v>0.625</v>
      </c>
      <c r="AD190" s="57">
        <v>0.16666666666666666</v>
      </c>
      <c r="AE190" s="57">
        <v>0</v>
      </c>
      <c r="AF190" s="57">
        <v>0</v>
      </c>
      <c r="AG190" s="57">
        <v>0.33333333333333337</v>
      </c>
      <c r="AH190" s="57" t="s">
        <v>63</v>
      </c>
    </row>
    <row r="191" spans="1:34" ht="15.6" customHeight="1">
      <c r="A191" s="62" t="s">
        <v>14</v>
      </c>
      <c r="B191" s="63">
        <v>1</v>
      </c>
      <c r="C191" s="64" t="s">
        <v>16</v>
      </c>
      <c r="D191" s="63">
        <v>2</v>
      </c>
      <c r="E191" s="63">
        <v>38</v>
      </c>
      <c r="F191" s="54">
        <v>18</v>
      </c>
      <c r="G191" s="69">
        <v>5</v>
      </c>
      <c r="H191" s="66">
        <f t="shared" si="2"/>
        <v>12742</v>
      </c>
      <c r="I191" s="66">
        <v>742</v>
      </c>
      <c r="J191" s="72">
        <v>38</v>
      </c>
      <c r="K191" s="72">
        <v>41</v>
      </c>
      <c r="L191" s="72">
        <v>6</v>
      </c>
      <c r="M191" s="72">
        <v>0</v>
      </c>
      <c r="N191" s="72">
        <v>5</v>
      </c>
      <c r="O191" s="72">
        <v>10</v>
      </c>
      <c r="P191" s="72">
        <v>2</v>
      </c>
      <c r="Q191" s="57">
        <v>1</v>
      </c>
      <c r="R191" s="57">
        <v>2</v>
      </c>
      <c r="S191" s="57">
        <v>1</v>
      </c>
      <c r="T191" s="57">
        <v>0</v>
      </c>
      <c r="U191" s="57">
        <v>0</v>
      </c>
      <c r="V191" s="57">
        <v>0</v>
      </c>
      <c r="W191" s="57">
        <v>0</v>
      </c>
      <c r="X191" s="57">
        <v>0</v>
      </c>
      <c r="Y191" s="57">
        <v>1</v>
      </c>
      <c r="Z191" s="57">
        <v>1</v>
      </c>
      <c r="AA191" s="57">
        <v>0</v>
      </c>
      <c r="AB191" s="57">
        <v>1</v>
      </c>
      <c r="AC191" s="57">
        <v>0.7</v>
      </c>
      <c r="AD191" s="57">
        <v>0.33333333333333331</v>
      </c>
      <c r="AE191" s="57">
        <v>0.125</v>
      </c>
      <c r="AF191" s="57">
        <v>0</v>
      </c>
      <c r="AG191" s="57">
        <v>0.39166666666666666</v>
      </c>
      <c r="AH191" s="57" t="s">
        <v>63</v>
      </c>
    </row>
    <row r="192" spans="1:34" ht="14.4" customHeight="1">
      <c r="A192" s="62" t="s">
        <v>14</v>
      </c>
      <c r="B192" s="63">
        <v>1</v>
      </c>
      <c r="C192" s="64" t="s">
        <v>16</v>
      </c>
      <c r="D192" s="63">
        <v>2</v>
      </c>
      <c r="E192" s="63">
        <v>39</v>
      </c>
      <c r="F192" s="65">
        <v>19</v>
      </c>
      <c r="G192" s="66">
        <v>1</v>
      </c>
      <c r="H192" s="66">
        <f t="shared" si="2"/>
        <v>12745</v>
      </c>
      <c r="I192" s="66">
        <v>745</v>
      </c>
      <c r="J192" s="72">
        <v>0</v>
      </c>
      <c r="K192" s="72">
        <v>86</v>
      </c>
      <c r="L192" s="72">
        <v>5</v>
      </c>
      <c r="M192" s="72">
        <v>0</v>
      </c>
      <c r="N192" s="72">
        <v>1</v>
      </c>
      <c r="O192" s="72">
        <v>8</v>
      </c>
      <c r="P192" s="72">
        <v>22</v>
      </c>
      <c r="Q192" s="57">
        <v>0</v>
      </c>
      <c r="R192" s="57">
        <v>0</v>
      </c>
      <c r="S192" s="57">
        <v>0</v>
      </c>
      <c r="T192" s="57">
        <v>0</v>
      </c>
      <c r="U192" s="57">
        <v>0</v>
      </c>
      <c r="V192" s="57">
        <v>0</v>
      </c>
      <c r="W192" s="57">
        <v>1</v>
      </c>
      <c r="X192" s="57">
        <v>0</v>
      </c>
      <c r="Y192" s="57">
        <v>0</v>
      </c>
      <c r="Z192" s="57">
        <v>1</v>
      </c>
      <c r="AA192" s="57">
        <v>0</v>
      </c>
      <c r="AB192" s="57">
        <v>2</v>
      </c>
      <c r="AC192" s="57">
        <v>0.5</v>
      </c>
      <c r="AD192" s="57">
        <v>0</v>
      </c>
      <c r="AE192" s="57">
        <v>0</v>
      </c>
      <c r="AF192" s="57">
        <v>0</v>
      </c>
      <c r="AG192" s="57">
        <v>0.25</v>
      </c>
      <c r="AH192" s="57" t="s">
        <v>63</v>
      </c>
    </row>
    <row r="193" spans="1:34" ht="15.6" customHeight="1">
      <c r="A193" s="62" t="s">
        <v>14</v>
      </c>
      <c r="B193" s="63">
        <v>1</v>
      </c>
      <c r="C193" s="64" t="s">
        <v>16</v>
      </c>
      <c r="D193" s="63">
        <v>2</v>
      </c>
      <c r="E193" s="63">
        <v>39</v>
      </c>
      <c r="F193" s="65">
        <v>19</v>
      </c>
      <c r="G193" s="69">
        <v>2</v>
      </c>
      <c r="H193" s="66">
        <f t="shared" si="2"/>
        <v>12746</v>
      </c>
      <c r="I193" s="66">
        <v>746</v>
      </c>
      <c r="J193" s="72">
        <v>0</v>
      </c>
      <c r="K193" s="72">
        <v>91</v>
      </c>
      <c r="L193" s="72">
        <v>2</v>
      </c>
      <c r="M193" s="72">
        <v>0</v>
      </c>
      <c r="N193" s="72">
        <v>3</v>
      </c>
      <c r="O193" s="72">
        <v>4</v>
      </c>
      <c r="P193" s="72">
        <v>5</v>
      </c>
      <c r="Q193" s="57">
        <v>1</v>
      </c>
      <c r="R193" s="57">
        <v>1</v>
      </c>
      <c r="S193" s="57">
        <v>0</v>
      </c>
      <c r="T193" s="57">
        <v>0</v>
      </c>
      <c r="U193" s="57">
        <v>0</v>
      </c>
      <c r="V193" s="57">
        <v>0</v>
      </c>
      <c r="W193" s="57">
        <v>1</v>
      </c>
      <c r="X193" s="57">
        <v>1</v>
      </c>
      <c r="Y193" s="57">
        <v>0</v>
      </c>
      <c r="Z193" s="57">
        <v>1</v>
      </c>
      <c r="AA193" s="57">
        <v>0</v>
      </c>
      <c r="AB193" s="57">
        <v>3</v>
      </c>
      <c r="AC193" s="57">
        <v>0.66666666666666663</v>
      </c>
      <c r="AD193" s="57">
        <v>0</v>
      </c>
      <c r="AE193" s="57">
        <v>0</v>
      </c>
      <c r="AF193" s="57">
        <v>0</v>
      </c>
      <c r="AG193" s="57">
        <v>0.3</v>
      </c>
      <c r="AH193" s="57" t="s">
        <v>63</v>
      </c>
    </row>
    <row r="194" spans="1:34" ht="15.6" customHeight="1">
      <c r="A194" s="62" t="s">
        <v>14</v>
      </c>
      <c r="B194" s="63">
        <v>1</v>
      </c>
      <c r="C194" s="64" t="s">
        <v>16</v>
      </c>
      <c r="D194" s="63">
        <v>2</v>
      </c>
      <c r="E194" s="63">
        <v>39</v>
      </c>
      <c r="F194" s="65">
        <v>19</v>
      </c>
      <c r="G194" s="69">
        <v>3</v>
      </c>
      <c r="H194" s="66">
        <f t="shared" si="2"/>
        <v>12747</v>
      </c>
      <c r="I194" s="66">
        <v>747</v>
      </c>
      <c r="J194" s="72">
        <v>7</v>
      </c>
      <c r="K194" s="72">
        <v>88</v>
      </c>
      <c r="L194" s="72">
        <v>1</v>
      </c>
      <c r="M194" s="72">
        <v>0</v>
      </c>
      <c r="N194" s="72">
        <v>3</v>
      </c>
      <c r="O194" s="72">
        <v>1</v>
      </c>
      <c r="P194" s="72">
        <v>1</v>
      </c>
      <c r="Q194" s="57">
        <v>3</v>
      </c>
      <c r="R194" s="57">
        <v>1</v>
      </c>
      <c r="S194" s="57">
        <v>0</v>
      </c>
      <c r="T194" s="57">
        <v>0</v>
      </c>
      <c r="U194" s="57">
        <v>0</v>
      </c>
      <c r="V194" s="57">
        <v>0</v>
      </c>
      <c r="W194" s="57">
        <v>2</v>
      </c>
      <c r="X194" s="57">
        <v>1</v>
      </c>
      <c r="Y194" s="57">
        <v>0</v>
      </c>
      <c r="Z194" s="57">
        <v>1</v>
      </c>
      <c r="AA194" s="57">
        <v>1</v>
      </c>
      <c r="AB194" s="57">
        <v>2</v>
      </c>
      <c r="AC194" s="57">
        <v>0.625</v>
      </c>
      <c r="AD194" s="57">
        <v>0.16666666666666666</v>
      </c>
      <c r="AE194" s="57">
        <v>0</v>
      </c>
      <c r="AF194" s="57">
        <v>0</v>
      </c>
      <c r="AG194" s="57">
        <v>0.18333333333333332</v>
      </c>
      <c r="AH194" s="57" t="s">
        <v>63</v>
      </c>
    </row>
    <row r="195" spans="1:34" ht="15.6" customHeight="1">
      <c r="A195" s="62" t="s">
        <v>14</v>
      </c>
      <c r="B195" s="63">
        <v>1</v>
      </c>
      <c r="C195" s="64" t="s">
        <v>16</v>
      </c>
      <c r="D195" s="63">
        <v>2</v>
      </c>
      <c r="E195" s="63">
        <v>39</v>
      </c>
      <c r="F195" s="65">
        <v>19</v>
      </c>
      <c r="G195" s="69">
        <v>4</v>
      </c>
      <c r="H195" s="66">
        <f t="shared" ref="H195:H258" si="3">SUM(B195*10000+D195*1000+I195)</f>
        <v>12748</v>
      </c>
      <c r="I195" s="66">
        <v>748</v>
      </c>
      <c r="J195" s="72">
        <v>12</v>
      </c>
      <c r="K195" s="72">
        <v>77</v>
      </c>
      <c r="L195" s="72">
        <v>4</v>
      </c>
      <c r="M195" s="72">
        <v>0</v>
      </c>
      <c r="N195" s="72">
        <v>6</v>
      </c>
      <c r="O195" s="72">
        <v>1</v>
      </c>
      <c r="P195" s="72">
        <v>4</v>
      </c>
      <c r="Q195" s="57">
        <v>1</v>
      </c>
      <c r="R195" s="57">
        <v>1</v>
      </c>
      <c r="S195" s="57">
        <v>0</v>
      </c>
      <c r="T195" s="57">
        <v>0</v>
      </c>
      <c r="U195" s="57">
        <v>0</v>
      </c>
      <c r="V195" s="57">
        <v>0</v>
      </c>
      <c r="W195" s="57">
        <v>2</v>
      </c>
      <c r="X195" s="57">
        <v>0</v>
      </c>
      <c r="Y195" s="57">
        <v>0</v>
      </c>
      <c r="Z195" s="57">
        <v>1</v>
      </c>
      <c r="AA195" s="57">
        <v>0</v>
      </c>
      <c r="AB195" s="57">
        <v>2</v>
      </c>
      <c r="AC195" s="57">
        <v>0.75</v>
      </c>
      <c r="AD195" s="57">
        <v>0.33333333333333331</v>
      </c>
      <c r="AE195" s="57">
        <v>0</v>
      </c>
      <c r="AF195" s="57">
        <v>0</v>
      </c>
      <c r="AG195" s="57">
        <v>0.36666666666666664</v>
      </c>
      <c r="AH195" s="57" t="s">
        <v>63</v>
      </c>
    </row>
    <row r="196" spans="1:34" ht="15.6" customHeight="1">
      <c r="A196" s="62" t="s">
        <v>14</v>
      </c>
      <c r="B196" s="63">
        <v>1</v>
      </c>
      <c r="C196" s="64" t="s">
        <v>16</v>
      </c>
      <c r="D196" s="63">
        <v>2</v>
      </c>
      <c r="E196" s="63">
        <v>39</v>
      </c>
      <c r="F196" s="65">
        <v>19</v>
      </c>
      <c r="G196" s="69">
        <v>5</v>
      </c>
      <c r="H196" s="66">
        <f t="shared" si="3"/>
        <v>12749</v>
      </c>
      <c r="I196" s="66">
        <v>749</v>
      </c>
      <c r="J196" s="72">
        <v>55</v>
      </c>
      <c r="K196" s="72">
        <v>27</v>
      </c>
      <c r="L196" s="72">
        <v>10</v>
      </c>
      <c r="M196" s="72">
        <v>0</v>
      </c>
      <c r="N196" s="72">
        <v>8</v>
      </c>
      <c r="O196" s="72">
        <v>0</v>
      </c>
      <c r="P196" s="72">
        <v>3</v>
      </c>
      <c r="Q196" s="57">
        <v>1</v>
      </c>
      <c r="R196" s="57">
        <v>2</v>
      </c>
      <c r="S196" s="57">
        <v>1</v>
      </c>
      <c r="T196" s="57">
        <v>0</v>
      </c>
      <c r="U196" s="57">
        <v>0</v>
      </c>
      <c r="V196" s="57">
        <v>0</v>
      </c>
      <c r="W196" s="57">
        <v>1</v>
      </c>
      <c r="X196" s="57">
        <v>0</v>
      </c>
      <c r="Y196" s="57">
        <v>0</v>
      </c>
      <c r="Z196" s="57">
        <v>1</v>
      </c>
      <c r="AA196" s="57">
        <v>0</v>
      </c>
      <c r="AB196" s="57">
        <v>2</v>
      </c>
      <c r="AC196" s="57">
        <v>0.75</v>
      </c>
      <c r="AD196" s="57">
        <v>0.33333333333333331</v>
      </c>
      <c r="AE196" s="57">
        <v>0</v>
      </c>
      <c r="AF196" s="57">
        <v>0</v>
      </c>
      <c r="AG196" s="57">
        <v>0.36666666666666664</v>
      </c>
      <c r="AH196" s="57" t="s">
        <v>63</v>
      </c>
    </row>
    <row r="197" spans="1:34" ht="14.4" customHeight="1">
      <c r="A197" s="62" t="s">
        <v>14</v>
      </c>
      <c r="B197" s="63">
        <v>1</v>
      </c>
      <c r="C197" s="64" t="s">
        <v>16</v>
      </c>
      <c r="D197" s="63">
        <v>2</v>
      </c>
      <c r="E197" s="63">
        <v>40</v>
      </c>
      <c r="F197" s="65">
        <v>20</v>
      </c>
      <c r="G197" s="66">
        <v>1</v>
      </c>
      <c r="H197" s="66">
        <f t="shared" si="3"/>
        <v>12752</v>
      </c>
      <c r="I197" s="66">
        <v>752</v>
      </c>
      <c r="J197" s="72">
        <v>0</v>
      </c>
      <c r="K197" s="72">
        <v>84</v>
      </c>
      <c r="L197" s="72">
        <v>4</v>
      </c>
      <c r="M197" s="72">
        <v>4</v>
      </c>
      <c r="N197" s="72">
        <v>2</v>
      </c>
      <c r="O197" s="72">
        <v>6</v>
      </c>
      <c r="P197" s="72">
        <v>0.4</v>
      </c>
      <c r="Q197" s="57">
        <v>1</v>
      </c>
      <c r="R197" s="57">
        <v>0</v>
      </c>
      <c r="S197" s="57">
        <v>0</v>
      </c>
      <c r="T197" s="57">
        <v>0</v>
      </c>
      <c r="U197" s="57">
        <v>0</v>
      </c>
      <c r="V197" s="57">
        <v>0</v>
      </c>
      <c r="W197" s="57">
        <v>1</v>
      </c>
      <c r="X197" s="57">
        <v>0</v>
      </c>
      <c r="Y197" s="57">
        <v>0</v>
      </c>
      <c r="Z197" s="57">
        <v>1</v>
      </c>
      <c r="AA197" s="57">
        <v>0</v>
      </c>
      <c r="AB197" s="57">
        <v>3</v>
      </c>
      <c r="AC197" s="57">
        <v>0.66666666666666663</v>
      </c>
      <c r="AD197" s="57">
        <v>0</v>
      </c>
      <c r="AE197" s="57">
        <v>0</v>
      </c>
      <c r="AF197" s="57">
        <v>0</v>
      </c>
      <c r="AG197" s="57">
        <v>0.3</v>
      </c>
      <c r="AH197" s="57" t="s">
        <v>63</v>
      </c>
    </row>
    <row r="198" spans="1:34" ht="15.6" customHeight="1">
      <c r="A198" s="62" t="s">
        <v>14</v>
      </c>
      <c r="B198" s="63">
        <v>1</v>
      </c>
      <c r="C198" s="64" t="s">
        <v>16</v>
      </c>
      <c r="D198" s="63">
        <v>2</v>
      </c>
      <c r="E198" s="63">
        <v>40</v>
      </c>
      <c r="F198" s="65">
        <v>20</v>
      </c>
      <c r="G198" s="69">
        <v>2</v>
      </c>
      <c r="H198" s="66">
        <f t="shared" si="3"/>
        <v>12753</v>
      </c>
      <c r="I198" s="66">
        <v>753</v>
      </c>
      <c r="J198" s="72">
        <v>0</v>
      </c>
      <c r="K198" s="72">
        <v>85</v>
      </c>
      <c r="L198" s="72">
        <v>5</v>
      </c>
      <c r="M198" s="72">
        <v>5</v>
      </c>
      <c r="N198" s="72">
        <v>2</v>
      </c>
      <c r="O198" s="72">
        <v>3</v>
      </c>
      <c r="P198" s="72">
        <v>1.5</v>
      </c>
      <c r="Q198" s="57">
        <v>2</v>
      </c>
      <c r="R198" s="57">
        <v>1</v>
      </c>
      <c r="S198" s="57">
        <v>0</v>
      </c>
      <c r="T198" s="57">
        <v>0</v>
      </c>
      <c r="U198" s="57">
        <v>0</v>
      </c>
      <c r="V198" s="57">
        <v>0</v>
      </c>
      <c r="W198" s="57">
        <v>1</v>
      </c>
      <c r="X198" s="57">
        <v>0</v>
      </c>
      <c r="Y198" s="57">
        <v>0</v>
      </c>
      <c r="Z198" s="57">
        <v>1</v>
      </c>
      <c r="AA198" s="57">
        <v>0</v>
      </c>
      <c r="AB198" s="57">
        <v>2</v>
      </c>
      <c r="AC198" s="57">
        <v>0.66666666666666663</v>
      </c>
      <c r="AD198" s="57">
        <v>0</v>
      </c>
      <c r="AE198" s="57">
        <v>0</v>
      </c>
      <c r="AF198" s="57">
        <v>0</v>
      </c>
      <c r="AG198" s="57">
        <v>0.3</v>
      </c>
      <c r="AH198" s="57" t="s">
        <v>63</v>
      </c>
    </row>
    <row r="199" spans="1:34" ht="15.6" customHeight="1">
      <c r="A199" s="62" t="s">
        <v>14</v>
      </c>
      <c r="B199" s="63">
        <v>1</v>
      </c>
      <c r="C199" s="64" t="s">
        <v>16</v>
      </c>
      <c r="D199" s="63">
        <v>2</v>
      </c>
      <c r="E199" s="63">
        <v>40</v>
      </c>
      <c r="F199" s="65">
        <v>20</v>
      </c>
      <c r="G199" s="69">
        <v>3</v>
      </c>
      <c r="H199" s="66">
        <f t="shared" si="3"/>
        <v>12754</v>
      </c>
      <c r="I199" s="66">
        <v>754</v>
      </c>
      <c r="J199" s="72">
        <v>0</v>
      </c>
      <c r="K199" s="72">
        <v>90</v>
      </c>
      <c r="L199" s="72">
        <v>3</v>
      </c>
      <c r="M199" s="72">
        <v>3</v>
      </c>
      <c r="N199" s="72">
        <v>1</v>
      </c>
      <c r="O199" s="72">
        <v>3</v>
      </c>
      <c r="P199" s="72">
        <v>1.8</v>
      </c>
      <c r="Q199" s="57">
        <v>2</v>
      </c>
      <c r="R199" s="57">
        <v>1</v>
      </c>
      <c r="S199" s="57">
        <v>0</v>
      </c>
      <c r="T199" s="57">
        <v>0</v>
      </c>
      <c r="U199" s="57">
        <v>0</v>
      </c>
      <c r="V199" s="57">
        <v>0</v>
      </c>
      <c r="W199" s="57">
        <v>2</v>
      </c>
      <c r="X199" s="57">
        <v>1</v>
      </c>
      <c r="Y199" s="57">
        <v>0</v>
      </c>
      <c r="Z199" s="57">
        <v>1</v>
      </c>
      <c r="AA199" s="57">
        <v>0</v>
      </c>
      <c r="AB199" s="57">
        <v>2</v>
      </c>
      <c r="AC199" s="57">
        <v>0.5</v>
      </c>
      <c r="AD199" s="57">
        <v>0</v>
      </c>
      <c r="AE199" s="57">
        <v>0</v>
      </c>
      <c r="AF199" s="57">
        <v>0</v>
      </c>
      <c r="AG199" s="57">
        <v>0.15</v>
      </c>
      <c r="AH199" s="57" t="s">
        <v>63</v>
      </c>
    </row>
    <row r="200" spans="1:34" ht="15.6" customHeight="1">
      <c r="A200" s="62" t="s">
        <v>14</v>
      </c>
      <c r="B200" s="63">
        <v>1</v>
      </c>
      <c r="C200" s="64" t="s">
        <v>16</v>
      </c>
      <c r="D200" s="63">
        <v>2</v>
      </c>
      <c r="E200" s="63">
        <v>40</v>
      </c>
      <c r="F200" s="65">
        <v>20</v>
      </c>
      <c r="G200" s="69">
        <v>4</v>
      </c>
      <c r="H200" s="66">
        <f t="shared" si="3"/>
        <v>12755</v>
      </c>
      <c r="I200" s="66">
        <v>755</v>
      </c>
      <c r="J200" s="72">
        <v>0</v>
      </c>
      <c r="K200" s="72">
        <v>89</v>
      </c>
      <c r="L200" s="72">
        <v>5</v>
      </c>
      <c r="M200" s="72">
        <v>2</v>
      </c>
      <c r="N200" s="72">
        <v>2</v>
      </c>
      <c r="O200" s="72">
        <v>2</v>
      </c>
      <c r="P200" s="72">
        <v>0.4</v>
      </c>
      <c r="Q200" s="57">
        <v>3</v>
      </c>
      <c r="R200" s="57">
        <v>2</v>
      </c>
      <c r="S200" s="57">
        <v>0</v>
      </c>
      <c r="T200" s="57">
        <v>0</v>
      </c>
      <c r="U200" s="57">
        <v>0</v>
      </c>
      <c r="V200" s="57">
        <v>0</v>
      </c>
      <c r="W200" s="57">
        <v>2</v>
      </c>
      <c r="X200" s="57">
        <v>0</v>
      </c>
      <c r="Y200" s="57">
        <v>0</v>
      </c>
      <c r="Z200" s="57">
        <v>1</v>
      </c>
      <c r="AA200" s="57">
        <v>0</v>
      </c>
      <c r="AB200" s="57">
        <v>0</v>
      </c>
      <c r="AC200" s="57">
        <v>0.75</v>
      </c>
      <c r="AD200" s="57">
        <v>0.33333333333333331</v>
      </c>
      <c r="AE200" s="57">
        <v>0</v>
      </c>
      <c r="AF200" s="57">
        <v>0</v>
      </c>
      <c r="AG200" s="57">
        <v>0.36666666666666664</v>
      </c>
      <c r="AH200" s="57" t="s">
        <v>63</v>
      </c>
    </row>
    <row r="201" spans="1:34" ht="15.6" customHeight="1">
      <c r="A201" s="62" t="s">
        <v>14</v>
      </c>
      <c r="B201" s="63">
        <v>1</v>
      </c>
      <c r="C201" s="64" t="s">
        <v>16</v>
      </c>
      <c r="D201" s="63">
        <v>2</v>
      </c>
      <c r="E201" s="63">
        <v>40</v>
      </c>
      <c r="F201" s="65">
        <v>20</v>
      </c>
      <c r="G201" s="69">
        <v>5</v>
      </c>
      <c r="H201" s="66">
        <f t="shared" si="3"/>
        <v>12756</v>
      </c>
      <c r="I201" s="66">
        <v>756</v>
      </c>
      <c r="J201" s="72">
        <v>2</v>
      </c>
      <c r="K201" s="72">
        <v>80</v>
      </c>
      <c r="L201" s="72">
        <v>10</v>
      </c>
      <c r="M201" s="72">
        <v>3</v>
      </c>
      <c r="N201" s="72">
        <v>2</v>
      </c>
      <c r="O201" s="72">
        <v>3</v>
      </c>
      <c r="P201" s="72">
        <v>1</v>
      </c>
      <c r="Q201" s="57">
        <v>2</v>
      </c>
      <c r="R201" s="57">
        <v>2</v>
      </c>
      <c r="S201" s="57">
        <v>0</v>
      </c>
      <c r="T201" s="57">
        <v>0</v>
      </c>
      <c r="U201" s="57">
        <v>2</v>
      </c>
      <c r="V201" s="57">
        <v>0</v>
      </c>
      <c r="W201" s="57">
        <v>1</v>
      </c>
      <c r="X201" s="57">
        <v>0</v>
      </c>
      <c r="Y201" s="57">
        <v>0</v>
      </c>
      <c r="Z201" s="57">
        <v>1</v>
      </c>
      <c r="AA201" s="57">
        <v>0</v>
      </c>
      <c r="AB201" s="57">
        <v>0</v>
      </c>
      <c r="AC201" s="57">
        <v>0.66666666666666663</v>
      </c>
      <c r="AD201" s="57">
        <v>0</v>
      </c>
      <c r="AE201" s="57">
        <v>0</v>
      </c>
      <c r="AF201" s="57">
        <v>0</v>
      </c>
      <c r="AG201" s="57">
        <v>0.3</v>
      </c>
      <c r="AH201" s="57" t="s">
        <v>63</v>
      </c>
    </row>
    <row r="202" spans="1:34" ht="15.6" customHeight="1">
      <c r="A202" s="62" t="s">
        <v>17</v>
      </c>
      <c r="B202" s="63">
        <v>2</v>
      </c>
      <c r="C202" s="64" t="s">
        <v>15</v>
      </c>
      <c r="D202" s="63">
        <v>1</v>
      </c>
      <c r="E202" s="65">
        <v>1</v>
      </c>
      <c r="F202" s="65">
        <v>1</v>
      </c>
      <c r="G202" s="66">
        <v>1</v>
      </c>
      <c r="H202" s="66">
        <f t="shared" si="3"/>
        <v>21121</v>
      </c>
      <c r="I202" s="67">
        <v>121</v>
      </c>
      <c r="J202" s="68">
        <v>0</v>
      </c>
      <c r="K202" s="67">
        <f t="shared" ref="K202:K265" si="4">100-(SUM(J202,L202:O202))</f>
        <v>75</v>
      </c>
      <c r="L202" s="68">
        <v>5</v>
      </c>
      <c r="M202" s="68">
        <v>0</v>
      </c>
      <c r="N202" s="68">
        <v>0</v>
      </c>
      <c r="O202" s="68">
        <v>20</v>
      </c>
      <c r="P202" s="67">
        <v>0</v>
      </c>
      <c r="Q202" s="57">
        <v>4</v>
      </c>
      <c r="R202" s="57">
        <v>0</v>
      </c>
      <c r="S202" s="57">
        <v>0</v>
      </c>
      <c r="T202" s="57">
        <v>2</v>
      </c>
      <c r="U202" s="57">
        <v>2</v>
      </c>
      <c r="V202" s="57">
        <v>0</v>
      </c>
      <c r="W202" s="57">
        <v>2</v>
      </c>
      <c r="X202" s="57">
        <v>0</v>
      </c>
      <c r="Y202" s="57">
        <v>0</v>
      </c>
      <c r="Z202" s="57">
        <v>1</v>
      </c>
      <c r="AA202" s="57">
        <v>0</v>
      </c>
      <c r="AB202" s="57">
        <v>0</v>
      </c>
      <c r="AC202" s="57">
        <v>0.5</v>
      </c>
      <c r="AD202" s="57">
        <v>0</v>
      </c>
      <c r="AE202" s="57">
        <v>0</v>
      </c>
      <c r="AF202" s="57">
        <v>0</v>
      </c>
      <c r="AG202" s="57">
        <v>0.25</v>
      </c>
      <c r="AH202" s="57" t="s">
        <v>63</v>
      </c>
    </row>
    <row r="203" spans="1:34" ht="15.6" customHeight="1">
      <c r="A203" s="62" t="s">
        <v>17</v>
      </c>
      <c r="B203" s="63">
        <v>2</v>
      </c>
      <c r="C203" s="64" t="s">
        <v>15</v>
      </c>
      <c r="D203" s="63">
        <v>1</v>
      </c>
      <c r="E203" s="65">
        <v>1</v>
      </c>
      <c r="F203" s="65">
        <v>1</v>
      </c>
      <c r="G203" s="69">
        <v>2</v>
      </c>
      <c r="H203" s="66">
        <f t="shared" si="3"/>
        <v>21123</v>
      </c>
      <c r="I203" s="68">
        <v>123</v>
      </c>
      <c r="J203" s="68">
        <v>0</v>
      </c>
      <c r="K203" s="67">
        <f t="shared" si="4"/>
        <v>75</v>
      </c>
      <c r="L203" s="68">
        <v>8</v>
      </c>
      <c r="M203" s="68">
        <v>0</v>
      </c>
      <c r="N203" s="68">
        <v>2</v>
      </c>
      <c r="O203" s="68">
        <v>15</v>
      </c>
      <c r="P203" s="67">
        <v>4</v>
      </c>
      <c r="Q203" s="57">
        <v>3</v>
      </c>
      <c r="R203" s="57">
        <v>0</v>
      </c>
      <c r="S203" s="57">
        <v>0</v>
      </c>
      <c r="T203" s="57">
        <v>2</v>
      </c>
      <c r="U203" s="57">
        <v>1</v>
      </c>
      <c r="V203" s="57">
        <v>0</v>
      </c>
      <c r="W203" s="57">
        <v>0</v>
      </c>
      <c r="X203" s="57">
        <v>1</v>
      </c>
      <c r="Y203" s="57">
        <v>0</v>
      </c>
      <c r="Z203" s="57">
        <v>2</v>
      </c>
      <c r="AA203" s="57">
        <v>0</v>
      </c>
      <c r="AB203" s="57">
        <v>0</v>
      </c>
      <c r="AC203" s="57">
        <v>0.5</v>
      </c>
      <c r="AD203" s="57">
        <v>0</v>
      </c>
      <c r="AE203" s="57">
        <v>0</v>
      </c>
      <c r="AF203" s="57">
        <v>0</v>
      </c>
      <c r="AG203" s="57">
        <v>0.25</v>
      </c>
      <c r="AH203" s="57" t="s">
        <v>63</v>
      </c>
    </row>
    <row r="204" spans="1:34" ht="15.6" customHeight="1">
      <c r="A204" s="62" t="s">
        <v>17</v>
      </c>
      <c r="B204" s="63">
        <v>2</v>
      </c>
      <c r="C204" s="64" t="s">
        <v>15</v>
      </c>
      <c r="D204" s="63">
        <v>1</v>
      </c>
      <c r="E204" s="65">
        <v>1</v>
      </c>
      <c r="F204" s="65">
        <v>1</v>
      </c>
      <c r="G204" s="69">
        <v>3</v>
      </c>
      <c r="H204" s="66">
        <f t="shared" si="3"/>
        <v>21122</v>
      </c>
      <c r="I204" s="68">
        <v>122</v>
      </c>
      <c r="J204" s="68">
        <v>15</v>
      </c>
      <c r="K204" s="67">
        <f t="shared" si="4"/>
        <v>78</v>
      </c>
      <c r="L204" s="68">
        <v>2</v>
      </c>
      <c r="M204" s="68">
        <v>0</v>
      </c>
      <c r="N204" s="68">
        <v>5</v>
      </c>
      <c r="O204" s="68">
        <v>0</v>
      </c>
      <c r="P204" s="67">
        <v>1.5</v>
      </c>
      <c r="Q204" s="57">
        <v>2</v>
      </c>
      <c r="R204" s="57">
        <v>0</v>
      </c>
      <c r="S204" s="57">
        <v>0</v>
      </c>
      <c r="T204" s="57">
        <v>2</v>
      </c>
      <c r="U204" s="57">
        <v>0</v>
      </c>
      <c r="V204" s="57">
        <v>0</v>
      </c>
      <c r="W204" s="57">
        <v>1</v>
      </c>
      <c r="X204" s="57">
        <v>0</v>
      </c>
      <c r="Y204" s="57">
        <v>0</v>
      </c>
      <c r="Z204" s="57">
        <v>2</v>
      </c>
      <c r="AA204" s="57">
        <v>0</v>
      </c>
      <c r="AB204" s="57">
        <v>0</v>
      </c>
      <c r="AC204" s="57">
        <v>0.5</v>
      </c>
      <c r="AD204" s="57">
        <v>0</v>
      </c>
      <c r="AE204" s="57">
        <v>0</v>
      </c>
      <c r="AF204" s="57">
        <v>0</v>
      </c>
      <c r="AG204" s="57">
        <v>0.25</v>
      </c>
      <c r="AH204" s="57" t="s">
        <v>63</v>
      </c>
    </row>
    <row r="205" spans="1:34" ht="15.6" customHeight="1">
      <c r="A205" s="62" t="s">
        <v>17</v>
      </c>
      <c r="B205" s="63">
        <v>2</v>
      </c>
      <c r="C205" s="64" t="s">
        <v>15</v>
      </c>
      <c r="D205" s="63">
        <v>1</v>
      </c>
      <c r="E205" s="65">
        <v>1</v>
      </c>
      <c r="F205" s="65">
        <v>1</v>
      </c>
      <c r="G205" s="69">
        <v>4</v>
      </c>
      <c r="H205" s="66">
        <f t="shared" si="3"/>
        <v>21124</v>
      </c>
      <c r="I205" s="68">
        <v>124</v>
      </c>
      <c r="J205" s="68">
        <v>40</v>
      </c>
      <c r="K205" s="67">
        <f t="shared" si="4"/>
        <v>55</v>
      </c>
      <c r="L205" s="68">
        <v>5</v>
      </c>
      <c r="M205" s="68">
        <v>0</v>
      </c>
      <c r="N205" s="68">
        <v>0</v>
      </c>
      <c r="O205" s="68">
        <v>0</v>
      </c>
      <c r="P205" s="67">
        <v>5</v>
      </c>
      <c r="Q205" s="57">
        <v>2</v>
      </c>
      <c r="R205" s="57">
        <v>0</v>
      </c>
      <c r="S205" s="57">
        <v>0</v>
      </c>
      <c r="T205" s="57">
        <v>1</v>
      </c>
      <c r="U205" s="57">
        <v>1</v>
      </c>
      <c r="V205" s="57">
        <v>0</v>
      </c>
      <c r="W205" s="57">
        <v>2</v>
      </c>
      <c r="X205" s="57">
        <v>1</v>
      </c>
      <c r="Y205" s="57">
        <v>0</v>
      </c>
      <c r="Z205" s="57">
        <v>3</v>
      </c>
      <c r="AA205" s="57">
        <v>0</v>
      </c>
      <c r="AB205" s="57">
        <v>0</v>
      </c>
      <c r="AC205" s="57">
        <v>0.5</v>
      </c>
      <c r="AD205" s="57">
        <v>0</v>
      </c>
      <c r="AE205" s="57">
        <v>0</v>
      </c>
      <c r="AF205" s="57">
        <v>0</v>
      </c>
      <c r="AG205" s="57">
        <v>0.25</v>
      </c>
      <c r="AH205" s="57" t="s">
        <v>63</v>
      </c>
    </row>
    <row r="206" spans="1:34" ht="15.6" customHeight="1">
      <c r="A206" s="62" t="s">
        <v>17</v>
      </c>
      <c r="B206" s="63">
        <v>2</v>
      </c>
      <c r="C206" s="64" t="s">
        <v>15</v>
      </c>
      <c r="D206" s="63">
        <v>1</v>
      </c>
      <c r="E206" s="65">
        <v>1</v>
      </c>
      <c r="F206" s="65">
        <v>1</v>
      </c>
      <c r="G206" s="69">
        <v>5</v>
      </c>
      <c r="H206" s="66">
        <f t="shared" si="3"/>
        <v>21125</v>
      </c>
      <c r="I206" s="68">
        <v>125</v>
      </c>
      <c r="J206" s="68">
        <v>50</v>
      </c>
      <c r="K206" s="67">
        <f t="shared" si="4"/>
        <v>40</v>
      </c>
      <c r="L206" s="68">
        <v>5</v>
      </c>
      <c r="M206" s="68">
        <v>0</v>
      </c>
      <c r="N206" s="68">
        <v>5</v>
      </c>
      <c r="O206" s="68">
        <v>0</v>
      </c>
      <c r="P206" s="67">
        <v>2</v>
      </c>
      <c r="Q206" s="57">
        <v>3</v>
      </c>
      <c r="R206" s="57">
        <v>0</v>
      </c>
      <c r="S206" s="57">
        <v>0</v>
      </c>
      <c r="T206" s="57">
        <v>3</v>
      </c>
      <c r="U206" s="57">
        <v>1</v>
      </c>
      <c r="V206" s="57">
        <v>0</v>
      </c>
      <c r="W206" s="57">
        <v>1</v>
      </c>
      <c r="X206" s="57">
        <v>1</v>
      </c>
      <c r="Y206" s="57">
        <v>0</v>
      </c>
      <c r="Z206" s="57">
        <v>3</v>
      </c>
      <c r="AA206" s="57">
        <v>1</v>
      </c>
      <c r="AB206" s="57">
        <v>0</v>
      </c>
      <c r="AC206" s="57">
        <v>0.75</v>
      </c>
      <c r="AD206" s="57">
        <v>0.33333333333333331</v>
      </c>
      <c r="AE206" s="57">
        <v>0</v>
      </c>
      <c r="AF206" s="57">
        <v>0</v>
      </c>
      <c r="AG206" s="57">
        <v>0.45833333333333331</v>
      </c>
      <c r="AH206" s="57" t="s">
        <v>63</v>
      </c>
    </row>
    <row r="207" spans="1:34" ht="15.6" customHeight="1">
      <c r="A207" s="62" t="s">
        <v>17</v>
      </c>
      <c r="B207" s="63">
        <v>2</v>
      </c>
      <c r="C207" s="64" t="s">
        <v>15</v>
      </c>
      <c r="D207" s="63">
        <v>1</v>
      </c>
      <c r="E207" s="55">
        <v>2</v>
      </c>
      <c r="F207" s="55">
        <v>2</v>
      </c>
      <c r="G207" s="66">
        <v>1</v>
      </c>
      <c r="H207" s="66">
        <f t="shared" si="3"/>
        <v>21128</v>
      </c>
      <c r="I207" s="68">
        <v>128</v>
      </c>
      <c r="J207" s="68">
        <v>0</v>
      </c>
      <c r="K207" s="67">
        <f t="shared" si="4"/>
        <v>92</v>
      </c>
      <c r="L207" s="68">
        <v>5</v>
      </c>
      <c r="M207" s="68">
        <v>0</v>
      </c>
      <c r="N207" s="68">
        <v>2</v>
      </c>
      <c r="O207" s="68">
        <v>1</v>
      </c>
      <c r="P207" s="67">
        <v>0</v>
      </c>
      <c r="Q207" s="57">
        <v>4</v>
      </c>
      <c r="R207" s="57">
        <v>0</v>
      </c>
      <c r="S207" s="57">
        <v>0</v>
      </c>
      <c r="T207" s="57">
        <v>3</v>
      </c>
      <c r="U207" s="57">
        <v>1</v>
      </c>
      <c r="V207" s="57">
        <v>0</v>
      </c>
      <c r="W207" s="57">
        <v>3</v>
      </c>
      <c r="X207" s="57">
        <v>0</v>
      </c>
      <c r="Y207" s="57">
        <v>0</v>
      </c>
      <c r="Z207" s="57">
        <v>3</v>
      </c>
      <c r="AA207" s="57">
        <v>0</v>
      </c>
      <c r="AB207" s="57">
        <v>0</v>
      </c>
      <c r="AC207" s="57">
        <v>0.5</v>
      </c>
      <c r="AD207" s="57">
        <v>0</v>
      </c>
      <c r="AE207" s="57">
        <v>0</v>
      </c>
      <c r="AF207" s="57">
        <v>0</v>
      </c>
      <c r="AG207" s="57">
        <v>0.25</v>
      </c>
      <c r="AH207" s="57" t="s">
        <v>63</v>
      </c>
    </row>
    <row r="208" spans="1:34" ht="15.6" customHeight="1">
      <c r="A208" s="62" t="s">
        <v>17</v>
      </c>
      <c r="B208" s="63">
        <v>2</v>
      </c>
      <c r="C208" s="64" t="s">
        <v>15</v>
      </c>
      <c r="D208" s="63">
        <v>1</v>
      </c>
      <c r="E208" s="55">
        <v>2</v>
      </c>
      <c r="F208" s="55">
        <v>2</v>
      </c>
      <c r="G208" s="69">
        <v>2</v>
      </c>
      <c r="H208" s="66">
        <f t="shared" si="3"/>
        <v>21129</v>
      </c>
      <c r="I208" s="67">
        <v>129</v>
      </c>
      <c r="J208" s="67">
        <v>30</v>
      </c>
      <c r="K208" s="67">
        <f t="shared" si="4"/>
        <v>60</v>
      </c>
      <c r="L208" s="67">
        <v>5</v>
      </c>
      <c r="M208" s="67">
        <v>0</v>
      </c>
      <c r="N208" s="67">
        <v>5</v>
      </c>
      <c r="O208" s="67">
        <v>0</v>
      </c>
      <c r="P208" s="67">
        <v>1</v>
      </c>
      <c r="Q208" s="57">
        <v>3</v>
      </c>
      <c r="R208" s="57">
        <v>0</v>
      </c>
      <c r="S208" s="57">
        <v>0</v>
      </c>
      <c r="T208" s="57">
        <v>2</v>
      </c>
      <c r="U208" s="57">
        <v>1</v>
      </c>
      <c r="V208" s="57">
        <v>0</v>
      </c>
      <c r="W208" s="57">
        <v>4</v>
      </c>
      <c r="X208" s="57">
        <v>0</v>
      </c>
      <c r="Y208" s="57">
        <v>0</v>
      </c>
      <c r="Z208" s="57">
        <v>3</v>
      </c>
      <c r="AA208" s="57">
        <v>1</v>
      </c>
      <c r="AB208" s="57">
        <v>0</v>
      </c>
      <c r="AC208" s="57">
        <v>0.5</v>
      </c>
      <c r="AD208" s="57">
        <v>0</v>
      </c>
      <c r="AE208" s="57">
        <v>0</v>
      </c>
      <c r="AF208" s="57">
        <v>0</v>
      </c>
      <c r="AG208" s="57">
        <v>0.25</v>
      </c>
      <c r="AH208" s="57" t="s">
        <v>63</v>
      </c>
    </row>
    <row r="209" spans="1:34" ht="15.6" customHeight="1">
      <c r="A209" s="62" t="s">
        <v>17</v>
      </c>
      <c r="B209" s="63">
        <v>2</v>
      </c>
      <c r="C209" s="64" t="s">
        <v>15</v>
      </c>
      <c r="D209" s="63">
        <v>1</v>
      </c>
      <c r="E209" s="55">
        <v>2</v>
      </c>
      <c r="F209" s="55">
        <v>2</v>
      </c>
      <c r="G209" s="69">
        <v>3</v>
      </c>
      <c r="H209" s="66">
        <f t="shared" si="3"/>
        <v>21130</v>
      </c>
      <c r="I209" s="67">
        <v>130</v>
      </c>
      <c r="J209" s="67">
        <v>0</v>
      </c>
      <c r="K209" s="67">
        <f t="shared" si="4"/>
        <v>70</v>
      </c>
      <c r="L209" s="67">
        <v>5</v>
      </c>
      <c r="M209" s="67">
        <v>0</v>
      </c>
      <c r="N209" s="67">
        <v>10</v>
      </c>
      <c r="O209" s="67">
        <v>15</v>
      </c>
      <c r="P209" s="67">
        <v>1</v>
      </c>
      <c r="Q209" s="57">
        <v>3</v>
      </c>
      <c r="R209" s="57">
        <v>0</v>
      </c>
      <c r="S209" s="57">
        <v>0</v>
      </c>
      <c r="T209" s="57">
        <v>4</v>
      </c>
      <c r="U209" s="57">
        <v>3</v>
      </c>
      <c r="V209" s="57">
        <v>0</v>
      </c>
      <c r="W209" s="57">
        <v>3</v>
      </c>
      <c r="X209" s="57">
        <v>0</v>
      </c>
      <c r="Y209" s="57">
        <v>0</v>
      </c>
      <c r="Z209" s="57">
        <v>3</v>
      </c>
      <c r="AA209" s="57">
        <v>0</v>
      </c>
      <c r="AB209" s="57">
        <v>0</v>
      </c>
      <c r="AC209" s="57">
        <v>0.5</v>
      </c>
      <c r="AD209" s="57">
        <v>0</v>
      </c>
      <c r="AE209" s="57">
        <v>0</v>
      </c>
      <c r="AF209" s="57">
        <v>0</v>
      </c>
      <c r="AG209" s="57">
        <v>0.25</v>
      </c>
      <c r="AH209" s="57" t="s">
        <v>63</v>
      </c>
    </row>
    <row r="210" spans="1:34" ht="15.6" customHeight="1">
      <c r="A210" s="62" t="s">
        <v>17</v>
      </c>
      <c r="B210" s="63">
        <v>2</v>
      </c>
      <c r="C210" s="64" t="s">
        <v>15</v>
      </c>
      <c r="D210" s="63">
        <v>1</v>
      </c>
      <c r="E210" s="55">
        <v>2</v>
      </c>
      <c r="F210" s="55">
        <v>2</v>
      </c>
      <c r="G210" s="69">
        <v>4</v>
      </c>
      <c r="H210" s="66">
        <f t="shared" si="3"/>
        <v>21131</v>
      </c>
      <c r="I210" s="67">
        <v>131</v>
      </c>
      <c r="J210" s="67">
        <v>0</v>
      </c>
      <c r="K210" s="67">
        <f t="shared" si="4"/>
        <v>70</v>
      </c>
      <c r="L210" s="67">
        <v>8</v>
      </c>
      <c r="M210" s="67">
        <v>2</v>
      </c>
      <c r="N210" s="67">
        <v>0</v>
      </c>
      <c r="O210" s="67">
        <v>20</v>
      </c>
      <c r="P210" s="67">
        <v>2</v>
      </c>
      <c r="Q210" s="57">
        <v>2</v>
      </c>
      <c r="R210" s="57">
        <v>0</v>
      </c>
      <c r="S210" s="57">
        <v>0</v>
      </c>
      <c r="T210" s="57">
        <v>4</v>
      </c>
      <c r="U210" s="57">
        <v>3</v>
      </c>
      <c r="V210" s="57">
        <v>0</v>
      </c>
      <c r="W210" s="57">
        <v>1</v>
      </c>
      <c r="X210" s="57">
        <v>0</v>
      </c>
      <c r="Y210" s="57">
        <v>0</v>
      </c>
      <c r="Z210" s="57">
        <v>2</v>
      </c>
      <c r="AA210" s="57">
        <v>0</v>
      </c>
      <c r="AB210" s="57">
        <v>0</v>
      </c>
      <c r="AC210" s="57">
        <v>0.75</v>
      </c>
      <c r="AD210" s="57">
        <v>0.33333333333333331</v>
      </c>
      <c r="AE210" s="57">
        <v>0</v>
      </c>
      <c r="AF210" s="57">
        <v>0</v>
      </c>
      <c r="AG210" s="57">
        <v>0.45833333333333331</v>
      </c>
      <c r="AH210" s="57" t="s">
        <v>63</v>
      </c>
    </row>
    <row r="211" spans="1:34" ht="15.6" customHeight="1">
      <c r="A211" s="62" t="s">
        <v>17</v>
      </c>
      <c r="B211" s="63">
        <v>2</v>
      </c>
      <c r="C211" s="64" t="s">
        <v>15</v>
      </c>
      <c r="D211" s="63">
        <v>1</v>
      </c>
      <c r="E211" s="55">
        <v>2</v>
      </c>
      <c r="F211" s="55">
        <v>2</v>
      </c>
      <c r="G211" s="69">
        <v>5</v>
      </c>
      <c r="H211" s="66">
        <f t="shared" si="3"/>
        <v>21132</v>
      </c>
      <c r="I211" s="67">
        <v>132</v>
      </c>
      <c r="J211" s="67">
        <v>0</v>
      </c>
      <c r="K211" s="67">
        <f t="shared" si="4"/>
        <v>89</v>
      </c>
      <c r="L211" s="67">
        <v>3</v>
      </c>
      <c r="M211" s="67">
        <v>0</v>
      </c>
      <c r="N211" s="67">
        <v>0</v>
      </c>
      <c r="O211" s="67">
        <v>8</v>
      </c>
      <c r="P211" s="67">
        <v>0.5</v>
      </c>
      <c r="Q211" s="57">
        <v>3</v>
      </c>
      <c r="R211" s="57">
        <v>0</v>
      </c>
      <c r="S211" s="57">
        <v>0</v>
      </c>
      <c r="T211" s="57">
        <v>3</v>
      </c>
      <c r="U211" s="57">
        <v>2</v>
      </c>
      <c r="V211" s="57">
        <v>0</v>
      </c>
      <c r="W211" s="57">
        <v>3</v>
      </c>
      <c r="X211" s="57">
        <v>0</v>
      </c>
      <c r="Y211" s="57">
        <v>0</v>
      </c>
      <c r="Z211" s="57">
        <v>2</v>
      </c>
      <c r="AA211" s="57">
        <v>0</v>
      </c>
      <c r="AB211" s="57">
        <v>1</v>
      </c>
      <c r="AC211" s="57">
        <v>0.5</v>
      </c>
      <c r="AD211" s="57">
        <v>0</v>
      </c>
      <c r="AE211" s="57">
        <v>0</v>
      </c>
      <c r="AF211" s="57">
        <v>0</v>
      </c>
      <c r="AG211" s="57">
        <v>0.25</v>
      </c>
      <c r="AH211" s="57" t="s">
        <v>63</v>
      </c>
    </row>
    <row r="212" spans="1:34" ht="14.4" customHeight="1">
      <c r="A212" s="62" t="s">
        <v>17</v>
      </c>
      <c r="B212" s="63">
        <v>2</v>
      </c>
      <c r="C212" s="64" t="s">
        <v>15</v>
      </c>
      <c r="D212" s="63">
        <v>1</v>
      </c>
      <c r="E212" s="54">
        <v>3</v>
      </c>
      <c r="F212" s="54">
        <v>3</v>
      </c>
      <c r="G212" s="66">
        <v>1</v>
      </c>
      <c r="H212" s="66">
        <f t="shared" si="3"/>
        <v>21135</v>
      </c>
      <c r="I212" s="67">
        <v>135</v>
      </c>
      <c r="J212" s="67">
        <v>0</v>
      </c>
      <c r="K212" s="67">
        <f t="shared" si="4"/>
        <v>77</v>
      </c>
      <c r="L212" s="67">
        <v>3</v>
      </c>
      <c r="M212" s="67">
        <v>0</v>
      </c>
      <c r="N212" s="67">
        <v>0</v>
      </c>
      <c r="O212" s="67">
        <v>20</v>
      </c>
      <c r="P212" s="67">
        <v>3</v>
      </c>
      <c r="Q212" s="57">
        <v>2</v>
      </c>
      <c r="R212" s="57">
        <v>0</v>
      </c>
      <c r="S212" s="57">
        <v>0</v>
      </c>
      <c r="T212" s="57">
        <v>3</v>
      </c>
      <c r="U212" s="57">
        <v>1</v>
      </c>
      <c r="V212" s="57">
        <v>0</v>
      </c>
      <c r="W212" s="57">
        <v>2</v>
      </c>
      <c r="X212" s="57">
        <v>0</v>
      </c>
      <c r="Y212" s="57">
        <v>0</v>
      </c>
      <c r="Z212" s="57">
        <v>1</v>
      </c>
      <c r="AA212" s="57">
        <v>0</v>
      </c>
      <c r="AB212" s="57">
        <v>0</v>
      </c>
      <c r="AC212" s="57">
        <v>0.5</v>
      </c>
      <c r="AD212" s="57">
        <v>0</v>
      </c>
      <c r="AE212" s="57">
        <v>0</v>
      </c>
      <c r="AF212" s="57">
        <v>0</v>
      </c>
      <c r="AG212" s="57">
        <v>0.25</v>
      </c>
      <c r="AH212" s="57" t="s">
        <v>63</v>
      </c>
    </row>
    <row r="213" spans="1:34" ht="15.6" customHeight="1">
      <c r="A213" s="62" t="s">
        <v>17</v>
      </c>
      <c r="B213" s="63">
        <v>2</v>
      </c>
      <c r="C213" s="64" t="s">
        <v>15</v>
      </c>
      <c r="D213" s="63">
        <v>1</v>
      </c>
      <c r="E213" s="54">
        <v>3</v>
      </c>
      <c r="F213" s="54">
        <v>3</v>
      </c>
      <c r="G213" s="69">
        <v>2</v>
      </c>
      <c r="H213" s="66">
        <f t="shared" si="3"/>
        <v>21136</v>
      </c>
      <c r="I213" s="67">
        <v>136</v>
      </c>
      <c r="J213" s="67">
        <v>15</v>
      </c>
      <c r="K213" s="67">
        <f t="shared" si="4"/>
        <v>58</v>
      </c>
      <c r="L213" s="67">
        <v>10</v>
      </c>
      <c r="M213" s="67">
        <v>2</v>
      </c>
      <c r="N213" s="67">
        <v>0</v>
      </c>
      <c r="O213" s="67">
        <v>15</v>
      </c>
      <c r="P213" s="67">
        <v>6</v>
      </c>
      <c r="Q213" s="57">
        <v>2</v>
      </c>
      <c r="R213" s="57">
        <v>0</v>
      </c>
      <c r="S213" s="57">
        <v>0</v>
      </c>
      <c r="T213" s="57">
        <v>2</v>
      </c>
      <c r="U213" s="57">
        <v>1</v>
      </c>
      <c r="V213" s="57">
        <v>0</v>
      </c>
      <c r="W213" s="57">
        <v>1</v>
      </c>
      <c r="X213" s="57">
        <v>1</v>
      </c>
      <c r="Y213" s="57">
        <v>0</v>
      </c>
      <c r="Z213" s="57">
        <v>1</v>
      </c>
      <c r="AA213" s="57">
        <v>0</v>
      </c>
      <c r="AB213" s="57">
        <v>1</v>
      </c>
      <c r="AC213" s="57">
        <v>1</v>
      </c>
      <c r="AD213" s="57">
        <v>0.33333333333333331</v>
      </c>
      <c r="AE213" s="57">
        <v>0.25</v>
      </c>
      <c r="AF213" s="57">
        <v>0</v>
      </c>
      <c r="AG213" s="57">
        <v>0.52083333333333326</v>
      </c>
      <c r="AH213" s="57" t="s">
        <v>63</v>
      </c>
    </row>
    <row r="214" spans="1:34" ht="15.6" customHeight="1">
      <c r="A214" s="62" t="s">
        <v>17</v>
      </c>
      <c r="B214" s="63">
        <v>2</v>
      </c>
      <c r="C214" s="64" t="s">
        <v>15</v>
      </c>
      <c r="D214" s="63">
        <v>1</v>
      </c>
      <c r="E214" s="54">
        <v>3</v>
      </c>
      <c r="F214" s="54">
        <v>3</v>
      </c>
      <c r="G214" s="69">
        <v>3</v>
      </c>
      <c r="H214" s="66">
        <f t="shared" si="3"/>
        <v>21137</v>
      </c>
      <c r="I214" s="67">
        <v>137</v>
      </c>
      <c r="J214" s="67">
        <v>15</v>
      </c>
      <c r="K214" s="67">
        <f t="shared" si="4"/>
        <v>78</v>
      </c>
      <c r="L214" s="67">
        <v>5</v>
      </c>
      <c r="M214" s="67">
        <v>0</v>
      </c>
      <c r="N214" s="67">
        <v>0</v>
      </c>
      <c r="O214" s="67">
        <v>2</v>
      </c>
      <c r="P214" s="67">
        <v>1</v>
      </c>
      <c r="Q214" s="57">
        <v>2</v>
      </c>
      <c r="R214" s="57">
        <v>0</v>
      </c>
      <c r="S214" s="57">
        <v>0</v>
      </c>
      <c r="T214" s="57">
        <v>2</v>
      </c>
      <c r="U214" s="57">
        <v>1</v>
      </c>
      <c r="V214" s="57">
        <v>0</v>
      </c>
      <c r="W214" s="57">
        <v>1</v>
      </c>
      <c r="X214" s="57">
        <v>0</v>
      </c>
      <c r="Y214" s="57">
        <v>0</v>
      </c>
      <c r="Z214" s="57">
        <v>1</v>
      </c>
      <c r="AA214" s="57">
        <v>0</v>
      </c>
      <c r="AB214" s="57">
        <v>1</v>
      </c>
      <c r="AC214" s="57">
        <v>0.5</v>
      </c>
      <c r="AD214" s="57">
        <v>0</v>
      </c>
      <c r="AE214" s="57">
        <v>0</v>
      </c>
      <c r="AF214" s="57">
        <v>0</v>
      </c>
      <c r="AG214" s="57">
        <v>0.25</v>
      </c>
      <c r="AH214" s="57" t="s">
        <v>63</v>
      </c>
    </row>
    <row r="215" spans="1:34" ht="15.6" customHeight="1">
      <c r="A215" s="62" t="s">
        <v>17</v>
      </c>
      <c r="B215" s="63">
        <v>2</v>
      </c>
      <c r="C215" s="64" t="s">
        <v>15</v>
      </c>
      <c r="D215" s="63">
        <v>1</v>
      </c>
      <c r="E215" s="54">
        <v>3</v>
      </c>
      <c r="F215" s="54">
        <v>3</v>
      </c>
      <c r="G215" s="69">
        <v>4</v>
      </c>
      <c r="H215" s="66">
        <f t="shared" si="3"/>
        <v>21138</v>
      </c>
      <c r="I215" s="67">
        <v>138</v>
      </c>
      <c r="J215" s="67">
        <v>40</v>
      </c>
      <c r="K215" s="67">
        <f t="shared" si="4"/>
        <v>49</v>
      </c>
      <c r="L215" s="67">
        <v>5</v>
      </c>
      <c r="M215" s="67">
        <v>0</v>
      </c>
      <c r="N215" s="67">
        <v>5</v>
      </c>
      <c r="O215" s="67">
        <v>1</v>
      </c>
      <c r="P215" s="67">
        <v>6.5</v>
      </c>
      <c r="Q215" s="57">
        <v>2</v>
      </c>
      <c r="R215" s="57">
        <v>0</v>
      </c>
      <c r="S215" s="57">
        <v>0</v>
      </c>
      <c r="T215" s="57">
        <v>1</v>
      </c>
      <c r="U215" s="57">
        <v>1</v>
      </c>
      <c r="V215" s="57">
        <v>0</v>
      </c>
      <c r="W215" s="57">
        <v>1</v>
      </c>
      <c r="X215" s="57">
        <v>1</v>
      </c>
      <c r="Y215" s="57">
        <v>0</v>
      </c>
      <c r="Z215" s="57">
        <v>1</v>
      </c>
      <c r="AA215" s="57">
        <v>1</v>
      </c>
      <c r="AB215" s="57">
        <v>0</v>
      </c>
      <c r="AC215" s="57">
        <v>1</v>
      </c>
      <c r="AD215" s="57">
        <v>0.33333333333333331</v>
      </c>
      <c r="AE215" s="57">
        <v>0.25</v>
      </c>
      <c r="AF215" s="57">
        <v>0</v>
      </c>
      <c r="AG215" s="57">
        <v>0.52083333333333326</v>
      </c>
      <c r="AH215" s="57" t="s">
        <v>63</v>
      </c>
    </row>
    <row r="216" spans="1:34" ht="15.6" customHeight="1">
      <c r="A216" s="62" t="s">
        <v>17</v>
      </c>
      <c r="B216" s="63">
        <v>2</v>
      </c>
      <c r="C216" s="64" t="s">
        <v>15</v>
      </c>
      <c r="D216" s="63">
        <v>1</v>
      </c>
      <c r="E216" s="54">
        <v>3</v>
      </c>
      <c r="F216" s="54">
        <v>3</v>
      </c>
      <c r="G216" s="69">
        <v>5</v>
      </c>
      <c r="H216" s="66">
        <f t="shared" si="3"/>
        <v>21139</v>
      </c>
      <c r="I216" s="67">
        <v>139</v>
      </c>
      <c r="J216" s="67">
        <v>40</v>
      </c>
      <c r="K216" s="67">
        <f t="shared" si="4"/>
        <v>44</v>
      </c>
      <c r="L216" s="67">
        <v>8</v>
      </c>
      <c r="M216" s="67">
        <v>0</v>
      </c>
      <c r="N216" s="67">
        <v>8</v>
      </c>
      <c r="O216" s="67">
        <v>0</v>
      </c>
      <c r="P216" s="67">
        <v>4</v>
      </c>
      <c r="Q216" s="57">
        <v>2</v>
      </c>
      <c r="R216" s="57">
        <v>1</v>
      </c>
      <c r="S216" s="57">
        <v>2</v>
      </c>
      <c r="T216" s="57">
        <v>1</v>
      </c>
      <c r="U216" s="57">
        <v>1</v>
      </c>
      <c r="V216" s="57">
        <v>0</v>
      </c>
      <c r="W216" s="57">
        <v>1</v>
      </c>
      <c r="X216" s="57">
        <v>1</v>
      </c>
      <c r="Y216" s="57">
        <v>0</v>
      </c>
      <c r="Z216" s="57">
        <v>2</v>
      </c>
      <c r="AA216" s="57">
        <v>0</v>
      </c>
      <c r="AB216" s="57">
        <v>0</v>
      </c>
      <c r="AC216" s="57">
        <v>0.5</v>
      </c>
      <c r="AD216" s="57">
        <v>0</v>
      </c>
      <c r="AE216" s="57">
        <v>0</v>
      </c>
      <c r="AF216" s="57">
        <v>0</v>
      </c>
      <c r="AG216" s="57">
        <v>0.25</v>
      </c>
      <c r="AH216" s="57" t="s">
        <v>63</v>
      </c>
    </row>
    <row r="217" spans="1:34" ht="14.4" customHeight="1">
      <c r="A217" s="62" t="s">
        <v>17</v>
      </c>
      <c r="B217" s="63">
        <v>2</v>
      </c>
      <c r="C217" s="64" t="s">
        <v>15</v>
      </c>
      <c r="D217" s="63">
        <v>1</v>
      </c>
      <c r="E217" s="65">
        <v>4</v>
      </c>
      <c r="F217" s="65">
        <v>4</v>
      </c>
      <c r="G217" s="66">
        <v>1</v>
      </c>
      <c r="H217" s="66">
        <f t="shared" si="3"/>
        <v>21142</v>
      </c>
      <c r="I217" s="67">
        <v>142</v>
      </c>
      <c r="J217" s="67">
        <v>0</v>
      </c>
      <c r="K217" s="67">
        <f t="shared" si="4"/>
        <v>75</v>
      </c>
      <c r="L217" s="67">
        <v>5</v>
      </c>
      <c r="M217" s="67">
        <v>0</v>
      </c>
      <c r="N217" s="67">
        <v>5</v>
      </c>
      <c r="O217" s="67">
        <v>15</v>
      </c>
      <c r="P217" s="67">
        <v>3.4</v>
      </c>
      <c r="Q217" s="57">
        <v>2</v>
      </c>
      <c r="R217" s="57">
        <v>0</v>
      </c>
      <c r="S217" s="57">
        <v>0</v>
      </c>
      <c r="T217" s="57">
        <v>3</v>
      </c>
      <c r="U217" s="57">
        <v>1</v>
      </c>
      <c r="V217" s="57">
        <v>0</v>
      </c>
      <c r="W217" s="57">
        <v>4</v>
      </c>
      <c r="X217" s="57">
        <v>1</v>
      </c>
      <c r="Y217" s="57">
        <v>0</v>
      </c>
      <c r="Z217" s="57">
        <v>3</v>
      </c>
      <c r="AA217" s="57">
        <v>1</v>
      </c>
      <c r="AB217" s="57">
        <v>0</v>
      </c>
      <c r="AC217" s="57">
        <v>0.25</v>
      </c>
      <c r="AD217" s="57">
        <v>0</v>
      </c>
      <c r="AE217" s="57">
        <v>0</v>
      </c>
      <c r="AF217" s="57">
        <v>0</v>
      </c>
      <c r="AG217" s="57">
        <v>0.125</v>
      </c>
      <c r="AH217" s="57" t="s">
        <v>63</v>
      </c>
    </row>
    <row r="218" spans="1:34" ht="15.6" customHeight="1">
      <c r="A218" s="62" t="s">
        <v>17</v>
      </c>
      <c r="B218" s="63">
        <v>2</v>
      </c>
      <c r="C218" s="64" t="s">
        <v>15</v>
      </c>
      <c r="D218" s="63">
        <v>1</v>
      </c>
      <c r="E218" s="65">
        <v>4</v>
      </c>
      <c r="F218" s="65">
        <v>4</v>
      </c>
      <c r="G218" s="69">
        <v>2</v>
      </c>
      <c r="H218" s="66">
        <f t="shared" si="3"/>
        <v>21143</v>
      </c>
      <c r="I218" s="67">
        <v>143</v>
      </c>
      <c r="J218" s="67">
        <v>8</v>
      </c>
      <c r="K218" s="67">
        <f t="shared" si="4"/>
        <v>67</v>
      </c>
      <c r="L218" s="67">
        <v>10</v>
      </c>
      <c r="M218" s="67">
        <v>0</v>
      </c>
      <c r="N218" s="67">
        <v>0</v>
      </c>
      <c r="O218" s="67">
        <v>15</v>
      </c>
      <c r="P218" s="67">
        <v>0.1</v>
      </c>
      <c r="Q218" s="57">
        <v>2</v>
      </c>
      <c r="R218" s="57">
        <v>0</v>
      </c>
      <c r="S218" s="57">
        <v>0</v>
      </c>
      <c r="T218" s="57">
        <v>2</v>
      </c>
      <c r="U218" s="57">
        <v>0</v>
      </c>
      <c r="V218" s="57">
        <v>0</v>
      </c>
      <c r="W218" s="57">
        <v>2</v>
      </c>
      <c r="X218" s="57">
        <v>1</v>
      </c>
      <c r="Y218" s="57">
        <v>0</v>
      </c>
      <c r="Z218" s="57">
        <v>2</v>
      </c>
      <c r="AA218" s="57">
        <v>0</v>
      </c>
      <c r="AB218" s="57">
        <v>1</v>
      </c>
      <c r="AC218" s="57">
        <v>1</v>
      </c>
      <c r="AD218" s="57">
        <v>0.33333333333333331</v>
      </c>
      <c r="AE218" s="57">
        <v>0.25</v>
      </c>
      <c r="AF218" s="57">
        <v>0</v>
      </c>
      <c r="AG218" s="57">
        <v>0.52083333333333326</v>
      </c>
      <c r="AH218" s="57" t="s">
        <v>63</v>
      </c>
    </row>
    <row r="219" spans="1:34" ht="15.6" customHeight="1">
      <c r="A219" s="62" t="s">
        <v>17</v>
      </c>
      <c r="B219" s="63">
        <v>2</v>
      </c>
      <c r="C219" s="64" t="s">
        <v>15</v>
      </c>
      <c r="D219" s="63">
        <v>1</v>
      </c>
      <c r="E219" s="65">
        <v>4</v>
      </c>
      <c r="F219" s="65">
        <v>4</v>
      </c>
      <c r="G219" s="69">
        <v>3</v>
      </c>
      <c r="H219" s="66">
        <f t="shared" si="3"/>
        <v>21144</v>
      </c>
      <c r="I219" s="67">
        <v>144</v>
      </c>
      <c r="J219" s="67">
        <v>15</v>
      </c>
      <c r="K219" s="67">
        <f t="shared" si="4"/>
        <v>75</v>
      </c>
      <c r="L219" s="67">
        <v>5</v>
      </c>
      <c r="M219" s="67">
        <v>0</v>
      </c>
      <c r="N219" s="67">
        <v>5</v>
      </c>
      <c r="O219" s="67">
        <v>0</v>
      </c>
      <c r="P219" s="67">
        <v>20</v>
      </c>
      <c r="Q219" s="57">
        <v>1</v>
      </c>
      <c r="R219" s="57">
        <v>0</v>
      </c>
      <c r="S219" s="57">
        <v>0</v>
      </c>
      <c r="T219" s="57">
        <v>2</v>
      </c>
      <c r="U219" s="57">
        <v>0</v>
      </c>
      <c r="V219" s="57">
        <v>0</v>
      </c>
      <c r="W219" s="57">
        <v>0</v>
      </c>
      <c r="X219" s="57">
        <v>1</v>
      </c>
      <c r="Y219" s="57">
        <v>0</v>
      </c>
      <c r="Z219" s="57">
        <v>2</v>
      </c>
      <c r="AA219" s="57">
        <v>1</v>
      </c>
      <c r="AB219" s="57">
        <v>1</v>
      </c>
      <c r="AC219" s="57">
        <v>0</v>
      </c>
      <c r="AD219" s="57">
        <v>0</v>
      </c>
      <c r="AE219" s="57">
        <v>0</v>
      </c>
      <c r="AF219" s="57">
        <v>0</v>
      </c>
      <c r="AG219" s="57">
        <v>0</v>
      </c>
      <c r="AH219" s="57" t="s">
        <v>63</v>
      </c>
    </row>
    <row r="220" spans="1:34" ht="15.6" customHeight="1">
      <c r="A220" s="62" t="s">
        <v>17</v>
      </c>
      <c r="B220" s="63">
        <v>2</v>
      </c>
      <c r="C220" s="64" t="s">
        <v>15</v>
      </c>
      <c r="D220" s="63">
        <v>1</v>
      </c>
      <c r="E220" s="65">
        <v>4</v>
      </c>
      <c r="F220" s="65">
        <v>4</v>
      </c>
      <c r="G220" s="69">
        <v>4</v>
      </c>
      <c r="H220" s="66">
        <f t="shared" si="3"/>
        <v>21145</v>
      </c>
      <c r="I220" s="67">
        <v>145</v>
      </c>
      <c r="J220" s="67">
        <v>40</v>
      </c>
      <c r="K220" s="67">
        <f t="shared" si="4"/>
        <v>53</v>
      </c>
      <c r="L220" s="67">
        <v>5</v>
      </c>
      <c r="M220" s="67">
        <v>0</v>
      </c>
      <c r="N220" s="67">
        <v>2</v>
      </c>
      <c r="O220" s="67">
        <v>0</v>
      </c>
      <c r="P220" s="67">
        <v>1.5</v>
      </c>
      <c r="Q220" s="57">
        <v>2</v>
      </c>
      <c r="R220" s="57">
        <v>0</v>
      </c>
      <c r="S220" s="57">
        <v>0</v>
      </c>
      <c r="T220" s="57">
        <v>2</v>
      </c>
      <c r="U220" s="57">
        <v>1</v>
      </c>
      <c r="V220" s="57">
        <v>0</v>
      </c>
      <c r="W220" s="57">
        <v>1</v>
      </c>
      <c r="X220" s="57">
        <v>1</v>
      </c>
      <c r="Y220" s="57">
        <v>0</v>
      </c>
      <c r="Z220" s="57">
        <v>1</v>
      </c>
      <c r="AA220" s="57">
        <v>1</v>
      </c>
      <c r="AB220" s="57">
        <v>1</v>
      </c>
      <c r="AC220" s="57">
        <v>0.75</v>
      </c>
      <c r="AD220" s="57">
        <v>0.33333333333333331</v>
      </c>
      <c r="AE220" s="57">
        <v>0</v>
      </c>
      <c r="AF220" s="57">
        <v>0</v>
      </c>
      <c r="AG220" s="57">
        <v>0.45833333333333331</v>
      </c>
      <c r="AH220" s="57" t="s">
        <v>63</v>
      </c>
    </row>
    <row r="221" spans="1:34" ht="15.6" customHeight="1">
      <c r="A221" s="62" t="s">
        <v>17</v>
      </c>
      <c r="B221" s="63">
        <v>2</v>
      </c>
      <c r="C221" s="64" t="s">
        <v>15</v>
      </c>
      <c r="D221" s="63">
        <v>1</v>
      </c>
      <c r="E221" s="65">
        <v>4</v>
      </c>
      <c r="F221" s="65">
        <v>4</v>
      </c>
      <c r="G221" s="69">
        <v>5</v>
      </c>
      <c r="H221" s="66">
        <f t="shared" si="3"/>
        <v>21146</v>
      </c>
      <c r="I221" s="67">
        <v>146</v>
      </c>
      <c r="J221" s="67">
        <v>30</v>
      </c>
      <c r="K221" s="67">
        <f t="shared" si="4"/>
        <v>60</v>
      </c>
      <c r="L221" s="67">
        <v>5</v>
      </c>
      <c r="M221" s="67">
        <v>0</v>
      </c>
      <c r="N221" s="67">
        <v>0</v>
      </c>
      <c r="O221" s="67">
        <v>5</v>
      </c>
      <c r="P221" s="67">
        <v>0.1</v>
      </c>
      <c r="Q221" s="57">
        <v>2</v>
      </c>
      <c r="R221" s="57">
        <v>2</v>
      </c>
      <c r="S221" s="57">
        <v>0</v>
      </c>
      <c r="T221" s="57">
        <v>2</v>
      </c>
      <c r="U221" s="57">
        <v>0</v>
      </c>
      <c r="V221" s="57">
        <v>0</v>
      </c>
      <c r="W221" s="57">
        <v>2</v>
      </c>
      <c r="X221" s="57">
        <v>1</v>
      </c>
      <c r="Y221" s="57">
        <v>0</v>
      </c>
      <c r="Z221" s="57">
        <v>2</v>
      </c>
      <c r="AA221" s="57">
        <v>1</v>
      </c>
      <c r="AB221" s="57">
        <v>0</v>
      </c>
      <c r="AC221" s="57">
        <v>0.75</v>
      </c>
      <c r="AD221" s="57">
        <v>0.33333333333333331</v>
      </c>
      <c r="AE221" s="57">
        <v>0</v>
      </c>
      <c r="AF221" s="57">
        <v>0</v>
      </c>
      <c r="AG221" s="57">
        <v>0.45833333333333331</v>
      </c>
      <c r="AH221" s="57" t="s">
        <v>63</v>
      </c>
    </row>
    <row r="222" spans="1:34" ht="14.4" customHeight="1">
      <c r="A222" s="62" t="s">
        <v>17</v>
      </c>
      <c r="B222" s="63">
        <v>2</v>
      </c>
      <c r="C222" s="64" t="s">
        <v>15</v>
      </c>
      <c r="D222" s="63">
        <v>1</v>
      </c>
      <c r="E222" s="55">
        <v>5</v>
      </c>
      <c r="F222" s="55">
        <v>5</v>
      </c>
      <c r="G222" s="66">
        <v>1</v>
      </c>
      <c r="H222" s="66">
        <f t="shared" si="3"/>
        <v>21149</v>
      </c>
      <c r="I222" s="67">
        <v>149</v>
      </c>
      <c r="J222" s="67">
        <v>0</v>
      </c>
      <c r="K222" s="67">
        <f t="shared" si="4"/>
        <v>82</v>
      </c>
      <c r="L222" s="67">
        <v>3</v>
      </c>
      <c r="M222" s="67">
        <v>0</v>
      </c>
      <c r="N222" s="67">
        <v>0</v>
      </c>
      <c r="O222" s="67">
        <v>15</v>
      </c>
      <c r="P222" s="67">
        <v>0.4</v>
      </c>
      <c r="Q222" s="57">
        <v>2</v>
      </c>
      <c r="R222" s="57">
        <v>2</v>
      </c>
      <c r="S222" s="57">
        <v>0</v>
      </c>
      <c r="T222" s="57">
        <v>3</v>
      </c>
      <c r="U222" s="57">
        <v>0</v>
      </c>
      <c r="V222" s="57">
        <v>0</v>
      </c>
      <c r="W222" s="57">
        <v>0</v>
      </c>
      <c r="X222" s="57">
        <v>1</v>
      </c>
      <c r="Y222" s="57">
        <v>0</v>
      </c>
      <c r="Z222" s="57">
        <v>1</v>
      </c>
      <c r="AA222" s="57">
        <v>0</v>
      </c>
      <c r="AB222" s="57">
        <v>0</v>
      </c>
      <c r="AC222" s="57">
        <v>0.66666666666666663</v>
      </c>
      <c r="AD222" s="57">
        <v>0</v>
      </c>
      <c r="AE222" s="57">
        <v>0</v>
      </c>
      <c r="AF222" s="57">
        <v>0</v>
      </c>
      <c r="AG222" s="57">
        <v>0.375</v>
      </c>
      <c r="AH222" s="57" t="s">
        <v>63</v>
      </c>
    </row>
    <row r="223" spans="1:34" ht="15.6" customHeight="1">
      <c r="A223" s="62" t="s">
        <v>17</v>
      </c>
      <c r="B223" s="63">
        <v>2</v>
      </c>
      <c r="C223" s="64" t="s">
        <v>15</v>
      </c>
      <c r="D223" s="63">
        <v>1</v>
      </c>
      <c r="E223" s="55">
        <v>5</v>
      </c>
      <c r="F223" s="55">
        <v>5</v>
      </c>
      <c r="G223" s="69">
        <v>2</v>
      </c>
      <c r="H223" s="66">
        <f t="shared" si="3"/>
        <v>21150</v>
      </c>
      <c r="I223" s="67">
        <v>150</v>
      </c>
      <c r="J223" s="67">
        <v>0</v>
      </c>
      <c r="K223" s="67">
        <f t="shared" si="4"/>
        <v>79</v>
      </c>
      <c r="L223" s="67">
        <v>8</v>
      </c>
      <c r="M223" s="67">
        <v>2</v>
      </c>
      <c r="N223" s="67">
        <v>1</v>
      </c>
      <c r="O223" s="67">
        <v>10</v>
      </c>
      <c r="P223" s="67">
        <v>4.4000000000000004</v>
      </c>
      <c r="Q223" s="57">
        <v>2</v>
      </c>
      <c r="R223" s="57">
        <v>2</v>
      </c>
      <c r="S223" s="57">
        <v>0</v>
      </c>
      <c r="T223" s="57">
        <v>1</v>
      </c>
      <c r="U223" s="57">
        <v>0</v>
      </c>
      <c r="V223" s="57">
        <v>0</v>
      </c>
      <c r="W223" s="57">
        <v>0</v>
      </c>
      <c r="X223" s="57">
        <v>1</v>
      </c>
      <c r="Y223" s="57">
        <v>0</v>
      </c>
      <c r="Z223" s="57">
        <v>1</v>
      </c>
      <c r="AA223" s="57">
        <v>0</v>
      </c>
      <c r="AB223" s="57">
        <v>0</v>
      </c>
      <c r="AC223" s="57">
        <v>0.66666666666666663</v>
      </c>
      <c r="AD223" s="57">
        <v>0</v>
      </c>
      <c r="AE223" s="57">
        <v>0</v>
      </c>
      <c r="AF223" s="57">
        <v>0</v>
      </c>
      <c r="AG223" s="57">
        <v>0.375</v>
      </c>
      <c r="AH223" s="57" t="s">
        <v>63</v>
      </c>
    </row>
    <row r="224" spans="1:34" ht="15.6" customHeight="1">
      <c r="A224" s="62" t="s">
        <v>17</v>
      </c>
      <c r="B224" s="63">
        <v>2</v>
      </c>
      <c r="C224" s="64" t="s">
        <v>15</v>
      </c>
      <c r="D224" s="63">
        <v>1</v>
      </c>
      <c r="E224" s="55">
        <v>5</v>
      </c>
      <c r="F224" s="55">
        <v>5</v>
      </c>
      <c r="G224" s="69">
        <v>3</v>
      </c>
      <c r="H224" s="66">
        <f t="shared" si="3"/>
        <v>21151</v>
      </c>
      <c r="I224" s="67">
        <v>151</v>
      </c>
      <c r="J224" s="67">
        <v>20</v>
      </c>
      <c r="K224" s="67">
        <f t="shared" si="4"/>
        <v>60</v>
      </c>
      <c r="L224" s="67">
        <v>10</v>
      </c>
      <c r="M224" s="67">
        <v>0</v>
      </c>
      <c r="N224" s="67">
        <v>5</v>
      </c>
      <c r="O224" s="67">
        <v>5</v>
      </c>
      <c r="P224" s="67">
        <v>0</v>
      </c>
      <c r="Q224" s="57">
        <v>2</v>
      </c>
      <c r="R224" s="57">
        <v>0</v>
      </c>
      <c r="S224" s="57">
        <v>0</v>
      </c>
      <c r="T224" s="57">
        <v>2</v>
      </c>
      <c r="U224" s="57">
        <v>0</v>
      </c>
      <c r="V224" s="57">
        <v>0</v>
      </c>
      <c r="W224" s="57">
        <v>1</v>
      </c>
      <c r="X224" s="57">
        <v>1</v>
      </c>
      <c r="Y224" s="57">
        <v>0</v>
      </c>
      <c r="Z224" s="57">
        <v>1</v>
      </c>
      <c r="AA224" s="57">
        <v>0</v>
      </c>
      <c r="AB224" s="57">
        <v>0</v>
      </c>
      <c r="AC224" s="57">
        <v>0.66666666666666663</v>
      </c>
      <c r="AD224" s="57">
        <v>0</v>
      </c>
      <c r="AE224" s="57">
        <v>0</v>
      </c>
      <c r="AF224" s="57">
        <v>0</v>
      </c>
      <c r="AG224" s="57">
        <v>0.375</v>
      </c>
      <c r="AH224" s="57" t="s">
        <v>63</v>
      </c>
    </row>
    <row r="225" spans="1:34" ht="15.6" customHeight="1">
      <c r="A225" s="62" t="s">
        <v>17</v>
      </c>
      <c r="B225" s="63">
        <v>2</v>
      </c>
      <c r="C225" s="64" t="s">
        <v>15</v>
      </c>
      <c r="D225" s="63">
        <v>1</v>
      </c>
      <c r="E225" s="55">
        <v>5</v>
      </c>
      <c r="F225" s="55">
        <v>5</v>
      </c>
      <c r="G225" s="69">
        <v>4</v>
      </c>
      <c r="H225" s="66">
        <f t="shared" si="3"/>
        <v>21154</v>
      </c>
      <c r="I225" s="67">
        <v>154</v>
      </c>
      <c r="J225" s="67">
        <v>30</v>
      </c>
      <c r="K225" s="67">
        <f t="shared" si="4"/>
        <v>63</v>
      </c>
      <c r="L225" s="67">
        <v>5</v>
      </c>
      <c r="M225" s="67">
        <v>0</v>
      </c>
      <c r="N225" s="67">
        <v>0</v>
      </c>
      <c r="O225" s="67">
        <v>2</v>
      </c>
      <c r="P225" s="67">
        <v>0.2</v>
      </c>
      <c r="Q225" s="57">
        <v>2</v>
      </c>
      <c r="R225" s="57">
        <v>0</v>
      </c>
      <c r="S225" s="57">
        <v>0</v>
      </c>
      <c r="T225" s="57">
        <v>2</v>
      </c>
      <c r="U225" s="57">
        <v>0</v>
      </c>
      <c r="V225" s="57">
        <v>0</v>
      </c>
      <c r="W225" s="57">
        <v>1</v>
      </c>
      <c r="X225" s="57">
        <v>1</v>
      </c>
      <c r="Y225" s="57">
        <v>0</v>
      </c>
      <c r="Z225" s="57">
        <v>1</v>
      </c>
      <c r="AA225" s="57">
        <v>0</v>
      </c>
      <c r="AB225" s="57">
        <v>0</v>
      </c>
      <c r="AC225" s="57">
        <v>0.66666666666666663</v>
      </c>
      <c r="AD225" s="57">
        <v>0</v>
      </c>
      <c r="AE225" s="57">
        <v>0</v>
      </c>
      <c r="AF225" s="57">
        <v>0</v>
      </c>
      <c r="AG225" s="57">
        <v>0.375</v>
      </c>
      <c r="AH225" s="57" t="s">
        <v>63</v>
      </c>
    </row>
    <row r="226" spans="1:34" ht="15.6" customHeight="1">
      <c r="A226" s="62" t="s">
        <v>17</v>
      </c>
      <c r="B226" s="63">
        <v>2</v>
      </c>
      <c r="C226" s="64" t="s">
        <v>15</v>
      </c>
      <c r="D226" s="63">
        <v>1</v>
      </c>
      <c r="E226" s="55">
        <v>5</v>
      </c>
      <c r="F226" s="55">
        <v>5</v>
      </c>
      <c r="G226" s="69">
        <v>5</v>
      </c>
      <c r="H226" s="66">
        <f t="shared" si="3"/>
        <v>21155</v>
      </c>
      <c r="I226" s="67">
        <v>155</v>
      </c>
      <c r="J226" s="67">
        <v>40</v>
      </c>
      <c r="K226" s="67">
        <f t="shared" si="4"/>
        <v>46</v>
      </c>
      <c r="L226" s="67">
        <v>3</v>
      </c>
      <c r="M226" s="67">
        <v>0</v>
      </c>
      <c r="N226" s="67">
        <v>5</v>
      </c>
      <c r="O226" s="67">
        <v>6</v>
      </c>
      <c r="P226" s="67">
        <v>0.3</v>
      </c>
      <c r="Q226" s="57">
        <v>2</v>
      </c>
      <c r="R226" s="57">
        <v>2</v>
      </c>
      <c r="S226" s="57">
        <v>0</v>
      </c>
      <c r="T226" s="57">
        <v>1</v>
      </c>
      <c r="U226" s="57">
        <v>0</v>
      </c>
      <c r="V226" s="57">
        <v>0</v>
      </c>
      <c r="W226" s="57">
        <v>1</v>
      </c>
      <c r="X226" s="57">
        <v>1</v>
      </c>
      <c r="Y226" s="57">
        <v>0</v>
      </c>
      <c r="Z226" s="57">
        <v>1</v>
      </c>
      <c r="AA226" s="57">
        <v>0</v>
      </c>
      <c r="AB226" s="57">
        <v>0</v>
      </c>
      <c r="AC226" s="57">
        <v>0.75</v>
      </c>
      <c r="AD226" s="57">
        <v>0.33333333333333331</v>
      </c>
      <c r="AE226" s="57">
        <v>0</v>
      </c>
      <c r="AF226" s="57">
        <v>0</v>
      </c>
      <c r="AG226" s="57">
        <v>0.45833333333333331</v>
      </c>
      <c r="AH226" s="57" t="s">
        <v>63</v>
      </c>
    </row>
    <row r="227" spans="1:34" ht="14.4" customHeight="1">
      <c r="A227" s="62" t="s">
        <v>17</v>
      </c>
      <c r="B227" s="63">
        <v>2</v>
      </c>
      <c r="C227" s="64" t="s">
        <v>15</v>
      </c>
      <c r="D227" s="63">
        <v>1</v>
      </c>
      <c r="E227" s="54">
        <v>6</v>
      </c>
      <c r="F227" s="54">
        <v>6</v>
      </c>
      <c r="G227" s="66">
        <v>1</v>
      </c>
      <c r="H227" s="66">
        <f t="shared" si="3"/>
        <v>21157</v>
      </c>
      <c r="I227" s="67">
        <v>157</v>
      </c>
      <c r="J227" s="67">
        <v>0</v>
      </c>
      <c r="K227" s="67">
        <f t="shared" si="4"/>
        <v>76</v>
      </c>
      <c r="L227" s="67">
        <v>3</v>
      </c>
      <c r="M227" s="67">
        <v>0</v>
      </c>
      <c r="N227" s="67">
        <v>1</v>
      </c>
      <c r="O227" s="67">
        <v>20</v>
      </c>
      <c r="P227" s="67">
        <v>0.3</v>
      </c>
      <c r="Q227" s="57">
        <v>2</v>
      </c>
      <c r="R227" s="57">
        <v>0</v>
      </c>
      <c r="S227" s="57">
        <v>0</v>
      </c>
      <c r="T227" s="57">
        <v>2</v>
      </c>
      <c r="U227" s="57">
        <v>0</v>
      </c>
      <c r="V227" s="57">
        <v>1</v>
      </c>
      <c r="W227" s="57">
        <v>0</v>
      </c>
      <c r="X227" s="57">
        <v>0</v>
      </c>
      <c r="Y227" s="57">
        <v>0</v>
      </c>
      <c r="Z227" s="57">
        <v>1</v>
      </c>
      <c r="AA227" s="57">
        <v>1</v>
      </c>
      <c r="AB227" s="57">
        <v>0</v>
      </c>
      <c r="AC227" s="57">
        <v>0.25</v>
      </c>
      <c r="AD227" s="57">
        <v>0</v>
      </c>
      <c r="AE227" s="57">
        <v>0</v>
      </c>
      <c r="AF227" s="57">
        <v>0</v>
      </c>
      <c r="AG227" s="57">
        <v>0.125</v>
      </c>
      <c r="AH227" s="57" t="s">
        <v>63</v>
      </c>
    </row>
    <row r="228" spans="1:34" ht="15.6" customHeight="1">
      <c r="A228" s="62" t="s">
        <v>17</v>
      </c>
      <c r="B228" s="63">
        <v>2</v>
      </c>
      <c r="C228" s="64" t="s">
        <v>15</v>
      </c>
      <c r="D228" s="63">
        <v>1</v>
      </c>
      <c r="E228" s="54">
        <v>6</v>
      </c>
      <c r="F228" s="54">
        <v>6</v>
      </c>
      <c r="G228" s="69">
        <v>2</v>
      </c>
      <c r="H228" s="66">
        <f t="shared" si="3"/>
        <v>21158</v>
      </c>
      <c r="I228" s="67">
        <v>158</v>
      </c>
      <c r="J228" s="67">
        <v>0</v>
      </c>
      <c r="K228" s="67">
        <f t="shared" si="4"/>
        <v>44</v>
      </c>
      <c r="L228" s="67">
        <v>5</v>
      </c>
      <c r="M228" s="67">
        <v>0</v>
      </c>
      <c r="N228" s="67">
        <v>1</v>
      </c>
      <c r="O228" s="67">
        <v>50</v>
      </c>
      <c r="P228" s="67">
        <v>0.1</v>
      </c>
      <c r="Q228" s="57">
        <v>2</v>
      </c>
      <c r="R228" s="57">
        <v>0</v>
      </c>
      <c r="S228" s="57">
        <v>0</v>
      </c>
      <c r="T228" s="57">
        <v>1</v>
      </c>
      <c r="U228" s="57">
        <v>0</v>
      </c>
      <c r="V228" s="57">
        <v>1</v>
      </c>
      <c r="W228" s="57">
        <v>1</v>
      </c>
      <c r="X228" s="57">
        <v>0</v>
      </c>
      <c r="Y228" s="57">
        <v>0</v>
      </c>
      <c r="Z228" s="57">
        <v>1</v>
      </c>
      <c r="AA228" s="57">
        <v>0</v>
      </c>
      <c r="AB228" s="57">
        <v>0</v>
      </c>
      <c r="AC228" s="57">
        <v>1</v>
      </c>
      <c r="AD228" s="57">
        <v>0.33333333333333331</v>
      </c>
      <c r="AE228" s="57">
        <v>0.25</v>
      </c>
      <c r="AF228" s="57">
        <v>0</v>
      </c>
      <c r="AG228" s="57">
        <v>0.52083333333333326</v>
      </c>
      <c r="AH228" s="57" t="s">
        <v>63</v>
      </c>
    </row>
    <row r="229" spans="1:34" ht="15.6" customHeight="1">
      <c r="A229" s="62" t="s">
        <v>17</v>
      </c>
      <c r="B229" s="63">
        <v>2</v>
      </c>
      <c r="C229" s="64" t="s">
        <v>15</v>
      </c>
      <c r="D229" s="63">
        <v>1</v>
      </c>
      <c r="E229" s="54">
        <v>6</v>
      </c>
      <c r="F229" s="54">
        <v>6</v>
      </c>
      <c r="G229" s="69">
        <v>3</v>
      </c>
      <c r="H229" s="66">
        <f t="shared" si="3"/>
        <v>21159</v>
      </c>
      <c r="I229" s="67">
        <v>159</v>
      </c>
      <c r="J229" s="67">
        <v>10</v>
      </c>
      <c r="K229" s="67">
        <f t="shared" si="4"/>
        <v>50</v>
      </c>
      <c r="L229" s="67">
        <v>15</v>
      </c>
      <c r="M229" s="67">
        <v>3</v>
      </c>
      <c r="N229" s="67">
        <v>2</v>
      </c>
      <c r="O229" s="67">
        <v>20</v>
      </c>
      <c r="P229" s="67">
        <v>0.1</v>
      </c>
      <c r="Q229" s="57">
        <v>2</v>
      </c>
      <c r="R229" s="57">
        <v>0</v>
      </c>
      <c r="S229" s="57">
        <v>0</v>
      </c>
      <c r="T229" s="57">
        <v>1</v>
      </c>
      <c r="U229" s="57">
        <v>0</v>
      </c>
      <c r="V229" s="57">
        <v>0</v>
      </c>
      <c r="W229" s="57">
        <v>2</v>
      </c>
      <c r="X229" s="57">
        <v>1</v>
      </c>
      <c r="Y229" s="57">
        <v>0</v>
      </c>
      <c r="Z229" s="57">
        <v>1</v>
      </c>
      <c r="AA229" s="57">
        <v>1</v>
      </c>
      <c r="AB229" s="57">
        <v>1</v>
      </c>
      <c r="AC229" s="57">
        <v>0.75</v>
      </c>
      <c r="AD229" s="57">
        <v>0.33333333333333331</v>
      </c>
      <c r="AE229" s="57">
        <v>0</v>
      </c>
      <c r="AF229" s="57">
        <v>0</v>
      </c>
      <c r="AG229" s="57">
        <v>0.45833333333333331</v>
      </c>
      <c r="AH229" s="57" t="s">
        <v>63</v>
      </c>
    </row>
    <row r="230" spans="1:34" ht="15.6" customHeight="1">
      <c r="A230" s="62" t="s">
        <v>17</v>
      </c>
      <c r="B230" s="63">
        <v>2</v>
      </c>
      <c r="C230" s="64" t="s">
        <v>15</v>
      </c>
      <c r="D230" s="63">
        <v>1</v>
      </c>
      <c r="E230" s="54">
        <v>6</v>
      </c>
      <c r="F230" s="54">
        <v>6</v>
      </c>
      <c r="G230" s="69">
        <v>4</v>
      </c>
      <c r="H230" s="66">
        <f t="shared" si="3"/>
        <v>21160</v>
      </c>
      <c r="I230" s="67">
        <v>160</v>
      </c>
      <c r="J230" s="67">
        <v>30</v>
      </c>
      <c r="K230" s="67">
        <f t="shared" si="4"/>
        <v>62</v>
      </c>
      <c r="L230" s="67">
        <v>5</v>
      </c>
      <c r="M230" s="67">
        <v>0</v>
      </c>
      <c r="N230" s="67">
        <v>3</v>
      </c>
      <c r="O230" s="67">
        <v>0</v>
      </c>
      <c r="P230" s="67">
        <v>0.1</v>
      </c>
      <c r="Q230" s="57">
        <v>1</v>
      </c>
      <c r="R230" s="57">
        <v>1</v>
      </c>
      <c r="S230" s="57">
        <v>0</v>
      </c>
      <c r="T230" s="57">
        <v>1</v>
      </c>
      <c r="U230" s="57">
        <v>0</v>
      </c>
      <c r="V230" s="57">
        <v>0</v>
      </c>
      <c r="W230" s="57">
        <v>1</v>
      </c>
      <c r="X230" s="57">
        <v>0</v>
      </c>
      <c r="Y230" s="57">
        <v>0</v>
      </c>
      <c r="Z230" s="57">
        <v>2</v>
      </c>
      <c r="AA230" s="57">
        <v>1</v>
      </c>
      <c r="AB230" s="57">
        <v>1</v>
      </c>
      <c r="AC230" s="57">
        <v>0.5</v>
      </c>
      <c r="AD230" s="57">
        <v>0</v>
      </c>
      <c r="AE230" s="57">
        <v>0</v>
      </c>
      <c r="AF230" s="57">
        <v>0</v>
      </c>
      <c r="AG230" s="57">
        <v>0.25</v>
      </c>
      <c r="AH230" s="57" t="s">
        <v>63</v>
      </c>
    </row>
    <row r="231" spans="1:34" ht="15.6" customHeight="1">
      <c r="A231" s="62" t="s">
        <v>17</v>
      </c>
      <c r="B231" s="63">
        <v>2</v>
      </c>
      <c r="C231" s="64" t="s">
        <v>15</v>
      </c>
      <c r="D231" s="63">
        <v>1</v>
      </c>
      <c r="E231" s="54">
        <v>6</v>
      </c>
      <c r="F231" s="54">
        <v>6</v>
      </c>
      <c r="G231" s="69">
        <v>5</v>
      </c>
      <c r="H231" s="66">
        <f t="shared" si="3"/>
        <v>21162</v>
      </c>
      <c r="I231" s="67">
        <v>162</v>
      </c>
      <c r="J231" s="67">
        <v>30</v>
      </c>
      <c r="K231" s="67">
        <f t="shared" si="4"/>
        <v>62</v>
      </c>
      <c r="L231" s="67">
        <v>5</v>
      </c>
      <c r="M231" s="67">
        <v>0</v>
      </c>
      <c r="N231" s="67">
        <v>2</v>
      </c>
      <c r="O231" s="67">
        <v>1</v>
      </c>
      <c r="P231" s="67">
        <v>0.2</v>
      </c>
      <c r="Q231" s="57">
        <v>2</v>
      </c>
      <c r="R231" s="57">
        <v>1</v>
      </c>
      <c r="S231" s="57">
        <v>0</v>
      </c>
      <c r="T231" s="57">
        <v>1</v>
      </c>
      <c r="U231" s="57">
        <v>1</v>
      </c>
      <c r="V231" s="57">
        <v>0</v>
      </c>
      <c r="W231" s="57">
        <v>1</v>
      </c>
      <c r="X231" s="57">
        <v>1</v>
      </c>
      <c r="Y231" s="57">
        <v>0</v>
      </c>
      <c r="Z231" s="57">
        <v>2</v>
      </c>
      <c r="AA231" s="57">
        <v>1</v>
      </c>
      <c r="AB231" s="57">
        <v>1</v>
      </c>
      <c r="AC231" s="57">
        <v>0.5</v>
      </c>
      <c r="AD231" s="57">
        <v>0</v>
      </c>
      <c r="AE231" s="57">
        <v>0</v>
      </c>
      <c r="AF231" s="57">
        <v>0</v>
      </c>
      <c r="AG231" s="57">
        <v>0.25</v>
      </c>
      <c r="AH231" s="57" t="s">
        <v>63</v>
      </c>
    </row>
    <row r="232" spans="1:34" ht="14.4" customHeight="1">
      <c r="A232" s="62" t="s">
        <v>17</v>
      </c>
      <c r="B232" s="63">
        <v>2</v>
      </c>
      <c r="C232" s="64" t="s">
        <v>15</v>
      </c>
      <c r="D232" s="63">
        <v>1</v>
      </c>
      <c r="E232" s="65">
        <v>7</v>
      </c>
      <c r="F232" s="65">
        <v>7</v>
      </c>
      <c r="G232" s="66">
        <v>1</v>
      </c>
      <c r="H232" s="66">
        <f t="shared" si="3"/>
        <v>21164</v>
      </c>
      <c r="I232" s="67">
        <v>164</v>
      </c>
      <c r="J232" s="67">
        <v>0</v>
      </c>
      <c r="K232" s="67">
        <f t="shared" si="4"/>
        <v>84</v>
      </c>
      <c r="L232" s="67">
        <v>3</v>
      </c>
      <c r="M232" s="67">
        <v>0</v>
      </c>
      <c r="N232" s="67">
        <v>3</v>
      </c>
      <c r="O232" s="67">
        <v>10</v>
      </c>
      <c r="P232" s="67">
        <v>0</v>
      </c>
      <c r="Q232" s="57">
        <v>1</v>
      </c>
      <c r="R232" s="57">
        <v>0</v>
      </c>
      <c r="S232" s="57">
        <v>1</v>
      </c>
      <c r="T232" s="57">
        <v>0</v>
      </c>
      <c r="U232" s="57">
        <v>0</v>
      </c>
      <c r="V232" s="57">
        <v>1</v>
      </c>
      <c r="W232" s="57">
        <v>0</v>
      </c>
      <c r="X232" s="57">
        <v>0</v>
      </c>
      <c r="Y232" s="57">
        <v>1</v>
      </c>
      <c r="Z232" s="57">
        <v>1</v>
      </c>
      <c r="AA232" s="57">
        <v>0</v>
      </c>
      <c r="AB232" s="57">
        <v>0</v>
      </c>
      <c r="AC232" s="57">
        <v>0.5</v>
      </c>
      <c r="AD232" s="57">
        <v>0</v>
      </c>
      <c r="AE232" s="57">
        <v>0</v>
      </c>
      <c r="AF232" s="57">
        <v>0</v>
      </c>
      <c r="AG232" s="57">
        <v>0.25</v>
      </c>
      <c r="AH232" s="57" t="s">
        <v>63</v>
      </c>
    </row>
    <row r="233" spans="1:34" ht="15.6" customHeight="1">
      <c r="A233" s="62" t="s">
        <v>17</v>
      </c>
      <c r="B233" s="63">
        <v>2</v>
      </c>
      <c r="C233" s="64" t="s">
        <v>15</v>
      </c>
      <c r="D233" s="63">
        <v>1</v>
      </c>
      <c r="E233" s="65">
        <v>7</v>
      </c>
      <c r="F233" s="65">
        <v>7</v>
      </c>
      <c r="G233" s="69">
        <v>2</v>
      </c>
      <c r="H233" s="66">
        <f t="shared" si="3"/>
        <v>21165</v>
      </c>
      <c r="I233" s="67">
        <v>165</v>
      </c>
      <c r="J233" s="67">
        <v>10</v>
      </c>
      <c r="K233" s="67">
        <f t="shared" si="4"/>
        <v>71</v>
      </c>
      <c r="L233" s="67">
        <v>8</v>
      </c>
      <c r="M233" s="67">
        <v>0</v>
      </c>
      <c r="N233" s="67">
        <v>3</v>
      </c>
      <c r="O233" s="67">
        <v>8</v>
      </c>
      <c r="P233" s="67">
        <v>8</v>
      </c>
      <c r="Q233" s="57">
        <v>1</v>
      </c>
      <c r="R233" s="57">
        <v>0</v>
      </c>
      <c r="S233" s="57">
        <v>0</v>
      </c>
      <c r="T233" s="57">
        <v>0</v>
      </c>
      <c r="U233" s="57">
        <v>0</v>
      </c>
      <c r="V233" s="57">
        <v>0</v>
      </c>
      <c r="W233" s="57">
        <v>0</v>
      </c>
      <c r="X233" s="57">
        <v>0</v>
      </c>
      <c r="Y233" s="57">
        <v>0</v>
      </c>
      <c r="Z233" s="57">
        <v>2</v>
      </c>
      <c r="AA233" s="57">
        <v>1</v>
      </c>
      <c r="AB233" s="57">
        <v>1</v>
      </c>
      <c r="AC233" s="57">
        <v>0.66666666666666663</v>
      </c>
      <c r="AD233" s="57">
        <v>0</v>
      </c>
      <c r="AE233" s="57">
        <v>0</v>
      </c>
      <c r="AF233" s="57">
        <v>0</v>
      </c>
      <c r="AG233" s="57">
        <v>0.375</v>
      </c>
      <c r="AH233" s="57" t="s">
        <v>63</v>
      </c>
    </row>
    <row r="234" spans="1:34" ht="15.6" customHeight="1">
      <c r="A234" s="62" t="s">
        <v>17</v>
      </c>
      <c r="B234" s="63">
        <v>2</v>
      </c>
      <c r="C234" s="64" t="s">
        <v>15</v>
      </c>
      <c r="D234" s="63">
        <v>1</v>
      </c>
      <c r="E234" s="65">
        <v>7</v>
      </c>
      <c r="F234" s="65">
        <v>7</v>
      </c>
      <c r="G234" s="69">
        <v>3</v>
      </c>
      <c r="H234" s="66">
        <f t="shared" si="3"/>
        <v>21166</v>
      </c>
      <c r="I234" s="67">
        <v>166</v>
      </c>
      <c r="J234" s="67">
        <v>10</v>
      </c>
      <c r="K234" s="67">
        <f t="shared" si="4"/>
        <v>87</v>
      </c>
      <c r="L234" s="67">
        <v>3</v>
      </c>
      <c r="M234" s="67">
        <v>0</v>
      </c>
      <c r="N234" s="67">
        <v>0</v>
      </c>
      <c r="O234" s="67">
        <v>0</v>
      </c>
      <c r="P234" s="67">
        <v>3</v>
      </c>
      <c r="Q234" s="57">
        <v>1</v>
      </c>
      <c r="R234" s="57">
        <v>1</v>
      </c>
      <c r="S234" s="57">
        <v>0</v>
      </c>
      <c r="T234" s="57">
        <v>0</v>
      </c>
      <c r="U234" s="57">
        <v>1</v>
      </c>
      <c r="V234" s="57">
        <v>0</v>
      </c>
      <c r="W234" s="57">
        <v>1</v>
      </c>
      <c r="X234" s="57">
        <v>1</v>
      </c>
      <c r="Y234" s="57">
        <v>0</v>
      </c>
      <c r="Z234" s="57">
        <v>1</v>
      </c>
      <c r="AA234" s="57">
        <v>1</v>
      </c>
      <c r="AB234" s="57">
        <v>1</v>
      </c>
      <c r="AC234" s="57">
        <v>0.66666666666666663</v>
      </c>
      <c r="AD234" s="57">
        <v>0</v>
      </c>
      <c r="AE234" s="57">
        <v>0</v>
      </c>
      <c r="AF234" s="57">
        <v>0</v>
      </c>
      <c r="AG234" s="57">
        <v>0.375</v>
      </c>
      <c r="AH234" s="57" t="s">
        <v>63</v>
      </c>
    </row>
    <row r="235" spans="1:34" ht="15.6" customHeight="1">
      <c r="A235" s="62" t="s">
        <v>17</v>
      </c>
      <c r="B235" s="63">
        <v>2</v>
      </c>
      <c r="C235" s="64" t="s">
        <v>15</v>
      </c>
      <c r="D235" s="63">
        <v>1</v>
      </c>
      <c r="E235" s="65">
        <v>7</v>
      </c>
      <c r="F235" s="65">
        <v>7</v>
      </c>
      <c r="G235" s="69">
        <v>4</v>
      </c>
      <c r="H235" s="66">
        <f t="shared" si="3"/>
        <v>21167</v>
      </c>
      <c r="I235" s="67">
        <v>167</v>
      </c>
      <c r="J235" s="67">
        <v>8</v>
      </c>
      <c r="K235" s="67">
        <f t="shared" si="4"/>
        <v>82</v>
      </c>
      <c r="L235" s="67">
        <v>3</v>
      </c>
      <c r="M235" s="67">
        <v>1</v>
      </c>
      <c r="N235" s="67">
        <v>5</v>
      </c>
      <c r="O235" s="67">
        <v>1</v>
      </c>
      <c r="P235" s="67">
        <v>2.5</v>
      </c>
      <c r="Q235" s="57">
        <v>1</v>
      </c>
      <c r="R235" s="57">
        <v>1</v>
      </c>
      <c r="S235" s="57">
        <v>0</v>
      </c>
      <c r="T235" s="57">
        <v>0</v>
      </c>
      <c r="U235" s="57">
        <v>1</v>
      </c>
      <c r="V235" s="57">
        <v>0</v>
      </c>
      <c r="W235" s="57">
        <v>1</v>
      </c>
      <c r="X235" s="57">
        <v>1</v>
      </c>
      <c r="Y235" s="57">
        <v>0</v>
      </c>
      <c r="Z235" s="57">
        <v>1</v>
      </c>
      <c r="AA235" s="57">
        <v>1</v>
      </c>
      <c r="AB235" s="57">
        <v>2</v>
      </c>
      <c r="AC235" s="57">
        <v>0.66666666666666663</v>
      </c>
      <c r="AD235" s="57">
        <v>0</v>
      </c>
      <c r="AE235" s="57">
        <v>0</v>
      </c>
      <c r="AF235" s="57">
        <v>0</v>
      </c>
      <c r="AG235" s="57">
        <v>0.375</v>
      </c>
      <c r="AH235" s="57" t="s">
        <v>63</v>
      </c>
    </row>
    <row r="236" spans="1:34" ht="15.6" customHeight="1">
      <c r="A236" s="62" t="s">
        <v>17</v>
      </c>
      <c r="B236" s="63">
        <v>2</v>
      </c>
      <c r="C236" s="64" t="s">
        <v>15</v>
      </c>
      <c r="D236" s="63">
        <v>1</v>
      </c>
      <c r="E236" s="65">
        <v>7</v>
      </c>
      <c r="F236" s="65">
        <v>7</v>
      </c>
      <c r="G236" s="69">
        <v>5</v>
      </c>
      <c r="H236" s="66">
        <f t="shared" si="3"/>
        <v>21168</v>
      </c>
      <c r="I236" s="67">
        <v>168</v>
      </c>
      <c r="J236" s="67">
        <v>60</v>
      </c>
      <c r="K236" s="67">
        <f t="shared" si="4"/>
        <v>26</v>
      </c>
      <c r="L236" s="67">
        <v>5</v>
      </c>
      <c r="M236" s="67">
        <v>5</v>
      </c>
      <c r="N236" s="67">
        <v>3</v>
      </c>
      <c r="O236" s="67">
        <v>1</v>
      </c>
      <c r="P236" s="67">
        <v>10.4</v>
      </c>
      <c r="Q236" s="57">
        <v>1</v>
      </c>
      <c r="R236" s="57">
        <v>1</v>
      </c>
      <c r="S236" s="57">
        <v>0</v>
      </c>
      <c r="T236" s="57">
        <v>0</v>
      </c>
      <c r="U236" s="57">
        <v>0</v>
      </c>
      <c r="V236" s="57">
        <v>0</v>
      </c>
      <c r="W236" s="57">
        <v>0</v>
      </c>
      <c r="X236" s="57">
        <v>1</v>
      </c>
      <c r="Y236" s="57">
        <v>1</v>
      </c>
      <c r="Z236" s="57">
        <v>1</v>
      </c>
      <c r="AA236" s="57">
        <v>1</v>
      </c>
      <c r="AB236" s="57">
        <v>1</v>
      </c>
      <c r="AC236" s="57">
        <v>1</v>
      </c>
      <c r="AD236" s="57">
        <v>0.33333333333333331</v>
      </c>
      <c r="AE236" s="57">
        <v>0.25</v>
      </c>
      <c r="AF236" s="57">
        <v>0</v>
      </c>
      <c r="AG236" s="57">
        <v>0.52083333333333326</v>
      </c>
      <c r="AH236" s="57" t="s">
        <v>63</v>
      </c>
    </row>
    <row r="237" spans="1:34" ht="14.4" customHeight="1">
      <c r="A237" s="62" t="s">
        <v>17</v>
      </c>
      <c r="B237" s="63">
        <v>2</v>
      </c>
      <c r="C237" s="64" t="s">
        <v>15</v>
      </c>
      <c r="D237" s="63">
        <v>1</v>
      </c>
      <c r="E237" s="55">
        <v>8</v>
      </c>
      <c r="F237" s="55">
        <v>8</v>
      </c>
      <c r="G237" s="66">
        <v>1</v>
      </c>
      <c r="H237" s="66">
        <f t="shared" si="3"/>
        <v>21171</v>
      </c>
      <c r="I237" s="70">
        <v>171</v>
      </c>
      <c r="J237" s="67">
        <v>0</v>
      </c>
      <c r="K237" s="67">
        <f t="shared" si="4"/>
        <v>75</v>
      </c>
      <c r="L237" s="67">
        <v>5</v>
      </c>
      <c r="M237" s="67">
        <v>0</v>
      </c>
      <c r="N237" s="67">
        <v>0</v>
      </c>
      <c r="O237" s="67">
        <v>20</v>
      </c>
      <c r="P237" s="67">
        <v>8</v>
      </c>
      <c r="Q237" s="57">
        <v>1</v>
      </c>
      <c r="R237" s="57">
        <v>0</v>
      </c>
      <c r="S237" s="57">
        <v>0</v>
      </c>
      <c r="T237" s="57">
        <v>1</v>
      </c>
      <c r="U237" s="57">
        <v>0</v>
      </c>
      <c r="V237" s="57">
        <v>0</v>
      </c>
      <c r="W237" s="57">
        <v>0</v>
      </c>
      <c r="X237" s="57">
        <v>0</v>
      </c>
      <c r="Y237" s="57">
        <v>0</v>
      </c>
      <c r="Z237" s="57">
        <v>1</v>
      </c>
      <c r="AA237" s="57">
        <v>0</v>
      </c>
      <c r="AB237" s="57">
        <v>0</v>
      </c>
      <c r="AC237" s="57">
        <v>0.875</v>
      </c>
      <c r="AD237" s="57">
        <v>0.16666666666666666</v>
      </c>
      <c r="AE237" s="57">
        <v>0.125</v>
      </c>
      <c r="AF237" s="57">
        <v>0</v>
      </c>
      <c r="AG237" s="57">
        <v>0.38541666666666669</v>
      </c>
      <c r="AH237" s="57" t="s">
        <v>63</v>
      </c>
    </row>
    <row r="238" spans="1:34" ht="15.6" customHeight="1">
      <c r="A238" s="62" t="s">
        <v>17</v>
      </c>
      <c r="B238" s="63">
        <v>2</v>
      </c>
      <c r="C238" s="64" t="s">
        <v>15</v>
      </c>
      <c r="D238" s="63">
        <v>1</v>
      </c>
      <c r="E238" s="55">
        <v>8</v>
      </c>
      <c r="F238" s="55">
        <v>8</v>
      </c>
      <c r="G238" s="69">
        <v>2</v>
      </c>
      <c r="H238" s="66">
        <f t="shared" si="3"/>
        <v>21172</v>
      </c>
      <c r="I238" s="67">
        <v>172</v>
      </c>
      <c r="J238" s="67">
        <v>0</v>
      </c>
      <c r="K238" s="67">
        <f t="shared" si="4"/>
        <v>77</v>
      </c>
      <c r="L238" s="67">
        <v>3</v>
      </c>
      <c r="M238" s="67">
        <v>0</v>
      </c>
      <c r="N238" s="67">
        <v>0</v>
      </c>
      <c r="O238" s="67">
        <v>20</v>
      </c>
      <c r="P238" s="67">
        <v>0</v>
      </c>
      <c r="Q238" s="57">
        <v>1</v>
      </c>
      <c r="R238" s="57">
        <v>0</v>
      </c>
      <c r="S238" s="57">
        <v>0</v>
      </c>
      <c r="T238" s="57">
        <v>0</v>
      </c>
      <c r="U238" s="57">
        <v>0</v>
      </c>
      <c r="V238" s="57">
        <v>0</v>
      </c>
      <c r="W238" s="57">
        <v>0</v>
      </c>
      <c r="X238" s="57">
        <v>0</v>
      </c>
      <c r="Y238" s="57">
        <v>0</v>
      </c>
      <c r="Z238" s="57">
        <v>1</v>
      </c>
      <c r="AA238" s="57">
        <v>0</v>
      </c>
      <c r="AB238" s="57">
        <v>1</v>
      </c>
      <c r="AC238" s="57">
        <v>0.25</v>
      </c>
      <c r="AD238" s="57">
        <v>0</v>
      </c>
      <c r="AE238" s="57">
        <v>0</v>
      </c>
      <c r="AF238" s="57">
        <v>0</v>
      </c>
      <c r="AG238" s="57">
        <v>0.125</v>
      </c>
      <c r="AH238" s="57" t="s">
        <v>63</v>
      </c>
    </row>
    <row r="239" spans="1:34" ht="15.6" customHeight="1">
      <c r="A239" s="62" t="s">
        <v>17</v>
      </c>
      <c r="B239" s="63">
        <v>2</v>
      </c>
      <c r="C239" s="64" t="s">
        <v>15</v>
      </c>
      <c r="D239" s="63">
        <v>1</v>
      </c>
      <c r="E239" s="55">
        <v>8</v>
      </c>
      <c r="F239" s="55">
        <v>8</v>
      </c>
      <c r="G239" s="69">
        <v>3</v>
      </c>
      <c r="H239" s="66">
        <f t="shared" si="3"/>
        <v>21173</v>
      </c>
      <c r="I239" s="70">
        <v>173</v>
      </c>
      <c r="J239" s="67">
        <v>25</v>
      </c>
      <c r="K239" s="67">
        <f t="shared" si="4"/>
        <v>65</v>
      </c>
      <c r="L239" s="67">
        <v>5</v>
      </c>
      <c r="M239" s="67">
        <v>0</v>
      </c>
      <c r="N239" s="67">
        <v>0</v>
      </c>
      <c r="O239" s="67">
        <v>5</v>
      </c>
      <c r="P239" s="67">
        <v>3</v>
      </c>
      <c r="Q239" s="57">
        <v>1</v>
      </c>
      <c r="R239" s="57">
        <v>1</v>
      </c>
      <c r="S239" s="57">
        <v>0</v>
      </c>
      <c r="T239" s="57">
        <v>0</v>
      </c>
      <c r="U239" s="57">
        <v>1</v>
      </c>
      <c r="V239" s="57">
        <v>0</v>
      </c>
      <c r="W239" s="57">
        <v>0</v>
      </c>
      <c r="X239" s="57">
        <v>0</v>
      </c>
      <c r="Y239" s="57">
        <v>0</v>
      </c>
      <c r="Z239" s="57">
        <v>1</v>
      </c>
      <c r="AA239" s="57">
        <v>0</v>
      </c>
      <c r="AB239" s="57">
        <v>1</v>
      </c>
      <c r="AC239" s="57">
        <v>0.66666666666666663</v>
      </c>
      <c r="AD239" s="57">
        <v>0</v>
      </c>
      <c r="AE239" s="57">
        <v>0</v>
      </c>
      <c r="AF239" s="57">
        <v>0</v>
      </c>
      <c r="AG239" s="57">
        <v>0.375</v>
      </c>
      <c r="AH239" s="57" t="s">
        <v>63</v>
      </c>
    </row>
    <row r="240" spans="1:34" ht="15.6" customHeight="1">
      <c r="A240" s="62" t="s">
        <v>17</v>
      </c>
      <c r="B240" s="63">
        <v>2</v>
      </c>
      <c r="C240" s="64" t="s">
        <v>15</v>
      </c>
      <c r="D240" s="63">
        <v>1</v>
      </c>
      <c r="E240" s="55">
        <v>8</v>
      </c>
      <c r="F240" s="55">
        <v>8</v>
      </c>
      <c r="G240" s="69">
        <v>4</v>
      </c>
      <c r="H240" s="66">
        <f t="shared" si="3"/>
        <v>21174</v>
      </c>
      <c r="I240" s="67">
        <v>174</v>
      </c>
      <c r="J240" s="67">
        <v>30</v>
      </c>
      <c r="K240" s="67">
        <f t="shared" si="4"/>
        <v>65</v>
      </c>
      <c r="L240" s="67">
        <v>3</v>
      </c>
      <c r="M240" s="67">
        <v>2</v>
      </c>
      <c r="N240" s="67">
        <v>0</v>
      </c>
      <c r="O240" s="67">
        <v>0</v>
      </c>
      <c r="P240" s="67">
        <v>5</v>
      </c>
      <c r="Q240" s="57">
        <v>1</v>
      </c>
      <c r="R240" s="57">
        <v>0</v>
      </c>
      <c r="S240" s="57">
        <v>0</v>
      </c>
      <c r="T240" s="57">
        <v>0</v>
      </c>
      <c r="U240" s="57">
        <v>0</v>
      </c>
      <c r="V240" s="57">
        <v>0</v>
      </c>
      <c r="W240" s="57">
        <v>0</v>
      </c>
      <c r="X240" s="57">
        <v>1</v>
      </c>
      <c r="Y240" s="57">
        <v>0</v>
      </c>
      <c r="Z240" s="57">
        <v>2</v>
      </c>
      <c r="AA240" s="57">
        <v>1</v>
      </c>
      <c r="AB240" s="57">
        <v>0</v>
      </c>
      <c r="AC240" s="57">
        <v>0.66666666666666663</v>
      </c>
      <c r="AD240" s="57">
        <v>0</v>
      </c>
      <c r="AE240" s="57">
        <v>0</v>
      </c>
      <c r="AF240" s="57">
        <v>0</v>
      </c>
      <c r="AG240" s="57">
        <v>0.375</v>
      </c>
      <c r="AH240" s="57" t="s">
        <v>63</v>
      </c>
    </row>
    <row r="241" spans="1:34" ht="15.6" customHeight="1">
      <c r="A241" s="62" t="s">
        <v>17</v>
      </c>
      <c r="B241" s="63">
        <v>2</v>
      </c>
      <c r="C241" s="64" t="s">
        <v>15</v>
      </c>
      <c r="D241" s="63">
        <v>1</v>
      </c>
      <c r="E241" s="55">
        <v>8</v>
      </c>
      <c r="F241" s="55">
        <v>8</v>
      </c>
      <c r="G241" s="69">
        <v>5</v>
      </c>
      <c r="H241" s="66">
        <f t="shared" si="3"/>
        <v>21175</v>
      </c>
      <c r="I241" s="70">
        <v>175</v>
      </c>
      <c r="J241" s="67">
        <v>40</v>
      </c>
      <c r="K241" s="67">
        <f t="shared" si="4"/>
        <v>46</v>
      </c>
      <c r="L241" s="67">
        <v>8</v>
      </c>
      <c r="M241" s="67">
        <v>0</v>
      </c>
      <c r="N241" s="67">
        <v>5</v>
      </c>
      <c r="O241" s="67">
        <v>1</v>
      </c>
      <c r="P241" s="67">
        <v>1.4</v>
      </c>
      <c r="Q241" s="57">
        <v>1</v>
      </c>
      <c r="R241" s="57">
        <v>1</v>
      </c>
      <c r="S241" s="57">
        <v>0</v>
      </c>
      <c r="U241" s="57">
        <v>0</v>
      </c>
      <c r="V241" s="57">
        <v>0</v>
      </c>
      <c r="W241" s="57">
        <v>1</v>
      </c>
      <c r="X241" s="57">
        <v>1</v>
      </c>
      <c r="Y241" s="57">
        <v>1</v>
      </c>
      <c r="Z241" s="57">
        <v>1</v>
      </c>
      <c r="AA241" s="57">
        <v>0</v>
      </c>
      <c r="AB241" s="57">
        <v>1</v>
      </c>
      <c r="AC241" s="57">
        <v>0.75</v>
      </c>
      <c r="AD241" s="57">
        <v>0.33333333333333331</v>
      </c>
      <c r="AE241" s="57">
        <v>0</v>
      </c>
      <c r="AF241" s="57">
        <v>0</v>
      </c>
      <c r="AG241" s="57">
        <v>0.45833333333333331</v>
      </c>
      <c r="AH241" s="57" t="s">
        <v>63</v>
      </c>
    </row>
    <row r="242" spans="1:34" ht="14.4" customHeight="1">
      <c r="A242" s="62" t="s">
        <v>17</v>
      </c>
      <c r="B242" s="63">
        <v>2</v>
      </c>
      <c r="C242" s="64" t="s">
        <v>15</v>
      </c>
      <c r="D242" s="63">
        <v>1</v>
      </c>
      <c r="E242" s="54">
        <v>9</v>
      </c>
      <c r="F242" s="54">
        <v>9</v>
      </c>
      <c r="G242" s="66">
        <v>1</v>
      </c>
      <c r="H242" s="66">
        <f t="shared" si="3"/>
        <v>21178</v>
      </c>
      <c r="I242" s="67">
        <v>178</v>
      </c>
      <c r="J242" s="67">
        <v>0</v>
      </c>
      <c r="K242" s="67">
        <f t="shared" si="4"/>
        <v>84</v>
      </c>
      <c r="L242" s="67">
        <v>3</v>
      </c>
      <c r="M242" s="67">
        <v>0</v>
      </c>
      <c r="N242" s="67">
        <v>3</v>
      </c>
      <c r="O242" s="67">
        <v>10</v>
      </c>
      <c r="P242" s="67">
        <v>0.1</v>
      </c>
      <c r="Q242" s="57">
        <v>1</v>
      </c>
      <c r="R242" s="57">
        <v>0</v>
      </c>
      <c r="S242" s="57">
        <v>0</v>
      </c>
      <c r="T242" s="57">
        <v>0</v>
      </c>
      <c r="U242" s="57">
        <v>1</v>
      </c>
      <c r="V242" s="57">
        <v>1</v>
      </c>
      <c r="W242" s="57">
        <v>1</v>
      </c>
      <c r="X242" s="57">
        <v>0</v>
      </c>
      <c r="Y242" s="57">
        <v>0</v>
      </c>
      <c r="Z242" s="57">
        <v>1</v>
      </c>
      <c r="AA242" s="57">
        <v>0</v>
      </c>
      <c r="AB242" s="57">
        <v>1</v>
      </c>
      <c r="AC242" s="57">
        <v>0</v>
      </c>
      <c r="AD242" s="57">
        <v>0</v>
      </c>
      <c r="AE242" s="57">
        <v>0</v>
      </c>
      <c r="AF242" s="57">
        <v>0</v>
      </c>
      <c r="AG242" s="57">
        <v>0</v>
      </c>
      <c r="AH242" s="57" t="s">
        <v>63</v>
      </c>
    </row>
    <row r="243" spans="1:34" ht="15.6" customHeight="1">
      <c r="A243" s="62" t="s">
        <v>17</v>
      </c>
      <c r="B243" s="63">
        <v>2</v>
      </c>
      <c r="C243" s="64" t="s">
        <v>15</v>
      </c>
      <c r="D243" s="63">
        <v>1</v>
      </c>
      <c r="E243" s="54">
        <v>9</v>
      </c>
      <c r="F243" s="54">
        <v>9</v>
      </c>
      <c r="G243" s="69">
        <v>2</v>
      </c>
      <c r="H243" s="66">
        <f t="shared" si="3"/>
        <v>21179</v>
      </c>
      <c r="I243" s="67">
        <v>179</v>
      </c>
      <c r="J243" s="67">
        <v>0</v>
      </c>
      <c r="K243" s="67">
        <f t="shared" si="4"/>
        <v>91</v>
      </c>
      <c r="L243" s="67">
        <v>3</v>
      </c>
      <c r="M243" s="67">
        <v>0</v>
      </c>
      <c r="N243" s="67">
        <v>1</v>
      </c>
      <c r="O243" s="67">
        <v>5</v>
      </c>
      <c r="P243" s="67">
        <v>3</v>
      </c>
      <c r="Q243" s="57">
        <v>1</v>
      </c>
      <c r="R243" s="57">
        <v>0</v>
      </c>
      <c r="S243" s="57">
        <v>0</v>
      </c>
      <c r="T243" s="57">
        <v>0</v>
      </c>
      <c r="U243" s="57">
        <v>0</v>
      </c>
      <c r="V243" s="57">
        <v>1</v>
      </c>
      <c r="W243" s="57">
        <v>0</v>
      </c>
      <c r="X243" s="57">
        <v>0</v>
      </c>
      <c r="Y243" s="57">
        <v>0</v>
      </c>
      <c r="Z243" s="57">
        <v>1</v>
      </c>
      <c r="AA243" s="57">
        <v>1</v>
      </c>
      <c r="AB243" s="57">
        <v>1</v>
      </c>
      <c r="AC243" s="57">
        <v>0</v>
      </c>
      <c r="AD243" s="57">
        <v>0</v>
      </c>
      <c r="AE243" s="57">
        <v>0</v>
      </c>
      <c r="AF243" s="57">
        <v>0</v>
      </c>
      <c r="AG243" s="57">
        <v>0</v>
      </c>
      <c r="AH243" s="57" t="s">
        <v>63</v>
      </c>
    </row>
    <row r="244" spans="1:34" ht="15.6" customHeight="1">
      <c r="A244" s="62" t="s">
        <v>17</v>
      </c>
      <c r="B244" s="63">
        <v>2</v>
      </c>
      <c r="C244" s="64" t="s">
        <v>15</v>
      </c>
      <c r="D244" s="63">
        <v>1</v>
      </c>
      <c r="E244" s="54">
        <v>9</v>
      </c>
      <c r="F244" s="54">
        <v>9</v>
      </c>
      <c r="G244" s="69">
        <v>3</v>
      </c>
      <c r="H244" s="66">
        <f t="shared" si="3"/>
        <v>21180</v>
      </c>
      <c r="I244" s="67">
        <v>180</v>
      </c>
      <c r="J244" s="67">
        <v>20</v>
      </c>
      <c r="K244" s="67">
        <f t="shared" si="4"/>
        <v>64</v>
      </c>
      <c r="L244" s="67">
        <v>10</v>
      </c>
      <c r="M244" s="67">
        <v>1</v>
      </c>
      <c r="N244" s="67">
        <v>2</v>
      </c>
      <c r="O244" s="67">
        <v>3</v>
      </c>
      <c r="P244" s="67">
        <v>6</v>
      </c>
      <c r="Q244" s="57">
        <v>1</v>
      </c>
      <c r="R244" s="57">
        <v>1</v>
      </c>
      <c r="S244" s="57">
        <v>0</v>
      </c>
      <c r="T244" s="57">
        <v>0</v>
      </c>
      <c r="U244" s="57">
        <v>1</v>
      </c>
      <c r="V244" s="57">
        <v>0</v>
      </c>
      <c r="W244" s="57">
        <v>0</v>
      </c>
      <c r="X244" s="57">
        <v>0</v>
      </c>
      <c r="Y244" s="57">
        <v>0</v>
      </c>
      <c r="Z244" s="57">
        <v>1</v>
      </c>
      <c r="AA244" s="57">
        <v>1</v>
      </c>
      <c r="AB244" s="57">
        <v>1</v>
      </c>
      <c r="AC244" s="57">
        <v>0.66666666666666663</v>
      </c>
      <c r="AD244" s="57">
        <v>0</v>
      </c>
      <c r="AE244" s="57">
        <v>0</v>
      </c>
      <c r="AF244" s="57">
        <v>0</v>
      </c>
      <c r="AG244" s="57">
        <v>0.375</v>
      </c>
      <c r="AH244" s="57" t="s">
        <v>63</v>
      </c>
    </row>
    <row r="245" spans="1:34" ht="15.6" customHeight="1">
      <c r="A245" s="62" t="s">
        <v>17</v>
      </c>
      <c r="B245" s="63">
        <v>2</v>
      </c>
      <c r="C245" s="64" t="s">
        <v>15</v>
      </c>
      <c r="D245" s="63">
        <v>1</v>
      </c>
      <c r="E245" s="54">
        <v>9</v>
      </c>
      <c r="F245" s="54">
        <v>9</v>
      </c>
      <c r="G245" s="69">
        <v>4</v>
      </c>
      <c r="H245" s="66">
        <f t="shared" si="3"/>
        <v>21181</v>
      </c>
      <c r="I245" s="67">
        <v>181</v>
      </c>
      <c r="J245" s="67">
        <v>20</v>
      </c>
      <c r="K245" s="67">
        <f t="shared" si="4"/>
        <v>71</v>
      </c>
      <c r="L245" s="67">
        <v>5</v>
      </c>
      <c r="M245" s="67">
        <v>1</v>
      </c>
      <c r="N245" s="67">
        <v>2</v>
      </c>
      <c r="O245" s="67">
        <v>1</v>
      </c>
      <c r="P245" s="67">
        <v>1</v>
      </c>
      <c r="Q245" s="57">
        <v>1</v>
      </c>
      <c r="R245" s="57">
        <v>1</v>
      </c>
      <c r="S245" s="57">
        <v>0</v>
      </c>
      <c r="T245" s="57">
        <v>0</v>
      </c>
      <c r="U245" s="57">
        <v>1</v>
      </c>
      <c r="V245" s="57">
        <v>0</v>
      </c>
      <c r="W245" s="57">
        <v>0</v>
      </c>
      <c r="X245" s="57">
        <v>1</v>
      </c>
      <c r="Y245" s="57">
        <v>0</v>
      </c>
      <c r="Z245" s="57">
        <v>1</v>
      </c>
      <c r="AA245" s="57">
        <v>1</v>
      </c>
      <c r="AB245" s="57">
        <v>0</v>
      </c>
      <c r="AC245" s="57">
        <v>0.5</v>
      </c>
      <c r="AD245" s="57">
        <v>0</v>
      </c>
      <c r="AE245" s="57">
        <v>0</v>
      </c>
      <c r="AF245" s="57">
        <v>0</v>
      </c>
      <c r="AG245" s="57">
        <v>0.3125</v>
      </c>
      <c r="AH245" s="57" t="s">
        <v>63</v>
      </c>
    </row>
    <row r="246" spans="1:34" ht="15.6" customHeight="1">
      <c r="A246" s="62" t="s">
        <v>17</v>
      </c>
      <c r="B246" s="63">
        <v>2</v>
      </c>
      <c r="C246" s="64" t="s">
        <v>15</v>
      </c>
      <c r="D246" s="63">
        <v>1</v>
      </c>
      <c r="E246" s="54">
        <v>9</v>
      </c>
      <c r="F246" s="54">
        <v>9</v>
      </c>
      <c r="G246" s="69">
        <v>5</v>
      </c>
      <c r="H246" s="66">
        <f t="shared" si="3"/>
        <v>21183</v>
      </c>
      <c r="I246" s="67">
        <v>183</v>
      </c>
      <c r="J246" s="67">
        <v>30</v>
      </c>
      <c r="K246" s="67">
        <f t="shared" si="4"/>
        <v>61</v>
      </c>
      <c r="L246" s="67">
        <v>6</v>
      </c>
      <c r="M246" s="67">
        <v>0</v>
      </c>
      <c r="N246" s="67">
        <v>1</v>
      </c>
      <c r="O246" s="67">
        <v>2</v>
      </c>
      <c r="P246" s="67">
        <v>0.1</v>
      </c>
      <c r="Q246" s="57">
        <v>1</v>
      </c>
      <c r="R246" s="57">
        <v>1</v>
      </c>
      <c r="S246" s="57">
        <v>0</v>
      </c>
      <c r="T246" s="57">
        <v>0</v>
      </c>
      <c r="U246" s="57">
        <v>0</v>
      </c>
      <c r="V246" s="57">
        <v>0</v>
      </c>
      <c r="W246" s="57">
        <v>1</v>
      </c>
      <c r="X246" s="57">
        <v>1</v>
      </c>
      <c r="Y246" s="57">
        <v>0</v>
      </c>
      <c r="Z246" s="57">
        <v>1</v>
      </c>
      <c r="AA246" s="57">
        <v>0</v>
      </c>
      <c r="AB246" s="57">
        <v>0</v>
      </c>
      <c r="AC246" s="57">
        <v>0.66666666666666663</v>
      </c>
      <c r="AD246" s="57">
        <v>0</v>
      </c>
      <c r="AE246" s="57">
        <v>0</v>
      </c>
      <c r="AF246" s="57">
        <v>0</v>
      </c>
      <c r="AG246" s="57">
        <v>0.375</v>
      </c>
      <c r="AH246" s="57" t="s">
        <v>63</v>
      </c>
    </row>
    <row r="247" spans="1:34" ht="14.4" customHeight="1">
      <c r="A247" s="62" t="s">
        <v>17</v>
      </c>
      <c r="B247" s="63">
        <v>2</v>
      </c>
      <c r="C247" s="64" t="s">
        <v>15</v>
      </c>
      <c r="D247" s="63">
        <v>1</v>
      </c>
      <c r="E247" s="54">
        <v>10</v>
      </c>
      <c r="F247" s="54">
        <v>10</v>
      </c>
      <c r="G247" s="66">
        <v>1</v>
      </c>
      <c r="H247" s="66">
        <f t="shared" si="3"/>
        <v>21185</v>
      </c>
      <c r="I247" s="67">
        <v>185</v>
      </c>
      <c r="J247" s="67">
        <v>0</v>
      </c>
      <c r="K247" s="67">
        <f t="shared" si="4"/>
        <v>84</v>
      </c>
      <c r="L247" s="67">
        <v>5</v>
      </c>
      <c r="M247" s="67">
        <v>1</v>
      </c>
      <c r="N247" s="67">
        <v>0</v>
      </c>
      <c r="O247" s="67">
        <v>10</v>
      </c>
      <c r="P247" s="67">
        <v>0.2</v>
      </c>
      <c r="Q247" s="57">
        <v>1</v>
      </c>
      <c r="R247" s="57">
        <v>0</v>
      </c>
      <c r="S247" s="57">
        <v>0</v>
      </c>
      <c r="T247" s="57">
        <v>0</v>
      </c>
      <c r="U247" s="57">
        <v>1</v>
      </c>
      <c r="V247" s="57">
        <v>0</v>
      </c>
      <c r="W247" s="57">
        <v>1</v>
      </c>
      <c r="X247" s="57">
        <v>0</v>
      </c>
      <c r="Y247" s="57">
        <v>0</v>
      </c>
      <c r="Z247" s="57">
        <v>1</v>
      </c>
      <c r="AA247" s="57">
        <v>0</v>
      </c>
      <c r="AB247" s="57">
        <v>0</v>
      </c>
      <c r="AC247" s="57">
        <v>0.25</v>
      </c>
      <c r="AD247" s="57">
        <v>0</v>
      </c>
      <c r="AE247" s="57">
        <v>0</v>
      </c>
      <c r="AF247" s="57">
        <v>0</v>
      </c>
      <c r="AG247" s="57">
        <v>0.125</v>
      </c>
      <c r="AH247" s="57" t="s">
        <v>63</v>
      </c>
    </row>
    <row r="248" spans="1:34" ht="15.6" customHeight="1">
      <c r="A248" s="62" t="s">
        <v>17</v>
      </c>
      <c r="B248" s="63">
        <v>2</v>
      </c>
      <c r="C248" s="64" t="s">
        <v>15</v>
      </c>
      <c r="D248" s="63">
        <v>1</v>
      </c>
      <c r="E248" s="54">
        <v>10</v>
      </c>
      <c r="F248" s="54">
        <v>10</v>
      </c>
      <c r="G248" s="69">
        <v>2</v>
      </c>
      <c r="H248" s="66">
        <f t="shared" si="3"/>
        <v>21186</v>
      </c>
      <c r="I248" s="67">
        <v>186</v>
      </c>
      <c r="J248" s="67">
        <v>5</v>
      </c>
      <c r="K248" s="67">
        <f t="shared" si="4"/>
        <v>73</v>
      </c>
      <c r="L248" s="67">
        <v>10</v>
      </c>
      <c r="M248" s="67">
        <v>0</v>
      </c>
      <c r="N248" s="67">
        <v>2</v>
      </c>
      <c r="O248" s="67">
        <v>10</v>
      </c>
      <c r="P248" s="67">
        <v>4</v>
      </c>
      <c r="Q248" s="57">
        <v>1</v>
      </c>
      <c r="R248" s="57">
        <v>0</v>
      </c>
      <c r="S248" s="57">
        <v>1</v>
      </c>
      <c r="T248" s="57">
        <v>0</v>
      </c>
      <c r="U248" s="57">
        <v>1</v>
      </c>
      <c r="V248" s="57">
        <v>0</v>
      </c>
      <c r="W248" s="57">
        <v>0</v>
      </c>
      <c r="X248" s="57">
        <v>0</v>
      </c>
      <c r="Y248" s="57">
        <v>0</v>
      </c>
      <c r="Z248" s="57">
        <v>1</v>
      </c>
      <c r="AA248" s="57">
        <v>0</v>
      </c>
      <c r="AB248" s="57">
        <v>0</v>
      </c>
      <c r="AC248" s="57">
        <v>0.25</v>
      </c>
      <c r="AD248" s="57">
        <v>0</v>
      </c>
      <c r="AE248" s="57">
        <v>0</v>
      </c>
      <c r="AF248" s="57">
        <v>0</v>
      </c>
      <c r="AG248" s="57">
        <v>0.125</v>
      </c>
      <c r="AH248" s="57" t="s">
        <v>63</v>
      </c>
    </row>
    <row r="249" spans="1:34" ht="15.6" customHeight="1">
      <c r="A249" s="62" t="s">
        <v>17</v>
      </c>
      <c r="B249" s="63">
        <v>2</v>
      </c>
      <c r="C249" s="64" t="s">
        <v>15</v>
      </c>
      <c r="D249" s="63">
        <v>1</v>
      </c>
      <c r="E249" s="54">
        <v>10</v>
      </c>
      <c r="F249" s="54">
        <v>10</v>
      </c>
      <c r="G249" s="69">
        <v>3</v>
      </c>
      <c r="H249" s="66">
        <f t="shared" si="3"/>
        <v>21187</v>
      </c>
      <c r="I249" s="67">
        <v>187</v>
      </c>
      <c r="J249" s="67">
        <v>20</v>
      </c>
      <c r="K249" s="67">
        <f t="shared" si="4"/>
        <v>74</v>
      </c>
      <c r="L249" s="67">
        <v>5</v>
      </c>
      <c r="M249" s="67">
        <v>0</v>
      </c>
      <c r="N249" s="67">
        <v>0</v>
      </c>
      <c r="O249" s="67">
        <v>1</v>
      </c>
      <c r="P249" s="67">
        <v>3</v>
      </c>
      <c r="Q249" s="57">
        <v>1</v>
      </c>
      <c r="R249" s="57">
        <v>1</v>
      </c>
      <c r="S249" s="57">
        <v>0</v>
      </c>
      <c r="T249" s="57">
        <v>0</v>
      </c>
      <c r="U249" s="57">
        <v>0</v>
      </c>
      <c r="V249" s="57">
        <v>1</v>
      </c>
      <c r="W249" s="57">
        <v>0</v>
      </c>
      <c r="X249" s="57">
        <v>0</v>
      </c>
      <c r="Y249" s="57">
        <v>0</v>
      </c>
      <c r="Z249" s="57">
        <v>1</v>
      </c>
      <c r="AA249" s="57">
        <v>0</v>
      </c>
      <c r="AB249" s="57">
        <v>2</v>
      </c>
      <c r="AC249" s="57">
        <v>0.66666666666666663</v>
      </c>
      <c r="AD249" s="57">
        <v>0</v>
      </c>
      <c r="AE249" s="57">
        <v>0</v>
      </c>
      <c r="AF249" s="57">
        <v>0</v>
      </c>
      <c r="AG249" s="57">
        <v>0.375</v>
      </c>
      <c r="AH249" s="57" t="s">
        <v>63</v>
      </c>
    </row>
    <row r="250" spans="1:34" ht="15.6" customHeight="1">
      <c r="A250" s="62" t="s">
        <v>17</v>
      </c>
      <c r="B250" s="63">
        <v>2</v>
      </c>
      <c r="C250" s="64" t="s">
        <v>15</v>
      </c>
      <c r="D250" s="63">
        <v>1</v>
      </c>
      <c r="E250" s="54">
        <v>10</v>
      </c>
      <c r="F250" s="54">
        <v>10</v>
      </c>
      <c r="G250" s="69">
        <v>4</v>
      </c>
      <c r="H250" s="66">
        <f t="shared" si="3"/>
        <v>21188</v>
      </c>
      <c r="I250" s="67">
        <v>188</v>
      </c>
      <c r="J250" s="67">
        <v>15</v>
      </c>
      <c r="K250" s="67">
        <f t="shared" si="4"/>
        <v>77</v>
      </c>
      <c r="L250" s="67">
        <v>5</v>
      </c>
      <c r="M250" s="67">
        <v>0</v>
      </c>
      <c r="N250" s="67">
        <v>2</v>
      </c>
      <c r="O250" s="67">
        <v>1</v>
      </c>
      <c r="P250" s="67">
        <v>0.5</v>
      </c>
      <c r="Q250" s="57">
        <v>1</v>
      </c>
      <c r="R250" s="57">
        <v>1</v>
      </c>
      <c r="S250" s="57">
        <v>0</v>
      </c>
      <c r="T250" s="57">
        <v>0</v>
      </c>
      <c r="U250" s="57">
        <v>1</v>
      </c>
      <c r="V250" s="57">
        <v>0</v>
      </c>
      <c r="W250" s="57">
        <v>0</v>
      </c>
      <c r="X250" s="57">
        <v>0</v>
      </c>
      <c r="Y250" s="57">
        <v>0</v>
      </c>
      <c r="Z250" s="57">
        <v>1</v>
      </c>
      <c r="AA250" s="57">
        <v>1</v>
      </c>
      <c r="AB250" s="57">
        <v>1</v>
      </c>
      <c r="AC250" s="57">
        <v>0.66666666666666663</v>
      </c>
      <c r="AD250" s="57">
        <v>0</v>
      </c>
      <c r="AE250" s="57">
        <v>0</v>
      </c>
      <c r="AF250" s="57">
        <v>0</v>
      </c>
      <c r="AG250" s="57">
        <v>0.375</v>
      </c>
      <c r="AH250" s="57" t="s">
        <v>63</v>
      </c>
    </row>
    <row r="251" spans="1:34" ht="15.6" customHeight="1">
      <c r="A251" s="62" t="s">
        <v>17</v>
      </c>
      <c r="B251" s="63">
        <v>2</v>
      </c>
      <c r="C251" s="64" t="s">
        <v>15</v>
      </c>
      <c r="D251" s="63">
        <v>1</v>
      </c>
      <c r="E251" s="54">
        <v>10</v>
      </c>
      <c r="F251" s="54">
        <v>10</v>
      </c>
      <c r="G251" s="69">
        <v>5</v>
      </c>
      <c r="H251" s="66">
        <f t="shared" si="3"/>
        <v>21189</v>
      </c>
      <c r="I251" s="67">
        <v>189</v>
      </c>
      <c r="J251" s="67">
        <v>15</v>
      </c>
      <c r="K251" s="67">
        <f t="shared" si="4"/>
        <v>80</v>
      </c>
      <c r="L251" s="67">
        <v>5</v>
      </c>
      <c r="M251" s="67">
        <v>0</v>
      </c>
      <c r="N251" s="67">
        <v>0</v>
      </c>
      <c r="O251" s="67">
        <v>0</v>
      </c>
      <c r="P251" s="67">
        <v>0.1</v>
      </c>
      <c r="Q251" s="57">
        <v>1</v>
      </c>
      <c r="R251" s="57">
        <v>1</v>
      </c>
      <c r="S251" s="57">
        <v>0</v>
      </c>
      <c r="T251" s="57">
        <v>0</v>
      </c>
      <c r="U251" s="57">
        <v>1</v>
      </c>
      <c r="V251" s="57">
        <v>0</v>
      </c>
      <c r="W251" s="57">
        <v>1</v>
      </c>
      <c r="X251" s="57">
        <v>1</v>
      </c>
      <c r="Y251" s="57">
        <v>0</v>
      </c>
      <c r="Z251" s="57">
        <v>1</v>
      </c>
      <c r="AA251" s="57">
        <v>0</v>
      </c>
      <c r="AB251" s="57">
        <v>0</v>
      </c>
      <c r="AC251" s="57">
        <v>0.66666666666666663</v>
      </c>
      <c r="AD251" s="57">
        <v>0</v>
      </c>
      <c r="AE251" s="57">
        <v>0</v>
      </c>
      <c r="AF251" s="57">
        <v>0</v>
      </c>
      <c r="AG251" s="57">
        <v>0.375</v>
      </c>
      <c r="AH251" s="57" t="s">
        <v>63</v>
      </c>
    </row>
    <row r="252" spans="1:34" ht="14.4" customHeight="1">
      <c r="A252" s="62" t="s">
        <v>17</v>
      </c>
      <c r="B252" s="63">
        <v>2</v>
      </c>
      <c r="C252" s="64" t="s">
        <v>15</v>
      </c>
      <c r="D252" s="63">
        <v>1</v>
      </c>
      <c r="E252" s="65">
        <v>11</v>
      </c>
      <c r="F252" s="65">
        <v>11</v>
      </c>
      <c r="G252" s="66">
        <v>1</v>
      </c>
      <c r="H252" s="66">
        <f t="shared" si="3"/>
        <v>21192</v>
      </c>
      <c r="I252" s="67">
        <v>192</v>
      </c>
      <c r="J252" s="67">
        <v>0</v>
      </c>
      <c r="K252" s="67">
        <f t="shared" si="4"/>
        <v>80</v>
      </c>
      <c r="L252" s="67">
        <v>5</v>
      </c>
      <c r="M252" s="67">
        <v>0</v>
      </c>
      <c r="N252" s="67">
        <v>0</v>
      </c>
      <c r="O252" s="67">
        <v>15</v>
      </c>
      <c r="P252" s="67">
        <v>1.5</v>
      </c>
      <c r="Q252" s="57">
        <v>1</v>
      </c>
      <c r="R252" s="57">
        <v>0</v>
      </c>
      <c r="S252" s="57">
        <v>0</v>
      </c>
      <c r="T252" s="57">
        <v>0</v>
      </c>
      <c r="U252" s="57">
        <v>1</v>
      </c>
      <c r="V252" s="57">
        <v>1</v>
      </c>
      <c r="W252" s="57">
        <v>0</v>
      </c>
      <c r="X252" s="57">
        <v>0</v>
      </c>
      <c r="Y252" s="57">
        <v>0</v>
      </c>
      <c r="Z252" s="57">
        <v>1</v>
      </c>
      <c r="AA252" s="57">
        <v>0</v>
      </c>
      <c r="AB252" s="57">
        <v>1</v>
      </c>
      <c r="AC252" s="57">
        <v>0</v>
      </c>
      <c r="AD252" s="57">
        <v>0</v>
      </c>
      <c r="AE252" s="57">
        <v>0</v>
      </c>
      <c r="AF252" s="57">
        <v>0</v>
      </c>
      <c r="AG252" s="57">
        <v>0</v>
      </c>
      <c r="AH252" s="57" t="s">
        <v>63</v>
      </c>
    </row>
    <row r="253" spans="1:34" ht="15.6" customHeight="1">
      <c r="A253" s="62" t="s">
        <v>17</v>
      </c>
      <c r="B253" s="63">
        <v>2</v>
      </c>
      <c r="C253" s="64" t="s">
        <v>15</v>
      </c>
      <c r="D253" s="63">
        <v>1</v>
      </c>
      <c r="E253" s="65">
        <v>11</v>
      </c>
      <c r="F253" s="65">
        <v>11</v>
      </c>
      <c r="G253" s="69">
        <v>2</v>
      </c>
      <c r="H253" s="66">
        <f t="shared" si="3"/>
        <v>21193</v>
      </c>
      <c r="I253" s="67">
        <v>193</v>
      </c>
      <c r="J253" s="67">
        <v>0</v>
      </c>
      <c r="K253" s="67">
        <f t="shared" si="4"/>
        <v>63</v>
      </c>
      <c r="L253" s="67">
        <v>15</v>
      </c>
      <c r="M253" s="67">
        <v>2</v>
      </c>
      <c r="N253" s="67">
        <v>5</v>
      </c>
      <c r="O253" s="67">
        <v>15</v>
      </c>
      <c r="P253" s="67">
        <v>7</v>
      </c>
      <c r="Q253" s="57">
        <v>1</v>
      </c>
      <c r="R253" s="57">
        <v>0</v>
      </c>
      <c r="S253" s="57">
        <v>0</v>
      </c>
      <c r="T253" s="57">
        <v>0</v>
      </c>
      <c r="U253" s="57">
        <v>0</v>
      </c>
      <c r="V253" s="57">
        <v>1</v>
      </c>
      <c r="W253" s="57">
        <v>0</v>
      </c>
      <c r="X253" s="57">
        <v>0</v>
      </c>
      <c r="Y253" s="57">
        <v>0</v>
      </c>
      <c r="Z253" s="57">
        <v>1</v>
      </c>
      <c r="AA253" s="57">
        <v>0</v>
      </c>
      <c r="AB253" s="57">
        <v>1</v>
      </c>
      <c r="AC253" s="57">
        <v>0.5</v>
      </c>
      <c r="AD253" s="57">
        <v>0</v>
      </c>
      <c r="AE253" s="57">
        <v>0</v>
      </c>
      <c r="AF253" s="57">
        <v>0</v>
      </c>
      <c r="AG253" s="57">
        <v>0.3125</v>
      </c>
      <c r="AH253" s="57" t="s">
        <v>63</v>
      </c>
    </row>
    <row r="254" spans="1:34" ht="15.6" customHeight="1">
      <c r="A254" s="62" t="s">
        <v>17</v>
      </c>
      <c r="B254" s="63">
        <v>2</v>
      </c>
      <c r="C254" s="64" t="s">
        <v>15</v>
      </c>
      <c r="D254" s="63">
        <v>1</v>
      </c>
      <c r="E254" s="65">
        <v>11</v>
      </c>
      <c r="F254" s="65">
        <v>11</v>
      </c>
      <c r="G254" s="69">
        <v>3</v>
      </c>
      <c r="H254" s="66">
        <f t="shared" si="3"/>
        <v>21194</v>
      </c>
      <c r="I254" s="67">
        <v>194</v>
      </c>
      <c r="J254" s="67">
        <v>20</v>
      </c>
      <c r="K254" s="67">
        <f t="shared" si="4"/>
        <v>68</v>
      </c>
      <c r="L254" s="67">
        <v>5</v>
      </c>
      <c r="M254" s="67">
        <v>5</v>
      </c>
      <c r="N254" s="67">
        <v>2</v>
      </c>
      <c r="O254" s="67">
        <v>0</v>
      </c>
      <c r="P254" s="67">
        <v>6</v>
      </c>
      <c r="Q254" s="57">
        <v>1</v>
      </c>
      <c r="R254" s="57">
        <v>2</v>
      </c>
      <c r="S254" s="57">
        <v>0</v>
      </c>
      <c r="T254" s="57">
        <v>0</v>
      </c>
      <c r="U254" s="57">
        <v>0</v>
      </c>
      <c r="V254" s="57">
        <v>0</v>
      </c>
      <c r="W254" s="57">
        <v>0</v>
      </c>
      <c r="X254" s="57">
        <v>0</v>
      </c>
      <c r="Y254" s="57">
        <v>0</v>
      </c>
      <c r="Z254" s="57">
        <v>1</v>
      </c>
      <c r="AA254" s="57">
        <v>1</v>
      </c>
      <c r="AB254" s="57">
        <v>1</v>
      </c>
      <c r="AC254" s="57">
        <v>0.66666666666666663</v>
      </c>
      <c r="AD254" s="57">
        <v>0</v>
      </c>
      <c r="AE254" s="57">
        <v>0</v>
      </c>
      <c r="AF254" s="57">
        <v>0</v>
      </c>
      <c r="AG254" s="57">
        <v>0.375</v>
      </c>
      <c r="AH254" s="57" t="s">
        <v>63</v>
      </c>
    </row>
    <row r="255" spans="1:34" ht="15.6" customHeight="1">
      <c r="A255" s="62" t="s">
        <v>17</v>
      </c>
      <c r="B255" s="63">
        <v>2</v>
      </c>
      <c r="C255" s="64" t="s">
        <v>15</v>
      </c>
      <c r="D255" s="63">
        <v>1</v>
      </c>
      <c r="E255" s="65">
        <v>11</v>
      </c>
      <c r="F255" s="65">
        <v>11</v>
      </c>
      <c r="G255" s="69">
        <v>4</v>
      </c>
      <c r="H255" s="66">
        <f t="shared" si="3"/>
        <v>21195</v>
      </c>
      <c r="I255" s="67">
        <v>195</v>
      </c>
      <c r="J255" s="67">
        <v>30</v>
      </c>
      <c r="K255" s="67">
        <f t="shared" si="4"/>
        <v>63</v>
      </c>
      <c r="L255" s="67">
        <v>5</v>
      </c>
      <c r="M255" s="67">
        <v>0</v>
      </c>
      <c r="N255" s="67">
        <v>0</v>
      </c>
      <c r="O255" s="67">
        <v>2</v>
      </c>
      <c r="P255" s="67">
        <v>5</v>
      </c>
      <c r="Q255" s="57">
        <v>1</v>
      </c>
      <c r="R255" s="57">
        <v>1</v>
      </c>
      <c r="S255" s="57">
        <v>0</v>
      </c>
      <c r="T255" s="57">
        <v>0</v>
      </c>
      <c r="U255" s="57">
        <v>0</v>
      </c>
      <c r="V255" s="57">
        <v>0</v>
      </c>
      <c r="W255" s="57">
        <v>0</v>
      </c>
      <c r="X255" s="57">
        <v>1</v>
      </c>
      <c r="Y255" s="57">
        <v>0</v>
      </c>
      <c r="Z255" s="57">
        <v>2</v>
      </c>
      <c r="AA255" s="57">
        <v>1</v>
      </c>
      <c r="AB255" s="57">
        <v>1</v>
      </c>
      <c r="AC255" s="57">
        <v>0.66666666666666663</v>
      </c>
      <c r="AD255" s="57">
        <v>0</v>
      </c>
      <c r="AE255" s="57">
        <v>0</v>
      </c>
      <c r="AF255" s="57">
        <v>0</v>
      </c>
      <c r="AG255" s="57">
        <v>0.375</v>
      </c>
      <c r="AH255" s="57" t="s">
        <v>63</v>
      </c>
    </row>
    <row r="256" spans="1:34" ht="15.6" customHeight="1">
      <c r="A256" s="62" t="s">
        <v>17</v>
      </c>
      <c r="B256" s="63">
        <v>2</v>
      </c>
      <c r="C256" s="64" t="s">
        <v>15</v>
      </c>
      <c r="D256" s="63">
        <v>1</v>
      </c>
      <c r="E256" s="65">
        <v>11</v>
      </c>
      <c r="F256" s="65">
        <v>11</v>
      </c>
      <c r="G256" s="69">
        <v>5</v>
      </c>
      <c r="H256" s="66">
        <f t="shared" si="3"/>
        <v>21196</v>
      </c>
      <c r="I256" s="67">
        <v>196</v>
      </c>
      <c r="J256" s="67">
        <v>60</v>
      </c>
      <c r="K256" s="67">
        <f t="shared" si="4"/>
        <v>31</v>
      </c>
      <c r="L256" s="67">
        <v>5</v>
      </c>
      <c r="M256" s="67">
        <v>0</v>
      </c>
      <c r="N256" s="67">
        <v>3</v>
      </c>
      <c r="O256" s="67">
        <v>1</v>
      </c>
      <c r="P256" s="67">
        <v>0.3</v>
      </c>
      <c r="Q256" s="57">
        <v>1</v>
      </c>
      <c r="R256" s="57">
        <v>1</v>
      </c>
      <c r="S256" s="57">
        <v>0</v>
      </c>
      <c r="T256" s="57">
        <v>0</v>
      </c>
      <c r="U256" s="57">
        <v>1</v>
      </c>
      <c r="V256" s="57">
        <v>0</v>
      </c>
      <c r="W256" s="57">
        <v>1</v>
      </c>
      <c r="X256" s="57">
        <v>2</v>
      </c>
      <c r="Y256" s="57">
        <v>0</v>
      </c>
      <c r="Z256" s="57">
        <v>1</v>
      </c>
      <c r="AA256" s="57">
        <v>0</v>
      </c>
      <c r="AB256" s="57">
        <v>1</v>
      </c>
      <c r="AC256" s="57">
        <v>0.66666666666666663</v>
      </c>
      <c r="AD256" s="57">
        <v>0</v>
      </c>
      <c r="AE256" s="57">
        <v>0</v>
      </c>
      <c r="AF256" s="57">
        <v>0</v>
      </c>
      <c r="AG256" s="57">
        <v>0.375</v>
      </c>
      <c r="AH256" s="57" t="s">
        <v>63</v>
      </c>
    </row>
    <row r="257" spans="1:34" ht="14.4" customHeight="1">
      <c r="A257" s="62" t="s">
        <v>17</v>
      </c>
      <c r="B257" s="63">
        <v>2</v>
      </c>
      <c r="C257" s="64" t="s">
        <v>15</v>
      </c>
      <c r="D257" s="63">
        <v>1</v>
      </c>
      <c r="E257" s="55">
        <v>12</v>
      </c>
      <c r="F257" s="55">
        <v>12</v>
      </c>
      <c r="G257" s="66">
        <v>1</v>
      </c>
      <c r="H257" s="66">
        <f t="shared" si="3"/>
        <v>21199</v>
      </c>
      <c r="I257" s="67">
        <v>199</v>
      </c>
      <c r="J257" s="67">
        <v>0</v>
      </c>
      <c r="K257" s="67">
        <f t="shared" si="4"/>
        <v>82</v>
      </c>
      <c r="L257" s="67">
        <v>5</v>
      </c>
      <c r="M257" s="67">
        <v>1</v>
      </c>
      <c r="N257" s="67">
        <v>2</v>
      </c>
      <c r="O257" s="67">
        <v>10</v>
      </c>
      <c r="P257" s="67">
        <v>9</v>
      </c>
      <c r="Q257" s="57">
        <v>1</v>
      </c>
      <c r="R257" s="57">
        <v>0</v>
      </c>
      <c r="S257" s="57">
        <v>0</v>
      </c>
      <c r="T257" s="57">
        <v>0</v>
      </c>
      <c r="U257" s="57">
        <v>1</v>
      </c>
      <c r="V257" s="57">
        <v>1</v>
      </c>
      <c r="W257" s="57">
        <v>0</v>
      </c>
      <c r="X257" s="57">
        <v>0</v>
      </c>
      <c r="Y257" s="57">
        <v>0</v>
      </c>
      <c r="Z257" s="57">
        <v>1</v>
      </c>
      <c r="AA257" s="57">
        <v>0</v>
      </c>
      <c r="AB257" s="57">
        <v>1</v>
      </c>
      <c r="AC257" s="57">
        <v>0</v>
      </c>
      <c r="AD257" s="57">
        <v>0</v>
      </c>
      <c r="AE257" s="57">
        <v>0</v>
      </c>
      <c r="AF257" s="57">
        <v>0</v>
      </c>
      <c r="AG257" s="57">
        <v>0</v>
      </c>
      <c r="AH257" s="57" t="s">
        <v>63</v>
      </c>
    </row>
    <row r="258" spans="1:34" ht="15.6" customHeight="1">
      <c r="A258" s="62" t="s">
        <v>17</v>
      </c>
      <c r="B258" s="63">
        <v>2</v>
      </c>
      <c r="C258" s="64" t="s">
        <v>15</v>
      </c>
      <c r="D258" s="63">
        <v>1</v>
      </c>
      <c r="E258" s="55">
        <v>12</v>
      </c>
      <c r="F258" s="55">
        <v>12</v>
      </c>
      <c r="G258" s="69">
        <v>2</v>
      </c>
      <c r="H258" s="66">
        <f t="shared" si="3"/>
        <v>21200</v>
      </c>
      <c r="I258" s="67">
        <v>200</v>
      </c>
      <c r="J258" s="67">
        <v>10</v>
      </c>
      <c r="K258" s="67">
        <f t="shared" si="4"/>
        <v>59</v>
      </c>
      <c r="L258" s="67">
        <v>5</v>
      </c>
      <c r="M258" s="67">
        <v>3</v>
      </c>
      <c r="N258" s="67">
        <v>5</v>
      </c>
      <c r="O258" s="67">
        <v>18</v>
      </c>
      <c r="P258" s="67">
        <v>8</v>
      </c>
      <c r="Q258" s="57">
        <v>1</v>
      </c>
      <c r="R258" s="57">
        <v>1</v>
      </c>
      <c r="S258" s="57">
        <v>0</v>
      </c>
      <c r="T258" s="57">
        <v>0</v>
      </c>
      <c r="U258" s="57">
        <v>1</v>
      </c>
      <c r="V258" s="57">
        <v>1</v>
      </c>
      <c r="W258" s="57">
        <v>0</v>
      </c>
      <c r="X258" s="57">
        <v>0</v>
      </c>
      <c r="Y258" s="57">
        <v>0</v>
      </c>
      <c r="Z258" s="57">
        <v>1</v>
      </c>
      <c r="AA258" s="57">
        <v>2</v>
      </c>
      <c r="AB258" s="57">
        <v>1</v>
      </c>
      <c r="AC258" s="57">
        <v>0.25</v>
      </c>
      <c r="AD258" s="57">
        <v>0</v>
      </c>
      <c r="AE258" s="57">
        <v>0</v>
      </c>
      <c r="AF258" s="57">
        <v>0</v>
      </c>
      <c r="AG258" s="57">
        <v>0.125</v>
      </c>
      <c r="AH258" s="57" t="s">
        <v>63</v>
      </c>
    </row>
    <row r="259" spans="1:34" ht="15.6" customHeight="1">
      <c r="A259" s="62" t="s">
        <v>17</v>
      </c>
      <c r="B259" s="63">
        <v>2</v>
      </c>
      <c r="C259" s="64" t="s">
        <v>15</v>
      </c>
      <c r="D259" s="63">
        <v>1</v>
      </c>
      <c r="E259" s="55">
        <v>12</v>
      </c>
      <c r="F259" s="55">
        <v>12</v>
      </c>
      <c r="G259" s="69">
        <v>3</v>
      </c>
      <c r="H259" s="66">
        <f t="shared" ref="H259:H322" si="5">SUM(B259*10000+D259*1000+I259)</f>
        <v>21201</v>
      </c>
      <c r="I259" s="67">
        <v>201</v>
      </c>
      <c r="J259" s="67">
        <v>30</v>
      </c>
      <c r="K259" s="67">
        <f t="shared" si="4"/>
        <v>63</v>
      </c>
      <c r="L259" s="67">
        <v>5</v>
      </c>
      <c r="M259" s="67">
        <v>0</v>
      </c>
      <c r="N259" s="67">
        <v>2</v>
      </c>
      <c r="O259" s="67">
        <v>0</v>
      </c>
      <c r="P259" s="67">
        <v>6</v>
      </c>
      <c r="Q259" s="57">
        <v>1</v>
      </c>
      <c r="R259" s="57">
        <v>1</v>
      </c>
      <c r="S259" s="57">
        <v>0</v>
      </c>
      <c r="T259" s="57">
        <v>0</v>
      </c>
      <c r="U259" s="57">
        <v>1</v>
      </c>
      <c r="V259" s="57">
        <v>1</v>
      </c>
      <c r="W259" s="57">
        <v>1</v>
      </c>
      <c r="X259" s="57">
        <v>1</v>
      </c>
      <c r="Y259" s="57">
        <v>0</v>
      </c>
      <c r="Z259" s="57">
        <v>1</v>
      </c>
      <c r="AA259" s="57">
        <v>0</v>
      </c>
      <c r="AB259" s="57">
        <v>1</v>
      </c>
      <c r="AC259" s="57">
        <v>0.25</v>
      </c>
      <c r="AD259" s="57">
        <v>0</v>
      </c>
      <c r="AE259" s="57">
        <v>0</v>
      </c>
      <c r="AF259" s="57">
        <v>0</v>
      </c>
      <c r="AG259" s="57">
        <v>0.125</v>
      </c>
      <c r="AH259" s="57" t="s">
        <v>63</v>
      </c>
    </row>
    <row r="260" spans="1:34" ht="15.6" customHeight="1">
      <c r="A260" s="62" t="s">
        <v>17</v>
      </c>
      <c r="B260" s="63">
        <v>2</v>
      </c>
      <c r="C260" s="64" t="s">
        <v>15</v>
      </c>
      <c r="D260" s="63">
        <v>1</v>
      </c>
      <c r="E260" s="55">
        <v>12</v>
      </c>
      <c r="F260" s="55">
        <v>12</v>
      </c>
      <c r="G260" s="69">
        <v>4</v>
      </c>
      <c r="H260" s="66">
        <f t="shared" si="5"/>
        <v>21202</v>
      </c>
      <c r="I260" s="67">
        <v>202</v>
      </c>
      <c r="J260" s="67">
        <v>40</v>
      </c>
      <c r="K260" s="67">
        <f t="shared" si="4"/>
        <v>52</v>
      </c>
      <c r="L260" s="67">
        <v>5</v>
      </c>
      <c r="M260" s="67">
        <v>0</v>
      </c>
      <c r="N260" s="67">
        <v>2</v>
      </c>
      <c r="O260" s="67">
        <v>1</v>
      </c>
      <c r="P260" s="67">
        <v>0.5</v>
      </c>
      <c r="Q260" s="57">
        <v>1</v>
      </c>
      <c r="R260" s="57">
        <v>1</v>
      </c>
      <c r="S260" s="57">
        <v>1</v>
      </c>
      <c r="T260" s="57">
        <v>0</v>
      </c>
      <c r="U260" s="57">
        <v>0</v>
      </c>
      <c r="V260" s="57">
        <v>0</v>
      </c>
      <c r="W260" s="57">
        <v>1</v>
      </c>
      <c r="X260" s="57">
        <v>2</v>
      </c>
      <c r="Y260" s="57">
        <v>0</v>
      </c>
      <c r="Z260" s="57">
        <v>1</v>
      </c>
      <c r="AA260" s="57">
        <v>1</v>
      </c>
      <c r="AB260" s="57">
        <v>1</v>
      </c>
      <c r="AC260" s="57">
        <v>0.5</v>
      </c>
      <c r="AD260" s="57">
        <v>0</v>
      </c>
      <c r="AE260" s="57">
        <v>0</v>
      </c>
      <c r="AF260" s="57">
        <v>0</v>
      </c>
      <c r="AG260" s="57">
        <v>0.25</v>
      </c>
      <c r="AH260" s="57" t="s">
        <v>63</v>
      </c>
    </row>
    <row r="261" spans="1:34" ht="15.6" customHeight="1">
      <c r="A261" s="62" t="s">
        <v>17</v>
      </c>
      <c r="B261" s="63">
        <v>2</v>
      </c>
      <c r="C261" s="64" t="s">
        <v>15</v>
      </c>
      <c r="D261" s="63">
        <v>1</v>
      </c>
      <c r="E261" s="55">
        <v>12</v>
      </c>
      <c r="F261" s="55">
        <v>12</v>
      </c>
      <c r="G261" s="69">
        <v>5</v>
      </c>
      <c r="H261" s="66">
        <f t="shared" si="5"/>
        <v>21203</v>
      </c>
      <c r="I261" s="67">
        <v>203</v>
      </c>
      <c r="J261" s="67">
        <v>50</v>
      </c>
      <c r="K261" s="67">
        <f t="shared" si="4"/>
        <v>42</v>
      </c>
      <c r="L261" s="67">
        <v>5</v>
      </c>
      <c r="M261" s="67">
        <v>1</v>
      </c>
      <c r="N261" s="67">
        <v>2</v>
      </c>
      <c r="O261" s="67">
        <v>0</v>
      </c>
      <c r="P261" s="67">
        <v>1.5</v>
      </c>
      <c r="Q261" s="57">
        <v>1</v>
      </c>
      <c r="R261" s="57">
        <v>1</v>
      </c>
      <c r="S261" s="57">
        <v>0</v>
      </c>
      <c r="T261" s="57">
        <v>0</v>
      </c>
      <c r="U261" s="57">
        <v>1</v>
      </c>
      <c r="V261" s="57">
        <v>0</v>
      </c>
      <c r="W261" s="57">
        <v>1</v>
      </c>
      <c r="X261" s="57">
        <v>2</v>
      </c>
      <c r="Y261" s="57">
        <v>0</v>
      </c>
      <c r="Z261" s="57">
        <v>1</v>
      </c>
      <c r="AA261" s="57">
        <v>1</v>
      </c>
      <c r="AB261" s="57">
        <v>0</v>
      </c>
      <c r="AC261" s="57">
        <v>0.66666666666666663</v>
      </c>
      <c r="AD261" s="57">
        <v>0</v>
      </c>
      <c r="AE261" s="57">
        <v>0</v>
      </c>
      <c r="AF261" s="57">
        <v>0</v>
      </c>
      <c r="AG261" s="57">
        <v>0.375</v>
      </c>
      <c r="AH261" s="57" t="s">
        <v>63</v>
      </c>
    </row>
    <row r="262" spans="1:34" ht="14.4" customHeight="1">
      <c r="A262" s="62" t="s">
        <v>17</v>
      </c>
      <c r="B262" s="63">
        <v>2</v>
      </c>
      <c r="C262" s="64" t="s">
        <v>15</v>
      </c>
      <c r="D262" s="63">
        <v>1</v>
      </c>
      <c r="E262" s="54">
        <v>13</v>
      </c>
      <c r="F262" s="54">
        <v>13</v>
      </c>
      <c r="G262" s="66">
        <v>1</v>
      </c>
      <c r="H262" s="66">
        <f t="shared" si="5"/>
        <v>21206</v>
      </c>
      <c r="I262" s="67">
        <v>206</v>
      </c>
      <c r="J262" s="67">
        <v>0</v>
      </c>
      <c r="K262" s="67">
        <f t="shared" si="4"/>
        <v>92</v>
      </c>
      <c r="L262" s="67">
        <v>0</v>
      </c>
      <c r="M262" s="67">
        <v>0</v>
      </c>
      <c r="N262" s="67">
        <v>0</v>
      </c>
      <c r="O262" s="67">
        <v>8</v>
      </c>
      <c r="P262" s="67">
        <v>0.4</v>
      </c>
      <c r="Q262" s="57">
        <v>1</v>
      </c>
      <c r="R262" s="57">
        <v>0</v>
      </c>
      <c r="S262" s="57">
        <v>0</v>
      </c>
      <c r="T262" s="57">
        <v>0</v>
      </c>
      <c r="U262" s="57">
        <v>1</v>
      </c>
      <c r="V262" s="57">
        <v>1</v>
      </c>
      <c r="W262" s="57">
        <v>0</v>
      </c>
      <c r="X262" s="57">
        <v>0</v>
      </c>
      <c r="Y262" s="57">
        <v>0</v>
      </c>
      <c r="Z262" s="57">
        <v>1</v>
      </c>
      <c r="AA262" s="57">
        <v>0</v>
      </c>
      <c r="AB262" s="57">
        <v>1</v>
      </c>
      <c r="AC262" s="57">
        <v>0</v>
      </c>
      <c r="AD262" s="57">
        <v>0</v>
      </c>
      <c r="AE262" s="57">
        <v>0</v>
      </c>
      <c r="AF262" s="57">
        <v>0</v>
      </c>
      <c r="AG262" s="57">
        <v>0</v>
      </c>
      <c r="AH262" s="57" t="s">
        <v>63</v>
      </c>
    </row>
    <row r="263" spans="1:34" ht="15.6" customHeight="1">
      <c r="A263" s="62" t="s">
        <v>17</v>
      </c>
      <c r="B263" s="63">
        <v>2</v>
      </c>
      <c r="C263" s="64" t="s">
        <v>15</v>
      </c>
      <c r="D263" s="63">
        <v>1</v>
      </c>
      <c r="E263" s="54">
        <v>13</v>
      </c>
      <c r="F263" s="54">
        <v>13</v>
      </c>
      <c r="G263" s="69">
        <v>2</v>
      </c>
      <c r="H263" s="66">
        <f t="shared" si="5"/>
        <v>21207</v>
      </c>
      <c r="I263" s="67">
        <v>207</v>
      </c>
      <c r="J263" s="67">
        <v>10</v>
      </c>
      <c r="K263" s="67">
        <f t="shared" si="4"/>
        <v>45</v>
      </c>
      <c r="L263" s="67">
        <v>15</v>
      </c>
      <c r="M263" s="67">
        <v>5</v>
      </c>
      <c r="N263" s="67">
        <v>5</v>
      </c>
      <c r="O263" s="67">
        <v>20</v>
      </c>
      <c r="P263" s="67">
        <v>1</v>
      </c>
      <c r="Q263" s="57">
        <v>1</v>
      </c>
      <c r="R263" s="57">
        <v>0</v>
      </c>
      <c r="S263" s="57">
        <v>0</v>
      </c>
      <c r="T263" s="57">
        <v>0</v>
      </c>
      <c r="U263" s="57">
        <v>1</v>
      </c>
      <c r="V263" s="57">
        <v>1</v>
      </c>
      <c r="W263" s="57">
        <v>0</v>
      </c>
      <c r="X263" s="57">
        <v>0</v>
      </c>
      <c r="Y263" s="57">
        <v>0</v>
      </c>
      <c r="Z263" s="57">
        <v>1</v>
      </c>
      <c r="AA263" s="57">
        <v>1</v>
      </c>
      <c r="AB263" s="57">
        <v>2</v>
      </c>
      <c r="AC263" s="57">
        <v>0.5</v>
      </c>
      <c r="AD263" s="57">
        <v>0</v>
      </c>
      <c r="AE263" s="57">
        <v>0</v>
      </c>
      <c r="AF263" s="57">
        <v>0</v>
      </c>
      <c r="AG263" s="57">
        <v>0.3125</v>
      </c>
      <c r="AH263" s="57" t="s">
        <v>63</v>
      </c>
    </row>
    <row r="264" spans="1:34" ht="15.6" customHeight="1">
      <c r="A264" s="62" t="s">
        <v>17</v>
      </c>
      <c r="B264" s="63">
        <v>2</v>
      </c>
      <c r="C264" s="64" t="s">
        <v>15</v>
      </c>
      <c r="D264" s="63">
        <v>1</v>
      </c>
      <c r="E264" s="54">
        <v>13</v>
      </c>
      <c r="F264" s="54">
        <v>13</v>
      </c>
      <c r="G264" s="69">
        <v>3</v>
      </c>
      <c r="H264" s="66">
        <f t="shared" si="5"/>
        <v>21208</v>
      </c>
      <c r="I264" s="67">
        <v>208</v>
      </c>
      <c r="J264" s="67">
        <v>20</v>
      </c>
      <c r="K264" s="67">
        <f t="shared" si="4"/>
        <v>75</v>
      </c>
      <c r="L264" s="67">
        <v>5</v>
      </c>
      <c r="M264" s="67">
        <v>0</v>
      </c>
      <c r="N264" s="67">
        <v>0</v>
      </c>
      <c r="O264" s="67">
        <v>0</v>
      </c>
      <c r="P264" s="67">
        <v>3.5</v>
      </c>
      <c r="Q264" s="57">
        <v>1</v>
      </c>
      <c r="R264" s="57">
        <v>0</v>
      </c>
      <c r="S264" s="57">
        <v>0</v>
      </c>
      <c r="T264" s="57">
        <v>0</v>
      </c>
      <c r="U264" s="57">
        <v>0</v>
      </c>
      <c r="V264" s="57">
        <v>0</v>
      </c>
      <c r="W264" s="57">
        <v>0</v>
      </c>
      <c r="X264" s="57">
        <v>0</v>
      </c>
      <c r="Y264" s="57">
        <v>0</v>
      </c>
      <c r="Z264" s="57">
        <v>2</v>
      </c>
      <c r="AA264" s="57">
        <v>1</v>
      </c>
      <c r="AB264" s="57">
        <v>1</v>
      </c>
      <c r="AC264" s="57">
        <v>0.25</v>
      </c>
      <c r="AD264" s="57">
        <v>0</v>
      </c>
      <c r="AE264" s="57">
        <v>0</v>
      </c>
      <c r="AF264" s="57">
        <v>0</v>
      </c>
      <c r="AG264" s="57">
        <v>0.125</v>
      </c>
      <c r="AH264" s="57" t="s">
        <v>63</v>
      </c>
    </row>
    <row r="265" spans="1:34" ht="15.6" customHeight="1">
      <c r="A265" s="62" t="s">
        <v>17</v>
      </c>
      <c r="B265" s="63">
        <v>2</v>
      </c>
      <c r="C265" s="64" t="s">
        <v>15</v>
      </c>
      <c r="D265" s="63">
        <v>1</v>
      </c>
      <c r="E265" s="54">
        <v>13</v>
      </c>
      <c r="F265" s="54">
        <v>13</v>
      </c>
      <c r="G265" s="69">
        <v>4</v>
      </c>
      <c r="H265" s="66">
        <f t="shared" si="5"/>
        <v>21209</v>
      </c>
      <c r="I265" s="67">
        <v>209</v>
      </c>
      <c r="J265" s="67">
        <v>30</v>
      </c>
      <c r="K265" s="67">
        <f t="shared" si="4"/>
        <v>63</v>
      </c>
      <c r="L265" s="67">
        <v>5</v>
      </c>
      <c r="M265" s="67">
        <v>0</v>
      </c>
      <c r="N265" s="67">
        <v>2</v>
      </c>
      <c r="O265" s="67">
        <v>0</v>
      </c>
      <c r="P265" s="67">
        <v>2</v>
      </c>
      <c r="Q265" s="57">
        <v>1</v>
      </c>
      <c r="R265" s="57">
        <v>1</v>
      </c>
      <c r="S265" s="57">
        <v>0</v>
      </c>
      <c r="T265" s="57">
        <v>0</v>
      </c>
      <c r="U265" s="57">
        <v>1</v>
      </c>
      <c r="V265" s="57">
        <v>0</v>
      </c>
      <c r="W265" s="57">
        <v>0</v>
      </c>
      <c r="X265" s="57">
        <v>1</v>
      </c>
      <c r="Y265" s="57">
        <v>0</v>
      </c>
      <c r="Z265" s="57">
        <v>1</v>
      </c>
      <c r="AA265" s="57">
        <v>1</v>
      </c>
      <c r="AB265" s="57">
        <v>1</v>
      </c>
      <c r="AC265" s="57">
        <v>0.5</v>
      </c>
      <c r="AD265" s="57">
        <v>0</v>
      </c>
      <c r="AE265" s="57">
        <v>0</v>
      </c>
      <c r="AF265" s="57">
        <v>0</v>
      </c>
      <c r="AG265" s="57">
        <v>0.3125</v>
      </c>
      <c r="AH265" s="57" t="s">
        <v>63</v>
      </c>
    </row>
    <row r="266" spans="1:34" ht="15.6" customHeight="1">
      <c r="A266" s="62" t="s">
        <v>17</v>
      </c>
      <c r="B266" s="63">
        <v>2</v>
      </c>
      <c r="C266" s="64" t="s">
        <v>15</v>
      </c>
      <c r="D266" s="63">
        <v>1</v>
      </c>
      <c r="E266" s="54">
        <v>13</v>
      </c>
      <c r="F266" s="54">
        <v>13</v>
      </c>
      <c r="G266" s="69">
        <v>5</v>
      </c>
      <c r="H266" s="66">
        <f t="shared" si="5"/>
        <v>21210</v>
      </c>
      <c r="I266" s="67">
        <v>210</v>
      </c>
      <c r="J266" s="67">
        <v>40</v>
      </c>
      <c r="K266" s="67">
        <f t="shared" ref="K266:K329" si="6">100-(SUM(J266,L266:O266))</f>
        <v>45</v>
      </c>
      <c r="L266" s="67">
        <v>10</v>
      </c>
      <c r="M266" s="67">
        <v>0</v>
      </c>
      <c r="N266" s="67">
        <v>5</v>
      </c>
      <c r="O266" s="67">
        <v>0</v>
      </c>
      <c r="P266" s="67">
        <v>0.1</v>
      </c>
      <c r="Q266" s="57">
        <v>1</v>
      </c>
      <c r="R266" s="57">
        <v>1</v>
      </c>
      <c r="S266" s="57">
        <v>0</v>
      </c>
      <c r="T266" s="57">
        <v>0</v>
      </c>
      <c r="U266" s="57">
        <v>1</v>
      </c>
      <c r="V266" s="57">
        <v>0</v>
      </c>
      <c r="W266" s="57">
        <v>1</v>
      </c>
      <c r="X266" s="57">
        <v>1</v>
      </c>
      <c r="Y266" s="57">
        <v>0</v>
      </c>
      <c r="Z266" s="57">
        <v>3</v>
      </c>
      <c r="AA266" s="71">
        <v>0</v>
      </c>
      <c r="AB266" s="57">
        <v>0</v>
      </c>
      <c r="AC266" s="57">
        <v>1</v>
      </c>
      <c r="AD266" s="57">
        <v>0.33333333333333331</v>
      </c>
      <c r="AE266" s="57">
        <v>0.25</v>
      </c>
      <c r="AF266" s="57">
        <v>0</v>
      </c>
      <c r="AG266" s="57">
        <v>0.52083333333333326</v>
      </c>
      <c r="AH266" s="57" t="s">
        <v>63</v>
      </c>
    </row>
    <row r="267" spans="1:34" ht="14.4" customHeight="1">
      <c r="A267" s="62" t="s">
        <v>17</v>
      </c>
      <c r="B267" s="63">
        <v>2</v>
      </c>
      <c r="C267" s="64" t="s">
        <v>15</v>
      </c>
      <c r="D267" s="63">
        <v>1</v>
      </c>
      <c r="E267" s="54">
        <v>14</v>
      </c>
      <c r="F267" s="54">
        <v>14</v>
      </c>
      <c r="G267" s="66">
        <v>1</v>
      </c>
      <c r="H267" s="66">
        <f t="shared" si="5"/>
        <v>21213</v>
      </c>
      <c r="I267" s="67">
        <v>213</v>
      </c>
      <c r="J267" s="67">
        <v>0</v>
      </c>
      <c r="K267" s="67">
        <f t="shared" si="6"/>
        <v>13</v>
      </c>
      <c r="L267" s="67">
        <v>10</v>
      </c>
      <c r="M267" s="67">
        <v>5</v>
      </c>
      <c r="N267" s="67">
        <v>2</v>
      </c>
      <c r="O267" s="67">
        <v>70</v>
      </c>
      <c r="P267" s="67">
        <v>2</v>
      </c>
      <c r="Q267" s="57">
        <v>1</v>
      </c>
      <c r="R267" s="57">
        <v>0</v>
      </c>
      <c r="S267" s="57">
        <v>0</v>
      </c>
      <c r="T267" s="57">
        <v>0</v>
      </c>
      <c r="U267" s="57">
        <v>1</v>
      </c>
      <c r="V267" s="57">
        <v>1</v>
      </c>
      <c r="W267" s="57">
        <v>1</v>
      </c>
      <c r="X267" s="57">
        <v>0</v>
      </c>
      <c r="Y267" s="57">
        <v>0</v>
      </c>
      <c r="Z267" s="57">
        <v>1</v>
      </c>
      <c r="AA267" s="57">
        <v>0</v>
      </c>
      <c r="AB267" s="57">
        <v>0</v>
      </c>
      <c r="AC267" s="57">
        <v>0</v>
      </c>
      <c r="AD267" s="57">
        <v>0</v>
      </c>
      <c r="AE267" s="57">
        <v>0</v>
      </c>
      <c r="AF267" s="57">
        <v>0</v>
      </c>
      <c r="AG267" s="57">
        <v>0</v>
      </c>
      <c r="AH267" s="57" t="s">
        <v>63</v>
      </c>
    </row>
    <row r="268" spans="1:34" ht="15.6" customHeight="1">
      <c r="A268" s="62" t="s">
        <v>17</v>
      </c>
      <c r="B268" s="63">
        <v>2</v>
      </c>
      <c r="C268" s="64" t="s">
        <v>15</v>
      </c>
      <c r="D268" s="63">
        <v>1</v>
      </c>
      <c r="E268" s="54">
        <v>14</v>
      </c>
      <c r="F268" s="54">
        <v>14</v>
      </c>
      <c r="G268" s="69">
        <v>2</v>
      </c>
      <c r="H268" s="66">
        <f t="shared" si="5"/>
        <v>21214</v>
      </c>
      <c r="I268" s="67">
        <v>214</v>
      </c>
      <c r="J268" s="67">
        <v>0</v>
      </c>
      <c r="K268" s="67">
        <f t="shared" si="6"/>
        <v>5</v>
      </c>
      <c r="L268" s="67">
        <v>20</v>
      </c>
      <c r="M268" s="67">
        <v>0</v>
      </c>
      <c r="N268" s="67">
        <v>5</v>
      </c>
      <c r="O268" s="67">
        <v>70</v>
      </c>
      <c r="P268" s="67">
        <v>0.3</v>
      </c>
      <c r="Q268" s="57">
        <v>2</v>
      </c>
      <c r="R268" s="57">
        <v>0</v>
      </c>
      <c r="S268" s="57">
        <v>0</v>
      </c>
      <c r="T268" s="57">
        <v>0</v>
      </c>
      <c r="U268" s="57">
        <v>1</v>
      </c>
      <c r="V268" s="57">
        <v>1</v>
      </c>
      <c r="W268" s="57">
        <v>1</v>
      </c>
      <c r="X268" s="57">
        <v>0</v>
      </c>
      <c r="Y268" s="57">
        <v>0</v>
      </c>
      <c r="Z268" s="57">
        <v>0</v>
      </c>
      <c r="AA268" s="57">
        <v>0</v>
      </c>
      <c r="AB268" s="57">
        <v>0</v>
      </c>
      <c r="AC268" s="57">
        <v>0.5</v>
      </c>
      <c r="AD268" s="57">
        <v>0</v>
      </c>
      <c r="AE268" s="57">
        <v>0</v>
      </c>
      <c r="AF268" s="57">
        <v>0</v>
      </c>
      <c r="AG268" s="57">
        <v>0.25</v>
      </c>
      <c r="AH268" s="57" t="s">
        <v>63</v>
      </c>
    </row>
    <row r="269" spans="1:34" ht="15.6" customHeight="1">
      <c r="A269" s="62" t="s">
        <v>17</v>
      </c>
      <c r="B269" s="63">
        <v>2</v>
      </c>
      <c r="C269" s="64" t="s">
        <v>15</v>
      </c>
      <c r="D269" s="63">
        <v>1</v>
      </c>
      <c r="E269" s="54">
        <v>14</v>
      </c>
      <c r="F269" s="54">
        <v>14</v>
      </c>
      <c r="G269" s="69">
        <v>3</v>
      </c>
      <c r="H269" s="66">
        <f t="shared" si="5"/>
        <v>21215</v>
      </c>
      <c r="I269" s="67">
        <v>215</v>
      </c>
      <c r="J269" s="67">
        <v>0</v>
      </c>
      <c r="K269" s="67">
        <f t="shared" si="6"/>
        <v>-2</v>
      </c>
      <c r="L269" s="67">
        <v>30</v>
      </c>
      <c r="M269" s="67">
        <v>5</v>
      </c>
      <c r="N269" s="67">
        <v>7</v>
      </c>
      <c r="O269" s="67">
        <v>60</v>
      </c>
      <c r="P269" s="67">
        <v>0.2</v>
      </c>
      <c r="Q269" s="57">
        <v>2</v>
      </c>
      <c r="R269" s="57">
        <v>0</v>
      </c>
      <c r="S269" s="57">
        <v>0</v>
      </c>
      <c r="T269" s="57">
        <v>0</v>
      </c>
      <c r="U269" s="57">
        <v>1</v>
      </c>
      <c r="V269" s="57">
        <v>1</v>
      </c>
      <c r="W269" s="57">
        <v>2</v>
      </c>
      <c r="X269" s="57">
        <v>0</v>
      </c>
      <c r="Y269" s="57">
        <v>0</v>
      </c>
      <c r="Z269" s="57">
        <v>0</v>
      </c>
      <c r="AA269" s="57">
        <v>0</v>
      </c>
      <c r="AB269" s="57">
        <v>0</v>
      </c>
      <c r="AC269" s="57">
        <v>0</v>
      </c>
      <c r="AD269" s="57">
        <v>0</v>
      </c>
      <c r="AE269" s="57">
        <v>0</v>
      </c>
      <c r="AF269" s="57">
        <v>0</v>
      </c>
      <c r="AG269" s="57">
        <v>0</v>
      </c>
      <c r="AH269" s="57" t="s">
        <v>63</v>
      </c>
    </row>
    <row r="270" spans="1:34" ht="15.6" customHeight="1">
      <c r="A270" s="62" t="s">
        <v>17</v>
      </c>
      <c r="B270" s="63">
        <v>2</v>
      </c>
      <c r="C270" s="64" t="s">
        <v>15</v>
      </c>
      <c r="D270" s="63">
        <v>1</v>
      </c>
      <c r="E270" s="54">
        <v>14</v>
      </c>
      <c r="F270" s="54">
        <v>14</v>
      </c>
      <c r="G270" s="69">
        <v>4</v>
      </c>
      <c r="H270" s="66">
        <f t="shared" si="5"/>
        <v>21216</v>
      </c>
      <c r="I270" s="67">
        <v>216</v>
      </c>
      <c r="J270" s="67">
        <v>0</v>
      </c>
      <c r="K270" s="67">
        <f t="shared" si="6"/>
        <v>30</v>
      </c>
      <c r="L270" s="67">
        <v>15</v>
      </c>
      <c r="M270" s="67">
        <v>0</v>
      </c>
      <c r="N270" s="67">
        <v>5</v>
      </c>
      <c r="O270" s="67">
        <v>50</v>
      </c>
      <c r="P270" s="67">
        <v>0.2</v>
      </c>
      <c r="Q270" s="57">
        <v>2</v>
      </c>
      <c r="R270" s="57">
        <v>1</v>
      </c>
      <c r="S270" s="57">
        <v>0</v>
      </c>
      <c r="T270" s="57">
        <v>0</v>
      </c>
      <c r="U270" s="57">
        <v>1</v>
      </c>
      <c r="V270" s="57">
        <v>1</v>
      </c>
      <c r="W270" s="57">
        <v>0</v>
      </c>
      <c r="X270" s="57">
        <v>0</v>
      </c>
      <c r="Y270" s="57">
        <v>0</v>
      </c>
      <c r="Z270" s="57">
        <v>1</v>
      </c>
      <c r="AA270" s="57">
        <v>0</v>
      </c>
      <c r="AB270" s="57">
        <v>0</v>
      </c>
      <c r="AC270" s="57">
        <v>1</v>
      </c>
      <c r="AD270" s="57">
        <v>0.33333333333333331</v>
      </c>
      <c r="AE270" s="57">
        <v>0.25</v>
      </c>
      <c r="AF270" s="57">
        <v>0</v>
      </c>
      <c r="AG270" s="57">
        <v>0.52083333333333326</v>
      </c>
      <c r="AH270" s="57" t="s">
        <v>63</v>
      </c>
    </row>
    <row r="271" spans="1:34" ht="15.6" customHeight="1">
      <c r="A271" s="62" t="s">
        <v>17</v>
      </c>
      <c r="B271" s="63">
        <v>2</v>
      </c>
      <c r="C271" s="64" t="s">
        <v>15</v>
      </c>
      <c r="D271" s="63">
        <v>1</v>
      </c>
      <c r="E271" s="54">
        <v>14</v>
      </c>
      <c r="F271" s="54">
        <v>14</v>
      </c>
      <c r="G271" s="69">
        <v>5</v>
      </c>
      <c r="H271" s="66">
        <f t="shared" si="5"/>
        <v>21217</v>
      </c>
      <c r="I271" s="67">
        <v>217</v>
      </c>
      <c r="J271" s="67">
        <v>0</v>
      </c>
      <c r="K271" s="67">
        <f t="shared" si="6"/>
        <v>65</v>
      </c>
      <c r="L271" s="67">
        <v>10</v>
      </c>
      <c r="M271" s="67">
        <v>0</v>
      </c>
      <c r="N271" s="67">
        <v>5</v>
      </c>
      <c r="O271" s="67">
        <v>20</v>
      </c>
      <c r="P271" s="67">
        <v>0.3</v>
      </c>
      <c r="Q271" s="57">
        <v>3</v>
      </c>
      <c r="R271" s="57">
        <v>1</v>
      </c>
      <c r="S271" s="57">
        <v>0</v>
      </c>
      <c r="T271" s="57">
        <v>1</v>
      </c>
      <c r="U271" s="57">
        <v>1</v>
      </c>
      <c r="V271" s="57">
        <v>0</v>
      </c>
      <c r="W271" s="57">
        <v>0</v>
      </c>
      <c r="X271" s="57">
        <v>1</v>
      </c>
      <c r="Y271" s="57">
        <v>0</v>
      </c>
      <c r="Z271" s="57">
        <v>1</v>
      </c>
      <c r="AA271" s="57">
        <v>1</v>
      </c>
      <c r="AB271" s="57">
        <v>2</v>
      </c>
      <c r="AC271" s="57">
        <v>0.5</v>
      </c>
      <c r="AD271" s="57">
        <v>0</v>
      </c>
      <c r="AE271" s="57">
        <v>0</v>
      </c>
      <c r="AF271" s="57">
        <v>0</v>
      </c>
      <c r="AG271" s="57">
        <v>0.25</v>
      </c>
      <c r="AH271" s="57" t="s">
        <v>63</v>
      </c>
    </row>
    <row r="272" spans="1:34" ht="14.4" customHeight="1">
      <c r="A272" s="62" t="s">
        <v>17</v>
      </c>
      <c r="B272" s="63">
        <v>2</v>
      </c>
      <c r="C272" s="64" t="s">
        <v>16</v>
      </c>
      <c r="D272" s="63">
        <v>2</v>
      </c>
      <c r="E272" s="63">
        <v>28</v>
      </c>
      <c r="F272" s="65">
        <v>15</v>
      </c>
      <c r="G272" s="66">
        <v>1</v>
      </c>
      <c r="H272" s="66">
        <f t="shared" si="5"/>
        <v>22220</v>
      </c>
      <c r="I272" s="67">
        <v>220</v>
      </c>
      <c r="J272" s="67">
        <v>2</v>
      </c>
      <c r="K272" s="67">
        <f t="shared" si="6"/>
        <v>80</v>
      </c>
      <c r="L272" s="67">
        <v>6</v>
      </c>
      <c r="M272" s="67">
        <v>0</v>
      </c>
      <c r="N272" s="67">
        <v>0</v>
      </c>
      <c r="O272" s="67">
        <v>12</v>
      </c>
      <c r="P272" s="67">
        <v>50</v>
      </c>
      <c r="Q272" s="57">
        <v>0</v>
      </c>
      <c r="R272" s="57">
        <v>0</v>
      </c>
      <c r="S272" s="57">
        <v>0</v>
      </c>
      <c r="T272" s="57">
        <v>1</v>
      </c>
      <c r="U272" s="57">
        <v>0</v>
      </c>
      <c r="V272" s="57">
        <v>1</v>
      </c>
      <c r="W272" s="57">
        <v>0</v>
      </c>
      <c r="X272" s="57">
        <v>0</v>
      </c>
      <c r="Y272" s="57">
        <v>0</v>
      </c>
      <c r="Z272" s="57">
        <v>1</v>
      </c>
      <c r="AA272" s="57">
        <v>0</v>
      </c>
      <c r="AB272" s="57">
        <v>0</v>
      </c>
      <c r="AC272" s="57">
        <v>1</v>
      </c>
      <c r="AD272" s="57">
        <v>0.33333333333333331</v>
      </c>
      <c r="AE272" s="57">
        <v>0.25</v>
      </c>
      <c r="AF272" s="57">
        <v>0</v>
      </c>
      <c r="AG272" s="57">
        <v>0.52083333333333326</v>
      </c>
      <c r="AH272" s="57" t="s">
        <v>63</v>
      </c>
    </row>
    <row r="273" spans="1:34" ht="15.6" customHeight="1">
      <c r="A273" s="62" t="s">
        <v>17</v>
      </c>
      <c r="B273" s="63">
        <v>2</v>
      </c>
      <c r="C273" s="64" t="s">
        <v>16</v>
      </c>
      <c r="D273" s="63">
        <v>2</v>
      </c>
      <c r="E273" s="63">
        <v>28</v>
      </c>
      <c r="F273" s="65">
        <v>15</v>
      </c>
      <c r="G273" s="69">
        <v>2</v>
      </c>
      <c r="H273" s="66">
        <f t="shared" si="5"/>
        <v>22221</v>
      </c>
      <c r="I273" s="67">
        <v>221</v>
      </c>
      <c r="J273" s="67">
        <v>10</v>
      </c>
      <c r="K273" s="67">
        <f t="shared" si="6"/>
        <v>83</v>
      </c>
      <c r="L273" s="67">
        <v>2</v>
      </c>
      <c r="M273" s="67">
        <v>0</v>
      </c>
      <c r="N273" s="67">
        <v>0</v>
      </c>
      <c r="O273" s="67">
        <v>5</v>
      </c>
      <c r="P273" s="67">
        <v>50</v>
      </c>
      <c r="Q273" s="57">
        <v>1</v>
      </c>
      <c r="R273" s="57">
        <v>0</v>
      </c>
      <c r="S273" s="57">
        <v>0</v>
      </c>
      <c r="T273" s="57">
        <v>1</v>
      </c>
      <c r="U273" s="57">
        <v>0</v>
      </c>
      <c r="V273" s="57">
        <v>0</v>
      </c>
      <c r="W273" s="57">
        <v>0</v>
      </c>
      <c r="X273" s="57">
        <v>0</v>
      </c>
      <c r="Y273" s="57">
        <v>0</v>
      </c>
      <c r="Z273" s="57">
        <v>1</v>
      </c>
      <c r="AA273" s="57">
        <v>0</v>
      </c>
      <c r="AB273" s="57">
        <v>3</v>
      </c>
      <c r="AC273" s="57">
        <v>0.66666666666666663</v>
      </c>
      <c r="AD273" s="57">
        <v>0</v>
      </c>
      <c r="AE273" s="57">
        <v>0</v>
      </c>
      <c r="AF273" s="57">
        <v>0</v>
      </c>
      <c r="AG273" s="57">
        <v>0.375</v>
      </c>
      <c r="AH273" s="57" t="s">
        <v>63</v>
      </c>
    </row>
    <row r="274" spans="1:34" ht="15.6" customHeight="1">
      <c r="A274" s="62" t="s">
        <v>17</v>
      </c>
      <c r="B274" s="63">
        <v>2</v>
      </c>
      <c r="C274" s="64" t="s">
        <v>16</v>
      </c>
      <c r="D274" s="63">
        <v>2</v>
      </c>
      <c r="E274" s="63">
        <v>28</v>
      </c>
      <c r="F274" s="65">
        <v>15</v>
      </c>
      <c r="G274" s="69">
        <v>3</v>
      </c>
      <c r="H274" s="66">
        <f t="shared" si="5"/>
        <v>22222</v>
      </c>
      <c r="I274" s="67">
        <v>222</v>
      </c>
      <c r="J274" s="67">
        <v>13</v>
      </c>
      <c r="K274" s="67">
        <f t="shared" si="6"/>
        <v>80</v>
      </c>
      <c r="L274" s="67">
        <v>6</v>
      </c>
      <c r="M274" s="67">
        <v>0</v>
      </c>
      <c r="N274" s="67">
        <v>0</v>
      </c>
      <c r="O274" s="67">
        <v>1</v>
      </c>
      <c r="P274" s="67">
        <v>6</v>
      </c>
      <c r="Q274" s="57">
        <v>1</v>
      </c>
      <c r="R274" s="57">
        <v>0</v>
      </c>
      <c r="S274" s="57">
        <v>0</v>
      </c>
      <c r="T274" s="57">
        <v>0</v>
      </c>
      <c r="U274" s="57">
        <v>1</v>
      </c>
      <c r="V274" s="57">
        <v>0</v>
      </c>
      <c r="W274" s="57">
        <v>0</v>
      </c>
      <c r="X274" s="57">
        <v>0</v>
      </c>
      <c r="Y274" s="57">
        <v>0</v>
      </c>
      <c r="Z274" s="57">
        <v>0</v>
      </c>
      <c r="AA274" s="57">
        <v>0</v>
      </c>
      <c r="AB274" s="57">
        <v>1</v>
      </c>
      <c r="AC274" s="57">
        <v>0.75</v>
      </c>
      <c r="AD274" s="57">
        <v>0.33333333333333331</v>
      </c>
      <c r="AE274" s="57">
        <v>0</v>
      </c>
      <c r="AF274" s="57">
        <v>0</v>
      </c>
      <c r="AG274" s="57">
        <v>0.45833333333333331</v>
      </c>
      <c r="AH274" s="57" t="s">
        <v>63</v>
      </c>
    </row>
    <row r="275" spans="1:34" ht="15.6" customHeight="1">
      <c r="A275" s="62" t="s">
        <v>17</v>
      </c>
      <c r="B275" s="63">
        <v>2</v>
      </c>
      <c r="C275" s="64" t="s">
        <v>16</v>
      </c>
      <c r="D275" s="63">
        <v>2</v>
      </c>
      <c r="E275" s="63">
        <v>28</v>
      </c>
      <c r="F275" s="65">
        <v>15</v>
      </c>
      <c r="G275" s="69">
        <v>4</v>
      </c>
      <c r="H275" s="66">
        <f t="shared" si="5"/>
        <v>22223</v>
      </c>
      <c r="I275" s="67">
        <v>223</v>
      </c>
      <c r="J275" s="67">
        <v>16</v>
      </c>
      <c r="K275" s="67">
        <f t="shared" si="6"/>
        <v>79</v>
      </c>
      <c r="L275" s="67">
        <v>3</v>
      </c>
      <c r="M275" s="67">
        <v>0</v>
      </c>
      <c r="N275" s="67">
        <v>1</v>
      </c>
      <c r="O275" s="67">
        <v>1</v>
      </c>
      <c r="P275" s="67">
        <v>1.5</v>
      </c>
      <c r="Q275" s="57">
        <v>1</v>
      </c>
      <c r="R275" s="57">
        <v>0</v>
      </c>
      <c r="S275" s="57">
        <v>0</v>
      </c>
      <c r="T275" s="57">
        <v>0</v>
      </c>
      <c r="U275" s="57">
        <v>1</v>
      </c>
      <c r="V275" s="57">
        <v>1</v>
      </c>
      <c r="W275" s="57">
        <v>3</v>
      </c>
      <c r="X275" s="57">
        <v>1</v>
      </c>
      <c r="Y275" s="57">
        <v>0</v>
      </c>
      <c r="Z275" s="57">
        <v>2</v>
      </c>
      <c r="AA275" s="57">
        <v>0</v>
      </c>
      <c r="AB275" s="57">
        <v>0</v>
      </c>
      <c r="AC275" s="57">
        <v>0</v>
      </c>
      <c r="AD275" s="57">
        <v>0</v>
      </c>
      <c r="AE275" s="57">
        <v>0</v>
      </c>
      <c r="AF275" s="57">
        <v>0</v>
      </c>
      <c r="AG275" s="57">
        <v>0</v>
      </c>
      <c r="AH275" s="57" t="s">
        <v>63</v>
      </c>
    </row>
    <row r="276" spans="1:34" ht="15.6" customHeight="1">
      <c r="A276" s="62" t="s">
        <v>17</v>
      </c>
      <c r="B276" s="63">
        <v>2</v>
      </c>
      <c r="C276" s="64" t="s">
        <v>16</v>
      </c>
      <c r="D276" s="63">
        <v>2</v>
      </c>
      <c r="E276" s="63">
        <v>28</v>
      </c>
      <c r="F276" s="65">
        <v>15</v>
      </c>
      <c r="G276" s="69">
        <v>5</v>
      </c>
      <c r="H276" s="66">
        <f t="shared" si="5"/>
        <v>22224</v>
      </c>
      <c r="I276" s="67">
        <v>224</v>
      </c>
      <c r="J276" s="67">
        <v>15</v>
      </c>
      <c r="K276" s="67">
        <f t="shared" si="6"/>
        <v>81</v>
      </c>
      <c r="L276" s="67">
        <v>3</v>
      </c>
      <c r="M276" s="67">
        <v>0</v>
      </c>
      <c r="N276" s="67">
        <v>0</v>
      </c>
      <c r="O276" s="67">
        <v>1</v>
      </c>
      <c r="P276" s="67">
        <v>10</v>
      </c>
      <c r="Q276" s="57">
        <v>1</v>
      </c>
      <c r="R276" s="57">
        <v>0</v>
      </c>
      <c r="S276" s="57">
        <v>0</v>
      </c>
      <c r="T276" s="57">
        <v>0</v>
      </c>
      <c r="U276" s="57">
        <v>0</v>
      </c>
      <c r="V276" s="57">
        <v>0</v>
      </c>
      <c r="W276" s="57">
        <v>0</v>
      </c>
      <c r="X276" s="57">
        <v>0</v>
      </c>
      <c r="Y276" s="57">
        <v>1</v>
      </c>
      <c r="Z276" s="57">
        <v>1</v>
      </c>
      <c r="AA276" s="57">
        <v>0</v>
      </c>
      <c r="AB276" s="57">
        <v>1</v>
      </c>
      <c r="AC276" s="57">
        <v>1</v>
      </c>
      <c r="AD276" s="57">
        <v>0.33333333333333331</v>
      </c>
      <c r="AE276" s="57">
        <v>0.25</v>
      </c>
      <c r="AF276" s="57">
        <v>0</v>
      </c>
      <c r="AG276" s="57">
        <v>0.52083333333333326</v>
      </c>
      <c r="AH276" s="57" t="s">
        <v>63</v>
      </c>
    </row>
    <row r="277" spans="1:34" ht="14.4" customHeight="1">
      <c r="A277" s="62" t="s">
        <v>17</v>
      </c>
      <c r="B277" s="63">
        <v>2</v>
      </c>
      <c r="C277" s="64" t="s">
        <v>16</v>
      </c>
      <c r="D277" s="63">
        <v>2</v>
      </c>
      <c r="E277" s="63">
        <v>29</v>
      </c>
      <c r="F277" s="55">
        <v>16</v>
      </c>
      <c r="G277" s="66">
        <v>1</v>
      </c>
      <c r="H277" s="66">
        <f t="shared" si="5"/>
        <v>22227</v>
      </c>
      <c r="I277" s="67">
        <v>227</v>
      </c>
      <c r="J277" s="67">
        <v>0</v>
      </c>
      <c r="K277" s="67">
        <f t="shared" si="6"/>
        <v>85</v>
      </c>
      <c r="L277" s="67">
        <v>5</v>
      </c>
      <c r="M277" s="67">
        <v>0</v>
      </c>
      <c r="N277" s="67">
        <v>0</v>
      </c>
      <c r="O277" s="67">
        <v>10</v>
      </c>
      <c r="P277" s="67">
        <v>50</v>
      </c>
      <c r="Q277" s="57">
        <v>0</v>
      </c>
      <c r="R277" s="57">
        <v>0</v>
      </c>
      <c r="S277" s="57">
        <v>0</v>
      </c>
      <c r="T277" s="57">
        <v>1</v>
      </c>
      <c r="U277" s="57">
        <v>0</v>
      </c>
      <c r="V277" s="57">
        <v>2</v>
      </c>
      <c r="W277" s="57">
        <v>0</v>
      </c>
      <c r="X277" s="57">
        <v>0</v>
      </c>
      <c r="Y277" s="57">
        <v>0</v>
      </c>
      <c r="Z277" s="57">
        <v>1</v>
      </c>
      <c r="AA277" s="57">
        <v>0</v>
      </c>
      <c r="AB277" s="57">
        <v>1</v>
      </c>
      <c r="AC277" s="57">
        <v>0.66666666666666663</v>
      </c>
      <c r="AD277" s="57">
        <v>0</v>
      </c>
      <c r="AE277" s="57">
        <v>0</v>
      </c>
      <c r="AF277" s="57">
        <v>0</v>
      </c>
      <c r="AG277" s="57">
        <v>0.375</v>
      </c>
      <c r="AH277" s="57" t="s">
        <v>63</v>
      </c>
    </row>
    <row r="278" spans="1:34" ht="15.6" customHeight="1">
      <c r="A278" s="62" t="s">
        <v>17</v>
      </c>
      <c r="B278" s="63">
        <v>2</v>
      </c>
      <c r="C278" s="64" t="s">
        <v>16</v>
      </c>
      <c r="D278" s="63">
        <v>2</v>
      </c>
      <c r="E278" s="63">
        <v>29</v>
      </c>
      <c r="F278" s="55">
        <v>16</v>
      </c>
      <c r="G278" s="69">
        <v>2</v>
      </c>
      <c r="H278" s="66">
        <f t="shared" si="5"/>
        <v>22228</v>
      </c>
      <c r="I278" s="67">
        <v>228</v>
      </c>
      <c r="J278" s="67">
        <v>5</v>
      </c>
      <c r="K278" s="67">
        <f t="shared" si="6"/>
        <v>73</v>
      </c>
      <c r="L278" s="67">
        <v>7</v>
      </c>
      <c r="M278" s="67">
        <v>2</v>
      </c>
      <c r="N278" s="67">
        <v>0</v>
      </c>
      <c r="O278" s="67">
        <v>13</v>
      </c>
      <c r="P278" s="67">
        <v>0.5</v>
      </c>
      <c r="Q278" s="57">
        <v>1</v>
      </c>
      <c r="R278" s="57">
        <v>0</v>
      </c>
      <c r="S278" s="57">
        <v>0</v>
      </c>
      <c r="T278" s="57">
        <v>0</v>
      </c>
      <c r="U278" s="57">
        <v>0</v>
      </c>
      <c r="V278" s="57">
        <v>1</v>
      </c>
      <c r="W278" s="57">
        <v>2</v>
      </c>
      <c r="X278" s="57">
        <v>0</v>
      </c>
      <c r="Y278" s="57">
        <v>0</v>
      </c>
      <c r="Z278" s="57">
        <v>2</v>
      </c>
      <c r="AA278" s="57">
        <v>0</v>
      </c>
      <c r="AB278" s="57">
        <v>3</v>
      </c>
      <c r="AC278" s="57">
        <v>1</v>
      </c>
      <c r="AD278" s="57">
        <v>0.33333333333333331</v>
      </c>
      <c r="AE278" s="57">
        <v>0.25</v>
      </c>
      <c r="AF278" s="57">
        <v>0</v>
      </c>
      <c r="AG278" s="57">
        <v>0.52083333333333326</v>
      </c>
      <c r="AH278" s="57" t="s">
        <v>63</v>
      </c>
    </row>
    <row r="279" spans="1:34" ht="15.6" customHeight="1">
      <c r="A279" s="62" t="s">
        <v>17</v>
      </c>
      <c r="B279" s="63">
        <v>2</v>
      </c>
      <c r="C279" s="64" t="s">
        <v>16</v>
      </c>
      <c r="D279" s="63">
        <v>2</v>
      </c>
      <c r="E279" s="63">
        <v>29</v>
      </c>
      <c r="F279" s="55">
        <v>16</v>
      </c>
      <c r="G279" s="69">
        <v>3</v>
      </c>
      <c r="H279" s="66">
        <f t="shared" si="5"/>
        <v>22229</v>
      </c>
      <c r="I279" s="67">
        <v>229</v>
      </c>
      <c r="J279" s="67">
        <v>15</v>
      </c>
      <c r="K279" s="67">
        <f t="shared" si="6"/>
        <v>82</v>
      </c>
      <c r="L279" s="67">
        <v>2</v>
      </c>
      <c r="M279" s="67">
        <v>1</v>
      </c>
      <c r="N279" s="67">
        <v>0</v>
      </c>
      <c r="O279" s="67">
        <v>0</v>
      </c>
      <c r="P279" s="67">
        <v>5</v>
      </c>
      <c r="Q279" s="57">
        <v>1</v>
      </c>
      <c r="R279" s="57">
        <v>0</v>
      </c>
      <c r="S279" s="57">
        <v>0</v>
      </c>
      <c r="T279" s="57">
        <v>1</v>
      </c>
      <c r="U279" s="57">
        <v>0</v>
      </c>
      <c r="V279" s="57">
        <v>0</v>
      </c>
      <c r="W279" s="57">
        <v>0</v>
      </c>
      <c r="X279" s="57">
        <v>0</v>
      </c>
      <c r="Y279" s="57">
        <v>0</v>
      </c>
      <c r="Z279" s="57">
        <v>1</v>
      </c>
      <c r="AA279" s="57">
        <v>1</v>
      </c>
      <c r="AB279" s="57">
        <v>1</v>
      </c>
      <c r="AC279" s="57">
        <v>1</v>
      </c>
      <c r="AD279" s="57">
        <v>0.33333333333333331</v>
      </c>
      <c r="AE279" s="57">
        <v>0.25</v>
      </c>
      <c r="AF279" s="57">
        <v>0</v>
      </c>
      <c r="AG279" s="57">
        <v>0.52083333333333326</v>
      </c>
      <c r="AH279" s="57" t="s">
        <v>63</v>
      </c>
    </row>
    <row r="280" spans="1:34" ht="15.6" customHeight="1">
      <c r="A280" s="62" t="s">
        <v>17</v>
      </c>
      <c r="B280" s="63">
        <v>2</v>
      </c>
      <c r="C280" s="64" t="s">
        <v>16</v>
      </c>
      <c r="D280" s="63">
        <v>2</v>
      </c>
      <c r="E280" s="63">
        <v>29</v>
      </c>
      <c r="F280" s="55">
        <v>16</v>
      </c>
      <c r="G280" s="69">
        <v>4</v>
      </c>
      <c r="H280" s="66">
        <f t="shared" si="5"/>
        <v>22230</v>
      </c>
      <c r="I280" s="67">
        <v>230</v>
      </c>
      <c r="J280" s="67">
        <v>17</v>
      </c>
      <c r="K280" s="67">
        <f t="shared" si="6"/>
        <v>74</v>
      </c>
      <c r="L280" s="67">
        <v>2</v>
      </c>
      <c r="M280" s="67">
        <v>0</v>
      </c>
      <c r="N280" s="67">
        <v>5</v>
      </c>
      <c r="O280" s="67">
        <v>2</v>
      </c>
      <c r="P280" s="67">
        <v>50</v>
      </c>
      <c r="Q280" s="57">
        <v>0</v>
      </c>
      <c r="R280" s="57">
        <v>0</v>
      </c>
      <c r="S280" s="57">
        <v>0</v>
      </c>
      <c r="T280" s="57">
        <v>1</v>
      </c>
      <c r="U280" s="57">
        <v>0</v>
      </c>
      <c r="V280" s="57">
        <v>0</v>
      </c>
      <c r="W280" s="57">
        <v>0</v>
      </c>
      <c r="X280" s="57">
        <v>0</v>
      </c>
      <c r="Y280" s="57">
        <v>0</v>
      </c>
      <c r="Z280" s="57">
        <v>1</v>
      </c>
      <c r="AA280" s="57">
        <v>0</v>
      </c>
      <c r="AB280" s="57">
        <v>1</v>
      </c>
      <c r="AC280" s="57">
        <v>0.66666666666666663</v>
      </c>
      <c r="AD280" s="57">
        <v>0</v>
      </c>
      <c r="AE280" s="57">
        <v>0</v>
      </c>
      <c r="AF280" s="57">
        <v>0</v>
      </c>
      <c r="AG280" s="57">
        <v>0.375</v>
      </c>
      <c r="AH280" s="57" t="s">
        <v>63</v>
      </c>
    </row>
    <row r="281" spans="1:34" ht="15.6" customHeight="1">
      <c r="A281" s="62" t="s">
        <v>17</v>
      </c>
      <c r="B281" s="63">
        <v>2</v>
      </c>
      <c r="C281" s="64" t="s">
        <v>16</v>
      </c>
      <c r="D281" s="63">
        <v>2</v>
      </c>
      <c r="E281" s="63">
        <v>29</v>
      </c>
      <c r="F281" s="55">
        <v>16</v>
      </c>
      <c r="G281" s="69">
        <v>5</v>
      </c>
      <c r="H281" s="66">
        <f t="shared" si="5"/>
        <v>22232</v>
      </c>
      <c r="I281" s="67">
        <v>232</v>
      </c>
      <c r="J281" s="67">
        <v>17</v>
      </c>
      <c r="K281" s="67">
        <f t="shared" si="6"/>
        <v>71</v>
      </c>
      <c r="L281" s="67">
        <v>4</v>
      </c>
      <c r="M281" s="67">
        <v>0</v>
      </c>
      <c r="N281" s="67">
        <v>5</v>
      </c>
      <c r="O281" s="67">
        <v>3</v>
      </c>
      <c r="P281" s="67">
        <v>50</v>
      </c>
      <c r="Q281" s="57">
        <v>0</v>
      </c>
      <c r="R281" s="57">
        <v>0</v>
      </c>
      <c r="S281" s="57">
        <v>0</v>
      </c>
      <c r="T281" s="57">
        <v>0</v>
      </c>
      <c r="U281" s="57">
        <v>0</v>
      </c>
      <c r="V281" s="57">
        <v>1</v>
      </c>
      <c r="W281" s="57">
        <v>0</v>
      </c>
      <c r="X281" s="57">
        <v>0</v>
      </c>
      <c r="Y281" s="57">
        <v>0</v>
      </c>
      <c r="Z281" s="57">
        <v>1</v>
      </c>
      <c r="AA281" s="57">
        <v>0</v>
      </c>
      <c r="AB281" s="57">
        <v>2</v>
      </c>
      <c r="AC281" s="57">
        <v>0.5</v>
      </c>
      <c r="AD281" s="57">
        <v>0</v>
      </c>
      <c r="AE281" s="57">
        <v>0</v>
      </c>
      <c r="AF281" s="57">
        <v>0</v>
      </c>
      <c r="AG281" s="57">
        <v>0.25</v>
      </c>
      <c r="AH281" s="57" t="s">
        <v>63</v>
      </c>
    </row>
    <row r="282" spans="1:34" ht="14.4" customHeight="1">
      <c r="A282" s="62" t="s">
        <v>17</v>
      </c>
      <c r="B282" s="63">
        <v>2</v>
      </c>
      <c r="C282" s="64" t="s">
        <v>16</v>
      </c>
      <c r="D282" s="63">
        <v>2</v>
      </c>
      <c r="E282" s="63">
        <v>30</v>
      </c>
      <c r="F282" s="54">
        <v>17</v>
      </c>
      <c r="G282" s="66">
        <v>1</v>
      </c>
      <c r="H282" s="66">
        <f t="shared" si="5"/>
        <v>22234</v>
      </c>
      <c r="I282" s="67">
        <v>234</v>
      </c>
      <c r="J282" s="67">
        <v>0</v>
      </c>
      <c r="K282" s="67">
        <f t="shared" si="6"/>
        <v>69</v>
      </c>
      <c r="L282" s="67">
        <v>10</v>
      </c>
      <c r="M282" s="67">
        <v>5</v>
      </c>
      <c r="N282" s="67">
        <v>1</v>
      </c>
      <c r="O282" s="67">
        <v>15</v>
      </c>
      <c r="P282" s="67">
        <v>1.5</v>
      </c>
      <c r="Q282" s="57">
        <v>0</v>
      </c>
      <c r="R282" s="57">
        <v>0</v>
      </c>
      <c r="S282" s="57">
        <v>0</v>
      </c>
      <c r="T282" s="57">
        <v>0</v>
      </c>
      <c r="U282" s="57">
        <v>0</v>
      </c>
      <c r="V282" s="57">
        <v>2</v>
      </c>
      <c r="W282" s="57">
        <v>0</v>
      </c>
      <c r="X282" s="57">
        <v>0</v>
      </c>
      <c r="Y282" s="57">
        <v>0</v>
      </c>
      <c r="Z282" s="57">
        <v>0</v>
      </c>
      <c r="AA282" s="57">
        <v>0</v>
      </c>
      <c r="AB282" s="57">
        <v>0</v>
      </c>
      <c r="AC282" s="57">
        <v>0</v>
      </c>
      <c r="AD282" s="57">
        <v>0</v>
      </c>
      <c r="AE282" s="57">
        <v>0</v>
      </c>
      <c r="AF282" s="57">
        <v>0</v>
      </c>
      <c r="AG282" s="57">
        <v>0</v>
      </c>
      <c r="AH282" s="57" t="s">
        <v>63</v>
      </c>
    </row>
    <row r="283" spans="1:34" ht="15.6" customHeight="1">
      <c r="A283" s="62" t="s">
        <v>17</v>
      </c>
      <c r="B283" s="63">
        <v>2</v>
      </c>
      <c r="C283" s="64" t="s">
        <v>16</v>
      </c>
      <c r="D283" s="63">
        <v>2</v>
      </c>
      <c r="E283" s="63">
        <v>30</v>
      </c>
      <c r="F283" s="54">
        <v>17</v>
      </c>
      <c r="G283" s="69">
        <v>2</v>
      </c>
      <c r="H283" s="66">
        <f t="shared" si="5"/>
        <v>22235</v>
      </c>
      <c r="I283" s="67">
        <v>235</v>
      </c>
      <c r="J283" s="67">
        <v>0</v>
      </c>
      <c r="K283" s="67">
        <f t="shared" si="6"/>
        <v>84</v>
      </c>
      <c r="L283" s="67">
        <v>8</v>
      </c>
      <c r="M283" s="67">
        <v>0</v>
      </c>
      <c r="N283" s="67">
        <v>0</v>
      </c>
      <c r="O283" s="67">
        <v>8</v>
      </c>
      <c r="P283" s="67">
        <v>15</v>
      </c>
      <c r="Q283" s="57">
        <v>1</v>
      </c>
      <c r="R283" s="57">
        <v>0</v>
      </c>
      <c r="S283" s="57">
        <v>0</v>
      </c>
      <c r="T283" s="57">
        <v>0</v>
      </c>
      <c r="U283" s="57">
        <v>0</v>
      </c>
      <c r="V283" s="57">
        <v>1</v>
      </c>
      <c r="W283" s="57">
        <v>1</v>
      </c>
      <c r="X283" s="57">
        <v>0</v>
      </c>
      <c r="Y283" s="57">
        <v>0</v>
      </c>
      <c r="Z283" s="57">
        <v>1</v>
      </c>
      <c r="AA283" s="57">
        <v>0</v>
      </c>
      <c r="AB283" s="57">
        <v>1</v>
      </c>
      <c r="AC283" s="57">
        <v>0</v>
      </c>
      <c r="AD283" s="57">
        <v>0</v>
      </c>
      <c r="AE283" s="57">
        <v>0</v>
      </c>
      <c r="AF283" s="57">
        <v>0</v>
      </c>
      <c r="AG283" s="57">
        <v>0</v>
      </c>
      <c r="AH283" s="57" t="s">
        <v>63</v>
      </c>
    </row>
    <row r="284" spans="1:34" ht="15.6" customHeight="1">
      <c r="A284" s="62" t="s">
        <v>17</v>
      </c>
      <c r="B284" s="63">
        <v>2</v>
      </c>
      <c r="C284" s="64" t="s">
        <v>16</v>
      </c>
      <c r="D284" s="63">
        <v>2</v>
      </c>
      <c r="E284" s="63">
        <v>30</v>
      </c>
      <c r="F284" s="54">
        <v>17</v>
      </c>
      <c r="G284" s="69">
        <v>3</v>
      </c>
      <c r="H284" s="66">
        <f t="shared" si="5"/>
        <v>22236</v>
      </c>
      <c r="I284" s="67">
        <v>236</v>
      </c>
      <c r="J284" s="67">
        <v>6</v>
      </c>
      <c r="K284" s="67">
        <f t="shared" si="6"/>
        <v>68</v>
      </c>
      <c r="L284" s="67">
        <v>10</v>
      </c>
      <c r="M284" s="67">
        <v>0</v>
      </c>
      <c r="N284" s="67">
        <v>1</v>
      </c>
      <c r="O284" s="67">
        <v>15</v>
      </c>
      <c r="P284" s="67">
        <v>5</v>
      </c>
      <c r="Q284" s="57">
        <v>1</v>
      </c>
      <c r="R284" s="57">
        <v>0</v>
      </c>
      <c r="S284" s="57">
        <v>0</v>
      </c>
      <c r="T284" s="57">
        <v>0</v>
      </c>
      <c r="U284" s="57">
        <v>1</v>
      </c>
      <c r="V284" s="57">
        <v>1</v>
      </c>
      <c r="W284" s="57">
        <v>0</v>
      </c>
      <c r="X284" s="57">
        <v>0</v>
      </c>
      <c r="Y284" s="57">
        <v>0</v>
      </c>
      <c r="Z284" s="57">
        <v>0</v>
      </c>
      <c r="AA284" s="57">
        <v>0</v>
      </c>
      <c r="AB284" s="57">
        <v>1</v>
      </c>
      <c r="AC284" s="57">
        <v>0.75</v>
      </c>
      <c r="AD284" s="57">
        <v>0.33333333333333331</v>
      </c>
      <c r="AE284" s="57">
        <v>0</v>
      </c>
      <c r="AF284" s="57">
        <v>0</v>
      </c>
      <c r="AG284" s="57">
        <v>0.45833333333333331</v>
      </c>
      <c r="AH284" s="57" t="s">
        <v>63</v>
      </c>
    </row>
    <row r="285" spans="1:34" ht="15.6" customHeight="1">
      <c r="A285" s="62" t="s">
        <v>17</v>
      </c>
      <c r="B285" s="63">
        <v>2</v>
      </c>
      <c r="C285" s="64" t="s">
        <v>16</v>
      </c>
      <c r="D285" s="63">
        <v>2</v>
      </c>
      <c r="E285" s="63">
        <v>30</v>
      </c>
      <c r="F285" s="54">
        <v>17</v>
      </c>
      <c r="G285" s="69">
        <v>4</v>
      </c>
      <c r="H285" s="66">
        <f t="shared" si="5"/>
        <v>22237</v>
      </c>
      <c r="I285" s="67">
        <v>237</v>
      </c>
      <c r="J285" s="67">
        <v>4</v>
      </c>
      <c r="K285" s="67">
        <f t="shared" si="6"/>
        <v>84</v>
      </c>
      <c r="L285" s="67">
        <v>5</v>
      </c>
      <c r="M285" s="67">
        <v>2</v>
      </c>
      <c r="N285" s="67">
        <v>0</v>
      </c>
      <c r="O285" s="67">
        <v>5</v>
      </c>
      <c r="P285" s="67">
        <v>50</v>
      </c>
      <c r="Q285" s="57">
        <v>0</v>
      </c>
      <c r="R285" s="57">
        <v>0</v>
      </c>
      <c r="S285" s="57">
        <v>0</v>
      </c>
      <c r="T285" s="57">
        <v>0</v>
      </c>
      <c r="U285" s="57">
        <v>0</v>
      </c>
      <c r="V285" s="57">
        <v>2</v>
      </c>
      <c r="W285" s="57">
        <v>0</v>
      </c>
      <c r="X285" s="57">
        <v>0</v>
      </c>
      <c r="Y285" s="57">
        <v>0</v>
      </c>
      <c r="Z285" s="57">
        <v>2</v>
      </c>
      <c r="AA285" s="57">
        <v>0</v>
      </c>
      <c r="AB285" s="57">
        <v>1</v>
      </c>
      <c r="AC285" s="57">
        <v>0</v>
      </c>
      <c r="AD285" s="57">
        <v>0</v>
      </c>
      <c r="AE285" s="57">
        <v>0</v>
      </c>
      <c r="AF285" s="57">
        <v>0</v>
      </c>
      <c r="AG285" s="57">
        <v>0</v>
      </c>
      <c r="AH285" s="57" t="s">
        <v>63</v>
      </c>
    </row>
    <row r="286" spans="1:34" ht="15.6" customHeight="1">
      <c r="A286" s="62" t="s">
        <v>17</v>
      </c>
      <c r="B286" s="63">
        <v>2</v>
      </c>
      <c r="C286" s="64" t="s">
        <v>16</v>
      </c>
      <c r="D286" s="63">
        <v>2</v>
      </c>
      <c r="E286" s="63">
        <v>30</v>
      </c>
      <c r="F286" s="54">
        <v>17</v>
      </c>
      <c r="G286" s="69">
        <v>5</v>
      </c>
      <c r="H286" s="66">
        <f t="shared" si="5"/>
        <v>22238</v>
      </c>
      <c r="I286" s="67">
        <v>238</v>
      </c>
      <c r="J286" s="67">
        <v>13</v>
      </c>
      <c r="K286" s="67">
        <f t="shared" si="6"/>
        <v>78</v>
      </c>
      <c r="L286" s="67">
        <v>5</v>
      </c>
      <c r="M286" s="67">
        <v>0</v>
      </c>
      <c r="N286" s="67">
        <v>0</v>
      </c>
      <c r="O286" s="67">
        <v>4</v>
      </c>
      <c r="P286" s="67">
        <v>50</v>
      </c>
      <c r="Q286" s="57">
        <v>0</v>
      </c>
      <c r="R286" s="57">
        <v>0</v>
      </c>
      <c r="S286" s="57">
        <v>0</v>
      </c>
      <c r="T286" s="57">
        <v>0</v>
      </c>
      <c r="U286" s="57">
        <v>0</v>
      </c>
      <c r="V286" s="57">
        <v>2</v>
      </c>
      <c r="W286" s="57">
        <v>0</v>
      </c>
      <c r="X286" s="57">
        <v>0</v>
      </c>
      <c r="Y286" s="57">
        <v>0</v>
      </c>
      <c r="Z286" s="57">
        <v>1</v>
      </c>
      <c r="AA286" s="57">
        <v>0</v>
      </c>
      <c r="AB286" s="57">
        <v>2</v>
      </c>
      <c r="AC286" s="57">
        <v>0.5</v>
      </c>
      <c r="AD286" s="57">
        <v>0</v>
      </c>
      <c r="AE286" s="57">
        <v>0</v>
      </c>
      <c r="AF286" s="57">
        <v>0</v>
      </c>
      <c r="AG286" s="57">
        <v>0.25</v>
      </c>
      <c r="AH286" s="57" t="s">
        <v>63</v>
      </c>
    </row>
    <row r="287" spans="1:34" ht="14.4" customHeight="1">
      <c r="A287" s="62" t="s">
        <v>17</v>
      </c>
      <c r="B287" s="63">
        <v>2</v>
      </c>
      <c r="C287" s="64" t="s">
        <v>16</v>
      </c>
      <c r="D287" s="63">
        <v>2</v>
      </c>
      <c r="E287" s="63">
        <v>31</v>
      </c>
      <c r="F287" s="54">
        <v>18</v>
      </c>
      <c r="G287" s="66">
        <v>1</v>
      </c>
      <c r="H287" s="66">
        <f t="shared" si="5"/>
        <v>22241</v>
      </c>
      <c r="I287" s="67">
        <v>241</v>
      </c>
      <c r="J287" s="67">
        <v>0</v>
      </c>
      <c r="K287" s="67">
        <f t="shared" si="6"/>
        <v>67</v>
      </c>
      <c r="L287" s="67">
        <v>15</v>
      </c>
      <c r="M287" s="67">
        <v>0</v>
      </c>
      <c r="N287" s="67">
        <v>0</v>
      </c>
      <c r="O287" s="67">
        <v>18</v>
      </c>
      <c r="P287" s="67">
        <v>3</v>
      </c>
      <c r="Q287" s="57">
        <v>0</v>
      </c>
      <c r="R287" s="57">
        <v>0</v>
      </c>
      <c r="S287" s="57">
        <v>0</v>
      </c>
      <c r="T287" s="57">
        <v>0</v>
      </c>
      <c r="U287" s="57">
        <v>0</v>
      </c>
      <c r="V287" s="57">
        <v>2</v>
      </c>
      <c r="W287" s="57">
        <v>0</v>
      </c>
      <c r="X287" s="57">
        <v>0</v>
      </c>
      <c r="Y287" s="57">
        <v>0</v>
      </c>
      <c r="Z287" s="57">
        <v>0</v>
      </c>
      <c r="AA287" s="57">
        <v>0</v>
      </c>
      <c r="AB287" s="57">
        <v>0</v>
      </c>
      <c r="AC287" s="57">
        <v>0.5</v>
      </c>
      <c r="AD287" s="57">
        <v>0</v>
      </c>
      <c r="AE287" s="57">
        <v>0</v>
      </c>
      <c r="AF287" s="57">
        <v>0</v>
      </c>
      <c r="AG287" s="57">
        <v>0.25</v>
      </c>
      <c r="AH287" s="57" t="s">
        <v>63</v>
      </c>
    </row>
    <row r="288" spans="1:34" ht="15.6" customHeight="1">
      <c r="A288" s="62" t="s">
        <v>17</v>
      </c>
      <c r="B288" s="63">
        <v>2</v>
      </c>
      <c r="C288" s="64" t="s">
        <v>16</v>
      </c>
      <c r="D288" s="63">
        <v>2</v>
      </c>
      <c r="E288" s="63">
        <v>31</v>
      </c>
      <c r="F288" s="54">
        <v>18</v>
      </c>
      <c r="G288" s="69">
        <v>2</v>
      </c>
      <c r="H288" s="66">
        <f t="shared" si="5"/>
        <v>22242</v>
      </c>
      <c r="I288" s="67">
        <v>242</v>
      </c>
      <c r="J288" s="67">
        <v>6</v>
      </c>
      <c r="K288" s="67">
        <f t="shared" si="6"/>
        <v>69</v>
      </c>
      <c r="L288" s="67">
        <v>8</v>
      </c>
      <c r="M288" s="67">
        <v>0</v>
      </c>
      <c r="N288" s="67">
        <v>2</v>
      </c>
      <c r="O288" s="67">
        <v>15</v>
      </c>
      <c r="P288" s="67">
        <v>0.2</v>
      </c>
      <c r="Q288" s="57">
        <v>1</v>
      </c>
      <c r="R288" s="57">
        <v>0</v>
      </c>
      <c r="S288" s="57">
        <v>0</v>
      </c>
      <c r="T288" s="57">
        <v>1</v>
      </c>
      <c r="U288" s="57">
        <v>0</v>
      </c>
      <c r="V288" s="57">
        <v>1</v>
      </c>
      <c r="W288" s="57">
        <v>1</v>
      </c>
      <c r="X288" s="57">
        <v>0</v>
      </c>
      <c r="Y288" s="57">
        <v>0</v>
      </c>
      <c r="Z288" s="57">
        <v>1</v>
      </c>
      <c r="AA288" s="57">
        <v>0</v>
      </c>
      <c r="AB288" s="57">
        <v>1</v>
      </c>
      <c r="AC288" s="57">
        <v>1</v>
      </c>
      <c r="AD288" s="57">
        <v>0.33333333333333331</v>
      </c>
      <c r="AE288" s="57">
        <v>0.25</v>
      </c>
      <c r="AF288" s="57">
        <v>0</v>
      </c>
      <c r="AG288" s="57">
        <v>0.52083333333333326</v>
      </c>
      <c r="AH288" s="57" t="s">
        <v>63</v>
      </c>
    </row>
    <row r="289" spans="1:34" ht="15.6" customHeight="1">
      <c r="A289" s="62" t="s">
        <v>17</v>
      </c>
      <c r="B289" s="63">
        <v>2</v>
      </c>
      <c r="C289" s="64" t="s">
        <v>16</v>
      </c>
      <c r="D289" s="63">
        <v>2</v>
      </c>
      <c r="E289" s="63">
        <v>31</v>
      </c>
      <c r="F289" s="54">
        <v>18</v>
      </c>
      <c r="G289" s="69">
        <v>3</v>
      </c>
      <c r="H289" s="66">
        <f t="shared" si="5"/>
        <v>22243</v>
      </c>
      <c r="I289" s="67">
        <v>243</v>
      </c>
      <c r="J289" s="67">
        <v>2</v>
      </c>
      <c r="K289" s="67">
        <f t="shared" si="6"/>
        <v>88</v>
      </c>
      <c r="L289" s="67">
        <v>5</v>
      </c>
      <c r="M289" s="67">
        <v>0</v>
      </c>
      <c r="N289" s="67">
        <v>1</v>
      </c>
      <c r="O289" s="67">
        <v>4</v>
      </c>
      <c r="P289" s="67">
        <v>9</v>
      </c>
      <c r="Q289" s="57">
        <v>0</v>
      </c>
      <c r="R289" s="57">
        <v>0</v>
      </c>
      <c r="S289" s="57">
        <v>0</v>
      </c>
      <c r="T289" s="57">
        <v>1</v>
      </c>
      <c r="U289" s="57">
        <v>0</v>
      </c>
      <c r="V289" s="57">
        <v>1</v>
      </c>
      <c r="W289" s="57">
        <v>0</v>
      </c>
      <c r="X289" s="57">
        <v>0</v>
      </c>
      <c r="Y289" s="57">
        <v>0</v>
      </c>
      <c r="Z289" s="57">
        <v>1</v>
      </c>
      <c r="AA289" s="57">
        <v>0</v>
      </c>
      <c r="AB289" s="57">
        <v>2</v>
      </c>
      <c r="AC289" s="57">
        <v>1</v>
      </c>
      <c r="AD289" s="57">
        <v>0.33333333333333331</v>
      </c>
      <c r="AE289" s="57">
        <v>0.25</v>
      </c>
      <c r="AF289" s="57">
        <v>0</v>
      </c>
      <c r="AG289" s="57">
        <v>0.52083333333333326</v>
      </c>
      <c r="AH289" s="57" t="s">
        <v>63</v>
      </c>
    </row>
    <row r="290" spans="1:34" ht="15.6" customHeight="1">
      <c r="A290" s="62" t="s">
        <v>17</v>
      </c>
      <c r="B290" s="63">
        <v>2</v>
      </c>
      <c r="C290" s="64" t="s">
        <v>16</v>
      </c>
      <c r="D290" s="63">
        <v>2</v>
      </c>
      <c r="E290" s="63">
        <v>31</v>
      </c>
      <c r="F290" s="54">
        <v>18</v>
      </c>
      <c r="G290" s="69">
        <v>4</v>
      </c>
      <c r="H290" s="66">
        <f t="shared" si="5"/>
        <v>22244</v>
      </c>
      <c r="I290" s="67">
        <v>244</v>
      </c>
      <c r="J290" s="67">
        <v>20</v>
      </c>
      <c r="K290" s="67">
        <f t="shared" si="6"/>
        <v>71</v>
      </c>
      <c r="L290" s="67">
        <v>4</v>
      </c>
      <c r="M290" s="67">
        <v>2</v>
      </c>
      <c r="N290" s="67">
        <v>0</v>
      </c>
      <c r="O290" s="67">
        <v>3</v>
      </c>
      <c r="P290" s="67">
        <v>50</v>
      </c>
      <c r="Q290" s="57">
        <v>0</v>
      </c>
      <c r="R290" s="57">
        <v>0</v>
      </c>
      <c r="S290" s="57">
        <v>0</v>
      </c>
      <c r="T290" s="57">
        <v>1</v>
      </c>
      <c r="U290" s="57">
        <v>0</v>
      </c>
      <c r="V290" s="57">
        <v>0</v>
      </c>
      <c r="W290" s="57">
        <v>0</v>
      </c>
      <c r="X290" s="57">
        <v>0</v>
      </c>
      <c r="Y290" s="57">
        <v>0</v>
      </c>
      <c r="Z290" s="57">
        <v>1</v>
      </c>
      <c r="AA290" s="57">
        <v>0</v>
      </c>
      <c r="AB290" s="57">
        <v>2</v>
      </c>
      <c r="AC290" s="57">
        <v>0.66666666666666663</v>
      </c>
      <c r="AD290" s="57">
        <v>0</v>
      </c>
      <c r="AE290" s="57">
        <v>0</v>
      </c>
      <c r="AF290" s="57">
        <v>0</v>
      </c>
      <c r="AG290" s="57">
        <v>0.375</v>
      </c>
      <c r="AH290" s="57" t="s">
        <v>63</v>
      </c>
    </row>
    <row r="291" spans="1:34" ht="15.6" customHeight="1">
      <c r="A291" s="62" t="s">
        <v>17</v>
      </c>
      <c r="B291" s="63">
        <v>2</v>
      </c>
      <c r="C291" s="64" t="s">
        <v>16</v>
      </c>
      <c r="D291" s="63">
        <v>2</v>
      </c>
      <c r="E291" s="63">
        <v>31</v>
      </c>
      <c r="F291" s="54">
        <v>18</v>
      </c>
      <c r="G291" s="69">
        <v>5</v>
      </c>
      <c r="H291" s="66">
        <f t="shared" si="5"/>
        <v>22245</v>
      </c>
      <c r="I291" s="67">
        <v>245</v>
      </c>
      <c r="J291" s="67">
        <v>10</v>
      </c>
      <c r="K291" s="67">
        <f t="shared" si="6"/>
        <v>78</v>
      </c>
      <c r="L291" s="67">
        <v>6</v>
      </c>
      <c r="M291" s="67">
        <v>0</v>
      </c>
      <c r="N291" s="67">
        <v>2</v>
      </c>
      <c r="O291" s="70">
        <v>4</v>
      </c>
      <c r="P291" s="67">
        <v>50</v>
      </c>
      <c r="Q291" s="57">
        <v>1</v>
      </c>
      <c r="R291" s="57">
        <v>0</v>
      </c>
      <c r="S291" s="57">
        <v>0</v>
      </c>
      <c r="T291" s="57">
        <v>1</v>
      </c>
      <c r="U291" s="57">
        <v>0</v>
      </c>
      <c r="V291" s="57">
        <v>1</v>
      </c>
      <c r="W291" s="57">
        <v>0</v>
      </c>
      <c r="X291" s="57">
        <v>0</v>
      </c>
      <c r="Y291" s="57">
        <v>0</v>
      </c>
      <c r="Z291" s="57">
        <v>2</v>
      </c>
      <c r="AA291" s="57">
        <v>0</v>
      </c>
      <c r="AB291" s="57">
        <v>2</v>
      </c>
      <c r="AC291" s="57">
        <v>1</v>
      </c>
      <c r="AD291" s="57">
        <v>0.33333333333333331</v>
      </c>
      <c r="AE291" s="57">
        <v>0.25</v>
      </c>
      <c r="AF291" s="57">
        <v>0</v>
      </c>
      <c r="AG291" s="57">
        <v>0.52083333333333326</v>
      </c>
      <c r="AH291" s="57" t="s">
        <v>63</v>
      </c>
    </row>
    <row r="292" spans="1:34" ht="14.4" customHeight="1">
      <c r="A292" s="62" t="s">
        <v>17</v>
      </c>
      <c r="B292" s="63">
        <v>2</v>
      </c>
      <c r="C292" s="64" t="s">
        <v>16</v>
      </c>
      <c r="D292" s="63">
        <v>2</v>
      </c>
      <c r="E292" s="63">
        <v>32</v>
      </c>
      <c r="F292" s="65">
        <v>19</v>
      </c>
      <c r="G292" s="66">
        <v>1</v>
      </c>
      <c r="H292" s="66">
        <f t="shared" si="5"/>
        <v>22248</v>
      </c>
      <c r="I292" s="67">
        <v>248</v>
      </c>
      <c r="J292" s="67">
        <v>0</v>
      </c>
      <c r="K292" s="67">
        <f t="shared" si="6"/>
        <v>79</v>
      </c>
      <c r="L292" s="67">
        <v>8</v>
      </c>
      <c r="M292" s="67">
        <v>3</v>
      </c>
      <c r="N292" s="67">
        <v>0</v>
      </c>
      <c r="O292" s="67">
        <v>10</v>
      </c>
      <c r="P292" s="67">
        <v>2.5</v>
      </c>
      <c r="Q292" s="57">
        <v>0</v>
      </c>
      <c r="R292" s="57">
        <v>0</v>
      </c>
      <c r="S292" s="57">
        <v>0</v>
      </c>
      <c r="T292" s="57">
        <v>1</v>
      </c>
      <c r="U292" s="57">
        <v>0</v>
      </c>
      <c r="V292" s="57">
        <v>1</v>
      </c>
      <c r="W292" s="57">
        <v>1</v>
      </c>
      <c r="X292" s="57">
        <v>0</v>
      </c>
      <c r="Y292" s="57">
        <v>0</v>
      </c>
      <c r="Z292" s="57">
        <v>1</v>
      </c>
      <c r="AA292" s="57">
        <v>0</v>
      </c>
      <c r="AB292" s="57">
        <v>1</v>
      </c>
      <c r="AC292" s="57">
        <v>0.5</v>
      </c>
      <c r="AD292" s="57">
        <v>0</v>
      </c>
      <c r="AE292" s="57">
        <v>0</v>
      </c>
      <c r="AF292" s="57">
        <v>0</v>
      </c>
      <c r="AG292" s="57">
        <v>0.25</v>
      </c>
      <c r="AH292" s="57" t="s">
        <v>63</v>
      </c>
    </row>
    <row r="293" spans="1:34" ht="15.6" customHeight="1">
      <c r="A293" s="62" t="s">
        <v>17</v>
      </c>
      <c r="B293" s="63">
        <v>2</v>
      </c>
      <c r="C293" s="64" t="s">
        <v>16</v>
      </c>
      <c r="D293" s="63">
        <v>2</v>
      </c>
      <c r="E293" s="63">
        <v>32</v>
      </c>
      <c r="F293" s="65">
        <v>19</v>
      </c>
      <c r="G293" s="69">
        <v>2</v>
      </c>
      <c r="H293" s="66">
        <f t="shared" si="5"/>
        <v>22249</v>
      </c>
      <c r="I293" s="67">
        <v>249</v>
      </c>
      <c r="J293" s="67">
        <v>4</v>
      </c>
      <c r="K293" s="67">
        <f t="shared" si="6"/>
        <v>82</v>
      </c>
      <c r="L293" s="67">
        <v>8</v>
      </c>
      <c r="M293" s="67">
        <v>0</v>
      </c>
      <c r="N293" s="67">
        <v>0</v>
      </c>
      <c r="O293" s="67">
        <v>6</v>
      </c>
      <c r="P293" s="67">
        <v>4</v>
      </c>
      <c r="Q293" s="57">
        <v>1</v>
      </c>
      <c r="R293" s="57">
        <v>0</v>
      </c>
      <c r="S293" s="57">
        <v>0</v>
      </c>
      <c r="T293" s="57">
        <v>0</v>
      </c>
      <c r="U293" s="57">
        <v>0</v>
      </c>
      <c r="V293" s="57">
        <v>1</v>
      </c>
      <c r="W293" s="57">
        <v>0</v>
      </c>
      <c r="X293" s="57">
        <v>0</v>
      </c>
      <c r="Y293" s="57">
        <v>0</v>
      </c>
      <c r="Z293" s="57">
        <v>1</v>
      </c>
      <c r="AA293" s="57">
        <v>0</v>
      </c>
      <c r="AB293" s="57">
        <v>2</v>
      </c>
      <c r="AC293" s="57">
        <v>1</v>
      </c>
      <c r="AD293" s="57">
        <v>0.33333333333333331</v>
      </c>
      <c r="AE293" s="57">
        <v>0.25</v>
      </c>
      <c r="AF293" s="57">
        <v>0</v>
      </c>
      <c r="AG293" s="57">
        <v>0.52083333333333326</v>
      </c>
      <c r="AH293" s="57" t="s">
        <v>63</v>
      </c>
    </row>
    <row r="294" spans="1:34" ht="15.6" customHeight="1">
      <c r="A294" s="62" t="s">
        <v>17</v>
      </c>
      <c r="B294" s="63">
        <v>2</v>
      </c>
      <c r="C294" s="64" t="s">
        <v>16</v>
      </c>
      <c r="D294" s="63">
        <v>2</v>
      </c>
      <c r="E294" s="63">
        <v>32</v>
      </c>
      <c r="F294" s="65">
        <v>19</v>
      </c>
      <c r="G294" s="69">
        <v>3</v>
      </c>
      <c r="H294" s="66">
        <f t="shared" si="5"/>
        <v>22250</v>
      </c>
      <c r="I294" s="67">
        <v>250</v>
      </c>
      <c r="J294" s="67">
        <v>40</v>
      </c>
      <c r="K294" s="67">
        <f t="shared" si="6"/>
        <v>50</v>
      </c>
      <c r="L294" s="67">
        <v>3</v>
      </c>
      <c r="M294" s="67">
        <v>2</v>
      </c>
      <c r="N294" s="67">
        <v>2</v>
      </c>
      <c r="O294" s="67">
        <v>3</v>
      </c>
      <c r="P294" s="67">
        <v>50</v>
      </c>
      <c r="Q294" s="57">
        <v>0</v>
      </c>
      <c r="R294" s="57">
        <v>0</v>
      </c>
      <c r="S294" s="57">
        <v>0</v>
      </c>
      <c r="T294" s="57">
        <v>0</v>
      </c>
      <c r="U294" s="57">
        <v>0</v>
      </c>
      <c r="V294" s="57">
        <v>2</v>
      </c>
      <c r="W294" s="57">
        <v>0</v>
      </c>
      <c r="X294" s="57">
        <v>0</v>
      </c>
      <c r="Y294" s="57">
        <v>0</v>
      </c>
      <c r="Z294" s="57">
        <v>1</v>
      </c>
      <c r="AA294" s="57">
        <v>0</v>
      </c>
      <c r="AB294" s="57">
        <v>3</v>
      </c>
      <c r="AC294" s="57">
        <v>1</v>
      </c>
      <c r="AD294" s="57">
        <v>0.33333333333333331</v>
      </c>
      <c r="AE294" s="57">
        <v>0.25</v>
      </c>
      <c r="AF294" s="57">
        <v>0</v>
      </c>
      <c r="AG294" s="57">
        <v>0.52083333333333326</v>
      </c>
      <c r="AH294" s="57" t="s">
        <v>63</v>
      </c>
    </row>
    <row r="295" spans="1:34" ht="15.6" customHeight="1">
      <c r="A295" s="62" t="s">
        <v>17</v>
      </c>
      <c r="B295" s="63">
        <v>2</v>
      </c>
      <c r="C295" s="64" t="s">
        <v>16</v>
      </c>
      <c r="D295" s="63">
        <v>2</v>
      </c>
      <c r="E295" s="63">
        <v>32</v>
      </c>
      <c r="F295" s="65">
        <v>19</v>
      </c>
      <c r="G295" s="69">
        <v>4</v>
      </c>
      <c r="H295" s="66">
        <f t="shared" si="5"/>
        <v>22251</v>
      </c>
      <c r="I295" s="67">
        <v>251</v>
      </c>
      <c r="J295" s="67">
        <v>15</v>
      </c>
      <c r="K295" s="67">
        <f t="shared" si="6"/>
        <v>75</v>
      </c>
      <c r="L295" s="67">
        <v>5</v>
      </c>
      <c r="M295" s="67">
        <v>0</v>
      </c>
      <c r="N295" s="67">
        <v>0</v>
      </c>
      <c r="O295" s="67">
        <v>5</v>
      </c>
      <c r="P295" s="67">
        <v>50</v>
      </c>
      <c r="Q295" s="57">
        <v>0</v>
      </c>
      <c r="R295" s="57">
        <v>0</v>
      </c>
      <c r="S295" s="57">
        <v>0</v>
      </c>
      <c r="T295" s="57">
        <v>1</v>
      </c>
      <c r="U295" s="57">
        <v>0</v>
      </c>
      <c r="V295" s="57">
        <v>1</v>
      </c>
      <c r="W295" s="57">
        <v>0</v>
      </c>
      <c r="X295" s="57">
        <v>0</v>
      </c>
      <c r="Y295" s="57">
        <v>0</v>
      </c>
      <c r="Z295" s="57">
        <v>1</v>
      </c>
      <c r="AA295" s="57">
        <v>0</v>
      </c>
      <c r="AB295" s="57">
        <v>1</v>
      </c>
      <c r="AC295" s="57">
        <v>1</v>
      </c>
      <c r="AD295" s="57">
        <v>0.33333333333333331</v>
      </c>
      <c r="AE295" s="57">
        <v>0.25</v>
      </c>
      <c r="AF295" s="57">
        <v>0</v>
      </c>
      <c r="AG295" s="57">
        <v>0.52083333333333326</v>
      </c>
      <c r="AH295" s="57" t="s">
        <v>63</v>
      </c>
    </row>
    <row r="296" spans="1:34" ht="15.6" customHeight="1">
      <c r="A296" s="62" t="s">
        <v>17</v>
      </c>
      <c r="B296" s="63">
        <v>2</v>
      </c>
      <c r="C296" s="64" t="s">
        <v>16</v>
      </c>
      <c r="D296" s="63">
        <v>2</v>
      </c>
      <c r="E296" s="63">
        <v>32</v>
      </c>
      <c r="F296" s="65">
        <v>19</v>
      </c>
      <c r="G296" s="69">
        <v>5</v>
      </c>
      <c r="H296" s="66">
        <f t="shared" si="5"/>
        <v>22252</v>
      </c>
      <c r="I296" s="67">
        <v>252</v>
      </c>
      <c r="J296" s="67">
        <v>8</v>
      </c>
      <c r="K296" s="67">
        <f t="shared" si="6"/>
        <v>81</v>
      </c>
      <c r="L296" s="67">
        <v>3</v>
      </c>
      <c r="M296" s="67">
        <v>6</v>
      </c>
      <c r="N296" s="67">
        <v>0</v>
      </c>
      <c r="O296" s="67">
        <v>2</v>
      </c>
      <c r="P296" s="67">
        <v>50</v>
      </c>
      <c r="Q296" s="57">
        <v>0</v>
      </c>
      <c r="R296" s="57">
        <v>0</v>
      </c>
      <c r="S296" s="57">
        <v>0</v>
      </c>
      <c r="T296" s="57">
        <v>0</v>
      </c>
      <c r="U296" s="57">
        <v>0</v>
      </c>
      <c r="V296" s="57">
        <v>2</v>
      </c>
      <c r="W296" s="57">
        <v>0</v>
      </c>
      <c r="X296" s="57">
        <v>0</v>
      </c>
      <c r="Y296" s="57">
        <v>0</v>
      </c>
      <c r="Z296" s="57">
        <v>0</v>
      </c>
      <c r="AA296" s="57">
        <v>0</v>
      </c>
      <c r="AB296" s="57">
        <v>1</v>
      </c>
      <c r="AC296" s="57">
        <v>1</v>
      </c>
      <c r="AD296" s="57">
        <v>0.33333333333333331</v>
      </c>
      <c r="AE296" s="57">
        <v>0.25</v>
      </c>
      <c r="AF296" s="57">
        <v>0</v>
      </c>
      <c r="AG296" s="57">
        <v>0.52083333333333326</v>
      </c>
      <c r="AH296" s="57" t="s">
        <v>63</v>
      </c>
    </row>
    <row r="297" spans="1:34" ht="14.4" customHeight="1">
      <c r="A297" s="62" t="s">
        <v>17</v>
      </c>
      <c r="B297" s="63">
        <v>2</v>
      </c>
      <c r="C297" s="64" t="s">
        <v>16</v>
      </c>
      <c r="D297" s="63">
        <v>2</v>
      </c>
      <c r="E297" s="63">
        <v>33</v>
      </c>
      <c r="F297" s="65">
        <v>20</v>
      </c>
      <c r="G297" s="66">
        <v>1</v>
      </c>
      <c r="H297" s="66">
        <f t="shared" si="5"/>
        <v>22255</v>
      </c>
      <c r="I297" s="67">
        <v>255</v>
      </c>
      <c r="J297" s="67">
        <v>1</v>
      </c>
      <c r="K297" s="67">
        <f t="shared" si="6"/>
        <v>48</v>
      </c>
      <c r="L297" s="67">
        <v>20</v>
      </c>
      <c r="M297" s="67">
        <v>6</v>
      </c>
      <c r="N297" s="67">
        <v>0</v>
      </c>
      <c r="O297" s="67">
        <v>25</v>
      </c>
      <c r="P297" s="67">
        <v>0.15</v>
      </c>
      <c r="Q297" s="57">
        <v>1</v>
      </c>
      <c r="R297" s="57">
        <v>0</v>
      </c>
      <c r="S297" s="57">
        <v>0</v>
      </c>
      <c r="T297" s="57">
        <v>1</v>
      </c>
      <c r="U297" s="57">
        <v>0</v>
      </c>
      <c r="V297" s="57">
        <v>2</v>
      </c>
      <c r="W297" s="57">
        <v>1</v>
      </c>
      <c r="X297" s="57">
        <v>0</v>
      </c>
      <c r="Y297" s="57">
        <v>0</v>
      </c>
      <c r="Z297" s="57">
        <v>1</v>
      </c>
      <c r="AA297" s="57">
        <v>0</v>
      </c>
      <c r="AB297" s="57">
        <v>3</v>
      </c>
      <c r="AC297" s="57">
        <v>0.875</v>
      </c>
      <c r="AD297" s="57">
        <v>0.16666666666666666</v>
      </c>
      <c r="AE297" s="57">
        <v>0.125</v>
      </c>
      <c r="AF297" s="57">
        <v>0</v>
      </c>
      <c r="AG297" s="57">
        <v>0.38541666666666669</v>
      </c>
      <c r="AH297" s="57" t="s">
        <v>63</v>
      </c>
    </row>
    <row r="298" spans="1:34" ht="15.6" customHeight="1">
      <c r="A298" s="62" t="s">
        <v>17</v>
      </c>
      <c r="B298" s="63">
        <v>2</v>
      </c>
      <c r="C298" s="64" t="s">
        <v>16</v>
      </c>
      <c r="D298" s="63">
        <v>2</v>
      </c>
      <c r="E298" s="63">
        <v>33</v>
      </c>
      <c r="F298" s="65">
        <v>20</v>
      </c>
      <c r="G298" s="69">
        <v>2</v>
      </c>
      <c r="H298" s="66">
        <f t="shared" si="5"/>
        <v>22256</v>
      </c>
      <c r="I298" s="67">
        <v>256</v>
      </c>
      <c r="J298" s="67">
        <v>35</v>
      </c>
      <c r="K298" s="67">
        <f t="shared" si="6"/>
        <v>56</v>
      </c>
      <c r="L298" s="67">
        <v>2</v>
      </c>
      <c r="M298" s="67">
        <v>5</v>
      </c>
      <c r="N298" s="67">
        <v>0</v>
      </c>
      <c r="O298" s="67">
        <v>2</v>
      </c>
      <c r="P298" s="67">
        <v>50</v>
      </c>
      <c r="Q298" s="57">
        <v>0</v>
      </c>
      <c r="R298" s="57">
        <v>0</v>
      </c>
      <c r="S298" s="57">
        <v>0</v>
      </c>
      <c r="T298" s="57">
        <v>1</v>
      </c>
      <c r="U298" s="57">
        <v>0</v>
      </c>
      <c r="V298" s="57">
        <v>2</v>
      </c>
      <c r="W298" s="57">
        <v>0</v>
      </c>
      <c r="X298" s="57">
        <v>0</v>
      </c>
      <c r="Y298" s="57">
        <v>0</v>
      </c>
      <c r="Z298" s="57">
        <v>0</v>
      </c>
      <c r="AA298" s="57">
        <v>0</v>
      </c>
      <c r="AB298" s="57">
        <v>1</v>
      </c>
      <c r="AC298" s="57">
        <v>0.625</v>
      </c>
      <c r="AD298" s="57">
        <v>0.16666666666666666</v>
      </c>
      <c r="AE298" s="57">
        <v>0</v>
      </c>
      <c r="AF298" s="57">
        <v>0</v>
      </c>
      <c r="AG298" s="57">
        <v>0.41666666666666669</v>
      </c>
      <c r="AH298" s="57" t="s">
        <v>63</v>
      </c>
    </row>
    <row r="299" spans="1:34" ht="15.6" customHeight="1">
      <c r="A299" s="62" t="s">
        <v>17</v>
      </c>
      <c r="B299" s="63">
        <v>2</v>
      </c>
      <c r="C299" s="64" t="s">
        <v>16</v>
      </c>
      <c r="D299" s="63">
        <v>2</v>
      </c>
      <c r="E299" s="63">
        <v>33</v>
      </c>
      <c r="F299" s="65">
        <v>20</v>
      </c>
      <c r="G299" s="69">
        <v>3</v>
      </c>
      <c r="H299" s="66">
        <f t="shared" si="5"/>
        <v>22257</v>
      </c>
      <c r="I299" s="67">
        <v>257</v>
      </c>
      <c r="J299" s="67">
        <v>40</v>
      </c>
      <c r="K299" s="67">
        <f t="shared" si="6"/>
        <v>52</v>
      </c>
      <c r="L299" s="67">
        <v>5</v>
      </c>
      <c r="M299" s="67">
        <v>0</v>
      </c>
      <c r="N299" s="67">
        <v>0</v>
      </c>
      <c r="O299" s="67">
        <v>3</v>
      </c>
      <c r="P299" s="67">
        <v>50</v>
      </c>
      <c r="Q299" s="57">
        <v>0</v>
      </c>
      <c r="R299" s="57">
        <v>0</v>
      </c>
      <c r="S299" s="57">
        <v>0</v>
      </c>
      <c r="T299" s="57">
        <v>1</v>
      </c>
      <c r="U299" s="57">
        <v>0</v>
      </c>
      <c r="V299" s="57">
        <v>1</v>
      </c>
      <c r="W299" s="57">
        <v>0</v>
      </c>
      <c r="X299" s="57">
        <v>0</v>
      </c>
      <c r="Y299" s="57">
        <v>0</v>
      </c>
      <c r="Z299" s="57">
        <v>0</v>
      </c>
      <c r="AA299" s="57">
        <v>0</v>
      </c>
      <c r="AB299" s="57">
        <v>1</v>
      </c>
      <c r="AC299" s="57">
        <v>1</v>
      </c>
      <c r="AD299" s="57">
        <v>0.33333333333333331</v>
      </c>
      <c r="AE299" s="57">
        <v>0.25</v>
      </c>
      <c r="AF299" s="57">
        <v>0</v>
      </c>
      <c r="AG299" s="57">
        <v>0.52083333333333326</v>
      </c>
      <c r="AH299" s="57" t="s">
        <v>63</v>
      </c>
    </row>
    <row r="300" spans="1:34" ht="15.6" customHeight="1">
      <c r="A300" s="62" t="s">
        <v>17</v>
      </c>
      <c r="B300" s="63">
        <v>2</v>
      </c>
      <c r="C300" s="64" t="s">
        <v>16</v>
      </c>
      <c r="D300" s="63">
        <v>2</v>
      </c>
      <c r="E300" s="63">
        <v>33</v>
      </c>
      <c r="F300" s="65">
        <v>20</v>
      </c>
      <c r="G300" s="69">
        <v>4</v>
      </c>
      <c r="H300" s="66">
        <f t="shared" si="5"/>
        <v>22258</v>
      </c>
      <c r="I300" s="67">
        <v>258</v>
      </c>
      <c r="J300" s="67">
        <v>70</v>
      </c>
      <c r="K300" s="67">
        <f t="shared" si="6"/>
        <v>25</v>
      </c>
      <c r="L300" s="67">
        <v>3</v>
      </c>
      <c r="M300" s="67">
        <v>0</v>
      </c>
      <c r="N300" s="67">
        <v>0</v>
      </c>
      <c r="O300" s="67">
        <v>2</v>
      </c>
      <c r="P300" s="67">
        <v>50</v>
      </c>
      <c r="Q300" s="57">
        <v>0</v>
      </c>
      <c r="R300" s="57">
        <v>0</v>
      </c>
      <c r="S300" s="57">
        <v>0</v>
      </c>
      <c r="T300" s="57">
        <v>0</v>
      </c>
      <c r="U300" s="57">
        <v>0</v>
      </c>
      <c r="V300" s="57">
        <v>1</v>
      </c>
      <c r="W300" s="57">
        <v>0</v>
      </c>
      <c r="X300" s="57">
        <v>0</v>
      </c>
      <c r="Y300" s="57">
        <v>0</v>
      </c>
      <c r="Z300" s="57">
        <v>0</v>
      </c>
      <c r="AA300" s="57">
        <v>0</v>
      </c>
      <c r="AB300" s="57">
        <v>0</v>
      </c>
      <c r="AC300" s="57">
        <v>1</v>
      </c>
      <c r="AD300" s="57">
        <v>0.33333333333333331</v>
      </c>
      <c r="AE300" s="57">
        <v>0.25</v>
      </c>
      <c r="AF300" s="57">
        <v>0</v>
      </c>
      <c r="AG300" s="57">
        <v>0.52083333333333326</v>
      </c>
      <c r="AH300" s="57" t="s">
        <v>63</v>
      </c>
    </row>
    <row r="301" spans="1:34" ht="15.6" customHeight="1">
      <c r="A301" s="62" t="s">
        <v>17</v>
      </c>
      <c r="B301" s="63">
        <v>2</v>
      </c>
      <c r="C301" s="64" t="s">
        <v>16</v>
      </c>
      <c r="D301" s="63">
        <v>2</v>
      </c>
      <c r="E301" s="63">
        <v>33</v>
      </c>
      <c r="F301" s="65">
        <v>20</v>
      </c>
      <c r="G301" s="69">
        <v>5</v>
      </c>
      <c r="H301" s="66">
        <f t="shared" si="5"/>
        <v>22259</v>
      </c>
      <c r="I301" s="67">
        <v>259</v>
      </c>
      <c r="J301" s="67">
        <v>55</v>
      </c>
      <c r="K301" s="67">
        <f t="shared" si="6"/>
        <v>34</v>
      </c>
      <c r="L301" s="67">
        <v>6</v>
      </c>
      <c r="M301" s="67">
        <v>0</v>
      </c>
      <c r="N301" s="67">
        <v>0</v>
      </c>
      <c r="O301" s="67">
        <v>5</v>
      </c>
      <c r="P301" s="67">
        <v>50</v>
      </c>
      <c r="Q301" s="57">
        <v>0</v>
      </c>
      <c r="R301" s="57">
        <v>0</v>
      </c>
      <c r="S301" s="57">
        <v>0</v>
      </c>
      <c r="T301" s="57">
        <v>1</v>
      </c>
      <c r="U301" s="57">
        <v>0</v>
      </c>
      <c r="V301" s="57">
        <v>1</v>
      </c>
      <c r="W301" s="57">
        <v>0</v>
      </c>
      <c r="X301" s="57">
        <v>0</v>
      </c>
      <c r="Y301" s="57">
        <v>0</v>
      </c>
      <c r="Z301" s="57">
        <v>0</v>
      </c>
      <c r="AA301" s="57">
        <v>0</v>
      </c>
      <c r="AB301" s="57">
        <v>1</v>
      </c>
      <c r="AC301" s="57">
        <v>0.66666666666666663</v>
      </c>
      <c r="AD301" s="57">
        <v>0</v>
      </c>
      <c r="AE301" s="57">
        <v>0</v>
      </c>
      <c r="AF301" s="57">
        <v>0</v>
      </c>
      <c r="AG301" s="57">
        <v>0.375</v>
      </c>
      <c r="AH301" s="57" t="s">
        <v>63</v>
      </c>
    </row>
    <row r="302" spans="1:34" ht="14.4" customHeight="1">
      <c r="A302" s="62" t="s">
        <v>17</v>
      </c>
      <c r="B302" s="63">
        <v>2</v>
      </c>
      <c r="C302" s="64" t="s">
        <v>15</v>
      </c>
      <c r="D302" s="63">
        <v>1</v>
      </c>
      <c r="E302" s="65">
        <v>15</v>
      </c>
      <c r="F302" s="65">
        <v>1</v>
      </c>
      <c r="G302" s="66">
        <v>1</v>
      </c>
      <c r="H302" s="66">
        <f t="shared" si="5"/>
        <v>21618</v>
      </c>
      <c r="I302" s="67">
        <v>618</v>
      </c>
      <c r="J302" s="70">
        <v>0</v>
      </c>
      <c r="K302" s="67">
        <f t="shared" si="6"/>
        <v>78</v>
      </c>
      <c r="L302" s="70">
        <v>5</v>
      </c>
      <c r="M302" s="70">
        <v>0</v>
      </c>
      <c r="N302" s="70">
        <v>2</v>
      </c>
      <c r="O302" s="70">
        <v>15</v>
      </c>
      <c r="P302" s="70">
        <v>0</v>
      </c>
      <c r="Q302" s="57">
        <v>2</v>
      </c>
      <c r="R302" s="57">
        <v>0</v>
      </c>
      <c r="S302" s="57">
        <v>0</v>
      </c>
      <c r="T302" s="57">
        <v>2</v>
      </c>
      <c r="U302" s="57">
        <v>1</v>
      </c>
      <c r="V302" s="57">
        <v>0</v>
      </c>
      <c r="W302" s="57">
        <v>2</v>
      </c>
      <c r="X302" s="57">
        <v>1</v>
      </c>
      <c r="Y302" s="57">
        <v>0</v>
      </c>
      <c r="Z302" s="57">
        <v>1</v>
      </c>
      <c r="AA302" s="57">
        <v>0</v>
      </c>
      <c r="AB302" s="57">
        <v>0</v>
      </c>
      <c r="AC302" s="57">
        <v>0.25</v>
      </c>
      <c r="AD302" s="57">
        <v>0</v>
      </c>
      <c r="AE302" s="57">
        <v>0</v>
      </c>
      <c r="AF302" s="57">
        <v>0</v>
      </c>
      <c r="AG302" s="57">
        <v>0.125</v>
      </c>
      <c r="AH302" s="57" t="s">
        <v>63</v>
      </c>
    </row>
    <row r="303" spans="1:34" ht="15.6" customHeight="1">
      <c r="A303" s="62" t="s">
        <v>17</v>
      </c>
      <c r="B303" s="63">
        <v>2</v>
      </c>
      <c r="C303" s="64" t="s">
        <v>15</v>
      </c>
      <c r="D303" s="63">
        <v>1</v>
      </c>
      <c r="E303" s="65">
        <v>15</v>
      </c>
      <c r="F303" s="65">
        <v>1</v>
      </c>
      <c r="G303" s="69">
        <v>2</v>
      </c>
      <c r="H303" s="66">
        <f t="shared" si="5"/>
        <v>21619</v>
      </c>
      <c r="I303" s="67">
        <v>619</v>
      </c>
      <c r="J303" s="70">
        <v>8</v>
      </c>
      <c r="K303" s="67">
        <f t="shared" si="6"/>
        <v>75</v>
      </c>
      <c r="L303" s="70">
        <v>5</v>
      </c>
      <c r="M303" s="70">
        <v>0</v>
      </c>
      <c r="N303" s="70">
        <v>2</v>
      </c>
      <c r="O303" s="70">
        <v>10</v>
      </c>
      <c r="P303" s="70">
        <v>1.7</v>
      </c>
      <c r="Q303" s="57">
        <v>2</v>
      </c>
      <c r="R303" s="57">
        <v>0</v>
      </c>
      <c r="S303" s="57">
        <v>0</v>
      </c>
      <c r="T303" s="57">
        <v>2</v>
      </c>
      <c r="U303" s="57">
        <v>0</v>
      </c>
      <c r="V303" s="57">
        <v>0</v>
      </c>
      <c r="W303" s="57">
        <v>1</v>
      </c>
      <c r="X303" s="57">
        <v>0</v>
      </c>
      <c r="Y303" s="57">
        <v>0</v>
      </c>
      <c r="Z303" s="57">
        <v>2</v>
      </c>
      <c r="AA303" s="57">
        <v>0</v>
      </c>
      <c r="AB303" s="57">
        <v>1</v>
      </c>
      <c r="AC303" s="57">
        <v>0.5</v>
      </c>
      <c r="AD303" s="57">
        <v>0</v>
      </c>
      <c r="AE303" s="57">
        <v>0</v>
      </c>
      <c r="AF303" s="57">
        <v>0</v>
      </c>
      <c r="AG303" s="57">
        <v>0.25</v>
      </c>
      <c r="AH303" s="57" t="s">
        <v>63</v>
      </c>
    </row>
    <row r="304" spans="1:34" ht="15.6" customHeight="1">
      <c r="A304" s="62" t="s">
        <v>17</v>
      </c>
      <c r="B304" s="63">
        <v>2</v>
      </c>
      <c r="C304" s="64" t="s">
        <v>15</v>
      </c>
      <c r="D304" s="63">
        <v>1</v>
      </c>
      <c r="E304" s="65">
        <v>15</v>
      </c>
      <c r="F304" s="65">
        <v>1</v>
      </c>
      <c r="G304" s="69">
        <v>3</v>
      </c>
      <c r="H304" s="66">
        <f t="shared" si="5"/>
        <v>21620</v>
      </c>
      <c r="I304" s="67">
        <v>620</v>
      </c>
      <c r="J304" s="70">
        <v>25</v>
      </c>
      <c r="K304" s="67">
        <f t="shared" si="6"/>
        <v>61</v>
      </c>
      <c r="L304" s="70">
        <v>5</v>
      </c>
      <c r="M304" s="70">
        <v>2</v>
      </c>
      <c r="N304" s="70">
        <v>5</v>
      </c>
      <c r="O304" s="70">
        <v>2</v>
      </c>
      <c r="P304" s="70">
        <v>1.5</v>
      </c>
      <c r="Q304" s="57">
        <v>2</v>
      </c>
      <c r="R304" s="57">
        <v>0</v>
      </c>
      <c r="S304" s="57">
        <v>0</v>
      </c>
      <c r="T304" s="57">
        <v>2</v>
      </c>
      <c r="U304" s="57">
        <v>0</v>
      </c>
      <c r="V304" s="57">
        <v>0</v>
      </c>
      <c r="W304" s="57">
        <v>2</v>
      </c>
      <c r="X304" s="57">
        <v>0</v>
      </c>
      <c r="Y304" s="57">
        <v>0</v>
      </c>
      <c r="Z304" s="57">
        <v>2</v>
      </c>
      <c r="AA304" s="57">
        <v>1</v>
      </c>
      <c r="AB304" s="57">
        <v>1</v>
      </c>
      <c r="AC304" s="57">
        <v>0.5</v>
      </c>
      <c r="AD304" s="57">
        <v>0</v>
      </c>
      <c r="AE304" s="57">
        <v>0</v>
      </c>
      <c r="AF304" s="57">
        <v>0</v>
      </c>
      <c r="AG304" s="57">
        <v>0.25</v>
      </c>
      <c r="AH304" s="57" t="s">
        <v>63</v>
      </c>
    </row>
    <row r="305" spans="1:34" ht="15.6" customHeight="1">
      <c r="A305" s="62" t="s">
        <v>17</v>
      </c>
      <c r="B305" s="63">
        <v>2</v>
      </c>
      <c r="C305" s="64" t="s">
        <v>15</v>
      </c>
      <c r="D305" s="63">
        <v>1</v>
      </c>
      <c r="E305" s="65">
        <v>15</v>
      </c>
      <c r="F305" s="65">
        <v>1</v>
      </c>
      <c r="G305" s="69">
        <v>4</v>
      </c>
      <c r="H305" s="66">
        <f t="shared" si="5"/>
        <v>21621</v>
      </c>
      <c r="I305" s="67">
        <v>621</v>
      </c>
      <c r="J305" s="70">
        <v>0</v>
      </c>
      <c r="K305" s="67">
        <f t="shared" si="6"/>
        <v>95</v>
      </c>
      <c r="L305" s="70">
        <v>5</v>
      </c>
      <c r="M305" s="70">
        <v>0</v>
      </c>
      <c r="N305" s="70">
        <v>0</v>
      </c>
      <c r="O305" s="70">
        <v>0</v>
      </c>
      <c r="P305" s="70">
        <v>0</v>
      </c>
      <c r="Q305" s="57">
        <v>4</v>
      </c>
      <c r="R305" s="57">
        <v>2</v>
      </c>
      <c r="S305" s="57">
        <v>1</v>
      </c>
      <c r="T305" s="57">
        <v>4</v>
      </c>
      <c r="U305" s="57">
        <v>1</v>
      </c>
      <c r="V305" s="57">
        <v>0</v>
      </c>
      <c r="W305" s="57">
        <v>4</v>
      </c>
      <c r="X305" s="57">
        <v>1</v>
      </c>
      <c r="Y305" s="57">
        <v>0</v>
      </c>
      <c r="Z305" s="57">
        <v>3</v>
      </c>
      <c r="AA305" s="57">
        <v>1</v>
      </c>
      <c r="AB305" s="57">
        <v>1</v>
      </c>
      <c r="AC305" s="57">
        <v>0.5</v>
      </c>
      <c r="AD305" s="57">
        <v>0</v>
      </c>
      <c r="AE305" s="57">
        <v>0</v>
      </c>
      <c r="AF305" s="57">
        <v>0</v>
      </c>
      <c r="AG305" s="57">
        <v>0.25</v>
      </c>
      <c r="AH305" s="57" t="s">
        <v>63</v>
      </c>
    </row>
    <row r="306" spans="1:34" ht="15.6" customHeight="1">
      <c r="A306" s="62" t="s">
        <v>17</v>
      </c>
      <c r="B306" s="63">
        <v>2</v>
      </c>
      <c r="C306" s="64" t="s">
        <v>15</v>
      </c>
      <c r="D306" s="63">
        <v>1</v>
      </c>
      <c r="E306" s="65">
        <v>15</v>
      </c>
      <c r="F306" s="65">
        <v>1</v>
      </c>
      <c r="G306" s="69">
        <v>5</v>
      </c>
      <c r="H306" s="66">
        <f t="shared" si="5"/>
        <v>21622</v>
      </c>
      <c r="I306" s="67">
        <v>622</v>
      </c>
      <c r="J306" s="70">
        <v>70</v>
      </c>
      <c r="K306" s="67">
        <f t="shared" si="6"/>
        <v>23</v>
      </c>
      <c r="L306" s="70">
        <v>5</v>
      </c>
      <c r="M306" s="70">
        <v>0</v>
      </c>
      <c r="N306" s="70">
        <v>2</v>
      </c>
      <c r="O306" s="70">
        <v>0</v>
      </c>
      <c r="P306" s="70">
        <v>8</v>
      </c>
      <c r="Q306" s="57">
        <v>2</v>
      </c>
      <c r="R306" s="57">
        <v>0</v>
      </c>
      <c r="S306" s="57">
        <v>0</v>
      </c>
      <c r="T306" s="57">
        <v>3</v>
      </c>
      <c r="U306" s="57">
        <v>1</v>
      </c>
      <c r="V306" s="57">
        <v>0</v>
      </c>
      <c r="W306" s="57">
        <v>2</v>
      </c>
      <c r="X306" s="57">
        <v>1</v>
      </c>
      <c r="Y306" s="57">
        <v>1</v>
      </c>
      <c r="Z306" s="57">
        <v>3</v>
      </c>
      <c r="AA306" s="57">
        <v>0</v>
      </c>
      <c r="AB306" s="57">
        <v>0</v>
      </c>
      <c r="AC306" s="57">
        <v>0.5</v>
      </c>
      <c r="AD306" s="57">
        <v>0</v>
      </c>
      <c r="AE306" s="57">
        <v>0</v>
      </c>
      <c r="AF306" s="57">
        <v>0</v>
      </c>
      <c r="AG306" s="57">
        <v>0.25</v>
      </c>
      <c r="AH306" s="57" t="s">
        <v>63</v>
      </c>
    </row>
    <row r="307" spans="1:34" ht="14.4" customHeight="1">
      <c r="A307" s="62" t="s">
        <v>17</v>
      </c>
      <c r="B307" s="63">
        <v>2</v>
      </c>
      <c r="C307" s="64" t="s">
        <v>15</v>
      </c>
      <c r="D307" s="63">
        <v>1</v>
      </c>
      <c r="E307" s="55">
        <v>16</v>
      </c>
      <c r="F307" s="55">
        <v>2</v>
      </c>
      <c r="G307" s="66">
        <v>1</v>
      </c>
      <c r="H307" s="66">
        <f t="shared" si="5"/>
        <v>21625</v>
      </c>
      <c r="I307" s="67">
        <v>625</v>
      </c>
      <c r="J307" s="57">
        <v>0</v>
      </c>
      <c r="K307" s="67">
        <f t="shared" si="6"/>
        <v>70</v>
      </c>
      <c r="L307" s="57">
        <v>5</v>
      </c>
      <c r="M307" s="57">
        <v>0</v>
      </c>
      <c r="N307" s="57">
        <v>5</v>
      </c>
      <c r="O307" s="57">
        <v>20</v>
      </c>
      <c r="P307" s="67">
        <v>0.1</v>
      </c>
      <c r="Q307" s="57">
        <v>3</v>
      </c>
      <c r="R307" s="57">
        <v>0</v>
      </c>
      <c r="S307" s="57">
        <v>0</v>
      </c>
      <c r="T307" s="57">
        <v>3</v>
      </c>
      <c r="U307" s="57">
        <v>2</v>
      </c>
      <c r="V307" s="57">
        <v>0</v>
      </c>
      <c r="W307" s="57">
        <v>3</v>
      </c>
      <c r="X307" s="57">
        <v>1</v>
      </c>
      <c r="Y307" s="57">
        <v>0</v>
      </c>
      <c r="Z307" s="57">
        <v>2</v>
      </c>
      <c r="AA307" s="57">
        <v>1</v>
      </c>
      <c r="AB307" s="57">
        <v>1</v>
      </c>
      <c r="AC307" s="57">
        <v>0.5</v>
      </c>
      <c r="AD307" s="57">
        <v>0</v>
      </c>
      <c r="AE307" s="57">
        <v>0</v>
      </c>
      <c r="AF307" s="57">
        <v>0</v>
      </c>
      <c r="AG307" s="57">
        <v>0.25</v>
      </c>
      <c r="AH307" s="57" t="s">
        <v>63</v>
      </c>
    </row>
    <row r="308" spans="1:34" ht="15.6" customHeight="1">
      <c r="A308" s="62" t="s">
        <v>17</v>
      </c>
      <c r="B308" s="63">
        <v>2</v>
      </c>
      <c r="C308" s="64" t="s">
        <v>15</v>
      </c>
      <c r="D308" s="63">
        <v>1</v>
      </c>
      <c r="E308" s="55">
        <v>16</v>
      </c>
      <c r="F308" s="55">
        <v>2</v>
      </c>
      <c r="G308" s="69">
        <v>2</v>
      </c>
      <c r="H308" s="66">
        <f t="shared" si="5"/>
        <v>21626</v>
      </c>
      <c r="I308" s="67">
        <v>626</v>
      </c>
      <c r="J308" s="57">
        <v>30</v>
      </c>
      <c r="K308" s="67">
        <f t="shared" si="6"/>
        <v>52</v>
      </c>
      <c r="L308" s="57">
        <v>5</v>
      </c>
      <c r="M308" s="57">
        <v>0</v>
      </c>
      <c r="N308" s="57">
        <v>8</v>
      </c>
      <c r="O308" s="57">
        <v>5</v>
      </c>
      <c r="P308" s="67">
        <v>1.2</v>
      </c>
      <c r="Q308" s="57">
        <v>2</v>
      </c>
      <c r="R308" s="57">
        <v>1</v>
      </c>
      <c r="S308" s="57">
        <v>0</v>
      </c>
      <c r="T308" s="57">
        <v>3</v>
      </c>
      <c r="U308" s="57">
        <v>1</v>
      </c>
      <c r="V308" s="57">
        <v>0</v>
      </c>
      <c r="W308" s="57">
        <v>1</v>
      </c>
      <c r="X308" s="57">
        <v>1</v>
      </c>
      <c r="Y308" s="57">
        <v>0</v>
      </c>
      <c r="Z308" s="57">
        <v>1</v>
      </c>
      <c r="AA308" s="57">
        <v>0</v>
      </c>
      <c r="AB308" s="57">
        <v>1</v>
      </c>
      <c r="AC308" s="57">
        <v>0.5</v>
      </c>
      <c r="AD308" s="57">
        <v>0</v>
      </c>
      <c r="AE308" s="57">
        <v>0</v>
      </c>
      <c r="AF308" s="57">
        <v>0</v>
      </c>
      <c r="AG308" s="57">
        <v>0.25</v>
      </c>
      <c r="AH308" s="57" t="s">
        <v>63</v>
      </c>
    </row>
    <row r="309" spans="1:34" ht="15.6" customHeight="1">
      <c r="A309" s="62" t="s">
        <v>17</v>
      </c>
      <c r="B309" s="63">
        <v>2</v>
      </c>
      <c r="C309" s="64" t="s">
        <v>15</v>
      </c>
      <c r="D309" s="63">
        <v>1</v>
      </c>
      <c r="E309" s="55">
        <v>16</v>
      </c>
      <c r="F309" s="55">
        <v>2</v>
      </c>
      <c r="G309" s="69">
        <v>3</v>
      </c>
      <c r="H309" s="66">
        <f t="shared" si="5"/>
        <v>21627</v>
      </c>
      <c r="I309" s="67">
        <v>627</v>
      </c>
      <c r="J309" s="57">
        <v>40</v>
      </c>
      <c r="K309" s="67">
        <f t="shared" si="6"/>
        <v>39</v>
      </c>
      <c r="L309" s="57">
        <v>8</v>
      </c>
      <c r="M309" s="57">
        <v>0</v>
      </c>
      <c r="N309" s="57">
        <v>10</v>
      </c>
      <c r="O309" s="57">
        <v>3</v>
      </c>
      <c r="P309" s="67">
        <v>6</v>
      </c>
      <c r="Q309" s="57">
        <v>1</v>
      </c>
      <c r="R309" s="57">
        <v>0</v>
      </c>
      <c r="S309" s="57">
        <v>0</v>
      </c>
      <c r="T309" s="57">
        <v>2</v>
      </c>
      <c r="U309" s="57">
        <v>0</v>
      </c>
      <c r="V309" s="57">
        <v>0</v>
      </c>
      <c r="W309" s="57">
        <v>1</v>
      </c>
      <c r="X309" s="57">
        <v>1</v>
      </c>
      <c r="Y309" s="57">
        <v>0</v>
      </c>
      <c r="Z309" s="57">
        <v>2</v>
      </c>
      <c r="AA309" s="57">
        <v>0</v>
      </c>
      <c r="AB309" s="57">
        <v>1</v>
      </c>
      <c r="AC309" s="57">
        <v>0.5</v>
      </c>
      <c r="AD309" s="57">
        <v>0</v>
      </c>
      <c r="AE309" s="57">
        <v>0</v>
      </c>
      <c r="AF309" s="57">
        <v>0</v>
      </c>
      <c r="AG309" s="57">
        <v>0.25</v>
      </c>
      <c r="AH309" s="57" t="s">
        <v>63</v>
      </c>
    </row>
    <row r="310" spans="1:34" ht="15.6" customHeight="1">
      <c r="A310" s="62" t="s">
        <v>17</v>
      </c>
      <c r="B310" s="63">
        <v>2</v>
      </c>
      <c r="C310" s="64" t="s">
        <v>15</v>
      </c>
      <c r="D310" s="63">
        <v>1</v>
      </c>
      <c r="E310" s="55">
        <v>16</v>
      </c>
      <c r="F310" s="55">
        <v>2</v>
      </c>
      <c r="G310" s="69">
        <v>4</v>
      </c>
      <c r="H310" s="66">
        <f t="shared" si="5"/>
        <v>21628</v>
      </c>
      <c r="I310" s="67">
        <v>628</v>
      </c>
      <c r="J310" s="57">
        <v>20</v>
      </c>
      <c r="K310" s="67">
        <f t="shared" si="6"/>
        <v>72</v>
      </c>
      <c r="L310" s="57">
        <v>3</v>
      </c>
      <c r="M310" s="57">
        <v>0</v>
      </c>
      <c r="N310" s="57">
        <v>5</v>
      </c>
      <c r="O310" s="57">
        <v>0</v>
      </c>
      <c r="P310" s="67">
        <v>0.1</v>
      </c>
      <c r="Q310" s="57">
        <v>4</v>
      </c>
      <c r="R310" s="57">
        <v>1</v>
      </c>
      <c r="S310" s="57">
        <v>0</v>
      </c>
      <c r="T310" s="57">
        <v>4</v>
      </c>
      <c r="U310" s="57">
        <v>2</v>
      </c>
      <c r="V310" s="57">
        <v>0</v>
      </c>
      <c r="W310" s="57">
        <v>1</v>
      </c>
      <c r="X310" s="57">
        <v>1</v>
      </c>
      <c r="Y310" s="57">
        <v>0</v>
      </c>
      <c r="Z310" s="57">
        <v>2</v>
      </c>
      <c r="AA310" s="57">
        <v>1</v>
      </c>
      <c r="AB310" s="57">
        <v>1</v>
      </c>
      <c r="AC310" s="57">
        <v>0</v>
      </c>
      <c r="AD310" s="57">
        <v>0</v>
      </c>
      <c r="AE310" s="57">
        <v>0</v>
      </c>
      <c r="AF310" s="57">
        <v>0</v>
      </c>
      <c r="AG310" s="57">
        <v>0</v>
      </c>
      <c r="AH310" s="57" t="s">
        <v>63</v>
      </c>
    </row>
    <row r="311" spans="1:34" ht="15.6" customHeight="1">
      <c r="A311" s="62" t="s">
        <v>17</v>
      </c>
      <c r="B311" s="63">
        <v>2</v>
      </c>
      <c r="C311" s="64" t="s">
        <v>15</v>
      </c>
      <c r="D311" s="63">
        <v>1</v>
      </c>
      <c r="E311" s="55">
        <v>16</v>
      </c>
      <c r="F311" s="55">
        <v>2</v>
      </c>
      <c r="G311" s="69">
        <v>5</v>
      </c>
      <c r="H311" s="66">
        <f t="shared" si="5"/>
        <v>21629</v>
      </c>
      <c r="I311" s="67">
        <v>629</v>
      </c>
      <c r="J311" s="57">
        <v>10</v>
      </c>
      <c r="K311" s="67">
        <f t="shared" si="6"/>
        <v>62</v>
      </c>
      <c r="L311" s="57">
        <v>8</v>
      </c>
      <c r="M311" s="57">
        <v>0</v>
      </c>
      <c r="N311" s="57">
        <v>20</v>
      </c>
      <c r="O311" s="57">
        <v>0</v>
      </c>
      <c r="P311" s="67">
        <v>1</v>
      </c>
      <c r="Q311" s="57">
        <v>4</v>
      </c>
      <c r="R311" s="57">
        <v>1</v>
      </c>
      <c r="S311" s="57">
        <v>0</v>
      </c>
      <c r="T311" s="57">
        <v>4</v>
      </c>
      <c r="U311" s="57">
        <v>1</v>
      </c>
      <c r="V311" s="57">
        <v>0</v>
      </c>
      <c r="W311" s="57">
        <v>4</v>
      </c>
      <c r="X311" s="57">
        <v>1</v>
      </c>
      <c r="Y311" s="57">
        <v>0</v>
      </c>
      <c r="Z311" s="57">
        <v>3</v>
      </c>
      <c r="AA311" s="57">
        <v>1</v>
      </c>
      <c r="AB311" s="57">
        <v>1</v>
      </c>
      <c r="AC311" s="57">
        <v>0</v>
      </c>
      <c r="AD311" s="57">
        <v>0</v>
      </c>
      <c r="AE311" s="57">
        <v>0</v>
      </c>
      <c r="AF311" s="57">
        <v>0</v>
      </c>
      <c r="AG311" s="57">
        <v>0</v>
      </c>
      <c r="AH311" s="57" t="s">
        <v>63</v>
      </c>
    </row>
    <row r="312" spans="1:34" ht="14.4" customHeight="1">
      <c r="A312" s="62" t="s">
        <v>17</v>
      </c>
      <c r="B312" s="63">
        <v>2</v>
      </c>
      <c r="C312" s="64" t="s">
        <v>15</v>
      </c>
      <c r="D312" s="63">
        <v>1</v>
      </c>
      <c r="E312" s="54">
        <v>17</v>
      </c>
      <c r="F312" s="54">
        <v>3</v>
      </c>
      <c r="G312" s="66">
        <v>1</v>
      </c>
      <c r="H312" s="66">
        <f t="shared" si="5"/>
        <v>21632</v>
      </c>
      <c r="I312" s="67">
        <v>632</v>
      </c>
      <c r="J312" s="57">
        <v>0</v>
      </c>
      <c r="K312" s="67">
        <f t="shared" si="6"/>
        <v>90</v>
      </c>
      <c r="L312" s="71">
        <v>2</v>
      </c>
      <c r="M312" s="71">
        <v>0</v>
      </c>
      <c r="N312" s="71">
        <v>0</v>
      </c>
      <c r="O312" s="71">
        <v>8</v>
      </c>
      <c r="P312" s="70">
        <v>0.1</v>
      </c>
      <c r="Q312" s="57">
        <v>3</v>
      </c>
      <c r="R312" s="57">
        <v>0</v>
      </c>
      <c r="S312" s="57">
        <v>0</v>
      </c>
      <c r="T312" s="57">
        <v>2</v>
      </c>
      <c r="U312" s="57">
        <v>1</v>
      </c>
      <c r="V312" s="57">
        <v>0</v>
      </c>
      <c r="W312" s="57">
        <v>1</v>
      </c>
      <c r="X312" s="57">
        <v>1</v>
      </c>
      <c r="Y312" s="57">
        <v>0</v>
      </c>
      <c r="Z312" s="57">
        <v>1</v>
      </c>
      <c r="AA312" s="57">
        <v>0</v>
      </c>
      <c r="AB312" s="57">
        <v>0</v>
      </c>
      <c r="AC312" s="57">
        <v>0.25</v>
      </c>
      <c r="AD312" s="57">
        <v>0</v>
      </c>
      <c r="AE312" s="57">
        <v>0</v>
      </c>
      <c r="AF312" s="57">
        <v>0</v>
      </c>
      <c r="AG312" s="57">
        <v>0.125</v>
      </c>
      <c r="AH312" s="57" t="s">
        <v>63</v>
      </c>
    </row>
    <row r="313" spans="1:34" ht="15.6" customHeight="1">
      <c r="A313" s="62" t="s">
        <v>17</v>
      </c>
      <c r="B313" s="63">
        <v>2</v>
      </c>
      <c r="C313" s="64" t="s">
        <v>15</v>
      </c>
      <c r="D313" s="63">
        <v>1</v>
      </c>
      <c r="E313" s="54">
        <v>17</v>
      </c>
      <c r="F313" s="54">
        <v>3</v>
      </c>
      <c r="G313" s="69">
        <v>2</v>
      </c>
      <c r="H313" s="66">
        <f t="shared" si="5"/>
        <v>21633</v>
      </c>
      <c r="I313" s="67">
        <v>633</v>
      </c>
      <c r="J313" s="57">
        <v>10</v>
      </c>
      <c r="K313" s="67">
        <f t="shared" si="6"/>
        <v>69</v>
      </c>
      <c r="L313" s="71">
        <v>8</v>
      </c>
      <c r="M313" s="71">
        <v>0</v>
      </c>
      <c r="N313" s="71">
        <v>3</v>
      </c>
      <c r="O313" s="71">
        <v>10</v>
      </c>
      <c r="P313" s="70">
        <v>8</v>
      </c>
      <c r="Q313" s="57">
        <v>3</v>
      </c>
      <c r="R313" s="57">
        <v>2</v>
      </c>
      <c r="S313" s="57">
        <v>0</v>
      </c>
      <c r="T313" s="57">
        <v>2</v>
      </c>
      <c r="U313" s="57">
        <v>0</v>
      </c>
      <c r="V313" s="57">
        <v>0</v>
      </c>
      <c r="W313" s="57">
        <v>2</v>
      </c>
      <c r="X313" s="57">
        <v>1</v>
      </c>
      <c r="Y313" s="57">
        <v>0</v>
      </c>
      <c r="Z313" s="57">
        <v>1</v>
      </c>
      <c r="AA313" s="57">
        <v>1</v>
      </c>
      <c r="AB313" s="57">
        <v>0</v>
      </c>
      <c r="AC313" s="57">
        <v>0.5</v>
      </c>
      <c r="AD313" s="57">
        <v>0</v>
      </c>
      <c r="AE313" s="57">
        <v>0</v>
      </c>
      <c r="AF313" s="57">
        <v>0</v>
      </c>
      <c r="AG313" s="57">
        <v>0.25</v>
      </c>
      <c r="AH313" s="57" t="s">
        <v>63</v>
      </c>
    </row>
    <row r="314" spans="1:34" ht="15.6" customHeight="1">
      <c r="A314" s="62" t="s">
        <v>17</v>
      </c>
      <c r="B314" s="63">
        <v>2</v>
      </c>
      <c r="C314" s="64" t="s">
        <v>15</v>
      </c>
      <c r="D314" s="63">
        <v>1</v>
      </c>
      <c r="E314" s="54">
        <v>17</v>
      </c>
      <c r="F314" s="54">
        <v>3</v>
      </c>
      <c r="G314" s="69">
        <v>3</v>
      </c>
      <c r="H314" s="66">
        <f t="shared" si="5"/>
        <v>21634</v>
      </c>
      <c r="I314" s="67">
        <v>634</v>
      </c>
      <c r="J314" s="57">
        <v>5</v>
      </c>
      <c r="K314" s="67">
        <f t="shared" si="6"/>
        <v>60</v>
      </c>
      <c r="L314" s="71">
        <v>5</v>
      </c>
      <c r="M314" s="71">
        <v>0</v>
      </c>
      <c r="N314" s="71">
        <v>0</v>
      </c>
      <c r="O314" s="71">
        <v>30</v>
      </c>
      <c r="P314" s="70">
        <v>0.1</v>
      </c>
      <c r="Q314" s="57">
        <v>2</v>
      </c>
      <c r="R314" s="57">
        <v>2</v>
      </c>
      <c r="S314" s="57">
        <v>0</v>
      </c>
      <c r="T314" s="57">
        <v>2</v>
      </c>
      <c r="U314" s="57">
        <v>0</v>
      </c>
      <c r="V314" s="57">
        <v>0</v>
      </c>
      <c r="W314" s="57">
        <v>1</v>
      </c>
      <c r="X314" s="57">
        <v>1</v>
      </c>
      <c r="Y314" s="57">
        <v>0</v>
      </c>
      <c r="Z314" s="57">
        <v>2</v>
      </c>
      <c r="AA314" s="57">
        <v>0</v>
      </c>
      <c r="AB314" s="57">
        <v>0</v>
      </c>
      <c r="AC314" s="57">
        <v>0.66666666666666663</v>
      </c>
      <c r="AD314" s="57">
        <v>0</v>
      </c>
      <c r="AE314" s="57">
        <v>0</v>
      </c>
      <c r="AF314" s="57">
        <v>0</v>
      </c>
      <c r="AG314" s="57">
        <v>0.375</v>
      </c>
      <c r="AH314" s="57" t="s">
        <v>63</v>
      </c>
    </row>
    <row r="315" spans="1:34" ht="15.6" customHeight="1">
      <c r="A315" s="62" t="s">
        <v>17</v>
      </c>
      <c r="B315" s="63">
        <v>2</v>
      </c>
      <c r="C315" s="64" t="s">
        <v>15</v>
      </c>
      <c r="D315" s="63">
        <v>1</v>
      </c>
      <c r="E315" s="54">
        <v>17</v>
      </c>
      <c r="F315" s="54">
        <v>3</v>
      </c>
      <c r="G315" s="69">
        <v>4</v>
      </c>
      <c r="H315" s="66">
        <f t="shared" si="5"/>
        <v>21635</v>
      </c>
      <c r="I315" s="67">
        <v>635</v>
      </c>
      <c r="J315" s="57">
        <v>20</v>
      </c>
      <c r="K315" s="67">
        <f t="shared" si="6"/>
        <v>73</v>
      </c>
      <c r="L315" s="71">
        <v>5</v>
      </c>
      <c r="M315" s="71">
        <v>0</v>
      </c>
      <c r="N315" s="71">
        <v>2</v>
      </c>
      <c r="O315" s="71">
        <v>0</v>
      </c>
      <c r="P315" s="70">
        <v>1.5</v>
      </c>
      <c r="Q315" s="57">
        <v>2</v>
      </c>
      <c r="R315" s="57">
        <v>1</v>
      </c>
      <c r="S315" s="57">
        <v>0</v>
      </c>
      <c r="T315" s="57">
        <v>3</v>
      </c>
      <c r="U315" s="57">
        <v>0</v>
      </c>
      <c r="V315" s="57">
        <v>0</v>
      </c>
      <c r="W315" s="57">
        <v>2</v>
      </c>
      <c r="X315" s="57">
        <v>1</v>
      </c>
      <c r="Y315" s="57">
        <v>0</v>
      </c>
      <c r="Z315" s="57">
        <v>2</v>
      </c>
      <c r="AA315" s="57">
        <v>0</v>
      </c>
      <c r="AB315" s="57">
        <v>0</v>
      </c>
      <c r="AC315" s="57">
        <v>0.5</v>
      </c>
      <c r="AD315" s="57">
        <v>0</v>
      </c>
      <c r="AE315" s="57">
        <v>0</v>
      </c>
      <c r="AF315" s="57">
        <v>0</v>
      </c>
      <c r="AG315" s="57">
        <v>0.25</v>
      </c>
      <c r="AH315" s="57" t="s">
        <v>63</v>
      </c>
    </row>
    <row r="316" spans="1:34" ht="15.6" customHeight="1">
      <c r="A316" s="62" t="s">
        <v>17</v>
      </c>
      <c r="B316" s="63">
        <v>2</v>
      </c>
      <c r="C316" s="64" t="s">
        <v>15</v>
      </c>
      <c r="D316" s="63">
        <v>1</v>
      </c>
      <c r="E316" s="54">
        <v>17</v>
      </c>
      <c r="F316" s="54">
        <v>3</v>
      </c>
      <c r="G316" s="69">
        <v>5</v>
      </c>
      <c r="H316" s="66">
        <f t="shared" si="5"/>
        <v>21636</v>
      </c>
      <c r="I316" s="67">
        <v>636</v>
      </c>
      <c r="J316" s="57">
        <v>20</v>
      </c>
      <c r="K316" s="67">
        <f t="shared" si="6"/>
        <v>50</v>
      </c>
      <c r="L316" s="71">
        <v>10</v>
      </c>
      <c r="M316" s="71">
        <v>0</v>
      </c>
      <c r="N316" s="71">
        <v>5</v>
      </c>
      <c r="O316" s="71">
        <v>15</v>
      </c>
      <c r="P316" s="70">
        <v>8</v>
      </c>
      <c r="Q316" s="57">
        <v>3</v>
      </c>
      <c r="R316" s="57">
        <v>2</v>
      </c>
      <c r="S316" s="57">
        <v>0</v>
      </c>
      <c r="T316" s="57">
        <v>3</v>
      </c>
      <c r="U316" s="57">
        <v>0</v>
      </c>
      <c r="V316" s="57">
        <v>0</v>
      </c>
      <c r="W316" s="57">
        <v>3</v>
      </c>
      <c r="X316" s="57">
        <v>1</v>
      </c>
      <c r="Y316" s="57">
        <v>0</v>
      </c>
      <c r="Z316" s="57">
        <v>2</v>
      </c>
      <c r="AA316" s="57">
        <v>0</v>
      </c>
      <c r="AB316" s="57">
        <v>0</v>
      </c>
      <c r="AC316" s="57">
        <v>0.66666666666666663</v>
      </c>
      <c r="AD316" s="57">
        <v>0</v>
      </c>
      <c r="AE316" s="57">
        <v>0</v>
      </c>
      <c r="AF316" s="57">
        <v>0</v>
      </c>
      <c r="AG316" s="57">
        <v>0.375</v>
      </c>
      <c r="AH316" s="57" t="s">
        <v>63</v>
      </c>
    </row>
    <row r="317" spans="1:34" ht="14.4" customHeight="1">
      <c r="A317" s="62" t="s">
        <v>17</v>
      </c>
      <c r="B317" s="63">
        <v>2</v>
      </c>
      <c r="C317" s="64" t="s">
        <v>15</v>
      </c>
      <c r="D317" s="63">
        <v>1</v>
      </c>
      <c r="E317" s="54">
        <v>18</v>
      </c>
      <c r="F317" s="65">
        <v>4</v>
      </c>
      <c r="G317" s="66">
        <v>1</v>
      </c>
      <c r="H317" s="66">
        <f t="shared" si="5"/>
        <v>21639</v>
      </c>
      <c r="I317" s="67">
        <v>639</v>
      </c>
      <c r="J317" s="70">
        <v>0</v>
      </c>
      <c r="K317" s="67">
        <f t="shared" si="6"/>
        <v>75</v>
      </c>
      <c r="L317" s="70">
        <v>5</v>
      </c>
      <c r="M317" s="70">
        <v>0</v>
      </c>
      <c r="N317" s="70">
        <v>0</v>
      </c>
      <c r="O317" s="70">
        <v>20</v>
      </c>
      <c r="P317" s="70">
        <v>0.5</v>
      </c>
      <c r="Q317" s="57">
        <v>1</v>
      </c>
      <c r="R317" s="57">
        <v>0</v>
      </c>
      <c r="S317" s="57">
        <v>0</v>
      </c>
      <c r="T317" s="57">
        <v>2</v>
      </c>
      <c r="U317" s="57">
        <v>1</v>
      </c>
      <c r="V317" s="57">
        <v>0</v>
      </c>
      <c r="W317" s="57">
        <v>0</v>
      </c>
      <c r="X317" s="57">
        <v>0</v>
      </c>
      <c r="Y317" s="57">
        <v>0</v>
      </c>
      <c r="Z317" s="57">
        <v>1</v>
      </c>
      <c r="AA317" s="57">
        <v>1</v>
      </c>
      <c r="AB317" s="57">
        <v>0</v>
      </c>
      <c r="AC317" s="57">
        <v>0</v>
      </c>
      <c r="AD317" s="57">
        <v>0</v>
      </c>
      <c r="AE317" s="57">
        <v>0</v>
      </c>
      <c r="AF317" s="57">
        <v>0</v>
      </c>
      <c r="AG317" s="57">
        <v>0</v>
      </c>
      <c r="AH317" s="57" t="s">
        <v>63</v>
      </c>
    </row>
    <row r="318" spans="1:34" ht="15.6" customHeight="1">
      <c r="A318" s="62" t="s">
        <v>17</v>
      </c>
      <c r="B318" s="63">
        <v>2</v>
      </c>
      <c r="C318" s="64" t="s">
        <v>15</v>
      </c>
      <c r="D318" s="63">
        <v>1</v>
      </c>
      <c r="E318" s="54">
        <v>18</v>
      </c>
      <c r="F318" s="65">
        <v>4</v>
      </c>
      <c r="G318" s="69">
        <v>2</v>
      </c>
      <c r="H318" s="66">
        <f t="shared" si="5"/>
        <v>21640</v>
      </c>
      <c r="I318" s="67">
        <v>640</v>
      </c>
      <c r="J318" s="70">
        <v>0</v>
      </c>
      <c r="K318" s="67">
        <f t="shared" si="6"/>
        <v>55</v>
      </c>
      <c r="L318" s="70">
        <v>10</v>
      </c>
      <c r="M318" s="70">
        <v>0</v>
      </c>
      <c r="N318" s="70">
        <v>10</v>
      </c>
      <c r="O318" s="70">
        <v>25</v>
      </c>
      <c r="P318" s="70">
        <v>0</v>
      </c>
      <c r="Q318" s="57">
        <v>1</v>
      </c>
      <c r="R318" s="57">
        <v>1</v>
      </c>
      <c r="S318" s="57">
        <v>0</v>
      </c>
      <c r="T318" s="57">
        <v>2</v>
      </c>
      <c r="U318" s="57">
        <v>0</v>
      </c>
      <c r="V318" s="57">
        <v>0</v>
      </c>
      <c r="W318" s="57">
        <v>1</v>
      </c>
      <c r="X318" s="57">
        <v>0</v>
      </c>
      <c r="Y318" s="57">
        <v>0</v>
      </c>
      <c r="Z318" s="57">
        <v>1</v>
      </c>
      <c r="AA318" s="57">
        <v>1</v>
      </c>
      <c r="AB318" s="57">
        <v>0</v>
      </c>
      <c r="AC318" s="57">
        <v>0</v>
      </c>
      <c r="AD318" s="57">
        <v>0</v>
      </c>
      <c r="AE318" s="57">
        <v>0</v>
      </c>
      <c r="AF318" s="57">
        <v>0</v>
      </c>
      <c r="AG318" s="57">
        <v>0</v>
      </c>
      <c r="AH318" s="57" t="s">
        <v>63</v>
      </c>
    </row>
    <row r="319" spans="1:34" ht="15.6" customHeight="1">
      <c r="A319" s="62" t="s">
        <v>17</v>
      </c>
      <c r="B319" s="63">
        <v>2</v>
      </c>
      <c r="C319" s="64" t="s">
        <v>15</v>
      </c>
      <c r="D319" s="63">
        <v>1</v>
      </c>
      <c r="E319" s="54">
        <v>18</v>
      </c>
      <c r="F319" s="65">
        <v>4</v>
      </c>
      <c r="G319" s="69">
        <v>3</v>
      </c>
      <c r="H319" s="66">
        <f t="shared" si="5"/>
        <v>21641</v>
      </c>
      <c r="I319" s="67">
        <v>641</v>
      </c>
      <c r="J319" s="70">
        <v>0</v>
      </c>
      <c r="K319" s="67">
        <f t="shared" si="6"/>
        <v>72</v>
      </c>
      <c r="L319" s="70">
        <v>10</v>
      </c>
      <c r="M319" s="70">
        <v>0</v>
      </c>
      <c r="N319" s="70">
        <v>8</v>
      </c>
      <c r="O319" s="70">
        <v>10</v>
      </c>
      <c r="P319" s="70">
        <v>0.1</v>
      </c>
      <c r="Q319" s="57">
        <v>3</v>
      </c>
      <c r="R319" s="57">
        <v>1</v>
      </c>
      <c r="S319" s="57">
        <v>0</v>
      </c>
      <c r="T319" s="57">
        <v>2</v>
      </c>
      <c r="U319" s="57">
        <v>1</v>
      </c>
      <c r="V319" s="57">
        <v>1</v>
      </c>
      <c r="W319" s="57">
        <v>2</v>
      </c>
      <c r="X319" s="57">
        <v>1</v>
      </c>
      <c r="Y319" s="57">
        <v>0</v>
      </c>
      <c r="Z319" s="57">
        <v>1</v>
      </c>
      <c r="AA319" s="57">
        <v>0</v>
      </c>
      <c r="AB319" s="57">
        <v>1</v>
      </c>
      <c r="AC319" s="57">
        <v>0.5</v>
      </c>
      <c r="AD319" s="57">
        <v>0</v>
      </c>
      <c r="AE319" s="57">
        <v>0</v>
      </c>
      <c r="AF319" s="57">
        <v>0</v>
      </c>
      <c r="AG319" s="57">
        <v>0.25</v>
      </c>
      <c r="AH319" s="57" t="s">
        <v>63</v>
      </c>
    </row>
    <row r="320" spans="1:34" ht="15.6" customHeight="1">
      <c r="A320" s="62" t="s">
        <v>17</v>
      </c>
      <c r="B320" s="63">
        <v>2</v>
      </c>
      <c r="C320" s="64" t="s">
        <v>15</v>
      </c>
      <c r="D320" s="63">
        <v>1</v>
      </c>
      <c r="E320" s="54">
        <v>18</v>
      </c>
      <c r="F320" s="65">
        <v>4</v>
      </c>
      <c r="G320" s="69">
        <v>4</v>
      </c>
      <c r="H320" s="66">
        <f t="shared" si="5"/>
        <v>21642</v>
      </c>
      <c r="I320" s="67">
        <v>642</v>
      </c>
      <c r="J320" s="70">
        <v>20</v>
      </c>
      <c r="K320" s="67">
        <f t="shared" si="6"/>
        <v>65</v>
      </c>
      <c r="L320" s="70">
        <v>5</v>
      </c>
      <c r="M320" s="70">
        <v>0</v>
      </c>
      <c r="N320" s="70">
        <v>0</v>
      </c>
      <c r="O320" s="70">
        <v>10</v>
      </c>
      <c r="P320" s="70">
        <v>0.1</v>
      </c>
      <c r="Q320" s="57">
        <v>2</v>
      </c>
      <c r="R320" s="57">
        <v>2</v>
      </c>
      <c r="S320" s="57">
        <v>0</v>
      </c>
      <c r="T320" s="57">
        <v>2</v>
      </c>
      <c r="U320" s="57">
        <v>1</v>
      </c>
      <c r="V320" s="57">
        <v>0</v>
      </c>
      <c r="W320" s="57">
        <v>2</v>
      </c>
      <c r="X320" s="57">
        <v>1</v>
      </c>
      <c r="Y320" s="57">
        <v>1</v>
      </c>
      <c r="Z320" s="57">
        <v>1</v>
      </c>
      <c r="AA320" s="57">
        <v>0</v>
      </c>
      <c r="AB320" s="57">
        <v>0</v>
      </c>
      <c r="AC320" s="57">
        <v>0.5</v>
      </c>
      <c r="AD320" s="57">
        <v>0</v>
      </c>
      <c r="AE320" s="57">
        <v>0</v>
      </c>
      <c r="AF320" s="57">
        <v>0</v>
      </c>
      <c r="AG320" s="57">
        <v>0.25</v>
      </c>
      <c r="AH320" s="57" t="s">
        <v>63</v>
      </c>
    </row>
    <row r="321" spans="1:34" ht="15.6" customHeight="1">
      <c r="A321" s="62" t="s">
        <v>17</v>
      </c>
      <c r="B321" s="63">
        <v>2</v>
      </c>
      <c r="C321" s="64" t="s">
        <v>15</v>
      </c>
      <c r="D321" s="63">
        <v>1</v>
      </c>
      <c r="E321" s="54">
        <v>18</v>
      </c>
      <c r="F321" s="65">
        <v>4</v>
      </c>
      <c r="G321" s="69">
        <v>5</v>
      </c>
      <c r="H321" s="66">
        <f t="shared" si="5"/>
        <v>21643</v>
      </c>
      <c r="I321" s="67">
        <v>643</v>
      </c>
      <c r="J321" s="70">
        <v>30</v>
      </c>
      <c r="K321" s="67">
        <f t="shared" si="6"/>
        <v>58</v>
      </c>
      <c r="L321" s="70">
        <v>5</v>
      </c>
      <c r="M321" s="70">
        <v>0</v>
      </c>
      <c r="N321" s="70">
        <v>5</v>
      </c>
      <c r="O321" s="70">
        <v>2</v>
      </c>
      <c r="P321" s="70">
        <v>1</v>
      </c>
      <c r="Q321" s="57">
        <v>2</v>
      </c>
      <c r="R321" s="57">
        <v>2</v>
      </c>
      <c r="S321" s="57">
        <v>1</v>
      </c>
      <c r="T321" s="57">
        <v>2</v>
      </c>
      <c r="U321" s="57">
        <v>1</v>
      </c>
      <c r="V321" s="57">
        <v>0</v>
      </c>
      <c r="W321" s="57">
        <v>1</v>
      </c>
      <c r="X321" s="57">
        <v>1</v>
      </c>
      <c r="Y321" s="57">
        <v>1</v>
      </c>
      <c r="Z321" s="57">
        <v>1</v>
      </c>
      <c r="AA321" s="57">
        <v>1</v>
      </c>
      <c r="AB321" s="57">
        <v>0</v>
      </c>
      <c r="AC321" s="57">
        <v>0.75</v>
      </c>
      <c r="AD321" s="57">
        <v>0.33333333333333331</v>
      </c>
      <c r="AE321" s="57">
        <v>0</v>
      </c>
      <c r="AF321" s="57">
        <v>0</v>
      </c>
      <c r="AG321" s="57">
        <v>0.45833333333333331</v>
      </c>
      <c r="AH321" s="57" t="s">
        <v>63</v>
      </c>
    </row>
    <row r="322" spans="1:34" ht="14.4" customHeight="1">
      <c r="A322" s="62" t="s">
        <v>17</v>
      </c>
      <c r="B322" s="63">
        <v>2</v>
      </c>
      <c r="C322" s="64" t="s">
        <v>15</v>
      </c>
      <c r="D322" s="63">
        <v>1</v>
      </c>
      <c r="E322" s="65">
        <v>19</v>
      </c>
      <c r="F322" s="55">
        <v>5</v>
      </c>
      <c r="G322" s="66">
        <v>1</v>
      </c>
      <c r="H322" s="66">
        <f t="shared" si="5"/>
        <v>21646</v>
      </c>
      <c r="I322" s="67">
        <v>646</v>
      </c>
      <c r="J322" s="57">
        <v>0</v>
      </c>
      <c r="K322" s="67">
        <f t="shared" si="6"/>
        <v>85</v>
      </c>
      <c r="L322" s="70">
        <v>0</v>
      </c>
      <c r="M322" s="57">
        <v>0</v>
      </c>
      <c r="N322" s="57">
        <v>0</v>
      </c>
      <c r="O322" s="57">
        <v>15</v>
      </c>
      <c r="P322" s="67">
        <v>0.1</v>
      </c>
      <c r="Q322" s="71">
        <v>2</v>
      </c>
      <c r="R322" s="71">
        <v>0</v>
      </c>
      <c r="S322" s="71">
        <v>0</v>
      </c>
      <c r="T322" s="71">
        <v>0</v>
      </c>
      <c r="U322" s="71">
        <v>0</v>
      </c>
      <c r="V322" s="71">
        <v>0</v>
      </c>
      <c r="W322" s="71">
        <v>0</v>
      </c>
      <c r="X322" s="71">
        <v>0</v>
      </c>
      <c r="Y322" s="71">
        <v>0</v>
      </c>
      <c r="Z322" s="57">
        <v>1</v>
      </c>
      <c r="AA322" s="71">
        <v>0</v>
      </c>
      <c r="AB322" s="71">
        <v>0</v>
      </c>
      <c r="AC322" s="57">
        <v>0</v>
      </c>
      <c r="AD322" s="57">
        <v>0</v>
      </c>
      <c r="AE322" s="57">
        <v>0</v>
      </c>
      <c r="AF322" s="57">
        <v>0</v>
      </c>
      <c r="AG322" s="57">
        <v>0</v>
      </c>
      <c r="AH322" s="57" t="s">
        <v>63</v>
      </c>
    </row>
    <row r="323" spans="1:34" ht="15.6" customHeight="1">
      <c r="A323" s="62" t="s">
        <v>17</v>
      </c>
      <c r="B323" s="63">
        <v>2</v>
      </c>
      <c r="C323" s="64" t="s">
        <v>15</v>
      </c>
      <c r="D323" s="63">
        <v>1</v>
      </c>
      <c r="E323" s="65">
        <v>19</v>
      </c>
      <c r="F323" s="55">
        <v>5</v>
      </c>
      <c r="G323" s="69">
        <v>2</v>
      </c>
      <c r="H323" s="66">
        <f t="shared" ref="H323:H386" si="7">SUM(B323*10000+D323*1000+I323)</f>
        <v>21647</v>
      </c>
      <c r="I323" s="67">
        <v>647</v>
      </c>
      <c r="J323" s="57">
        <v>0</v>
      </c>
      <c r="K323" s="67">
        <f t="shared" si="6"/>
        <v>58</v>
      </c>
      <c r="L323" s="70">
        <v>8</v>
      </c>
      <c r="M323" s="57">
        <v>1</v>
      </c>
      <c r="N323" s="57">
        <v>3</v>
      </c>
      <c r="O323" s="57">
        <v>30</v>
      </c>
      <c r="P323" s="67">
        <v>10</v>
      </c>
      <c r="Q323" s="71">
        <v>1</v>
      </c>
      <c r="R323" s="71">
        <v>0</v>
      </c>
      <c r="S323" s="71">
        <v>0</v>
      </c>
      <c r="T323" s="71">
        <v>0</v>
      </c>
      <c r="U323" s="71">
        <v>0</v>
      </c>
      <c r="V323" s="71">
        <v>0</v>
      </c>
      <c r="W323" s="71">
        <v>0</v>
      </c>
      <c r="X323" s="71">
        <v>0</v>
      </c>
      <c r="Y323" s="71">
        <v>0</v>
      </c>
      <c r="Z323" s="71">
        <v>2</v>
      </c>
      <c r="AA323" s="71">
        <v>1</v>
      </c>
      <c r="AB323" s="71">
        <v>0</v>
      </c>
      <c r="AC323" s="57">
        <v>0.625</v>
      </c>
      <c r="AD323" s="57">
        <v>0.16666666666666666</v>
      </c>
      <c r="AE323" s="57">
        <v>0</v>
      </c>
      <c r="AF323" s="57">
        <v>0</v>
      </c>
      <c r="AG323" s="57">
        <v>0.35416666666666669</v>
      </c>
      <c r="AH323" s="57" t="s">
        <v>63</v>
      </c>
    </row>
    <row r="324" spans="1:34" ht="15.6" customHeight="1">
      <c r="A324" s="62" t="s">
        <v>17</v>
      </c>
      <c r="B324" s="63">
        <v>2</v>
      </c>
      <c r="C324" s="64" t="s">
        <v>15</v>
      </c>
      <c r="D324" s="63">
        <v>1</v>
      </c>
      <c r="E324" s="65">
        <v>19</v>
      </c>
      <c r="F324" s="55">
        <v>5</v>
      </c>
      <c r="G324" s="69">
        <v>3</v>
      </c>
      <c r="H324" s="66">
        <f t="shared" si="7"/>
        <v>21648</v>
      </c>
      <c r="I324" s="67">
        <v>648</v>
      </c>
      <c r="J324" s="57">
        <v>30</v>
      </c>
      <c r="K324" s="67">
        <f t="shared" si="6"/>
        <v>65</v>
      </c>
      <c r="L324" s="57">
        <v>3</v>
      </c>
      <c r="M324" s="57">
        <v>0</v>
      </c>
      <c r="N324" s="57">
        <v>0</v>
      </c>
      <c r="O324" s="57">
        <v>2</v>
      </c>
      <c r="P324" s="67">
        <v>7</v>
      </c>
      <c r="Q324" s="71">
        <v>1</v>
      </c>
      <c r="R324" s="71">
        <v>0</v>
      </c>
      <c r="S324" s="71">
        <v>0</v>
      </c>
      <c r="T324" s="71">
        <v>0</v>
      </c>
      <c r="U324" s="71">
        <v>0</v>
      </c>
      <c r="V324" s="71">
        <v>0</v>
      </c>
      <c r="W324" s="71">
        <v>1</v>
      </c>
      <c r="X324" s="71">
        <v>1</v>
      </c>
      <c r="Y324" s="71">
        <v>0</v>
      </c>
      <c r="Z324" s="71">
        <v>2</v>
      </c>
      <c r="AA324" s="71">
        <v>1</v>
      </c>
      <c r="AB324" s="71">
        <v>1</v>
      </c>
      <c r="AC324" s="57">
        <v>0</v>
      </c>
      <c r="AD324" s="57">
        <v>0</v>
      </c>
      <c r="AE324" s="57">
        <v>0</v>
      </c>
      <c r="AF324" s="57">
        <v>0</v>
      </c>
      <c r="AG324" s="57">
        <v>0</v>
      </c>
      <c r="AH324" s="57" t="s">
        <v>63</v>
      </c>
    </row>
    <row r="325" spans="1:34" ht="15.6" customHeight="1">
      <c r="A325" s="62" t="s">
        <v>17</v>
      </c>
      <c r="B325" s="63">
        <v>2</v>
      </c>
      <c r="C325" s="64" t="s">
        <v>15</v>
      </c>
      <c r="D325" s="63">
        <v>1</v>
      </c>
      <c r="E325" s="65">
        <v>19</v>
      </c>
      <c r="F325" s="55">
        <v>5</v>
      </c>
      <c r="G325" s="69">
        <v>4</v>
      </c>
      <c r="H325" s="66">
        <f t="shared" si="7"/>
        <v>21649</v>
      </c>
      <c r="I325" s="67">
        <v>649</v>
      </c>
      <c r="J325" s="57">
        <v>30</v>
      </c>
      <c r="K325" s="67">
        <f t="shared" si="6"/>
        <v>65</v>
      </c>
      <c r="L325" s="57">
        <v>3</v>
      </c>
      <c r="M325" s="57">
        <v>0</v>
      </c>
      <c r="N325" s="57">
        <v>2</v>
      </c>
      <c r="O325" s="57">
        <v>0</v>
      </c>
      <c r="P325" s="67">
        <v>5</v>
      </c>
      <c r="Q325" s="71">
        <v>1</v>
      </c>
      <c r="R325" s="71">
        <v>1</v>
      </c>
      <c r="S325" s="71">
        <v>0</v>
      </c>
      <c r="T325" s="71">
        <v>0</v>
      </c>
      <c r="U325" s="71">
        <v>0</v>
      </c>
      <c r="V325" s="71">
        <v>0</v>
      </c>
      <c r="W325" s="71">
        <v>1</v>
      </c>
      <c r="X325" s="71">
        <v>1</v>
      </c>
      <c r="Y325" s="71">
        <v>0</v>
      </c>
      <c r="Z325" s="71">
        <v>2</v>
      </c>
      <c r="AA325" s="71">
        <v>1</v>
      </c>
      <c r="AB325" s="71">
        <v>0</v>
      </c>
      <c r="AC325" s="57">
        <v>0.66666666666666663</v>
      </c>
      <c r="AD325" s="57">
        <v>0</v>
      </c>
      <c r="AE325" s="57">
        <v>0</v>
      </c>
      <c r="AF325" s="57">
        <v>0</v>
      </c>
      <c r="AG325" s="57">
        <v>0.375</v>
      </c>
      <c r="AH325" s="57" t="s">
        <v>63</v>
      </c>
    </row>
    <row r="326" spans="1:34" ht="15.6" customHeight="1">
      <c r="A326" s="62" t="s">
        <v>17</v>
      </c>
      <c r="B326" s="63">
        <v>2</v>
      </c>
      <c r="C326" s="64" t="s">
        <v>15</v>
      </c>
      <c r="D326" s="63">
        <v>1</v>
      </c>
      <c r="E326" s="65">
        <v>19</v>
      </c>
      <c r="F326" s="55">
        <v>5</v>
      </c>
      <c r="G326" s="69">
        <v>5</v>
      </c>
      <c r="H326" s="66">
        <f t="shared" si="7"/>
        <v>21650</v>
      </c>
      <c r="I326" s="67">
        <v>650</v>
      </c>
      <c r="J326" s="57">
        <v>40</v>
      </c>
      <c r="K326" s="67">
        <f t="shared" si="6"/>
        <v>52</v>
      </c>
      <c r="L326" s="57">
        <v>5</v>
      </c>
      <c r="M326" s="57">
        <v>0</v>
      </c>
      <c r="N326" s="57">
        <v>3</v>
      </c>
      <c r="O326" s="57">
        <v>0</v>
      </c>
      <c r="P326" s="67">
        <v>4</v>
      </c>
      <c r="Q326" s="57">
        <v>1</v>
      </c>
      <c r="R326" s="57">
        <v>1</v>
      </c>
      <c r="S326" s="57">
        <v>0</v>
      </c>
      <c r="T326" s="57">
        <v>0</v>
      </c>
      <c r="U326" s="57">
        <v>0</v>
      </c>
      <c r="V326" s="57">
        <v>0</v>
      </c>
      <c r="W326" s="57">
        <v>1</v>
      </c>
      <c r="X326" s="57">
        <v>1</v>
      </c>
      <c r="Y326" s="57">
        <v>0</v>
      </c>
      <c r="Z326" s="57">
        <v>2</v>
      </c>
      <c r="AA326" s="57">
        <v>2</v>
      </c>
      <c r="AB326" s="57">
        <v>1</v>
      </c>
      <c r="AC326" s="57">
        <v>1</v>
      </c>
      <c r="AD326" s="57">
        <v>0.33333333333333331</v>
      </c>
      <c r="AE326" s="57">
        <v>0.25</v>
      </c>
      <c r="AF326" s="57">
        <v>0</v>
      </c>
      <c r="AG326" s="57">
        <v>0.52083333333333326</v>
      </c>
      <c r="AH326" s="57" t="s">
        <v>63</v>
      </c>
    </row>
    <row r="327" spans="1:34" ht="14.4" customHeight="1">
      <c r="A327" s="62" t="s">
        <v>17</v>
      </c>
      <c r="B327" s="63">
        <v>2</v>
      </c>
      <c r="C327" s="64" t="s">
        <v>15</v>
      </c>
      <c r="D327" s="63">
        <v>1</v>
      </c>
      <c r="E327" s="65">
        <v>20</v>
      </c>
      <c r="F327" s="54">
        <v>6</v>
      </c>
      <c r="G327" s="66">
        <v>1</v>
      </c>
      <c r="H327" s="66">
        <f t="shared" si="7"/>
        <v>21654</v>
      </c>
      <c r="I327" s="67">
        <v>654</v>
      </c>
      <c r="J327" s="71">
        <v>0</v>
      </c>
      <c r="K327" s="67">
        <f t="shared" si="6"/>
        <v>78</v>
      </c>
      <c r="L327" s="71">
        <v>2</v>
      </c>
      <c r="M327" s="71">
        <v>0</v>
      </c>
      <c r="N327" s="71">
        <v>0</v>
      </c>
      <c r="O327" s="71">
        <v>20</v>
      </c>
      <c r="P327" s="70">
        <v>0.5</v>
      </c>
      <c r="Q327" s="57">
        <v>1</v>
      </c>
      <c r="R327" s="57">
        <v>1</v>
      </c>
      <c r="S327" s="57">
        <v>0</v>
      </c>
      <c r="T327" s="57">
        <v>0</v>
      </c>
      <c r="U327" s="57">
        <v>0</v>
      </c>
      <c r="V327" s="57">
        <v>0</v>
      </c>
      <c r="W327" s="57">
        <v>0</v>
      </c>
      <c r="X327" s="57">
        <v>0</v>
      </c>
      <c r="Y327" s="57">
        <v>0</v>
      </c>
      <c r="Z327" s="57">
        <v>1</v>
      </c>
      <c r="AA327" s="57">
        <v>0</v>
      </c>
      <c r="AB327" s="57">
        <v>1</v>
      </c>
      <c r="AC327" s="57">
        <v>0.5</v>
      </c>
      <c r="AD327" s="57">
        <v>0</v>
      </c>
      <c r="AE327" s="57">
        <v>0</v>
      </c>
      <c r="AF327" s="57">
        <v>0</v>
      </c>
      <c r="AG327" s="57">
        <v>0.25</v>
      </c>
      <c r="AH327" s="57" t="s">
        <v>63</v>
      </c>
    </row>
    <row r="328" spans="1:34" ht="15.6" customHeight="1">
      <c r="A328" s="62" t="s">
        <v>17</v>
      </c>
      <c r="B328" s="63">
        <v>2</v>
      </c>
      <c r="C328" s="64" t="s">
        <v>15</v>
      </c>
      <c r="D328" s="63">
        <v>1</v>
      </c>
      <c r="E328" s="65">
        <v>20</v>
      </c>
      <c r="F328" s="54">
        <v>6</v>
      </c>
      <c r="G328" s="69">
        <v>2</v>
      </c>
      <c r="H328" s="66">
        <f t="shared" si="7"/>
        <v>21655</v>
      </c>
      <c r="I328" s="67">
        <v>655</v>
      </c>
      <c r="J328" s="57">
        <v>0</v>
      </c>
      <c r="K328" s="67">
        <f t="shared" si="6"/>
        <v>73</v>
      </c>
      <c r="L328" s="71">
        <v>5</v>
      </c>
      <c r="M328" s="71">
        <v>0</v>
      </c>
      <c r="N328" s="71">
        <v>2</v>
      </c>
      <c r="O328" s="71">
        <v>20</v>
      </c>
      <c r="P328" s="70">
        <v>8</v>
      </c>
      <c r="Q328" s="57">
        <v>1</v>
      </c>
      <c r="R328" s="57">
        <v>1</v>
      </c>
      <c r="S328" s="57">
        <v>0</v>
      </c>
      <c r="T328" s="57">
        <v>1</v>
      </c>
      <c r="U328" s="57">
        <v>0</v>
      </c>
      <c r="V328" s="57">
        <v>0</v>
      </c>
      <c r="W328" s="57">
        <v>0</v>
      </c>
      <c r="X328" s="57">
        <v>0</v>
      </c>
      <c r="Y328" s="57">
        <v>0</v>
      </c>
      <c r="Z328" s="57">
        <v>1</v>
      </c>
      <c r="AA328" s="57">
        <v>1</v>
      </c>
      <c r="AB328" s="57">
        <v>1</v>
      </c>
      <c r="AC328" s="57">
        <v>1</v>
      </c>
      <c r="AD328" s="57">
        <v>0.33333333333333331</v>
      </c>
      <c r="AE328" s="57">
        <v>0.25</v>
      </c>
      <c r="AF328" s="57">
        <v>0</v>
      </c>
      <c r="AG328" s="57">
        <v>0.52083333333333326</v>
      </c>
      <c r="AH328" s="57" t="s">
        <v>63</v>
      </c>
    </row>
    <row r="329" spans="1:34" ht="15.6" customHeight="1">
      <c r="A329" s="62" t="s">
        <v>17</v>
      </c>
      <c r="B329" s="63">
        <v>2</v>
      </c>
      <c r="C329" s="64" t="s">
        <v>15</v>
      </c>
      <c r="D329" s="63">
        <v>1</v>
      </c>
      <c r="E329" s="65">
        <v>20</v>
      </c>
      <c r="F329" s="54">
        <v>6</v>
      </c>
      <c r="G329" s="69">
        <v>3</v>
      </c>
      <c r="H329" s="66">
        <f t="shared" si="7"/>
        <v>21656</v>
      </c>
      <c r="I329" s="67">
        <v>656</v>
      </c>
      <c r="J329" s="57">
        <v>20</v>
      </c>
      <c r="K329" s="67">
        <f t="shared" si="6"/>
        <v>73</v>
      </c>
      <c r="L329" s="71">
        <v>5</v>
      </c>
      <c r="M329" s="71">
        <v>2</v>
      </c>
      <c r="N329" s="71">
        <v>0</v>
      </c>
      <c r="O329" s="71">
        <v>0</v>
      </c>
      <c r="P329" s="70">
        <v>0.3</v>
      </c>
      <c r="Q329" s="57">
        <v>1</v>
      </c>
      <c r="R329" s="57">
        <v>1</v>
      </c>
      <c r="S329" s="57">
        <v>0</v>
      </c>
      <c r="T329" s="57">
        <v>1</v>
      </c>
      <c r="U329" s="57">
        <v>0</v>
      </c>
      <c r="V329" s="57">
        <v>0</v>
      </c>
      <c r="W329" s="57">
        <v>2</v>
      </c>
      <c r="X329" s="57">
        <v>1</v>
      </c>
      <c r="Y329" s="57">
        <v>0</v>
      </c>
      <c r="Z329" s="57">
        <v>2</v>
      </c>
      <c r="AA329" s="57">
        <v>1</v>
      </c>
      <c r="AB329" s="57">
        <v>1</v>
      </c>
      <c r="AC329" s="57">
        <v>0</v>
      </c>
      <c r="AD329" s="57">
        <v>0</v>
      </c>
      <c r="AE329" s="57">
        <v>0</v>
      </c>
      <c r="AF329" s="57">
        <v>0</v>
      </c>
      <c r="AG329" s="57">
        <v>0</v>
      </c>
      <c r="AH329" s="57" t="s">
        <v>63</v>
      </c>
    </row>
    <row r="330" spans="1:34" ht="15.6" customHeight="1">
      <c r="A330" s="62" t="s">
        <v>17</v>
      </c>
      <c r="B330" s="63">
        <v>2</v>
      </c>
      <c r="C330" s="64" t="s">
        <v>15</v>
      </c>
      <c r="D330" s="63">
        <v>1</v>
      </c>
      <c r="E330" s="65">
        <v>20</v>
      </c>
      <c r="F330" s="54">
        <v>6</v>
      </c>
      <c r="G330" s="69">
        <v>4</v>
      </c>
      <c r="H330" s="66">
        <f t="shared" si="7"/>
        <v>21657</v>
      </c>
      <c r="I330" s="67">
        <v>657</v>
      </c>
      <c r="J330" s="57">
        <v>40</v>
      </c>
      <c r="K330" s="67">
        <f t="shared" ref="K330:K393" si="8">100-(SUM(J330,L330:O330))</f>
        <v>51</v>
      </c>
      <c r="L330" s="71">
        <v>2</v>
      </c>
      <c r="M330" s="71">
        <v>2</v>
      </c>
      <c r="N330" s="71">
        <v>5</v>
      </c>
      <c r="O330" s="71">
        <v>0</v>
      </c>
      <c r="P330" s="70">
        <v>7</v>
      </c>
      <c r="Q330" s="57">
        <v>1</v>
      </c>
      <c r="R330" s="57">
        <v>1</v>
      </c>
      <c r="S330" s="57">
        <v>0</v>
      </c>
      <c r="T330" s="57">
        <v>0</v>
      </c>
      <c r="U330" s="57">
        <v>1</v>
      </c>
      <c r="V330" s="57">
        <v>0</v>
      </c>
      <c r="W330" s="57">
        <v>1</v>
      </c>
      <c r="X330" s="57">
        <v>1</v>
      </c>
      <c r="Y330" s="57">
        <v>0</v>
      </c>
      <c r="Z330" s="57">
        <v>2</v>
      </c>
      <c r="AA330" s="57">
        <v>1</v>
      </c>
      <c r="AB330" s="57">
        <v>1</v>
      </c>
      <c r="AC330" s="57">
        <v>0.66666666666666663</v>
      </c>
      <c r="AD330" s="57">
        <v>0</v>
      </c>
      <c r="AE330" s="57">
        <v>0</v>
      </c>
      <c r="AF330" s="57">
        <v>0</v>
      </c>
      <c r="AG330" s="57">
        <v>0.375</v>
      </c>
      <c r="AH330" s="57" t="s">
        <v>63</v>
      </c>
    </row>
    <row r="331" spans="1:34" ht="15.6" customHeight="1">
      <c r="A331" s="62" t="s">
        <v>17</v>
      </c>
      <c r="B331" s="63">
        <v>2</v>
      </c>
      <c r="C331" s="64" t="s">
        <v>15</v>
      </c>
      <c r="D331" s="63">
        <v>1</v>
      </c>
      <c r="E331" s="65">
        <v>20</v>
      </c>
      <c r="F331" s="54">
        <v>6</v>
      </c>
      <c r="G331" s="69">
        <v>5</v>
      </c>
      <c r="H331" s="66">
        <f t="shared" si="7"/>
        <v>21658</v>
      </c>
      <c r="I331" s="67">
        <v>658</v>
      </c>
      <c r="J331" s="57">
        <v>35</v>
      </c>
      <c r="K331" s="67">
        <f t="shared" si="8"/>
        <v>57</v>
      </c>
      <c r="L331" s="71">
        <v>5</v>
      </c>
      <c r="M331" s="71">
        <v>0</v>
      </c>
      <c r="N331" s="71">
        <v>3</v>
      </c>
      <c r="O331" s="71">
        <v>0</v>
      </c>
      <c r="P331" s="70">
        <v>2.5</v>
      </c>
      <c r="Q331" s="57">
        <v>1</v>
      </c>
      <c r="R331" s="57">
        <v>1</v>
      </c>
      <c r="S331" s="57">
        <v>0</v>
      </c>
      <c r="T331" s="57">
        <v>0</v>
      </c>
      <c r="U331" s="57">
        <v>0</v>
      </c>
      <c r="V331" s="57">
        <v>0</v>
      </c>
      <c r="W331" s="57">
        <v>1</v>
      </c>
      <c r="X331" s="57">
        <v>1</v>
      </c>
      <c r="Y331" s="57">
        <v>0</v>
      </c>
      <c r="Z331" s="57">
        <v>2</v>
      </c>
      <c r="AA331" s="57">
        <v>1</v>
      </c>
      <c r="AB331" s="57">
        <v>0</v>
      </c>
      <c r="AC331" s="57">
        <v>0.66666666666666663</v>
      </c>
      <c r="AD331" s="57">
        <v>0</v>
      </c>
      <c r="AE331" s="57">
        <v>0</v>
      </c>
      <c r="AF331" s="57">
        <v>0</v>
      </c>
      <c r="AG331" s="57">
        <v>0.375</v>
      </c>
      <c r="AH331" s="57" t="s">
        <v>63</v>
      </c>
    </row>
    <row r="332" spans="1:34" ht="14.4" customHeight="1">
      <c r="A332" s="62" t="s">
        <v>17</v>
      </c>
      <c r="B332" s="63">
        <v>2</v>
      </c>
      <c r="C332" s="64" t="s">
        <v>15</v>
      </c>
      <c r="D332" s="63">
        <v>1</v>
      </c>
      <c r="E332" s="63">
        <v>21</v>
      </c>
      <c r="F332" s="65">
        <v>7</v>
      </c>
      <c r="G332" s="66">
        <v>1</v>
      </c>
      <c r="H332" s="66">
        <f t="shared" si="7"/>
        <v>21661</v>
      </c>
      <c r="I332" s="70">
        <v>661</v>
      </c>
      <c r="J332" s="71">
        <v>0</v>
      </c>
      <c r="K332" s="67">
        <f t="shared" si="8"/>
        <v>86</v>
      </c>
      <c r="L332" s="71">
        <v>3</v>
      </c>
      <c r="M332" s="71">
        <v>0</v>
      </c>
      <c r="N332" s="71">
        <v>3</v>
      </c>
      <c r="O332" s="71">
        <v>8</v>
      </c>
      <c r="P332" s="70">
        <v>1</v>
      </c>
      <c r="Q332" s="57">
        <v>2</v>
      </c>
      <c r="R332" s="57">
        <v>0</v>
      </c>
      <c r="S332" s="57">
        <v>0</v>
      </c>
      <c r="T332" s="57">
        <v>0</v>
      </c>
      <c r="U332" s="57">
        <v>0</v>
      </c>
      <c r="V332" s="57">
        <v>0</v>
      </c>
      <c r="W332" s="57">
        <v>1</v>
      </c>
      <c r="X332" s="57">
        <v>0</v>
      </c>
      <c r="Y332" s="57">
        <v>0</v>
      </c>
      <c r="Z332" s="57">
        <v>1</v>
      </c>
      <c r="AA332" s="57">
        <v>1</v>
      </c>
      <c r="AB332" s="57">
        <v>0</v>
      </c>
      <c r="AC332" s="57">
        <v>0.5</v>
      </c>
      <c r="AD332" s="57">
        <v>0</v>
      </c>
      <c r="AE332" s="57">
        <v>0</v>
      </c>
      <c r="AF332" s="57">
        <v>0</v>
      </c>
      <c r="AG332" s="57">
        <v>0.25</v>
      </c>
      <c r="AH332" s="57" t="s">
        <v>63</v>
      </c>
    </row>
    <row r="333" spans="1:34" ht="15.6" customHeight="1">
      <c r="A333" s="62" t="s">
        <v>17</v>
      </c>
      <c r="B333" s="63">
        <v>2</v>
      </c>
      <c r="C333" s="64" t="s">
        <v>15</v>
      </c>
      <c r="D333" s="63">
        <v>1</v>
      </c>
      <c r="E333" s="63">
        <v>21</v>
      </c>
      <c r="F333" s="65">
        <v>7</v>
      </c>
      <c r="G333" s="69">
        <v>2</v>
      </c>
      <c r="H333" s="66">
        <f t="shared" si="7"/>
        <v>21662</v>
      </c>
      <c r="I333" s="70">
        <v>662</v>
      </c>
      <c r="J333" s="71">
        <v>10</v>
      </c>
      <c r="K333" s="67">
        <f t="shared" si="8"/>
        <v>68</v>
      </c>
      <c r="L333" s="71">
        <v>5</v>
      </c>
      <c r="M333" s="71">
        <v>2</v>
      </c>
      <c r="N333" s="71">
        <v>3</v>
      </c>
      <c r="O333" s="71">
        <v>12</v>
      </c>
      <c r="P333" s="70">
        <v>8</v>
      </c>
      <c r="Q333" s="57">
        <v>1</v>
      </c>
      <c r="R333" s="57">
        <v>1</v>
      </c>
      <c r="S333" s="57">
        <v>0</v>
      </c>
      <c r="T333" s="57">
        <v>0</v>
      </c>
      <c r="U333" s="57">
        <v>0</v>
      </c>
      <c r="V333" s="57">
        <v>0</v>
      </c>
      <c r="W333" s="57">
        <v>0</v>
      </c>
      <c r="X333" s="57">
        <v>0</v>
      </c>
      <c r="Y333" s="57">
        <v>0</v>
      </c>
      <c r="Z333" s="57">
        <v>2</v>
      </c>
      <c r="AA333" s="57">
        <v>1</v>
      </c>
      <c r="AB333" s="57">
        <v>1</v>
      </c>
      <c r="AC333" s="57">
        <v>1</v>
      </c>
      <c r="AD333" s="57">
        <v>0.33333333333333331</v>
      </c>
      <c r="AE333" s="57">
        <v>0.25</v>
      </c>
      <c r="AF333" s="57">
        <v>0</v>
      </c>
      <c r="AG333" s="57">
        <v>0.52083333333333326</v>
      </c>
      <c r="AH333" s="57" t="s">
        <v>63</v>
      </c>
    </row>
    <row r="334" spans="1:34" ht="15.6" customHeight="1">
      <c r="A334" s="62" t="s">
        <v>17</v>
      </c>
      <c r="B334" s="63">
        <v>2</v>
      </c>
      <c r="C334" s="64" t="s">
        <v>15</v>
      </c>
      <c r="D334" s="63">
        <v>1</v>
      </c>
      <c r="E334" s="63">
        <v>21</v>
      </c>
      <c r="F334" s="65">
        <v>7</v>
      </c>
      <c r="G334" s="69">
        <v>3</v>
      </c>
      <c r="H334" s="66">
        <f t="shared" si="7"/>
        <v>21663</v>
      </c>
      <c r="I334" s="70">
        <v>663</v>
      </c>
      <c r="J334" s="71">
        <v>15</v>
      </c>
      <c r="K334" s="67">
        <f t="shared" si="8"/>
        <v>76</v>
      </c>
      <c r="L334" s="71">
        <v>5</v>
      </c>
      <c r="M334" s="71">
        <v>2</v>
      </c>
      <c r="N334" s="71">
        <v>1</v>
      </c>
      <c r="O334" s="71">
        <v>1</v>
      </c>
      <c r="P334" s="70">
        <v>1</v>
      </c>
      <c r="Q334" s="57">
        <v>1</v>
      </c>
      <c r="R334" s="57">
        <v>1</v>
      </c>
      <c r="S334" s="57">
        <v>0</v>
      </c>
      <c r="T334" s="57">
        <v>0</v>
      </c>
      <c r="U334" s="57">
        <v>1</v>
      </c>
      <c r="V334" s="57">
        <v>0</v>
      </c>
      <c r="W334" s="57">
        <v>1</v>
      </c>
      <c r="X334" s="57">
        <v>1</v>
      </c>
      <c r="Y334" s="57">
        <v>0</v>
      </c>
      <c r="Z334" s="57">
        <v>2</v>
      </c>
      <c r="AA334" s="57">
        <v>1</v>
      </c>
      <c r="AB334" s="57">
        <v>1</v>
      </c>
      <c r="AC334" s="57">
        <v>0.75</v>
      </c>
      <c r="AD334" s="57">
        <v>0.33333333333333331</v>
      </c>
      <c r="AE334" s="57">
        <v>0</v>
      </c>
      <c r="AF334" s="57">
        <v>0</v>
      </c>
      <c r="AG334" s="57">
        <v>0.45833333333333331</v>
      </c>
      <c r="AH334" s="57" t="s">
        <v>63</v>
      </c>
    </row>
    <row r="335" spans="1:34" ht="15.6" customHeight="1">
      <c r="A335" s="62" t="s">
        <v>17</v>
      </c>
      <c r="B335" s="63">
        <v>2</v>
      </c>
      <c r="C335" s="64" t="s">
        <v>15</v>
      </c>
      <c r="D335" s="63">
        <v>1</v>
      </c>
      <c r="E335" s="63">
        <v>21</v>
      </c>
      <c r="F335" s="65">
        <v>7</v>
      </c>
      <c r="G335" s="69">
        <v>4</v>
      </c>
      <c r="H335" s="66">
        <f t="shared" si="7"/>
        <v>21664</v>
      </c>
      <c r="I335" s="70">
        <v>664</v>
      </c>
      <c r="J335" s="71">
        <v>40</v>
      </c>
      <c r="K335" s="67">
        <f t="shared" si="8"/>
        <v>43</v>
      </c>
      <c r="L335" s="71">
        <v>10</v>
      </c>
      <c r="M335" s="71">
        <v>1</v>
      </c>
      <c r="N335" s="71">
        <v>5</v>
      </c>
      <c r="O335" s="71">
        <v>1</v>
      </c>
      <c r="P335" s="70">
        <v>3</v>
      </c>
      <c r="Q335" s="57">
        <v>1</v>
      </c>
      <c r="R335" s="57">
        <v>1</v>
      </c>
      <c r="S335" s="57">
        <v>1</v>
      </c>
      <c r="T335" s="57">
        <v>0</v>
      </c>
      <c r="U335" s="57">
        <v>0</v>
      </c>
      <c r="V335" s="57">
        <v>0</v>
      </c>
      <c r="W335" s="57">
        <v>0</v>
      </c>
      <c r="X335" s="57">
        <v>1</v>
      </c>
      <c r="Y335" s="57">
        <v>0</v>
      </c>
      <c r="Z335" s="57">
        <v>1</v>
      </c>
      <c r="AA335" s="57">
        <v>0</v>
      </c>
      <c r="AB335" s="57">
        <v>1</v>
      </c>
      <c r="AC335" s="57">
        <v>0.66666666666666663</v>
      </c>
      <c r="AD335" s="57">
        <v>0</v>
      </c>
      <c r="AE335" s="57">
        <v>0</v>
      </c>
      <c r="AF335" s="57">
        <v>0</v>
      </c>
      <c r="AG335" s="57">
        <v>0.375</v>
      </c>
      <c r="AH335" s="57" t="s">
        <v>63</v>
      </c>
    </row>
    <row r="336" spans="1:34" ht="15.6" customHeight="1">
      <c r="A336" s="62" t="s">
        <v>17</v>
      </c>
      <c r="B336" s="63">
        <v>2</v>
      </c>
      <c r="C336" s="64" t="s">
        <v>15</v>
      </c>
      <c r="D336" s="63">
        <v>1</v>
      </c>
      <c r="E336" s="63">
        <v>21</v>
      </c>
      <c r="F336" s="65">
        <v>7</v>
      </c>
      <c r="G336" s="69">
        <v>5</v>
      </c>
      <c r="H336" s="66">
        <f t="shared" si="7"/>
        <v>21665</v>
      </c>
      <c r="I336" s="70">
        <v>665</v>
      </c>
      <c r="J336" s="71">
        <v>60</v>
      </c>
      <c r="K336" s="67">
        <f t="shared" si="8"/>
        <v>16</v>
      </c>
      <c r="L336" s="71">
        <v>20</v>
      </c>
      <c r="M336" s="71">
        <v>2</v>
      </c>
      <c r="N336" s="71">
        <v>1</v>
      </c>
      <c r="O336" s="71">
        <v>1</v>
      </c>
      <c r="P336" s="70">
        <v>8</v>
      </c>
      <c r="Q336" s="57">
        <v>1</v>
      </c>
      <c r="R336" s="57">
        <v>1</v>
      </c>
      <c r="S336" s="57">
        <v>1</v>
      </c>
      <c r="T336" s="57">
        <v>0</v>
      </c>
      <c r="U336" s="57">
        <v>0</v>
      </c>
      <c r="V336" s="57">
        <v>0</v>
      </c>
      <c r="W336" s="57">
        <v>1</v>
      </c>
      <c r="X336" s="57">
        <v>1</v>
      </c>
      <c r="Y336" s="57">
        <v>0</v>
      </c>
      <c r="Z336" s="57">
        <v>1</v>
      </c>
      <c r="AA336" s="57">
        <v>0</v>
      </c>
      <c r="AB336" s="57">
        <v>0</v>
      </c>
      <c r="AC336" s="57">
        <v>0.66666666666666663</v>
      </c>
      <c r="AD336" s="57">
        <v>0</v>
      </c>
      <c r="AE336" s="57">
        <v>0</v>
      </c>
      <c r="AF336" s="57">
        <v>0</v>
      </c>
      <c r="AG336" s="57">
        <v>0.375</v>
      </c>
      <c r="AH336" s="57" t="s">
        <v>63</v>
      </c>
    </row>
    <row r="337" spans="1:34" ht="14.4" customHeight="1">
      <c r="A337" s="62" t="s">
        <v>17</v>
      </c>
      <c r="B337" s="63">
        <v>2</v>
      </c>
      <c r="C337" s="64" t="s">
        <v>15</v>
      </c>
      <c r="D337" s="63">
        <v>1</v>
      </c>
      <c r="E337" s="63">
        <v>22</v>
      </c>
      <c r="F337" s="55">
        <v>8</v>
      </c>
      <c r="G337" s="66">
        <v>1</v>
      </c>
      <c r="H337" s="66">
        <f t="shared" si="7"/>
        <v>21668</v>
      </c>
      <c r="I337" s="66">
        <v>668</v>
      </c>
      <c r="J337" s="66">
        <v>0</v>
      </c>
      <c r="K337" s="67">
        <f t="shared" si="8"/>
        <v>82</v>
      </c>
      <c r="L337" s="66">
        <v>5</v>
      </c>
      <c r="M337" s="66">
        <v>0</v>
      </c>
      <c r="N337" s="66">
        <v>3</v>
      </c>
      <c r="O337" s="66">
        <v>10</v>
      </c>
      <c r="P337" s="66">
        <v>0.1</v>
      </c>
      <c r="Q337" s="57">
        <v>2</v>
      </c>
      <c r="R337" s="57">
        <v>0</v>
      </c>
      <c r="S337" s="57">
        <v>0</v>
      </c>
      <c r="T337" s="57">
        <v>0</v>
      </c>
      <c r="U337" s="57">
        <v>1</v>
      </c>
      <c r="V337" s="57">
        <v>1</v>
      </c>
      <c r="W337" s="57">
        <v>0</v>
      </c>
      <c r="X337" s="57">
        <v>0</v>
      </c>
      <c r="Y337" s="57">
        <v>0</v>
      </c>
      <c r="Z337" s="57">
        <v>1</v>
      </c>
      <c r="AA337" s="57">
        <v>0</v>
      </c>
      <c r="AB337" s="57">
        <v>0</v>
      </c>
      <c r="AC337" s="57">
        <v>0.25</v>
      </c>
      <c r="AD337" s="57">
        <v>0</v>
      </c>
      <c r="AE337" s="57">
        <v>0</v>
      </c>
      <c r="AF337" s="57">
        <v>0</v>
      </c>
      <c r="AG337" s="57">
        <v>0.125</v>
      </c>
      <c r="AH337" s="57" t="s">
        <v>63</v>
      </c>
    </row>
    <row r="338" spans="1:34" ht="15.6" customHeight="1">
      <c r="A338" s="62" t="s">
        <v>17</v>
      </c>
      <c r="B338" s="63">
        <v>2</v>
      </c>
      <c r="C338" s="64" t="s">
        <v>15</v>
      </c>
      <c r="D338" s="63">
        <v>1</v>
      </c>
      <c r="E338" s="63">
        <v>22</v>
      </c>
      <c r="F338" s="55">
        <v>8</v>
      </c>
      <c r="G338" s="69">
        <v>2</v>
      </c>
      <c r="H338" s="66">
        <f t="shared" si="7"/>
        <v>21669</v>
      </c>
      <c r="I338" s="66">
        <v>669</v>
      </c>
      <c r="J338" s="66">
        <v>0</v>
      </c>
      <c r="K338" s="67">
        <f t="shared" si="8"/>
        <v>80</v>
      </c>
      <c r="L338" s="66">
        <v>5</v>
      </c>
      <c r="M338" s="66">
        <v>2</v>
      </c>
      <c r="N338" s="66">
        <v>3</v>
      </c>
      <c r="O338" s="66">
        <v>10</v>
      </c>
      <c r="P338" s="66">
        <v>8</v>
      </c>
      <c r="Q338" s="57">
        <v>1</v>
      </c>
      <c r="R338" s="57">
        <v>0</v>
      </c>
      <c r="S338" s="57">
        <v>0</v>
      </c>
      <c r="T338" s="57">
        <v>0</v>
      </c>
      <c r="U338" s="57">
        <v>0</v>
      </c>
      <c r="V338" s="57">
        <v>1</v>
      </c>
      <c r="W338" s="57">
        <v>0</v>
      </c>
      <c r="X338" s="57">
        <v>0</v>
      </c>
      <c r="Y338" s="57">
        <v>0</v>
      </c>
      <c r="Z338" s="57">
        <v>1</v>
      </c>
      <c r="AA338" s="57">
        <v>0</v>
      </c>
      <c r="AB338" s="57">
        <v>0</v>
      </c>
      <c r="AC338" s="57">
        <v>0.5</v>
      </c>
      <c r="AD338" s="57">
        <v>0</v>
      </c>
      <c r="AE338" s="57">
        <v>0</v>
      </c>
      <c r="AF338" s="57">
        <v>0</v>
      </c>
      <c r="AG338" s="57">
        <v>0.25</v>
      </c>
      <c r="AH338" s="57" t="s">
        <v>63</v>
      </c>
    </row>
    <row r="339" spans="1:34" ht="15.6" customHeight="1">
      <c r="A339" s="62" t="s">
        <v>17</v>
      </c>
      <c r="B339" s="63">
        <v>2</v>
      </c>
      <c r="C339" s="64" t="s">
        <v>15</v>
      </c>
      <c r="D339" s="63">
        <v>1</v>
      </c>
      <c r="E339" s="63">
        <v>22</v>
      </c>
      <c r="F339" s="55">
        <v>8</v>
      </c>
      <c r="G339" s="69">
        <v>3</v>
      </c>
      <c r="H339" s="66">
        <f t="shared" si="7"/>
        <v>21670</v>
      </c>
      <c r="I339" s="66">
        <v>670</v>
      </c>
      <c r="J339" s="66">
        <v>15</v>
      </c>
      <c r="K339" s="67">
        <f t="shared" si="8"/>
        <v>76</v>
      </c>
      <c r="L339" s="66">
        <v>5</v>
      </c>
      <c r="M339" s="66">
        <v>1</v>
      </c>
      <c r="N339" s="66">
        <v>3</v>
      </c>
      <c r="O339" s="66">
        <v>0</v>
      </c>
      <c r="P339" s="66">
        <v>12</v>
      </c>
      <c r="Q339" s="57">
        <v>1</v>
      </c>
      <c r="R339" s="57">
        <v>1</v>
      </c>
      <c r="S339" s="57">
        <v>0</v>
      </c>
      <c r="T339" s="57">
        <v>0</v>
      </c>
      <c r="U339" s="57">
        <v>0</v>
      </c>
      <c r="V339" s="57">
        <v>0</v>
      </c>
      <c r="W339" s="57">
        <v>0</v>
      </c>
      <c r="X339" s="57">
        <v>0</v>
      </c>
      <c r="Y339" s="57">
        <v>0</v>
      </c>
      <c r="Z339" s="57">
        <v>1</v>
      </c>
      <c r="AA339" s="57">
        <v>1</v>
      </c>
      <c r="AB339" s="57">
        <v>1</v>
      </c>
      <c r="AC339" s="57">
        <v>0.66666666666666663</v>
      </c>
      <c r="AD339" s="57">
        <v>0</v>
      </c>
      <c r="AE339" s="57">
        <v>0</v>
      </c>
      <c r="AF339" s="57">
        <v>0</v>
      </c>
      <c r="AG339" s="57">
        <v>0.375</v>
      </c>
      <c r="AH339" s="57" t="s">
        <v>63</v>
      </c>
    </row>
    <row r="340" spans="1:34" ht="15.6" customHeight="1">
      <c r="A340" s="62" t="s">
        <v>17</v>
      </c>
      <c r="B340" s="63">
        <v>2</v>
      </c>
      <c r="C340" s="64" t="s">
        <v>15</v>
      </c>
      <c r="D340" s="63">
        <v>1</v>
      </c>
      <c r="E340" s="63">
        <v>22</v>
      </c>
      <c r="F340" s="55">
        <v>8</v>
      </c>
      <c r="G340" s="69">
        <v>4</v>
      </c>
      <c r="H340" s="66">
        <f t="shared" si="7"/>
        <v>21671</v>
      </c>
      <c r="I340" s="66">
        <v>671</v>
      </c>
      <c r="J340" s="66">
        <v>80</v>
      </c>
      <c r="K340" s="67">
        <f t="shared" si="8"/>
        <v>8</v>
      </c>
      <c r="L340" s="66">
        <v>8</v>
      </c>
      <c r="M340" s="66">
        <v>0</v>
      </c>
      <c r="N340" s="66">
        <v>2</v>
      </c>
      <c r="O340" s="66">
        <v>2</v>
      </c>
      <c r="P340" s="66">
        <v>15</v>
      </c>
      <c r="Q340" s="57">
        <v>1</v>
      </c>
      <c r="R340" s="57">
        <v>1</v>
      </c>
      <c r="S340" s="57">
        <v>0</v>
      </c>
      <c r="T340" s="57">
        <v>0</v>
      </c>
      <c r="U340" s="57">
        <v>0</v>
      </c>
      <c r="V340" s="57">
        <v>0</v>
      </c>
      <c r="W340" s="57">
        <v>0</v>
      </c>
      <c r="X340" s="57">
        <v>1</v>
      </c>
      <c r="Y340" s="57">
        <v>0</v>
      </c>
      <c r="Z340" s="57">
        <v>1</v>
      </c>
      <c r="AA340" s="57">
        <v>0</v>
      </c>
      <c r="AB340" s="57">
        <v>0</v>
      </c>
      <c r="AC340" s="57">
        <v>0.75</v>
      </c>
      <c r="AD340" s="57">
        <v>0.33333333333333331</v>
      </c>
      <c r="AE340" s="57">
        <v>0</v>
      </c>
      <c r="AF340" s="57">
        <v>0</v>
      </c>
      <c r="AG340" s="57">
        <v>0.45833333333333331</v>
      </c>
      <c r="AH340" s="57" t="s">
        <v>63</v>
      </c>
    </row>
    <row r="341" spans="1:34" ht="15.6" customHeight="1">
      <c r="A341" s="62" t="s">
        <v>17</v>
      </c>
      <c r="B341" s="63">
        <v>2</v>
      </c>
      <c r="C341" s="64" t="s">
        <v>15</v>
      </c>
      <c r="D341" s="63">
        <v>1</v>
      </c>
      <c r="E341" s="63">
        <v>22</v>
      </c>
      <c r="F341" s="55">
        <v>8</v>
      </c>
      <c r="G341" s="69">
        <v>5</v>
      </c>
      <c r="H341" s="66">
        <f t="shared" si="7"/>
        <v>21672</v>
      </c>
      <c r="I341" s="66">
        <v>672</v>
      </c>
      <c r="J341" s="66">
        <v>80</v>
      </c>
      <c r="K341" s="67">
        <f t="shared" si="8"/>
        <v>6</v>
      </c>
      <c r="L341" s="66">
        <v>10</v>
      </c>
      <c r="M341" s="66">
        <v>1</v>
      </c>
      <c r="N341" s="66">
        <v>3</v>
      </c>
      <c r="O341" s="66">
        <v>0</v>
      </c>
      <c r="P341" s="66">
        <v>5</v>
      </c>
      <c r="Q341" s="57">
        <v>1</v>
      </c>
      <c r="R341" s="57">
        <v>1</v>
      </c>
      <c r="S341" s="57">
        <v>1</v>
      </c>
      <c r="T341" s="57">
        <v>0</v>
      </c>
      <c r="U341" s="57">
        <v>0</v>
      </c>
      <c r="V341" s="57">
        <v>0</v>
      </c>
      <c r="W341" s="57">
        <v>1</v>
      </c>
      <c r="X341" s="57">
        <v>1</v>
      </c>
      <c r="Y341" s="57">
        <v>1</v>
      </c>
      <c r="Z341" s="57">
        <v>1</v>
      </c>
      <c r="AA341" s="57">
        <v>0</v>
      </c>
      <c r="AB341" s="57">
        <v>1</v>
      </c>
      <c r="AC341" s="57">
        <v>0.625</v>
      </c>
      <c r="AD341" s="57">
        <v>0.16666666666666666</v>
      </c>
      <c r="AE341" s="57">
        <v>0</v>
      </c>
      <c r="AF341" s="57">
        <v>0</v>
      </c>
      <c r="AG341" s="57">
        <v>0.22916666666666666</v>
      </c>
      <c r="AH341" s="57" t="s">
        <v>63</v>
      </c>
    </row>
    <row r="342" spans="1:34" ht="14.4" customHeight="1">
      <c r="A342" s="62" t="s">
        <v>17</v>
      </c>
      <c r="B342" s="63">
        <v>2</v>
      </c>
      <c r="C342" s="64" t="s">
        <v>15</v>
      </c>
      <c r="D342" s="63">
        <v>1</v>
      </c>
      <c r="E342" s="63">
        <v>23</v>
      </c>
      <c r="F342" s="54">
        <v>9</v>
      </c>
      <c r="G342" s="66">
        <v>1</v>
      </c>
      <c r="H342" s="66">
        <f t="shared" si="7"/>
        <v>21675</v>
      </c>
      <c r="I342" s="66">
        <v>675</v>
      </c>
      <c r="J342" s="72">
        <v>0</v>
      </c>
      <c r="K342" s="67">
        <f t="shared" si="8"/>
        <v>86</v>
      </c>
      <c r="L342" s="66">
        <v>3</v>
      </c>
      <c r="M342" s="72">
        <v>0</v>
      </c>
      <c r="N342" s="72">
        <v>3</v>
      </c>
      <c r="O342" s="72">
        <v>8</v>
      </c>
      <c r="P342" s="66">
        <v>0.2</v>
      </c>
      <c r="Q342" s="57">
        <v>1</v>
      </c>
      <c r="R342" s="57">
        <v>0</v>
      </c>
      <c r="S342" s="57">
        <v>0</v>
      </c>
      <c r="T342" s="57">
        <v>0</v>
      </c>
      <c r="U342" s="57">
        <v>1</v>
      </c>
      <c r="V342" s="57">
        <v>1</v>
      </c>
      <c r="W342" s="57">
        <v>1</v>
      </c>
      <c r="X342" s="57">
        <v>0</v>
      </c>
      <c r="Y342" s="57">
        <v>1</v>
      </c>
      <c r="Z342" s="57">
        <v>1</v>
      </c>
      <c r="AA342" s="57">
        <v>0</v>
      </c>
      <c r="AB342" s="57">
        <v>1</v>
      </c>
      <c r="AC342" s="57">
        <v>0.25</v>
      </c>
      <c r="AD342" s="57">
        <v>0</v>
      </c>
      <c r="AE342" s="57">
        <v>0</v>
      </c>
      <c r="AF342" s="57">
        <v>0</v>
      </c>
      <c r="AG342" s="57">
        <v>0.125</v>
      </c>
      <c r="AH342" s="57" t="s">
        <v>63</v>
      </c>
    </row>
    <row r="343" spans="1:34" ht="15.6" customHeight="1">
      <c r="A343" s="62" t="s">
        <v>17</v>
      </c>
      <c r="B343" s="63">
        <v>2</v>
      </c>
      <c r="C343" s="64" t="s">
        <v>15</v>
      </c>
      <c r="D343" s="63">
        <v>1</v>
      </c>
      <c r="E343" s="63">
        <v>23</v>
      </c>
      <c r="F343" s="54">
        <v>9</v>
      </c>
      <c r="G343" s="69">
        <v>2</v>
      </c>
      <c r="H343" s="66">
        <f t="shared" si="7"/>
        <v>21676</v>
      </c>
      <c r="I343" s="66">
        <v>676</v>
      </c>
      <c r="J343" s="72">
        <v>8</v>
      </c>
      <c r="K343" s="67">
        <f t="shared" si="8"/>
        <v>48</v>
      </c>
      <c r="L343" s="66">
        <v>15</v>
      </c>
      <c r="M343" s="72">
        <v>1</v>
      </c>
      <c r="N343" s="72">
        <v>3</v>
      </c>
      <c r="O343" s="72">
        <v>25</v>
      </c>
      <c r="P343" s="66">
        <v>15</v>
      </c>
      <c r="Q343" s="57">
        <v>0</v>
      </c>
      <c r="R343" s="57">
        <v>0</v>
      </c>
      <c r="S343" s="57">
        <v>1</v>
      </c>
      <c r="T343" s="57">
        <v>0</v>
      </c>
      <c r="U343" s="57">
        <v>1</v>
      </c>
      <c r="V343" s="57">
        <v>0</v>
      </c>
      <c r="W343" s="57">
        <v>1</v>
      </c>
      <c r="X343" s="57">
        <v>0</v>
      </c>
      <c r="Y343" s="57">
        <v>1</v>
      </c>
      <c r="Z343" s="57">
        <v>1</v>
      </c>
      <c r="AA343" s="57">
        <v>1</v>
      </c>
      <c r="AB343" s="57">
        <v>1</v>
      </c>
      <c r="AC343" s="57">
        <v>0.66666666666666663</v>
      </c>
      <c r="AD343" s="57">
        <v>0</v>
      </c>
      <c r="AE343" s="57">
        <v>0</v>
      </c>
      <c r="AF343" s="57">
        <v>0</v>
      </c>
      <c r="AG343" s="57">
        <v>0.375</v>
      </c>
      <c r="AH343" s="57" t="s">
        <v>63</v>
      </c>
    </row>
    <row r="344" spans="1:34" ht="15.6" customHeight="1">
      <c r="A344" s="62" t="s">
        <v>17</v>
      </c>
      <c r="B344" s="63">
        <v>2</v>
      </c>
      <c r="C344" s="64" t="s">
        <v>15</v>
      </c>
      <c r="D344" s="63">
        <v>1</v>
      </c>
      <c r="E344" s="63">
        <v>23</v>
      </c>
      <c r="F344" s="54">
        <v>9</v>
      </c>
      <c r="G344" s="69">
        <v>3</v>
      </c>
      <c r="H344" s="66">
        <f t="shared" si="7"/>
        <v>21677</v>
      </c>
      <c r="I344" s="66">
        <v>677</v>
      </c>
      <c r="J344" s="72">
        <v>20</v>
      </c>
      <c r="K344" s="67">
        <f t="shared" si="8"/>
        <v>63</v>
      </c>
      <c r="L344" s="72">
        <v>8</v>
      </c>
      <c r="M344" s="72">
        <v>3</v>
      </c>
      <c r="N344" s="72">
        <v>5</v>
      </c>
      <c r="O344" s="72">
        <v>1</v>
      </c>
      <c r="P344" s="66">
        <v>1.1000000000000001</v>
      </c>
      <c r="Q344" s="57">
        <v>1</v>
      </c>
      <c r="R344" s="57">
        <v>2</v>
      </c>
      <c r="S344" s="57">
        <v>1</v>
      </c>
      <c r="T344" s="57">
        <v>0</v>
      </c>
      <c r="U344" s="57">
        <v>1</v>
      </c>
      <c r="V344" s="57">
        <v>1</v>
      </c>
      <c r="W344" s="57">
        <v>0</v>
      </c>
      <c r="X344" s="57">
        <v>1</v>
      </c>
      <c r="Y344" s="57">
        <v>0</v>
      </c>
      <c r="Z344" s="57">
        <v>2</v>
      </c>
      <c r="AA344" s="57">
        <v>1</v>
      </c>
      <c r="AB344" s="57">
        <v>1</v>
      </c>
      <c r="AC344" s="57">
        <v>0.66666666666666663</v>
      </c>
      <c r="AD344" s="57">
        <v>0</v>
      </c>
      <c r="AE344" s="57">
        <v>0</v>
      </c>
      <c r="AF344" s="57">
        <v>0</v>
      </c>
      <c r="AG344" s="57">
        <v>0.375</v>
      </c>
      <c r="AH344" s="57" t="s">
        <v>63</v>
      </c>
    </row>
    <row r="345" spans="1:34" ht="15.6" customHeight="1">
      <c r="A345" s="62" t="s">
        <v>17</v>
      </c>
      <c r="B345" s="63">
        <v>2</v>
      </c>
      <c r="C345" s="64" t="s">
        <v>15</v>
      </c>
      <c r="D345" s="63">
        <v>1</v>
      </c>
      <c r="E345" s="63">
        <v>23</v>
      </c>
      <c r="F345" s="54">
        <v>9</v>
      </c>
      <c r="G345" s="69">
        <v>4</v>
      </c>
      <c r="H345" s="66">
        <f t="shared" si="7"/>
        <v>21678</v>
      </c>
      <c r="I345" s="66">
        <v>678</v>
      </c>
      <c r="J345" s="72">
        <v>50</v>
      </c>
      <c r="K345" s="67">
        <f t="shared" si="8"/>
        <v>27</v>
      </c>
      <c r="L345" s="72">
        <v>10</v>
      </c>
      <c r="M345" s="72">
        <v>5</v>
      </c>
      <c r="N345" s="72">
        <v>5</v>
      </c>
      <c r="O345" s="72">
        <v>3</v>
      </c>
      <c r="P345" s="66">
        <v>1.2</v>
      </c>
      <c r="Q345" s="57">
        <v>1</v>
      </c>
      <c r="R345" s="57">
        <v>2</v>
      </c>
      <c r="S345" s="57">
        <v>1</v>
      </c>
      <c r="T345" s="57">
        <v>0</v>
      </c>
      <c r="U345" s="57">
        <v>1</v>
      </c>
      <c r="V345" s="57">
        <v>0</v>
      </c>
      <c r="W345" s="57">
        <v>1</v>
      </c>
      <c r="X345" s="57">
        <v>2</v>
      </c>
      <c r="Y345" s="57">
        <v>1</v>
      </c>
      <c r="Z345" s="57">
        <v>1</v>
      </c>
      <c r="AA345" s="57">
        <v>1</v>
      </c>
      <c r="AB345" s="57">
        <v>1</v>
      </c>
      <c r="AC345" s="57">
        <v>0.66666666666666663</v>
      </c>
      <c r="AD345" s="57">
        <v>0</v>
      </c>
      <c r="AE345" s="57">
        <v>0</v>
      </c>
      <c r="AF345" s="57">
        <v>0</v>
      </c>
      <c r="AG345" s="57">
        <v>0.375</v>
      </c>
      <c r="AH345" s="57" t="s">
        <v>63</v>
      </c>
    </row>
    <row r="346" spans="1:34" ht="15.6" customHeight="1">
      <c r="A346" s="62" t="s">
        <v>17</v>
      </c>
      <c r="B346" s="63">
        <v>2</v>
      </c>
      <c r="C346" s="64" t="s">
        <v>15</v>
      </c>
      <c r="D346" s="63">
        <v>1</v>
      </c>
      <c r="E346" s="63">
        <v>23</v>
      </c>
      <c r="F346" s="54">
        <v>9</v>
      </c>
      <c r="G346" s="69">
        <v>5</v>
      </c>
      <c r="H346" s="66">
        <f t="shared" si="7"/>
        <v>21679</v>
      </c>
      <c r="I346" s="66">
        <v>679</v>
      </c>
      <c r="J346" s="72">
        <v>60</v>
      </c>
      <c r="K346" s="67">
        <f t="shared" si="8"/>
        <v>33</v>
      </c>
      <c r="L346" s="72">
        <v>5</v>
      </c>
      <c r="M346" s="72">
        <v>0</v>
      </c>
      <c r="N346" s="72">
        <v>1</v>
      </c>
      <c r="O346" s="72">
        <v>1</v>
      </c>
      <c r="P346" s="66">
        <v>13</v>
      </c>
      <c r="Q346" s="57">
        <v>0</v>
      </c>
      <c r="R346" s="57">
        <v>2</v>
      </c>
      <c r="S346" s="57">
        <v>1</v>
      </c>
      <c r="T346" s="57">
        <v>0</v>
      </c>
      <c r="U346" s="57">
        <v>0</v>
      </c>
      <c r="V346" s="57">
        <v>0</v>
      </c>
      <c r="W346" s="57">
        <v>0</v>
      </c>
      <c r="X346" s="57">
        <v>1</v>
      </c>
      <c r="Y346" s="57">
        <v>0</v>
      </c>
      <c r="Z346" s="57">
        <v>1</v>
      </c>
      <c r="AA346" s="57">
        <v>0</v>
      </c>
      <c r="AB346" s="57">
        <v>0</v>
      </c>
      <c r="AC346" s="57">
        <v>0.66666666666666663</v>
      </c>
      <c r="AD346" s="57">
        <v>0</v>
      </c>
      <c r="AE346" s="57">
        <v>0</v>
      </c>
      <c r="AF346" s="57">
        <v>0</v>
      </c>
      <c r="AG346" s="57">
        <v>0.375</v>
      </c>
      <c r="AH346" s="57" t="s">
        <v>63</v>
      </c>
    </row>
    <row r="347" spans="1:34" ht="14.4" customHeight="1">
      <c r="A347" s="62" t="s">
        <v>17</v>
      </c>
      <c r="B347" s="63">
        <v>2</v>
      </c>
      <c r="C347" s="64" t="s">
        <v>15</v>
      </c>
      <c r="D347" s="63">
        <v>1</v>
      </c>
      <c r="E347" s="63">
        <v>24</v>
      </c>
      <c r="F347" s="54">
        <v>10</v>
      </c>
      <c r="G347" s="66">
        <v>1</v>
      </c>
      <c r="H347" s="66">
        <f t="shared" si="7"/>
        <v>21682</v>
      </c>
      <c r="I347" s="66">
        <v>682</v>
      </c>
      <c r="J347" s="72">
        <v>0</v>
      </c>
      <c r="K347" s="67">
        <f t="shared" si="8"/>
        <v>73</v>
      </c>
      <c r="L347" s="72">
        <v>2</v>
      </c>
      <c r="M347" s="72">
        <v>0</v>
      </c>
      <c r="N347" s="72">
        <v>5</v>
      </c>
      <c r="O347" s="72">
        <v>20</v>
      </c>
      <c r="P347" s="66">
        <v>5</v>
      </c>
      <c r="Q347" s="57">
        <v>1</v>
      </c>
      <c r="R347" s="57">
        <v>0</v>
      </c>
      <c r="S347" s="57">
        <v>0</v>
      </c>
      <c r="T347" s="57">
        <v>0</v>
      </c>
      <c r="U347" s="57">
        <v>1</v>
      </c>
      <c r="V347" s="57">
        <v>1</v>
      </c>
      <c r="W347" s="57">
        <v>0</v>
      </c>
      <c r="X347" s="57">
        <v>0</v>
      </c>
      <c r="Y347" s="57">
        <v>0</v>
      </c>
      <c r="Z347" s="57">
        <v>1</v>
      </c>
      <c r="AA347" s="57">
        <v>1</v>
      </c>
      <c r="AB347" s="57">
        <v>1</v>
      </c>
      <c r="AC347" s="57">
        <v>0</v>
      </c>
      <c r="AD347" s="57">
        <v>0</v>
      </c>
      <c r="AE347" s="57">
        <v>0</v>
      </c>
      <c r="AF347" s="57">
        <v>0</v>
      </c>
      <c r="AG347" s="57">
        <v>0</v>
      </c>
      <c r="AH347" s="57" t="s">
        <v>63</v>
      </c>
    </row>
    <row r="348" spans="1:34" ht="15.6" customHeight="1">
      <c r="A348" s="62" t="s">
        <v>17</v>
      </c>
      <c r="B348" s="63">
        <v>2</v>
      </c>
      <c r="C348" s="64" t="s">
        <v>15</v>
      </c>
      <c r="D348" s="63">
        <v>1</v>
      </c>
      <c r="E348" s="63">
        <v>24</v>
      </c>
      <c r="F348" s="54">
        <v>10</v>
      </c>
      <c r="G348" s="69">
        <v>2</v>
      </c>
      <c r="H348" s="66">
        <f t="shared" si="7"/>
        <v>21683</v>
      </c>
      <c r="I348" s="66">
        <v>683</v>
      </c>
      <c r="J348" s="72">
        <v>5</v>
      </c>
      <c r="K348" s="67">
        <f t="shared" si="8"/>
        <v>59</v>
      </c>
      <c r="L348" s="72">
        <v>15</v>
      </c>
      <c r="M348" s="72">
        <v>1</v>
      </c>
      <c r="N348" s="72">
        <v>5</v>
      </c>
      <c r="O348" s="72">
        <v>15</v>
      </c>
      <c r="P348" s="66">
        <v>10</v>
      </c>
      <c r="Q348" s="57">
        <v>1</v>
      </c>
      <c r="R348" s="57">
        <v>0</v>
      </c>
      <c r="S348" s="57">
        <v>0</v>
      </c>
      <c r="T348" s="57">
        <v>0</v>
      </c>
      <c r="U348" s="57">
        <v>1</v>
      </c>
      <c r="V348" s="57">
        <v>1</v>
      </c>
      <c r="W348" s="57">
        <v>0</v>
      </c>
      <c r="X348" s="57">
        <v>1</v>
      </c>
      <c r="Y348" s="57">
        <v>0</v>
      </c>
      <c r="Z348" s="57">
        <v>1</v>
      </c>
      <c r="AA348" s="57">
        <v>1</v>
      </c>
      <c r="AB348" s="57">
        <v>1</v>
      </c>
      <c r="AC348" s="57">
        <v>0.66666666666666663</v>
      </c>
      <c r="AD348" s="57">
        <v>0</v>
      </c>
      <c r="AE348" s="57">
        <v>0</v>
      </c>
      <c r="AF348" s="57">
        <v>0</v>
      </c>
      <c r="AG348" s="57">
        <v>0.375</v>
      </c>
      <c r="AH348" s="57" t="s">
        <v>63</v>
      </c>
    </row>
    <row r="349" spans="1:34" ht="15.6" customHeight="1">
      <c r="A349" s="62" t="s">
        <v>17</v>
      </c>
      <c r="B349" s="63">
        <v>2</v>
      </c>
      <c r="C349" s="64" t="s">
        <v>15</v>
      </c>
      <c r="D349" s="63">
        <v>1</v>
      </c>
      <c r="E349" s="63">
        <v>24</v>
      </c>
      <c r="F349" s="54">
        <v>10</v>
      </c>
      <c r="G349" s="69">
        <v>3</v>
      </c>
      <c r="H349" s="66">
        <f t="shared" si="7"/>
        <v>21684</v>
      </c>
      <c r="I349" s="66">
        <v>684</v>
      </c>
      <c r="J349" s="72">
        <v>20</v>
      </c>
      <c r="K349" s="67">
        <f t="shared" si="8"/>
        <v>70</v>
      </c>
      <c r="L349" s="72">
        <v>5</v>
      </c>
      <c r="M349" s="72">
        <v>0</v>
      </c>
      <c r="N349" s="72">
        <v>5</v>
      </c>
      <c r="O349" s="72">
        <v>0</v>
      </c>
      <c r="P349" s="66">
        <v>2</v>
      </c>
      <c r="Q349" s="57">
        <v>1</v>
      </c>
      <c r="R349" s="57">
        <v>0</v>
      </c>
      <c r="S349" s="57">
        <v>0</v>
      </c>
      <c r="T349" s="57">
        <v>0</v>
      </c>
      <c r="U349" s="57">
        <v>1</v>
      </c>
      <c r="V349" s="57">
        <v>0</v>
      </c>
      <c r="W349" s="57">
        <v>0</v>
      </c>
      <c r="X349" s="57">
        <v>0</v>
      </c>
      <c r="Y349" s="57">
        <v>0</v>
      </c>
      <c r="Z349" s="57">
        <v>1</v>
      </c>
      <c r="AA349" s="57">
        <v>1</v>
      </c>
      <c r="AB349" s="57">
        <v>1</v>
      </c>
      <c r="AC349" s="57">
        <v>0.66666666666666663</v>
      </c>
      <c r="AD349" s="57">
        <v>0</v>
      </c>
      <c r="AE349" s="57">
        <v>0</v>
      </c>
      <c r="AF349" s="57">
        <v>0</v>
      </c>
      <c r="AG349" s="57">
        <v>0.375</v>
      </c>
      <c r="AH349" s="57" t="s">
        <v>63</v>
      </c>
    </row>
    <row r="350" spans="1:34" ht="15.6" customHeight="1">
      <c r="A350" s="62" t="s">
        <v>17</v>
      </c>
      <c r="B350" s="63">
        <v>2</v>
      </c>
      <c r="C350" s="64" t="s">
        <v>15</v>
      </c>
      <c r="D350" s="63">
        <v>1</v>
      </c>
      <c r="E350" s="63">
        <v>24</v>
      </c>
      <c r="F350" s="54">
        <v>10</v>
      </c>
      <c r="G350" s="69">
        <v>4</v>
      </c>
      <c r="H350" s="66">
        <f t="shared" si="7"/>
        <v>21685</v>
      </c>
      <c r="I350" s="66">
        <v>685</v>
      </c>
      <c r="J350" s="72">
        <v>30</v>
      </c>
      <c r="K350" s="67">
        <f t="shared" si="8"/>
        <v>60</v>
      </c>
      <c r="L350" s="72">
        <v>5</v>
      </c>
      <c r="M350" s="72">
        <v>0</v>
      </c>
      <c r="N350" s="72">
        <v>5</v>
      </c>
      <c r="O350" s="72">
        <v>0</v>
      </c>
      <c r="P350" s="66">
        <v>0.2</v>
      </c>
      <c r="Q350" s="57">
        <v>1</v>
      </c>
      <c r="R350" s="57">
        <v>0</v>
      </c>
      <c r="S350" s="57">
        <v>0</v>
      </c>
      <c r="T350" s="57">
        <v>0</v>
      </c>
      <c r="U350" s="57">
        <v>1</v>
      </c>
      <c r="V350" s="57">
        <v>0</v>
      </c>
      <c r="W350" s="57">
        <v>1</v>
      </c>
      <c r="X350" s="57">
        <v>2</v>
      </c>
      <c r="Y350" s="57">
        <v>1</v>
      </c>
      <c r="Z350" s="57">
        <v>1</v>
      </c>
      <c r="AA350" s="57">
        <v>0</v>
      </c>
      <c r="AB350" s="57">
        <v>1</v>
      </c>
      <c r="AC350" s="57">
        <v>0.625</v>
      </c>
      <c r="AD350" s="57">
        <v>0.16666666666666666</v>
      </c>
      <c r="AE350" s="57">
        <v>0</v>
      </c>
      <c r="AF350" s="57">
        <v>0</v>
      </c>
      <c r="AG350" s="57">
        <v>0.35416666666666669</v>
      </c>
      <c r="AH350" s="57" t="s">
        <v>63</v>
      </c>
    </row>
    <row r="351" spans="1:34" ht="15.6" customHeight="1">
      <c r="A351" s="62" t="s">
        <v>17</v>
      </c>
      <c r="B351" s="63">
        <v>2</v>
      </c>
      <c r="C351" s="64" t="s">
        <v>15</v>
      </c>
      <c r="D351" s="63">
        <v>1</v>
      </c>
      <c r="E351" s="63">
        <v>24</v>
      </c>
      <c r="F351" s="54">
        <v>10</v>
      </c>
      <c r="G351" s="69">
        <v>5</v>
      </c>
      <c r="H351" s="66">
        <f t="shared" si="7"/>
        <v>21686</v>
      </c>
      <c r="I351" s="66">
        <v>686</v>
      </c>
      <c r="J351" s="72">
        <v>80</v>
      </c>
      <c r="K351" s="67">
        <f t="shared" si="8"/>
        <v>12</v>
      </c>
      <c r="L351" s="72">
        <v>5</v>
      </c>
      <c r="M351" s="72">
        <v>2</v>
      </c>
      <c r="N351" s="72">
        <v>1</v>
      </c>
      <c r="O351" s="72">
        <v>0</v>
      </c>
      <c r="P351" s="66">
        <v>8</v>
      </c>
      <c r="Q351" s="57">
        <v>1</v>
      </c>
      <c r="R351" s="57">
        <v>1</v>
      </c>
      <c r="S351" s="57">
        <v>0</v>
      </c>
      <c r="T351" s="57">
        <v>0</v>
      </c>
      <c r="U351" s="57">
        <v>0</v>
      </c>
      <c r="V351" s="57">
        <v>0</v>
      </c>
      <c r="W351" s="57">
        <v>0</v>
      </c>
      <c r="X351" s="57">
        <v>2</v>
      </c>
      <c r="Y351" s="57">
        <v>0</v>
      </c>
      <c r="Z351" s="57">
        <v>1</v>
      </c>
      <c r="AA351" s="57">
        <v>0</v>
      </c>
      <c r="AB351" s="57">
        <v>1</v>
      </c>
      <c r="AC351" s="57">
        <v>0.75</v>
      </c>
      <c r="AD351" s="57">
        <v>0.33333333333333331</v>
      </c>
      <c r="AE351" s="57">
        <v>0</v>
      </c>
      <c r="AF351" s="57">
        <v>0</v>
      </c>
      <c r="AG351" s="57">
        <v>0.45833333333333331</v>
      </c>
      <c r="AH351" s="57" t="s">
        <v>63</v>
      </c>
    </row>
    <row r="352" spans="1:34" ht="14.4" customHeight="1">
      <c r="A352" s="62" t="s">
        <v>17</v>
      </c>
      <c r="B352" s="63">
        <v>2</v>
      </c>
      <c r="C352" s="64" t="s">
        <v>15</v>
      </c>
      <c r="D352" s="63">
        <v>1</v>
      </c>
      <c r="E352" s="63">
        <v>25</v>
      </c>
      <c r="F352" s="65">
        <v>11</v>
      </c>
      <c r="G352" s="66">
        <v>1</v>
      </c>
      <c r="H352" s="66">
        <f t="shared" si="7"/>
        <v>21689</v>
      </c>
      <c r="I352" s="66">
        <v>689</v>
      </c>
      <c r="J352" s="72">
        <v>0</v>
      </c>
      <c r="K352" s="67">
        <f t="shared" si="8"/>
        <v>75</v>
      </c>
      <c r="L352" s="72">
        <v>3</v>
      </c>
      <c r="M352" s="72">
        <v>0</v>
      </c>
      <c r="N352" s="72">
        <v>2</v>
      </c>
      <c r="O352" s="72">
        <v>20</v>
      </c>
      <c r="P352" s="66">
        <v>3</v>
      </c>
      <c r="Q352" s="57">
        <v>1</v>
      </c>
      <c r="R352" s="57">
        <v>0</v>
      </c>
      <c r="S352" s="57">
        <v>0</v>
      </c>
      <c r="T352" s="57">
        <v>1</v>
      </c>
      <c r="U352" s="57">
        <v>0</v>
      </c>
      <c r="V352" s="57">
        <v>1</v>
      </c>
      <c r="W352" s="57">
        <v>0</v>
      </c>
      <c r="X352" s="57">
        <v>0</v>
      </c>
      <c r="Y352" s="57">
        <v>0</v>
      </c>
      <c r="Z352" s="57">
        <v>1</v>
      </c>
      <c r="AA352" s="57">
        <v>0</v>
      </c>
      <c r="AB352" s="57">
        <v>0</v>
      </c>
      <c r="AC352" s="57">
        <v>0</v>
      </c>
      <c r="AD352" s="57">
        <v>0</v>
      </c>
      <c r="AE352" s="57">
        <v>0</v>
      </c>
      <c r="AF352" s="57">
        <v>0</v>
      </c>
      <c r="AG352" s="57">
        <v>0</v>
      </c>
      <c r="AH352" s="57" t="s">
        <v>63</v>
      </c>
    </row>
    <row r="353" spans="1:34" ht="15.6" customHeight="1">
      <c r="A353" s="62" t="s">
        <v>17</v>
      </c>
      <c r="B353" s="63">
        <v>2</v>
      </c>
      <c r="C353" s="64" t="s">
        <v>15</v>
      </c>
      <c r="D353" s="63">
        <v>1</v>
      </c>
      <c r="E353" s="63">
        <v>25</v>
      </c>
      <c r="F353" s="65">
        <v>11</v>
      </c>
      <c r="G353" s="69">
        <v>2</v>
      </c>
      <c r="H353" s="66">
        <f t="shared" si="7"/>
        <v>21690</v>
      </c>
      <c r="I353" s="66">
        <v>690</v>
      </c>
      <c r="J353" s="72">
        <v>5</v>
      </c>
      <c r="K353" s="67">
        <f t="shared" si="8"/>
        <v>48</v>
      </c>
      <c r="L353" s="72">
        <v>20</v>
      </c>
      <c r="M353" s="72">
        <v>2</v>
      </c>
      <c r="N353" s="72">
        <v>5</v>
      </c>
      <c r="O353" s="72">
        <v>20</v>
      </c>
      <c r="P353" s="66">
        <v>1</v>
      </c>
      <c r="Q353" s="57">
        <v>2</v>
      </c>
      <c r="R353" s="57">
        <v>0</v>
      </c>
      <c r="S353" s="57">
        <v>0</v>
      </c>
      <c r="T353" s="57">
        <v>0</v>
      </c>
      <c r="U353" s="57">
        <v>1</v>
      </c>
      <c r="V353" s="57">
        <v>1</v>
      </c>
      <c r="W353" s="57">
        <v>0</v>
      </c>
      <c r="X353" s="57">
        <v>0</v>
      </c>
      <c r="Y353" s="57">
        <v>1</v>
      </c>
      <c r="Z353" s="57">
        <v>1</v>
      </c>
      <c r="AA353" s="57">
        <v>1</v>
      </c>
      <c r="AB353" s="57">
        <v>2</v>
      </c>
      <c r="AC353" s="57">
        <v>0.66666666666666663</v>
      </c>
      <c r="AD353" s="57">
        <v>0</v>
      </c>
      <c r="AE353" s="57">
        <v>0</v>
      </c>
      <c r="AF353" s="57">
        <v>0</v>
      </c>
      <c r="AG353" s="57">
        <v>0.375</v>
      </c>
      <c r="AH353" s="57" t="s">
        <v>63</v>
      </c>
    </row>
    <row r="354" spans="1:34" ht="15.6" customHeight="1">
      <c r="A354" s="62" t="s">
        <v>17</v>
      </c>
      <c r="B354" s="63">
        <v>2</v>
      </c>
      <c r="C354" s="64" t="s">
        <v>15</v>
      </c>
      <c r="D354" s="63">
        <v>1</v>
      </c>
      <c r="E354" s="63">
        <v>25</v>
      </c>
      <c r="F354" s="65">
        <v>11</v>
      </c>
      <c r="G354" s="69">
        <v>3</v>
      </c>
      <c r="H354" s="66">
        <f t="shared" si="7"/>
        <v>21691</v>
      </c>
      <c r="I354" s="66">
        <v>691</v>
      </c>
      <c r="J354" s="72">
        <v>20</v>
      </c>
      <c r="K354" s="67">
        <f t="shared" si="8"/>
        <v>65</v>
      </c>
      <c r="L354" s="72">
        <v>10</v>
      </c>
      <c r="M354" s="72">
        <v>0</v>
      </c>
      <c r="N354" s="72">
        <v>0</v>
      </c>
      <c r="O354" s="72">
        <v>5</v>
      </c>
      <c r="P354" s="66">
        <v>8</v>
      </c>
      <c r="Q354" s="57">
        <v>1</v>
      </c>
      <c r="R354" s="57">
        <v>1</v>
      </c>
      <c r="S354" s="57">
        <v>0</v>
      </c>
      <c r="T354" s="57">
        <v>0</v>
      </c>
      <c r="U354" s="57">
        <v>0</v>
      </c>
      <c r="V354" s="57">
        <v>0</v>
      </c>
      <c r="W354" s="57">
        <v>0</v>
      </c>
      <c r="X354" s="57">
        <v>1</v>
      </c>
      <c r="Y354" s="57">
        <v>0</v>
      </c>
      <c r="Z354" s="57">
        <v>1</v>
      </c>
      <c r="AA354" s="57">
        <v>2</v>
      </c>
      <c r="AB354" s="57">
        <v>1</v>
      </c>
      <c r="AC354" s="57">
        <v>0.5</v>
      </c>
      <c r="AD354" s="57">
        <v>0</v>
      </c>
      <c r="AE354" s="57">
        <v>0</v>
      </c>
      <c r="AF354" s="57">
        <v>0</v>
      </c>
      <c r="AG354" s="57">
        <v>0.3125</v>
      </c>
      <c r="AH354" s="57" t="s">
        <v>63</v>
      </c>
    </row>
    <row r="355" spans="1:34" ht="15.6" customHeight="1">
      <c r="A355" s="62" t="s">
        <v>17</v>
      </c>
      <c r="B355" s="63">
        <v>2</v>
      </c>
      <c r="C355" s="64" t="s">
        <v>15</v>
      </c>
      <c r="D355" s="63">
        <v>1</v>
      </c>
      <c r="E355" s="63">
        <v>25</v>
      </c>
      <c r="F355" s="65">
        <v>11</v>
      </c>
      <c r="G355" s="69">
        <v>4</v>
      </c>
      <c r="H355" s="66">
        <f t="shared" si="7"/>
        <v>21692</v>
      </c>
      <c r="I355" s="66">
        <v>692</v>
      </c>
      <c r="J355" s="72">
        <v>30</v>
      </c>
      <c r="K355" s="67">
        <f t="shared" si="8"/>
        <v>61</v>
      </c>
      <c r="L355" s="72">
        <v>5</v>
      </c>
      <c r="M355" s="72">
        <v>0</v>
      </c>
      <c r="N355" s="72">
        <v>3</v>
      </c>
      <c r="O355" s="72">
        <v>1</v>
      </c>
      <c r="P355" s="66">
        <v>3</v>
      </c>
      <c r="Q355" s="57">
        <v>1</v>
      </c>
      <c r="R355" s="57">
        <v>1</v>
      </c>
      <c r="S355" s="57">
        <v>1</v>
      </c>
      <c r="T355" s="57">
        <v>0</v>
      </c>
      <c r="U355" s="57">
        <v>1</v>
      </c>
      <c r="V355" s="57">
        <v>0</v>
      </c>
      <c r="W355" s="57">
        <v>0</v>
      </c>
      <c r="X355" s="57">
        <v>2</v>
      </c>
      <c r="Y355" s="57">
        <v>1</v>
      </c>
      <c r="Z355" s="57">
        <v>1</v>
      </c>
      <c r="AA355" s="57">
        <v>1</v>
      </c>
      <c r="AB355" s="57">
        <v>1</v>
      </c>
      <c r="AC355" s="57">
        <v>0.66666666666666663</v>
      </c>
      <c r="AD355" s="57">
        <v>0</v>
      </c>
      <c r="AE355" s="57">
        <v>0</v>
      </c>
      <c r="AF355" s="57">
        <v>0</v>
      </c>
      <c r="AG355" s="57">
        <v>0.375</v>
      </c>
      <c r="AH355" s="57" t="s">
        <v>63</v>
      </c>
    </row>
    <row r="356" spans="1:34" ht="15.6" customHeight="1">
      <c r="A356" s="62" t="s">
        <v>17</v>
      </c>
      <c r="B356" s="63">
        <v>2</v>
      </c>
      <c r="C356" s="64" t="s">
        <v>15</v>
      </c>
      <c r="D356" s="63">
        <v>1</v>
      </c>
      <c r="E356" s="63">
        <v>25</v>
      </c>
      <c r="F356" s="65">
        <v>11</v>
      </c>
      <c r="G356" s="69">
        <v>5</v>
      </c>
      <c r="H356" s="66">
        <f t="shared" si="7"/>
        <v>21693</v>
      </c>
      <c r="I356" s="66">
        <v>693</v>
      </c>
      <c r="J356" s="72">
        <v>60</v>
      </c>
      <c r="K356" s="67">
        <f t="shared" si="8"/>
        <v>24</v>
      </c>
      <c r="L356" s="72">
        <v>10</v>
      </c>
      <c r="M356" s="72">
        <v>0</v>
      </c>
      <c r="N356" s="72">
        <v>5</v>
      </c>
      <c r="O356" s="72">
        <v>1</v>
      </c>
      <c r="P356" s="66">
        <v>2.5</v>
      </c>
      <c r="Q356" s="57">
        <v>1</v>
      </c>
      <c r="R356" s="57">
        <v>0</v>
      </c>
      <c r="S356" s="57">
        <v>0</v>
      </c>
      <c r="T356" s="57">
        <v>0</v>
      </c>
      <c r="U356" s="57">
        <v>0</v>
      </c>
      <c r="V356" s="57">
        <v>0</v>
      </c>
      <c r="W356" s="57">
        <v>1</v>
      </c>
      <c r="X356" s="57">
        <v>2</v>
      </c>
      <c r="Y356" s="57">
        <v>1</v>
      </c>
      <c r="Z356" s="57">
        <v>1</v>
      </c>
      <c r="AA356" s="57">
        <v>0</v>
      </c>
      <c r="AB356" s="57">
        <v>1</v>
      </c>
      <c r="AC356" s="57">
        <v>0.66666666666666663</v>
      </c>
      <c r="AD356" s="57">
        <v>0</v>
      </c>
      <c r="AE356" s="57">
        <v>0</v>
      </c>
      <c r="AF356" s="57">
        <v>0</v>
      </c>
      <c r="AG356" s="57">
        <v>0.375</v>
      </c>
      <c r="AH356" s="57" t="s">
        <v>63</v>
      </c>
    </row>
    <row r="357" spans="1:34" ht="14.4" customHeight="1">
      <c r="A357" s="62" t="s">
        <v>17</v>
      </c>
      <c r="B357" s="63">
        <v>2</v>
      </c>
      <c r="C357" s="64" t="s">
        <v>15</v>
      </c>
      <c r="D357" s="63">
        <v>1</v>
      </c>
      <c r="E357" s="63">
        <v>26</v>
      </c>
      <c r="F357" s="55">
        <v>12</v>
      </c>
      <c r="G357" s="66">
        <v>1</v>
      </c>
      <c r="H357" s="66">
        <f t="shared" si="7"/>
        <v>21696</v>
      </c>
      <c r="I357" s="66">
        <v>696</v>
      </c>
      <c r="J357" s="72">
        <v>0</v>
      </c>
      <c r="K357" s="67">
        <f t="shared" si="8"/>
        <v>87</v>
      </c>
      <c r="L357" s="72">
        <v>1</v>
      </c>
      <c r="M357" s="72">
        <v>0</v>
      </c>
      <c r="N357" s="72">
        <v>2</v>
      </c>
      <c r="O357" s="72">
        <v>10</v>
      </c>
      <c r="P357" s="66">
        <v>0.2</v>
      </c>
      <c r="Q357" s="57">
        <v>4</v>
      </c>
      <c r="R357" s="57">
        <v>0</v>
      </c>
      <c r="S357" s="57">
        <v>0</v>
      </c>
      <c r="T357" s="57">
        <v>0</v>
      </c>
      <c r="U357" s="57">
        <v>1</v>
      </c>
      <c r="V357" s="57">
        <v>2</v>
      </c>
      <c r="W357" s="57">
        <v>0</v>
      </c>
      <c r="X357" s="57">
        <v>0</v>
      </c>
      <c r="Y357" s="57">
        <v>0</v>
      </c>
      <c r="Z357" s="57">
        <v>1</v>
      </c>
      <c r="AA357" s="57">
        <v>0</v>
      </c>
      <c r="AB357" s="57">
        <v>0</v>
      </c>
      <c r="AC357" s="57">
        <v>0</v>
      </c>
      <c r="AD357" s="57">
        <v>0</v>
      </c>
      <c r="AE357" s="57">
        <v>0</v>
      </c>
      <c r="AF357" s="57">
        <v>0</v>
      </c>
      <c r="AG357" s="57">
        <v>0</v>
      </c>
      <c r="AH357" s="57" t="s">
        <v>63</v>
      </c>
    </row>
    <row r="358" spans="1:34" ht="15.6" customHeight="1">
      <c r="A358" s="62" t="s">
        <v>17</v>
      </c>
      <c r="B358" s="63">
        <v>2</v>
      </c>
      <c r="C358" s="64" t="s">
        <v>15</v>
      </c>
      <c r="D358" s="63">
        <v>1</v>
      </c>
      <c r="E358" s="63">
        <v>26</v>
      </c>
      <c r="F358" s="55">
        <v>12</v>
      </c>
      <c r="G358" s="69">
        <v>2</v>
      </c>
      <c r="H358" s="66">
        <f t="shared" si="7"/>
        <v>21697</v>
      </c>
      <c r="I358" s="66">
        <v>697</v>
      </c>
      <c r="J358" s="72">
        <v>0</v>
      </c>
      <c r="K358" s="67">
        <f t="shared" si="8"/>
        <v>41</v>
      </c>
      <c r="L358" s="72">
        <v>8</v>
      </c>
      <c r="M358" s="72">
        <v>0</v>
      </c>
      <c r="N358" s="72">
        <v>1</v>
      </c>
      <c r="O358" s="72">
        <v>50</v>
      </c>
      <c r="P358" s="66">
        <v>6</v>
      </c>
      <c r="Q358" s="57">
        <v>4</v>
      </c>
      <c r="R358" s="57">
        <v>0</v>
      </c>
      <c r="S358" s="57">
        <v>0</v>
      </c>
      <c r="T358" s="57">
        <v>0</v>
      </c>
      <c r="U358" s="57">
        <v>0</v>
      </c>
      <c r="V358" s="57">
        <v>1</v>
      </c>
      <c r="W358" s="57">
        <v>0</v>
      </c>
      <c r="X358" s="57">
        <v>0</v>
      </c>
      <c r="Y358" s="57">
        <v>0</v>
      </c>
      <c r="Z358" s="57">
        <v>1</v>
      </c>
      <c r="AA358" s="57">
        <v>0</v>
      </c>
      <c r="AB358" s="57">
        <v>1</v>
      </c>
      <c r="AC358" s="57">
        <v>0</v>
      </c>
      <c r="AD358" s="57">
        <v>0</v>
      </c>
      <c r="AE358" s="57">
        <v>0</v>
      </c>
      <c r="AF358" s="57">
        <v>0</v>
      </c>
      <c r="AG358" s="57">
        <v>0</v>
      </c>
      <c r="AH358" s="57" t="s">
        <v>63</v>
      </c>
    </row>
    <row r="359" spans="1:34" ht="15.6" customHeight="1">
      <c r="A359" s="62" t="s">
        <v>17</v>
      </c>
      <c r="B359" s="63">
        <v>2</v>
      </c>
      <c r="C359" s="64" t="s">
        <v>15</v>
      </c>
      <c r="D359" s="63">
        <v>1</v>
      </c>
      <c r="E359" s="63">
        <v>26</v>
      </c>
      <c r="F359" s="55">
        <v>12</v>
      </c>
      <c r="G359" s="69">
        <v>3</v>
      </c>
      <c r="H359" s="66">
        <f t="shared" si="7"/>
        <v>21698</v>
      </c>
      <c r="I359" s="66">
        <v>698</v>
      </c>
      <c r="J359" s="72">
        <v>3</v>
      </c>
      <c r="K359" s="67">
        <f t="shared" si="8"/>
        <v>52</v>
      </c>
      <c r="L359" s="72">
        <v>10</v>
      </c>
      <c r="M359" s="72">
        <v>0</v>
      </c>
      <c r="N359" s="72">
        <v>5</v>
      </c>
      <c r="O359" s="72">
        <v>30</v>
      </c>
      <c r="P359" s="66">
        <v>3</v>
      </c>
      <c r="Q359" s="57">
        <v>3</v>
      </c>
      <c r="R359" s="57">
        <v>0</v>
      </c>
      <c r="S359" s="57">
        <v>0</v>
      </c>
      <c r="T359" s="57">
        <v>0</v>
      </c>
      <c r="U359" s="57">
        <v>1</v>
      </c>
      <c r="V359" s="57">
        <v>1</v>
      </c>
      <c r="W359" s="57">
        <v>1</v>
      </c>
      <c r="X359" s="57">
        <v>0</v>
      </c>
      <c r="Y359" s="57">
        <v>1</v>
      </c>
      <c r="Z359" s="57">
        <v>0</v>
      </c>
      <c r="AA359" s="57">
        <v>1</v>
      </c>
      <c r="AB359" s="57">
        <v>2</v>
      </c>
      <c r="AC359" s="57">
        <v>0.66666666666666663</v>
      </c>
      <c r="AD359" s="57">
        <v>0</v>
      </c>
      <c r="AE359" s="57">
        <v>0</v>
      </c>
      <c r="AF359" s="57">
        <v>0</v>
      </c>
      <c r="AG359" s="57">
        <v>0.375</v>
      </c>
      <c r="AH359" s="57" t="s">
        <v>63</v>
      </c>
    </row>
    <row r="360" spans="1:34" ht="15.6" customHeight="1">
      <c r="A360" s="62" t="s">
        <v>17</v>
      </c>
      <c r="B360" s="63">
        <v>2</v>
      </c>
      <c r="C360" s="64" t="s">
        <v>15</v>
      </c>
      <c r="D360" s="63">
        <v>1</v>
      </c>
      <c r="E360" s="63">
        <v>26</v>
      </c>
      <c r="F360" s="55">
        <v>12</v>
      </c>
      <c r="G360" s="69">
        <v>4</v>
      </c>
      <c r="H360" s="66">
        <f t="shared" si="7"/>
        <v>21699</v>
      </c>
      <c r="I360" s="66">
        <v>699</v>
      </c>
      <c r="J360" s="72">
        <v>20</v>
      </c>
      <c r="K360" s="67">
        <f t="shared" si="8"/>
        <v>68</v>
      </c>
      <c r="L360" s="72">
        <v>5</v>
      </c>
      <c r="M360" s="72">
        <v>0</v>
      </c>
      <c r="N360" s="72">
        <v>2</v>
      </c>
      <c r="O360" s="72">
        <v>5</v>
      </c>
      <c r="P360" s="66">
        <v>1</v>
      </c>
      <c r="Q360" s="57">
        <v>2</v>
      </c>
      <c r="R360" s="57">
        <v>0</v>
      </c>
      <c r="S360" s="57">
        <v>0</v>
      </c>
      <c r="T360" s="57">
        <v>0</v>
      </c>
      <c r="U360" s="57">
        <v>1</v>
      </c>
      <c r="V360" s="57">
        <v>0</v>
      </c>
      <c r="W360" s="57">
        <v>1</v>
      </c>
      <c r="X360" s="57">
        <v>0</v>
      </c>
      <c r="Y360" s="57">
        <v>1</v>
      </c>
      <c r="Z360" s="57">
        <v>1</v>
      </c>
      <c r="AA360" s="57">
        <v>1</v>
      </c>
      <c r="AB360" s="57">
        <v>2</v>
      </c>
      <c r="AC360" s="57">
        <v>0.5</v>
      </c>
      <c r="AD360" s="57">
        <v>0</v>
      </c>
      <c r="AE360" s="57">
        <v>0</v>
      </c>
      <c r="AF360" s="57">
        <v>0</v>
      </c>
      <c r="AG360" s="57">
        <v>0.25</v>
      </c>
      <c r="AH360" s="57" t="s">
        <v>63</v>
      </c>
    </row>
    <row r="361" spans="1:34" ht="15.6" customHeight="1">
      <c r="A361" s="62" t="s">
        <v>17</v>
      </c>
      <c r="B361" s="63">
        <v>2</v>
      </c>
      <c r="C361" s="64" t="s">
        <v>15</v>
      </c>
      <c r="D361" s="63">
        <v>1</v>
      </c>
      <c r="E361" s="63">
        <v>26</v>
      </c>
      <c r="F361" s="55">
        <v>12</v>
      </c>
      <c r="G361" s="69">
        <v>5</v>
      </c>
      <c r="H361" s="66">
        <f t="shared" si="7"/>
        <v>21700</v>
      </c>
      <c r="I361" s="66">
        <v>700</v>
      </c>
      <c r="J361" s="72">
        <v>30</v>
      </c>
      <c r="K361" s="67">
        <f t="shared" si="8"/>
        <v>60</v>
      </c>
      <c r="L361" s="72">
        <v>5</v>
      </c>
      <c r="M361" s="72">
        <v>0</v>
      </c>
      <c r="N361" s="72">
        <v>2</v>
      </c>
      <c r="O361" s="72">
        <v>3</v>
      </c>
      <c r="P361" s="66">
        <v>9</v>
      </c>
      <c r="Q361" s="57">
        <v>2</v>
      </c>
      <c r="R361" s="57">
        <v>0</v>
      </c>
      <c r="S361" s="57">
        <v>0</v>
      </c>
      <c r="T361" s="57">
        <v>0</v>
      </c>
      <c r="U361" s="57">
        <v>0</v>
      </c>
      <c r="V361" s="57">
        <v>0</v>
      </c>
      <c r="W361" s="57">
        <v>1</v>
      </c>
      <c r="X361" s="57">
        <v>1</v>
      </c>
      <c r="Y361" s="57">
        <v>0</v>
      </c>
      <c r="Z361" s="57">
        <v>1</v>
      </c>
      <c r="AA361" s="57">
        <v>0</v>
      </c>
      <c r="AB361" s="57">
        <v>2</v>
      </c>
      <c r="AC361" s="57">
        <v>0.5</v>
      </c>
      <c r="AD361" s="57">
        <v>0</v>
      </c>
      <c r="AE361" s="57">
        <v>0</v>
      </c>
      <c r="AF361" s="57">
        <v>0</v>
      </c>
      <c r="AG361" s="57">
        <v>0.25</v>
      </c>
      <c r="AH361" s="57" t="s">
        <v>63</v>
      </c>
    </row>
    <row r="362" spans="1:34" ht="14.4" customHeight="1">
      <c r="A362" s="62" t="s">
        <v>17</v>
      </c>
      <c r="B362" s="63">
        <v>2</v>
      </c>
      <c r="C362" s="64" t="s">
        <v>15</v>
      </c>
      <c r="D362" s="63">
        <v>1</v>
      </c>
      <c r="E362" s="63">
        <v>27</v>
      </c>
      <c r="F362" s="54">
        <v>13</v>
      </c>
      <c r="G362" s="66">
        <v>1</v>
      </c>
      <c r="H362" s="66">
        <f t="shared" si="7"/>
        <v>21703</v>
      </c>
      <c r="I362" s="66">
        <v>703</v>
      </c>
      <c r="J362" s="72">
        <v>0</v>
      </c>
      <c r="K362" s="67">
        <f t="shared" si="8"/>
        <v>83</v>
      </c>
      <c r="L362" s="72">
        <v>2</v>
      </c>
      <c r="M362" s="72">
        <v>0</v>
      </c>
      <c r="N362" s="72">
        <v>0</v>
      </c>
      <c r="O362" s="72">
        <v>15</v>
      </c>
      <c r="P362" s="66">
        <v>9</v>
      </c>
      <c r="Q362" s="57">
        <v>0</v>
      </c>
      <c r="R362" s="57">
        <v>0</v>
      </c>
      <c r="S362" s="57">
        <v>0</v>
      </c>
      <c r="T362" s="57">
        <v>0</v>
      </c>
      <c r="U362" s="57">
        <v>0</v>
      </c>
      <c r="V362" s="57">
        <v>2</v>
      </c>
      <c r="W362" s="57">
        <v>1</v>
      </c>
      <c r="X362" s="57">
        <v>0</v>
      </c>
      <c r="Y362" s="57">
        <v>0</v>
      </c>
      <c r="Z362" s="57">
        <v>1</v>
      </c>
      <c r="AA362" s="57">
        <v>0</v>
      </c>
      <c r="AB362" s="57">
        <v>0</v>
      </c>
      <c r="AC362" s="57">
        <v>0</v>
      </c>
      <c r="AD362" s="57">
        <v>0</v>
      </c>
      <c r="AE362" s="57">
        <v>0</v>
      </c>
      <c r="AF362" s="57">
        <v>0</v>
      </c>
      <c r="AG362" s="57">
        <v>0</v>
      </c>
      <c r="AH362" s="57" t="s">
        <v>63</v>
      </c>
    </row>
    <row r="363" spans="1:34" ht="15.6" customHeight="1">
      <c r="A363" s="62" t="s">
        <v>17</v>
      </c>
      <c r="B363" s="63">
        <v>2</v>
      </c>
      <c r="C363" s="64" t="s">
        <v>15</v>
      </c>
      <c r="D363" s="63">
        <v>1</v>
      </c>
      <c r="E363" s="63">
        <v>27</v>
      </c>
      <c r="F363" s="54">
        <v>13</v>
      </c>
      <c r="G363" s="69">
        <v>2</v>
      </c>
      <c r="H363" s="66">
        <f t="shared" si="7"/>
        <v>21704</v>
      </c>
      <c r="I363" s="66">
        <v>704</v>
      </c>
      <c r="J363" s="72">
        <v>0</v>
      </c>
      <c r="K363" s="67">
        <f t="shared" si="8"/>
        <v>70</v>
      </c>
      <c r="L363" s="72">
        <v>4</v>
      </c>
      <c r="M363" s="72">
        <v>8</v>
      </c>
      <c r="N363" s="72">
        <v>3</v>
      </c>
      <c r="O363" s="72">
        <v>15</v>
      </c>
      <c r="P363" s="66">
        <v>0.3</v>
      </c>
      <c r="Q363" s="57">
        <v>1</v>
      </c>
      <c r="R363" s="57">
        <v>0</v>
      </c>
      <c r="S363" s="57">
        <v>0</v>
      </c>
      <c r="T363" s="57">
        <v>0</v>
      </c>
      <c r="U363" s="57">
        <v>0</v>
      </c>
      <c r="V363" s="57">
        <v>1</v>
      </c>
      <c r="W363" s="57">
        <v>0</v>
      </c>
      <c r="X363" s="57">
        <v>0</v>
      </c>
      <c r="Y363" s="57">
        <v>0</v>
      </c>
      <c r="Z363" s="57">
        <v>0</v>
      </c>
      <c r="AA363" s="57">
        <v>0</v>
      </c>
      <c r="AB363" s="57">
        <v>0</v>
      </c>
      <c r="AC363" s="57">
        <v>0.5</v>
      </c>
      <c r="AD363" s="57">
        <v>0</v>
      </c>
      <c r="AE363" s="57">
        <v>0</v>
      </c>
      <c r="AF363" s="57">
        <v>0</v>
      </c>
      <c r="AG363" s="57">
        <v>0.3125</v>
      </c>
      <c r="AH363" s="57" t="s">
        <v>63</v>
      </c>
    </row>
    <row r="364" spans="1:34" ht="15.6" customHeight="1">
      <c r="A364" s="62" t="s">
        <v>17</v>
      </c>
      <c r="B364" s="63">
        <v>2</v>
      </c>
      <c r="C364" s="64" t="s">
        <v>15</v>
      </c>
      <c r="D364" s="63">
        <v>1</v>
      </c>
      <c r="E364" s="63">
        <v>27</v>
      </c>
      <c r="F364" s="54">
        <v>13</v>
      </c>
      <c r="G364" s="69">
        <v>3</v>
      </c>
      <c r="H364" s="66">
        <f t="shared" si="7"/>
        <v>21705</v>
      </c>
      <c r="I364" s="66">
        <v>705</v>
      </c>
      <c r="J364" s="72">
        <v>0</v>
      </c>
      <c r="K364" s="67">
        <f t="shared" si="8"/>
        <v>73</v>
      </c>
      <c r="L364" s="72">
        <v>6</v>
      </c>
      <c r="M364" s="72">
        <v>0</v>
      </c>
      <c r="N364" s="72">
        <v>1</v>
      </c>
      <c r="O364" s="72">
        <v>20</v>
      </c>
      <c r="P364" s="66">
        <v>0.2</v>
      </c>
      <c r="Q364" s="57">
        <v>1</v>
      </c>
      <c r="R364" s="57">
        <v>0</v>
      </c>
      <c r="S364" s="57">
        <v>0</v>
      </c>
      <c r="T364" s="57">
        <v>0</v>
      </c>
      <c r="U364" s="57">
        <v>0</v>
      </c>
      <c r="V364" s="57">
        <v>1</v>
      </c>
      <c r="W364" s="57">
        <v>0</v>
      </c>
      <c r="X364" s="57">
        <v>0</v>
      </c>
      <c r="Y364" s="57">
        <v>0</v>
      </c>
      <c r="Z364" s="57">
        <v>1</v>
      </c>
      <c r="AA364" s="57">
        <v>1</v>
      </c>
      <c r="AB364" s="57">
        <v>1</v>
      </c>
      <c r="AC364" s="57">
        <v>1</v>
      </c>
      <c r="AD364" s="57">
        <v>0.33333333333333331</v>
      </c>
      <c r="AE364" s="57">
        <v>0.25</v>
      </c>
      <c r="AF364" s="57">
        <v>0</v>
      </c>
      <c r="AG364" s="57">
        <v>0.52083333333333326</v>
      </c>
      <c r="AH364" s="57" t="s">
        <v>63</v>
      </c>
    </row>
    <row r="365" spans="1:34" ht="15.6" customHeight="1">
      <c r="A365" s="62" t="s">
        <v>17</v>
      </c>
      <c r="B365" s="63">
        <v>2</v>
      </c>
      <c r="C365" s="64" t="s">
        <v>15</v>
      </c>
      <c r="D365" s="63">
        <v>1</v>
      </c>
      <c r="E365" s="63">
        <v>27</v>
      </c>
      <c r="F365" s="54">
        <v>13</v>
      </c>
      <c r="G365" s="69">
        <v>4</v>
      </c>
      <c r="H365" s="66">
        <f t="shared" si="7"/>
        <v>21706</v>
      </c>
      <c r="I365" s="66">
        <v>706</v>
      </c>
      <c r="J365" s="72">
        <v>5</v>
      </c>
      <c r="K365" s="67">
        <f t="shared" si="8"/>
        <v>44</v>
      </c>
      <c r="L365" s="72">
        <v>18</v>
      </c>
      <c r="M365" s="72">
        <v>5</v>
      </c>
      <c r="N365" s="72">
        <v>1</v>
      </c>
      <c r="O365" s="72">
        <v>27</v>
      </c>
      <c r="P365" s="66">
        <v>3</v>
      </c>
      <c r="Q365" s="57">
        <v>1</v>
      </c>
      <c r="R365" s="57">
        <v>0</v>
      </c>
      <c r="S365" s="57">
        <v>0</v>
      </c>
      <c r="T365" s="57">
        <v>1</v>
      </c>
      <c r="U365" s="57">
        <v>0</v>
      </c>
      <c r="V365" s="57">
        <v>1</v>
      </c>
      <c r="W365" s="57">
        <v>1</v>
      </c>
      <c r="X365" s="57">
        <v>0</v>
      </c>
      <c r="Y365" s="57">
        <v>0</v>
      </c>
      <c r="Z365" s="57">
        <v>0</v>
      </c>
      <c r="AA365" s="57">
        <v>1</v>
      </c>
      <c r="AB365" s="57">
        <v>1</v>
      </c>
      <c r="AC365" s="57">
        <v>1</v>
      </c>
      <c r="AD365" s="57">
        <v>0.33333333333333331</v>
      </c>
      <c r="AE365" s="57">
        <v>0.25</v>
      </c>
      <c r="AF365" s="57">
        <v>0</v>
      </c>
      <c r="AG365" s="57">
        <v>0.52083333333333326</v>
      </c>
      <c r="AH365" s="57" t="s">
        <v>63</v>
      </c>
    </row>
    <row r="366" spans="1:34" ht="15.6" customHeight="1">
      <c r="A366" s="62" t="s">
        <v>17</v>
      </c>
      <c r="B366" s="63">
        <v>2</v>
      </c>
      <c r="C366" s="64" t="s">
        <v>15</v>
      </c>
      <c r="D366" s="63">
        <v>1</v>
      </c>
      <c r="E366" s="63">
        <v>27</v>
      </c>
      <c r="F366" s="54">
        <v>13</v>
      </c>
      <c r="G366" s="69">
        <v>5</v>
      </c>
      <c r="H366" s="66">
        <f t="shared" si="7"/>
        <v>21707</v>
      </c>
      <c r="I366" s="66">
        <v>707</v>
      </c>
      <c r="J366" s="72">
        <v>13</v>
      </c>
      <c r="K366" s="67">
        <f t="shared" si="8"/>
        <v>60</v>
      </c>
      <c r="L366" s="72">
        <v>10</v>
      </c>
      <c r="M366" s="72">
        <v>6</v>
      </c>
      <c r="N366" s="72">
        <v>3</v>
      </c>
      <c r="O366" s="72">
        <v>8</v>
      </c>
      <c r="P366" s="66">
        <v>2.5</v>
      </c>
      <c r="Q366" s="57">
        <v>2</v>
      </c>
      <c r="R366" s="57">
        <v>0</v>
      </c>
      <c r="S366" s="57">
        <v>0</v>
      </c>
      <c r="T366" s="57">
        <v>1</v>
      </c>
      <c r="U366" s="57">
        <v>0</v>
      </c>
      <c r="V366" s="57">
        <v>1</v>
      </c>
      <c r="W366" s="57">
        <v>1</v>
      </c>
      <c r="X366" s="57">
        <v>0</v>
      </c>
      <c r="Y366" s="57">
        <v>0</v>
      </c>
      <c r="Z366" s="57">
        <v>1</v>
      </c>
      <c r="AA366" s="57">
        <v>1</v>
      </c>
      <c r="AB366" s="57">
        <v>2</v>
      </c>
      <c r="AC366" s="57">
        <v>0.66666666666666663</v>
      </c>
      <c r="AD366" s="57">
        <v>0</v>
      </c>
      <c r="AE366" s="57">
        <v>0</v>
      </c>
      <c r="AF366" s="57">
        <v>0</v>
      </c>
      <c r="AG366" s="57">
        <v>0.375</v>
      </c>
      <c r="AH366" s="57" t="s">
        <v>63</v>
      </c>
    </row>
    <row r="367" spans="1:34" ht="14.4" customHeight="1">
      <c r="A367" s="62" t="s">
        <v>17</v>
      </c>
      <c r="B367" s="63">
        <v>2</v>
      </c>
      <c r="C367" s="64" t="s">
        <v>16</v>
      </c>
      <c r="D367" s="63">
        <v>2</v>
      </c>
      <c r="E367" s="63">
        <v>34</v>
      </c>
      <c r="F367" s="54">
        <v>14</v>
      </c>
      <c r="G367" s="66">
        <v>1</v>
      </c>
      <c r="H367" s="66">
        <f t="shared" si="7"/>
        <v>22710</v>
      </c>
      <c r="I367" s="66">
        <v>710</v>
      </c>
      <c r="J367" s="72">
        <v>0</v>
      </c>
      <c r="K367" s="67">
        <f t="shared" si="8"/>
        <v>82</v>
      </c>
      <c r="L367" s="72">
        <v>5</v>
      </c>
      <c r="M367" s="72">
        <v>0</v>
      </c>
      <c r="N367" s="72">
        <v>6</v>
      </c>
      <c r="O367" s="72">
        <v>7</v>
      </c>
      <c r="P367" s="67">
        <v>50</v>
      </c>
      <c r="Q367" s="57">
        <v>0</v>
      </c>
      <c r="R367" s="57">
        <v>0</v>
      </c>
      <c r="S367" s="57">
        <v>0</v>
      </c>
      <c r="T367" s="57">
        <v>0</v>
      </c>
      <c r="U367" s="57">
        <v>0</v>
      </c>
      <c r="V367" s="57">
        <v>1</v>
      </c>
      <c r="W367" s="57">
        <v>0</v>
      </c>
      <c r="X367" s="57">
        <v>0</v>
      </c>
      <c r="Y367" s="57">
        <v>0</v>
      </c>
      <c r="Z367" s="57">
        <v>1</v>
      </c>
      <c r="AA367" s="57">
        <v>0</v>
      </c>
      <c r="AB367" s="57">
        <v>0</v>
      </c>
      <c r="AC367" s="57">
        <v>1</v>
      </c>
      <c r="AD367" s="57">
        <v>0.33333333333333331</v>
      </c>
      <c r="AE367" s="57">
        <v>0.25</v>
      </c>
      <c r="AF367" s="57">
        <v>0</v>
      </c>
      <c r="AG367" s="57">
        <v>0.52083333333333326</v>
      </c>
      <c r="AH367" s="57" t="s">
        <v>63</v>
      </c>
    </row>
    <row r="368" spans="1:34" ht="15.6" customHeight="1">
      <c r="A368" s="62" t="s">
        <v>17</v>
      </c>
      <c r="B368" s="63">
        <v>2</v>
      </c>
      <c r="C368" s="64" t="s">
        <v>16</v>
      </c>
      <c r="D368" s="63">
        <v>2</v>
      </c>
      <c r="E368" s="63">
        <v>34</v>
      </c>
      <c r="F368" s="54">
        <v>14</v>
      </c>
      <c r="G368" s="69">
        <v>2</v>
      </c>
      <c r="H368" s="66">
        <f t="shared" si="7"/>
        <v>22711</v>
      </c>
      <c r="I368" s="66">
        <v>711</v>
      </c>
      <c r="J368" s="72">
        <v>8</v>
      </c>
      <c r="K368" s="67">
        <f t="shared" si="8"/>
        <v>67</v>
      </c>
      <c r="L368" s="72">
        <v>3</v>
      </c>
      <c r="M368" s="72">
        <v>4</v>
      </c>
      <c r="N368" s="72">
        <v>3</v>
      </c>
      <c r="O368" s="72">
        <v>15</v>
      </c>
      <c r="P368" s="67">
        <v>50</v>
      </c>
      <c r="Q368" s="57">
        <v>0</v>
      </c>
      <c r="R368" s="57">
        <v>0</v>
      </c>
      <c r="S368" s="57">
        <v>0</v>
      </c>
      <c r="T368" s="57">
        <v>0</v>
      </c>
      <c r="U368" s="57">
        <v>1</v>
      </c>
      <c r="V368" s="57">
        <v>1</v>
      </c>
      <c r="W368" s="57">
        <v>0</v>
      </c>
      <c r="X368" s="57">
        <v>0</v>
      </c>
      <c r="Y368" s="57">
        <v>0</v>
      </c>
      <c r="Z368" s="57">
        <v>0</v>
      </c>
      <c r="AA368" s="57">
        <v>1</v>
      </c>
      <c r="AB368" s="57">
        <v>1</v>
      </c>
      <c r="AC368" s="57">
        <v>0.75</v>
      </c>
      <c r="AD368" s="57">
        <v>0.33333333333333331</v>
      </c>
      <c r="AE368" s="57">
        <v>0</v>
      </c>
      <c r="AF368" s="57">
        <v>0</v>
      </c>
      <c r="AG368" s="57">
        <v>0.45833333333333331</v>
      </c>
      <c r="AH368" s="57" t="s">
        <v>63</v>
      </c>
    </row>
    <row r="369" spans="1:34" ht="15.6" customHeight="1">
      <c r="A369" s="62" t="s">
        <v>17</v>
      </c>
      <c r="B369" s="63">
        <v>2</v>
      </c>
      <c r="C369" s="64" t="s">
        <v>16</v>
      </c>
      <c r="D369" s="63">
        <v>2</v>
      </c>
      <c r="E369" s="63">
        <v>34</v>
      </c>
      <c r="F369" s="54">
        <v>14</v>
      </c>
      <c r="G369" s="69">
        <v>3</v>
      </c>
      <c r="H369" s="66">
        <f t="shared" si="7"/>
        <v>22712</v>
      </c>
      <c r="I369" s="66">
        <v>712</v>
      </c>
      <c r="J369" s="72">
        <v>13</v>
      </c>
      <c r="K369" s="67">
        <f t="shared" si="8"/>
        <v>81</v>
      </c>
      <c r="L369" s="72">
        <v>4</v>
      </c>
      <c r="M369" s="72">
        <v>0</v>
      </c>
      <c r="N369" s="72">
        <v>0</v>
      </c>
      <c r="O369" s="72">
        <v>2</v>
      </c>
      <c r="P369" s="67">
        <v>50</v>
      </c>
      <c r="Q369" s="57">
        <v>1</v>
      </c>
      <c r="R369" s="57">
        <v>0</v>
      </c>
      <c r="S369" s="57">
        <v>0</v>
      </c>
      <c r="T369" s="57">
        <v>0</v>
      </c>
      <c r="U369" s="57">
        <v>0</v>
      </c>
      <c r="V369" s="57">
        <v>1</v>
      </c>
      <c r="W369" s="57">
        <v>0</v>
      </c>
      <c r="X369" s="57">
        <v>0</v>
      </c>
      <c r="Y369" s="57">
        <v>0</v>
      </c>
      <c r="Z369" s="57">
        <v>1</v>
      </c>
      <c r="AA369" s="57">
        <v>0</v>
      </c>
      <c r="AB369" s="57">
        <v>1</v>
      </c>
      <c r="AC369" s="57">
        <v>0.75</v>
      </c>
      <c r="AD369" s="57">
        <v>0.33333333333333331</v>
      </c>
      <c r="AE369" s="57">
        <v>0</v>
      </c>
      <c r="AF369" s="57">
        <v>0</v>
      </c>
      <c r="AG369" s="57">
        <v>0.45833333333333331</v>
      </c>
      <c r="AH369" s="57" t="s">
        <v>63</v>
      </c>
    </row>
    <row r="370" spans="1:34" ht="15.6" customHeight="1">
      <c r="A370" s="62" t="s">
        <v>17</v>
      </c>
      <c r="B370" s="63">
        <v>2</v>
      </c>
      <c r="C370" s="64" t="s">
        <v>16</v>
      </c>
      <c r="D370" s="63">
        <v>2</v>
      </c>
      <c r="E370" s="63">
        <v>34</v>
      </c>
      <c r="F370" s="54">
        <v>14</v>
      </c>
      <c r="G370" s="69">
        <v>4</v>
      </c>
      <c r="H370" s="66">
        <f t="shared" si="7"/>
        <v>22713</v>
      </c>
      <c r="I370" s="66">
        <v>713</v>
      </c>
      <c r="J370" s="72">
        <v>16</v>
      </c>
      <c r="K370" s="67">
        <f t="shared" si="8"/>
        <v>79</v>
      </c>
      <c r="L370" s="72">
        <v>2</v>
      </c>
      <c r="M370" s="72">
        <v>0</v>
      </c>
      <c r="N370" s="72">
        <v>3</v>
      </c>
      <c r="O370" s="72">
        <v>0</v>
      </c>
      <c r="P370" s="66">
        <v>6</v>
      </c>
      <c r="Q370" s="57">
        <v>1</v>
      </c>
      <c r="R370" s="57">
        <v>0</v>
      </c>
      <c r="S370" s="57">
        <v>0</v>
      </c>
      <c r="T370" s="57">
        <v>0</v>
      </c>
      <c r="U370" s="57">
        <v>0</v>
      </c>
      <c r="V370" s="57">
        <v>1</v>
      </c>
      <c r="W370" s="57">
        <v>0</v>
      </c>
      <c r="X370" s="57">
        <v>0</v>
      </c>
      <c r="Y370" s="57">
        <v>0</v>
      </c>
      <c r="Z370" s="57">
        <v>1</v>
      </c>
      <c r="AA370" s="57">
        <v>1</v>
      </c>
      <c r="AB370" s="57">
        <v>1</v>
      </c>
      <c r="AC370" s="57">
        <v>1</v>
      </c>
      <c r="AD370" s="57">
        <v>0.33333333333333331</v>
      </c>
      <c r="AE370" s="57">
        <v>0.25</v>
      </c>
      <c r="AF370" s="57">
        <v>0</v>
      </c>
      <c r="AG370" s="57">
        <v>0.52083333333333326</v>
      </c>
      <c r="AH370" s="57" t="s">
        <v>63</v>
      </c>
    </row>
    <row r="371" spans="1:34" ht="15.6" customHeight="1">
      <c r="A371" s="62" t="s">
        <v>17</v>
      </c>
      <c r="B371" s="63">
        <v>2</v>
      </c>
      <c r="C371" s="64" t="s">
        <v>16</v>
      </c>
      <c r="D371" s="63">
        <v>2</v>
      </c>
      <c r="E371" s="63">
        <v>34</v>
      </c>
      <c r="F371" s="54">
        <v>14</v>
      </c>
      <c r="G371" s="69">
        <v>5</v>
      </c>
      <c r="H371" s="66">
        <f t="shared" si="7"/>
        <v>22714</v>
      </c>
      <c r="I371" s="66">
        <v>714</v>
      </c>
      <c r="J371" s="72">
        <v>18</v>
      </c>
      <c r="K371" s="67">
        <f t="shared" si="8"/>
        <v>75</v>
      </c>
      <c r="L371" s="72">
        <v>2</v>
      </c>
      <c r="M371" s="72">
        <v>0</v>
      </c>
      <c r="N371" s="72">
        <v>4</v>
      </c>
      <c r="O371" s="72">
        <v>1</v>
      </c>
      <c r="P371" s="66">
        <v>2</v>
      </c>
      <c r="Q371" s="57">
        <v>1</v>
      </c>
      <c r="R371" s="57">
        <v>0</v>
      </c>
      <c r="S371" s="57">
        <v>0</v>
      </c>
      <c r="T371" s="57">
        <v>0</v>
      </c>
      <c r="U371" s="57">
        <v>0</v>
      </c>
      <c r="V371" s="57">
        <v>0</v>
      </c>
      <c r="W371" s="57">
        <v>1</v>
      </c>
      <c r="X371" s="57">
        <v>1</v>
      </c>
      <c r="Y371" s="57">
        <v>1</v>
      </c>
      <c r="Z371" s="57">
        <v>1</v>
      </c>
      <c r="AA371" s="57">
        <v>0</v>
      </c>
      <c r="AB371" s="57">
        <v>1</v>
      </c>
      <c r="AC371" s="57">
        <v>0.5</v>
      </c>
      <c r="AD371" s="57">
        <v>0</v>
      </c>
      <c r="AE371" s="57">
        <v>0</v>
      </c>
      <c r="AF371" s="57">
        <v>0</v>
      </c>
      <c r="AG371" s="57">
        <v>0.25</v>
      </c>
      <c r="AH371" s="57" t="s">
        <v>63</v>
      </c>
    </row>
    <row r="372" spans="1:34" ht="14.4" customHeight="1">
      <c r="A372" s="62" t="s">
        <v>17</v>
      </c>
      <c r="B372" s="63">
        <v>2</v>
      </c>
      <c r="C372" s="64" t="s">
        <v>16</v>
      </c>
      <c r="D372" s="63">
        <v>2</v>
      </c>
      <c r="E372" s="63">
        <v>35</v>
      </c>
      <c r="F372" s="65">
        <v>15</v>
      </c>
      <c r="G372" s="66">
        <v>1</v>
      </c>
      <c r="H372" s="66">
        <f t="shared" si="7"/>
        <v>22717</v>
      </c>
      <c r="I372" s="66">
        <v>717</v>
      </c>
      <c r="J372" s="72">
        <v>0</v>
      </c>
      <c r="K372" s="67">
        <f t="shared" si="8"/>
        <v>82</v>
      </c>
      <c r="L372" s="72">
        <v>5</v>
      </c>
      <c r="M372" s="72">
        <v>0</v>
      </c>
      <c r="N372" s="72">
        <v>0</v>
      </c>
      <c r="O372" s="72">
        <v>13</v>
      </c>
      <c r="P372" s="67">
        <v>50</v>
      </c>
      <c r="Q372" s="57">
        <v>0</v>
      </c>
      <c r="R372" s="57">
        <v>0</v>
      </c>
      <c r="S372" s="57">
        <v>0</v>
      </c>
      <c r="T372" s="57">
        <v>0</v>
      </c>
      <c r="U372" s="57">
        <v>0</v>
      </c>
      <c r="V372" s="57">
        <v>1</v>
      </c>
      <c r="W372" s="57">
        <v>0</v>
      </c>
      <c r="X372" s="57">
        <v>0</v>
      </c>
      <c r="Y372" s="57">
        <v>0</v>
      </c>
      <c r="Z372" s="57">
        <v>0</v>
      </c>
      <c r="AA372" s="57">
        <v>0</v>
      </c>
      <c r="AB372" s="57">
        <v>1</v>
      </c>
      <c r="AC372" s="57">
        <v>1</v>
      </c>
      <c r="AD372" s="57">
        <v>0.33333333333333331</v>
      </c>
      <c r="AE372" s="57">
        <v>0.25</v>
      </c>
      <c r="AF372" s="57">
        <v>0</v>
      </c>
      <c r="AG372" s="57">
        <v>0.52083333333333326</v>
      </c>
      <c r="AH372" s="57" t="s">
        <v>63</v>
      </c>
    </row>
    <row r="373" spans="1:34" ht="15.6" customHeight="1">
      <c r="A373" s="62" t="s">
        <v>17</v>
      </c>
      <c r="B373" s="63">
        <v>2</v>
      </c>
      <c r="C373" s="64" t="s">
        <v>16</v>
      </c>
      <c r="D373" s="63">
        <v>2</v>
      </c>
      <c r="E373" s="63">
        <v>35</v>
      </c>
      <c r="F373" s="65">
        <v>15</v>
      </c>
      <c r="G373" s="69">
        <v>2</v>
      </c>
      <c r="H373" s="66">
        <f t="shared" si="7"/>
        <v>22718</v>
      </c>
      <c r="I373" s="66">
        <v>718</v>
      </c>
      <c r="J373" s="72">
        <v>14</v>
      </c>
      <c r="K373" s="67">
        <f t="shared" si="8"/>
        <v>62</v>
      </c>
      <c r="L373" s="72">
        <v>6</v>
      </c>
      <c r="M373" s="72">
        <v>0</v>
      </c>
      <c r="N373" s="72">
        <v>4</v>
      </c>
      <c r="O373" s="72">
        <v>14</v>
      </c>
      <c r="P373" s="67">
        <v>50</v>
      </c>
      <c r="Q373" s="57">
        <v>0</v>
      </c>
      <c r="R373" s="57">
        <v>0</v>
      </c>
      <c r="S373" s="57">
        <v>0</v>
      </c>
      <c r="T373" s="57">
        <v>0</v>
      </c>
      <c r="U373" s="57">
        <v>1</v>
      </c>
      <c r="V373" s="57">
        <v>1</v>
      </c>
      <c r="W373" s="57">
        <v>0</v>
      </c>
      <c r="X373" s="57">
        <v>0</v>
      </c>
      <c r="Y373" s="57">
        <v>0</v>
      </c>
      <c r="Z373" s="57">
        <v>1</v>
      </c>
      <c r="AA373" s="57">
        <v>0</v>
      </c>
      <c r="AB373" s="57">
        <v>1</v>
      </c>
      <c r="AC373" s="57">
        <v>0.75</v>
      </c>
      <c r="AD373" s="57">
        <v>0.33333333333333331</v>
      </c>
      <c r="AE373" s="57">
        <v>0</v>
      </c>
      <c r="AF373" s="57">
        <v>0</v>
      </c>
      <c r="AG373" s="57">
        <v>0.45833333333333331</v>
      </c>
      <c r="AH373" s="57" t="s">
        <v>63</v>
      </c>
    </row>
    <row r="374" spans="1:34" ht="15.6" customHeight="1">
      <c r="A374" s="62" t="s">
        <v>17</v>
      </c>
      <c r="B374" s="63">
        <v>2</v>
      </c>
      <c r="C374" s="64" t="s">
        <v>16</v>
      </c>
      <c r="D374" s="63">
        <v>2</v>
      </c>
      <c r="E374" s="63">
        <v>35</v>
      </c>
      <c r="F374" s="65">
        <v>15</v>
      </c>
      <c r="G374" s="69">
        <v>3</v>
      </c>
      <c r="H374" s="66">
        <f t="shared" si="7"/>
        <v>22719</v>
      </c>
      <c r="I374" s="66">
        <v>719</v>
      </c>
      <c r="J374" s="72">
        <v>17</v>
      </c>
      <c r="K374" s="67">
        <f t="shared" si="8"/>
        <v>75</v>
      </c>
      <c r="L374" s="72">
        <v>5</v>
      </c>
      <c r="M374" s="72">
        <v>0</v>
      </c>
      <c r="N374" s="72">
        <v>1</v>
      </c>
      <c r="O374" s="72">
        <v>2</v>
      </c>
      <c r="P374" s="67">
        <v>50</v>
      </c>
      <c r="Q374" s="57">
        <v>0</v>
      </c>
      <c r="R374" s="57">
        <v>0</v>
      </c>
      <c r="S374" s="57">
        <v>0</v>
      </c>
      <c r="T374" s="57">
        <v>0</v>
      </c>
      <c r="U374" s="57">
        <v>1</v>
      </c>
      <c r="V374" s="57">
        <v>1</v>
      </c>
      <c r="W374" s="57">
        <v>0</v>
      </c>
      <c r="X374" s="57">
        <v>0</v>
      </c>
      <c r="Y374" s="57">
        <v>0</v>
      </c>
      <c r="Z374" s="57">
        <v>1</v>
      </c>
      <c r="AA374" s="57">
        <v>0</v>
      </c>
      <c r="AB374" s="57">
        <v>1</v>
      </c>
      <c r="AC374" s="57">
        <v>0.75</v>
      </c>
      <c r="AD374" s="57">
        <v>0.33333333333333331</v>
      </c>
      <c r="AE374" s="57">
        <v>0</v>
      </c>
      <c r="AF374" s="57">
        <v>0</v>
      </c>
      <c r="AG374" s="57">
        <v>0.45833333333333331</v>
      </c>
      <c r="AH374" s="57" t="s">
        <v>63</v>
      </c>
    </row>
    <row r="375" spans="1:34" ht="15.6" customHeight="1">
      <c r="A375" s="62" t="s">
        <v>17</v>
      </c>
      <c r="B375" s="63">
        <v>2</v>
      </c>
      <c r="C375" s="64" t="s">
        <v>16</v>
      </c>
      <c r="D375" s="63">
        <v>2</v>
      </c>
      <c r="E375" s="63">
        <v>35</v>
      </c>
      <c r="F375" s="65">
        <v>15</v>
      </c>
      <c r="G375" s="69">
        <v>4</v>
      </c>
      <c r="H375" s="66">
        <f t="shared" si="7"/>
        <v>22720</v>
      </c>
      <c r="I375" s="66">
        <v>720</v>
      </c>
      <c r="J375" s="72">
        <v>20</v>
      </c>
      <c r="K375" s="67">
        <f t="shared" si="8"/>
        <v>66</v>
      </c>
      <c r="L375" s="72">
        <v>2</v>
      </c>
      <c r="M375" s="72">
        <v>0</v>
      </c>
      <c r="N375" s="72">
        <v>7</v>
      </c>
      <c r="O375" s="72">
        <v>5</v>
      </c>
      <c r="P375" s="66">
        <v>1</v>
      </c>
      <c r="Q375" s="57">
        <v>1</v>
      </c>
      <c r="R375" s="57">
        <v>0</v>
      </c>
      <c r="S375" s="57">
        <v>0</v>
      </c>
      <c r="T375" s="57">
        <v>0</v>
      </c>
      <c r="U375" s="57">
        <v>0</v>
      </c>
      <c r="V375" s="57">
        <v>1</v>
      </c>
      <c r="W375" s="57">
        <v>1</v>
      </c>
      <c r="X375" s="57">
        <v>1</v>
      </c>
      <c r="Y375" s="57">
        <v>0</v>
      </c>
      <c r="Z375" s="57">
        <v>1</v>
      </c>
      <c r="AA375" s="57">
        <v>0</v>
      </c>
      <c r="AB375" s="57">
        <v>1</v>
      </c>
      <c r="AC375" s="57">
        <v>1</v>
      </c>
      <c r="AD375" s="57">
        <v>0.33333333333333331</v>
      </c>
      <c r="AE375" s="57">
        <v>0.25</v>
      </c>
      <c r="AF375" s="57">
        <v>0</v>
      </c>
      <c r="AG375" s="57">
        <v>0.52083333333333326</v>
      </c>
      <c r="AH375" s="57" t="s">
        <v>63</v>
      </c>
    </row>
    <row r="376" spans="1:34" ht="15.6" customHeight="1">
      <c r="A376" s="62" t="s">
        <v>17</v>
      </c>
      <c r="B376" s="63">
        <v>2</v>
      </c>
      <c r="C376" s="64" t="s">
        <v>16</v>
      </c>
      <c r="D376" s="63">
        <v>2</v>
      </c>
      <c r="E376" s="63">
        <v>35</v>
      </c>
      <c r="F376" s="65">
        <v>15</v>
      </c>
      <c r="G376" s="69">
        <v>5</v>
      </c>
      <c r="H376" s="66">
        <f t="shared" si="7"/>
        <v>22721</v>
      </c>
      <c r="I376" s="66">
        <v>721</v>
      </c>
      <c r="J376" s="72">
        <v>20</v>
      </c>
      <c r="K376" s="67">
        <f t="shared" si="8"/>
        <v>52</v>
      </c>
      <c r="L376" s="72">
        <v>3</v>
      </c>
      <c r="M376" s="72">
        <v>0</v>
      </c>
      <c r="N376" s="72">
        <v>10</v>
      </c>
      <c r="O376" s="72">
        <v>15</v>
      </c>
      <c r="P376" s="66">
        <v>5</v>
      </c>
      <c r="Q376" s="57">
        <v>1</v>
      </c>
      <c r="R376" s="57">
        <v>0</v>
      </c>
      <c r="S376" s="57">
        <v>0</v>
      </c>
      <c r="T376" s="57">
        <v>0</v>
      </c>
      <c r="U376" s="57">
        <v>0</v>
      </c>
      <c r="V376" s="57">
        <v>0</v>
      </c>
      <c r="W376" s="57">
        <v>0</v>
      </c>
      <c r="X376" s="57">
        <v>1</v>
      </c>
      <c r="Y376" s="57">
        <v>1</v>
      </c>
      <c r="Z376" s="57">
        <v>1</v>
      </c>
      <c r="AA376" s="57">
        <v>0</v>
      </c>
      <c r="AB376" s="57">
        <v>1</v>
      </c>
      <c r="AC376" s="57">
        <v>0.75</v>
      </c>
      <c r="AD376" s="57">
        <v>0.33333333333333331</v>
      </c>
      <c r="AE376" s="57">
        <v>0</v>
      </c>
      <c r="AF376" s="57">
        <v>0</v>
      </c>
      <c r="AG376" s="57">
        <v>0.45833333333333331</v>
      </c>
      <c r="AH376" s="57" t="s">
        <v>63</v>
      </c>
    </row>
    <row r="377" spans="1:34" ht="14.4" customHeight="1">
      <c r="A377" s="62" t="s">
        <v>17</v>
      </c>
      <c r="B377" s="63">
        <v>2</v>
      </c>
      <c r="C377" s="64" t="s">
        <v>16</v>
      </c>
      <c r="D377" s="63">
        <v>2</v>
      </c>
      <c r="E377" s="63">
        <v>36</v>
      </c>
      <c r="F377" s="55">
        <v>16</v>
      </c>
      <c r="G377" s="66">
        <v>1</v>
      </c>
      <c r="H377" s="66">
        <f t="shared" si="7"/>
        <v>22724</v>
      </c>
      <c r="I377" s="66">
        <v>724</v>
      </c>
      <c r="J377" s="72">
        <v>0</v>
      </c>
      <c r="K377" s="67">
        <f t="shared" si="8"/>
        <v>85</v>
      </c>
      <c r="L377" s="72">
        <v>7</v>
      </c>
      <c r="M377" s="72">
        <v>0</v>
      </c>
      <c r="N377" s="72">
        <v>0</v>
      </c>
      <c r="O377" s="72">
        <v>8</v>
      </c>
      <c r="P377" s="67">
        <v>50</v>
      </c>
      <c r="Q377" s="57">
        <v>0</v>
      </c>
      <c r="R377" s="57">
        <v>0</v>
      </c>
      <c r="S377" s="57">
        <v>0</v>
      </c>
      <c r="T377" s="57">
        <v>0</v>
      </c>
      <c r="U377" s="57">
        <v>0</v>
      </c>
      <c r="V377" s="57">
        <v>1</v>
      </c>
      <c r="W377" s="57">
        <v>0</v>
      </c>
      <c r="X377" s="57">
        <v>0</v>
      </c>
      <c r="Y377" s="57">
        <v>0</v>
      </c>
      <c r="Z377" s="57">
        <v>0</v>
      </c>
      <c r="AA377" s="57">
        <v>0</v>
      </c>
      <c r="AB377" s="57">
        <v>1</v>
      </c>
      <c r="AC377" s="57">
        <v>0</v>
      </c>
      <c r="AD377" s="57">
        <v>0</v>
      </c>
      <c r="AE377" s="57">
        <v>0</v>
      </c>
      <c r="AF377" s="57">
        <v>0</v>
      </c>
      <c r="AG377" s="57">
        <v>0</v>
      </c>
      <c r="AH377" s="57" t="s">
        <v>63</v>
      </c>
    </row>
    <row r="378" spans="1:34" ht="15.6" customHeight="1">
      <c r="A378" s="62" t="s">
        <v>17</v>
      </c>
      <c r="B378" s="63">
        <v>2</v>
      </c>
      <c r="C378" s="64" t="s">
        <v>16</v>
      </c>
      <c r="D378" s="63">
        <v>2</v>
      </c>
      <c r="E378" s="63">
        <v>36</v>
      </c>
      <c r="F378" s="55">
        <v>16</v>
      </c>
      <c r="G378" s="69">
        <v>2</v>
      </c>
      <c r="H378" s="66">
        <f t="shared" si="7"/>
        <v>22725</v>
      </c>
      <c r="I378" s="66">
        <v>725</v>
      </c>
      <c r="J378" s="72">
        <v>5</v>
      </c>
      <c r="K378" s="67">
        <f t="shared" si="8"/>
        <v>78</v>
      </c>
      <c r="L378" s="72">
        <v>0</v>
      </c>
      <c r="M378" s="72">
        <v>2</v>
      </c>
      <c r="N378" s="72">
        <v>3</v>
      </c>
      <c r="O378" s="72">
        <v>12</v>
      </c>
      <c r="P378" s="67">
        <v>50</v>
      </c>
      <c r="Q378" s="57">
        <v>1</v>
      </c>
      <c r="R378" s="57">
        <v>0</v>
      </c>
      <c r="S378" s="57">
        <v>0</v>
      </c>
      <c r="T378" s="57">
        <v>0</v>
      </c>
      <c r="U378" s="57">
        <v>0</v>
      </c>
      <c r="V378" s="57">
        <v>1</v>
      </c>
      <c r="W378" s="57">
        <v>0</v>
      </c>
      <c r="X378" s="57">
        <v>0</v>
      </c>
      <c r="Y378" s="57">
        <v>0</v>
      </c>
      <c r="Z378" s="57">
        <v>1</v>
      </c>
      <c r="AA378" s="57">
        <v>1</v>
      </c>
      <c r="AB378" s="57">
        <v>2</v>
      </c>
      <c r="AC378" s="57">
        <v>0</v>
      </c>
      <c r="AD378" s="57">
        <v>0</v>
      </c>
      <c r="AE378" s="57">
        <v>0</v>
      </c>
      <c r="AF378" s="57">
        <v>0</v>
      </c>
      <c r="AG378" s="57">
        <v>0</v>
      </c>
      <c r="AH378" s="57" t="s">
        <v>63</v>
      </c>
    </row>
    <row r="379" spans="1:34" ht="15.6" customHeight="1">
      <c r="A379" s="62" t="s">
        <v>17</v>
      </c>
      <c r="B379" s="63">
        <v>2</v>
      </c>
      <c r="C379" s="64" t="s">
        <v>16</v>
      </c>
      <c r="D379" s="63">
        <v>2</v>
      </c>
      <c r="E379" s="63">
        <v>36</v>
      </c>
      <c r="F379" s="55">
        <v>16</v>
      </c>
      <c r="G379" s="69">
        <v>3</v>
      </c>
      <c r="H379" s="66">
        <f t="shared" si="7"/>
        <v>22726</v>
      </c>
      <c r="I379" s="66">
        <v>726</v>
      </c>
      <c r="J379" s="72">
        <v>10</v>
      </c>
      <c r="K379" s="67">
        <f t="shared" si="8"/>
        <v>88</v>
      </c>
      <c r="L379" s="72">
        <v>0</v>
      </c>
      <c r="M379" s="72">
        <v>0</v>
      </c>
      <c r="N379" s="72">
        <v>2</v>
      </c>
      <c r="O379" s="72">
        <v>0</v>
      </c>
      <c r="P379" s="67">
        <v>50</v>
      </c>
      <c r="Q379" s="57">
        <v>1</v>
      </c>
      <c r="R379" s="57">
        <v>0</v>
      </c>
      <c r="S379" s="57">
        <v>0</v>
      </c>
      <c r="T379" s="57">
        <v>0</v>
      </c>
      <c r="U379" s="57">
        <v>0</v>
      </c>
      <c r="V379" s="57">
        <v>1</v>
      </c>
      <c r="W379" s="57">
        <v>0</v>
      </c>
      <c r="X379" s="57">
        <v>0</v>
      </c>
      <c r="Y379" s="57">
        <v>0</v>
      </c>
      <c r="Z379" s="57">
        <v>1</v>
      </c>
      <c r="AA379" s="57">
        <v>0</v>
      </c>
      <c r="AB379" s="57">
        <v>1</v>
      </c>
      <c r="AC379" s="57">
        <v>1</v>
      </c>
      <c r="AD379" s="57">
        <v>0.33333333333333331</v>
      </c>
      <c r="AE379" s="57">
        <v>0.25</v>
      </c>
      <c r="AF379" s="57">
        <v>0</v>
      </c>
      <c r="AG379" s="57">
        <v>0.52083333333333326</v>
      </c>
      <c r="AH379" s="57" t="s">
        <v>63</v>
      </c>
    </row>
    <row r="380" spans="1:34" ht="15.6" customHeight="1">
      <c r="A380" s="62" t="s">
        <v>17</v>
      </c>
      <c r="B380" s="63">
        <v>2</v>
      </c>
      <c r="C380" s="64" t="s">
        <v>16</v>
      </c>
      <c r="D380" s="63">
        <v>2</v>
      </c>
      <c r="E380" s="63">
        <v>36</v>
      </c>
      <c r="F380" s="55">
        <v>16</v>
      </c>
      <c r="G380" s="69">
        <v>4</v>
      </c>
      <c r="H380" s="66">
        <f t="shared" si="7"/>
        <v>22727</v>
      </c>
      <c r="I380" s="66">
        <v>727</v>
      </c>
      <c r="J380" s="72">
        <v>16</v>
      </c>
      <c r="K380" s="67">
        <f t="shared" si="8"/>
        <v>82</v>
      </c>
      <c r="L380" s="72">
        <v>0</v>
      </c>
      <c r="M380" s="72">
        <v>0</v>
      </c>
      <c r="N380" s="72">
        <v>2</v>
      </c>
      <c r="O380" s="72">
        <v>0</v>
      </c>
      <c r="P380" s="67">
        <v>50</v>
      </c>
      <c r="Q380" s="57">
        <v>1</v>
      </c>
      <c r="R380" s="57">
        <v>0</v>
      </c>
      <c r="S380" s="57">
        <v>0</v>
      </c>
      <c r="T380" s="57">
        <v>0</v>
      </c>
      <c r="U380" s="57">
        <v>1</v>
      </c>
      <c r="V380" s="57">
        <v>1</v>
      </c>
      <c r="W380" s="57">
        <v>0</v>
      </c>
      <c r="X380" s="57">
        <v>1</v>
      </c>
      <c r="Y380" s="57">
        <v>0</v>
      </c>
      <c r="Z380" s="57">
        <v>1</v>
      </c>
      <c r="AA380" s="57">
        <v>0</v>
      </c>
      <c r="AB380" s="57">
        <v>1</v>
      </c>
      <c r="AC380" s="57">
        <v>1</v>
      </c>
      <c r="AD380" s="57">
        <v>0.33333333333333331</v>
      </c>
      <c r="AE380" s="57">
        <v>0.25</v>
      </c>
      <c r="AF380" s="57">
        <v>0</v>
      </c>
      <c r="AG380" s="57">
        <v>0.52083333333333326</v>
      </c>
      <c r="AH380" s="57" t="s">
        <v>63</v>
      </c>
    </row>
    <row r="381" spans="1:34" ht="15.6" customHeight="1">
      <c r="A381" s="62" t="s">
        <v>17</v>
      </c>
      <c r="B381" s="63">
        <v>2</v>
      </c>
      <c r="C381" s="64" t="s">
        <v>16</v>
      </c>
      <c r="D381" s="63">
        <v>2</v>
      </c>
      <c r="E381" s="63">
        <v>36</v>
      </c>
      <c r="F381" s="55">
        <v>16</v>
      </c>
      <c r="G381" s="69">
        <v>5</v>
      </c>
      <c r="H381" s="66">
        <f t="shared" si="7"/>
        <v>22728</v>
      </c>
      <c r="I381" s="66">
        <v>728</v>
      </c>
      <c r="J381" s="72">
        <v>15</v>
      </c>
      <c r="K381" s="67">
        <f t="shared" si="8"/>
        <v>72</v>
      </c>
      <c r="L381" s="72">
        <v>3</v>
      </c>
      <c r="M381" s="72">
        <v>0</v>
      </c>
      <c r="N381" s="72">
        <v>8</v>
      </c>
      <c r="O381" s="72">
        <v>2</v>
      </c>
      <c r="P381" s="67">
        <v>50</v>
      </c>
      <c r="Q381" s="57">
        <v>1</v>
      </c>
      <c r="R381" s="57">
        <v>0</v>
      </c>
      <c r="S381" s="57">
        <v>0</v>
      </c>
      <c r="T381" s="57">
        <v>0</v>
      </c>
      <c r="U381" s="57">
        <v>0</v>
      </c>
      <c r="V381" s="57">
        <v>0</v>
      </c>
      <c r="W381" s="57">
        <v>1</v>
      </c>
      <c r="X381" s="57">
        <v>1</v>
      </c>
      <c r="Y381" s="57">
        <v>0</v>
      </c>
      <c r="Z381" s="57">
        <v>1</v>
      </c>
      <c r="AA381" s="57">
        <v>0</v>
      </c>
      <c r="AB381" s="57">
        <v>1</v>
      </c>
      <c r="AC381" s="57">
        <v>1</v>
      </c>
      <c r="AD381" s="57">
        <v>0.33333333333333331</v>
      </c>
      <c r="AE381" s="57">
        <v>0.25</v>
      </c>
      <c r="AF381" s="57">
        <v>0</v>
      </c>
      <c r="AG381" s="57">
        <v>0.52083333333333326</v>
      </c>
      <c r="AH381" s="57" t="s">
        <v>63</v>
      </c>
    </row>
    <row r="382" spans="1:34" ht="14.4" customHeight="1">
      <c r="A382" s="62" t="s">
        <v>17</v>
      </c>
      <c r="B382" s="63">
        <v>2</v>
      </c>
      <c r="C382" s="64" t="s">
        <v>16</v>
      </c>
      <c r="D382" s="63">
        <v>2</v>
      </c>
      <c r="E382" s="63">
        <v>37</v>
      </c>
      <c r="F382" s="54">
        <v>17</v>
      </c>
      <c r="G382" s="66">
        <v>1</v>
      </c>
      <c r="H382" s="66">
        <f t="shared" si="7"/>
        <v>22731</v>
      </c>
      <c r="I382" s="66">
        <v>731</v>
      </c>
      <c r="J382" s="72">
        <v>0</v>
      </c>
      <c r="K382" s="67">
        <f t="shared" si="8"/>
        <v>88</v>
      </c>
      <c r="L382" s="72">
        <v>5</v>
      </c>
      <c r="M382" s="72">
        <v>0</v>
      </c>
      <c r="N382" s="72">
        <v>0</v>
      </c>
      <c r="O382" s="72">
        <v>7</v>
      </c>
      <c r="P382" s="67">
        <v>50</v>
      </c>
      <c r="Q382" s="57">
        <v>0</v>
      </c>
      <c r="R382" s="57">
        <v>0</v>
      </c>
      <c r="S382" s="57">
        <v>0</v>
      </c>
      <c r="T382" s="57">
        <v>0</v>
      </c>
      <c r="U382" s="57">
        <v>0</v>
      </c>
      <c r="V382" s="57">
        <v>2</v>
      </c>
      <c r="W382" s="57">
        <v>0</v>
      </c>
      <c r="X382" s="57">
        <v>0</v>
      </c>
      <c r="Y382" s="57">
        <v>0</v>
      </c>
      <c r="Z382" s="57">
        <v>0</v>
      </c>
      <c r="AA382" s="57">
        <v>0</v>
      </c>
      <c r="AB382" s="57">
        <v>0</v>
      </c>
      <c r="AC382" s="57">
        <v>0.625</v>
      </c>
      <c r="AD382" s="57">
        <v>0.16666666666666666</v>
      </c>
      <c r="AE382" s="57">
        <v>0</v>
      </c>
      <c r="AF382" s="57">
        <v>0</v>
      </c>
      <c r="AG382" s="57">
        <v>0.22916666666666666</v>
      </c>
      <c r="AH382" s="57" t="s">
        <v>63</v>
      </c>
    </row>
    <row r="383" spans="1:34" ht="15.6" customHeight="1">
      <c r="A383" s="62" t="s">
        <v>17</v>
      </c>
      <c r="B383" s="63">
        <v>2</v>
      </c>
      <c r="C383" s="64" t="s">
        <v>16</v>
      </c>
      <c r="D383" s="63">
        <v>2</v>
      </c>
      <c r="E383" s="63">
        <v>37</v>
      </c>
      <c r="F383" s="54">
        <v>17</v>
      </c>
      <c r="G383" s="69">
        <v>2</v>
      </c>
      <c r="H383" s="66">
        <f t="shared" si="7"/>
        <v>22732</v>
      </c>
      <c r="I383" s="66">
        <v>732</v>
      </c>
      <c r="J383" s="72">
        <v>0</v>
      </c>
      <c r="K383" s="67">
        <f t="shared" si="8"/>
        <v>70</v>
      </c>
      <c r="L383" s="72">
        <v>5</v>
      </c>
      <c r="M383" s="72">
        <v>15</v>
      </c>
      <c r="N383" s="72">
        <v>0</v>
      </c>
      <c r="O383" s="72">
        <v>10</v>
      </c>
      <c r="P383" s="67">
        <v>50</v>
      </c>
      <c r="Q383" s="57">
        <v>0</v>
      </c>
      <c r="R383" s="57">
        <v>0</v>
      </c>
      <c r="S383" s="57">
        <v>0</v>
      </c>
      <c r="T383" s="57">
        <v>0</v>
      </c>
      <c r="U383" s="57">
        <v>0</v>
      </c>
      <c r="V383" s="57">
        <v>1</v>
      </c>
      <c r="W383" s="57">
        <v>0</v>
      </c>
      <c r="X383" s="57">
        <v>0</v>
      </c>
      <c r="Y383" s="57">
        <v>0</v>
      </c>
      <c r="Z383" s="57">
        <v>1</v>
      </c>
      <c r="AA383" s="57">
        <v>0</v>
      </c>
      <c r="AB383" s="57">
        <v>2</v>
      </c>
      <c r="AC383" s="57">
        <v>1</v>
      </c>
      <c r="AD383" s="57">
        <v>0.33333333333333331</v>
      </c>
      <c r="AE383" s="57">
        <v>0.25</v>
      </c>
      <c r="AF383" s="57">
        <v>0</v>
      </c>
      <c r="AG383" s="57">
        <v>0.52083333333333326</v>
      </c>
      <c r="AH383" s="57" t="s">
        <v>63</v>
      </c>
    </row>
    <row r="384" spans="1:34" ht="15.6" customHeight="1">
      <c r="A384" s="62" t="s">
        <v>17</v>
      </c>
      <c r="B384" s="63">
        <v>2</v>
      </c>
      <c r="C384" s="64" t="s">
        <v>16</v>
      </c>
      <c r="D384" s="63">
        <v>2</v>
      </c>
      <c r="E384" s="63">
        <v>37</v>
      </c>
      <c r="F384" s="54">
        <v>17</v>
      </c>
      <c r="G384" s="69">
        <v>3</v>
      </c>
      <c r="H384" s="66">
        <f t="shared" si="7"/>
        <v>22733</v>
      </c>
      <c r="I384" s="66">
        <v>733</v>
      </c>
      <c r="J384" s="72">
        <v>7</v>
      </c>
      <c r="K384" s="67">
        <f t="shared" si="8"/>
        <v>83</v>
      </c>
      <c r="L384" s="72">
        <v>3</v>
      </c>
      <c r="M384" s="72">
        <v>0</v>
      </c>
      <c r="N384" s="72">
        <v>3</v>
      </c>
      <c r="O384" s="72">
        <v>4</v>
      </c>
      <c r="P384" s="67">
        <v>50</v>
      </c>
      <c r="Q384" s="57">
        <v>1</v>
      </c>
      <c r="R384" s="57">
        <v>0</v>
      </c>
      <c r="S384" s="57">
        <v>0</v>
      </c>
      <c r="T384" s="57">
        <v>0</v>
      </c>
      <c r="U384" s="57">
        <v>0</v>
      </c>
      <c r="V384" s="57">
        <v>1</v>
      </c>
      <c r="W384" s="57">
        <v>0</v>
      </c>
      <c r="X384" s="57">
        <v>1</v>
      </c>
      <c r="Y384" s="57">
        <v>0</v>
      </c>
      <c r="Z384" s="57">
        <v>1</v>
      </c>
      <c r="AA384" s="57">
        <v>0</v>
      </c>
      <c r="AB384" s="57">
        <v>1</v>
      </c>
      <c r="AC384" s="57">
        <v>1</v>
      </c>
      <c r="AD384" s="57">
        <v>0.33333333333333331</v>
      </c>
      <c r="AE384" s="57">
        <v>0.25</v>
      </c>
      <c r="AF384" s="57">
        <v>0</v>
      </c>
      <c r="AG384" s="57">
        <v>0.52083333333333326</v>
      </c>
      <c r="AH384" s="57" t="s">
        <v>63</v>
      </c>
    </row>
    <row r="385" spans="1:34" ht="15.6" customHeight="1">
      <c r="A385" s="62" t="s">
        <v>17</v>
      </c>
      <c r="B385" s="63">
        <v>2</v>
      </c>
      <c r="C385" s="64" t="s">
        <v>16</v>
      </c>
      <c r="D385" s="63">
        <v>2</v>
      </c>
      <c r="E385" s="63">
        <v>37</v>
      </c>
      <c r="F385" s="54">
        <v>17</v>
      </c>
      <c r="G385" s="69">
        <v>4</v>
      </c>
      <c r="H385" s="66">
        <f t="shared" si="7"/>
        <v>22734</v>
      </c>
      <c r="I385" s="66">
        <v>734</v>
      </c>
      <c r="J385" s="72">
        <v>16</v>
      </c>
      <c r="K385" s="67">
        <f t="shared" si="8"/>
        <v>76</v>
      </c>
      <c r="L385" s="72">
        <v>3</v>
      </c>
      <c r="M385" s="72">
        <v>0</v>
      </c>
      <c r="N385" s="72">
        <v>3</v>
      </c>
      <c r="O385" s="72">
        <v>2</v>
      </c>
      <c r="P385" s="66">
        <v>2</v>
      </c>
      <c r="Q385" s="57">
        <v>1</v>
      </c>
      <c r="R385" s="57">
        <v>0</v>
      </c>
      <c r="S385" s="57">
        <v>0</v>
      </c>
      <c r="T385" s="57">
        <v>0</v>
      </c>
      <c r="U385" s="57">
        <v>0</v>
      </c>
      <c r="V385" s="57">
        <v>0</v>
      </c>
      <c r="W385" s="57">
        <v>0</v>
      </c>
      <c r="X385" s="57">
        <v>0</v>
      </c>
      <c r="Y385" s="57">
        <v>1</v>
      </c>
      <c r="Z385" s="57">
        <v>1</v>
      </c>
      <c r="AA385" s="57">
        <v>0</v>
      </c>
      <c r="AB385" s="57">
        <v>1</v>
      </c>
      <c r="AC385" s="57">
        <v>1</v>
      </c>
      <c r="AD385" s="57">
        <v>0.33333333333333331</v>
      </c>
      <c r="AE385" s="57">
        <v>0.25</v>
      </c>
      <c r="AF385" s="57">
        <v>0</v>
      </c>
      <c r="AG385" s="57">
        <v>0.52083333333333326</v>
      </c>
      <c r="AH385" s="57" t="s">
        <v>63</v>
      </c>
    </row>
    <row r="386" spans="1:34" ht="15.6" customHeight="1">
      <c r="A386" s="62" t="s">
        <v>17</v>
      </c>
      <c r="B386" s="63">
        <v>2</v>
      </c>
      <c r="C386" s="64" t="s">
        <v>16</v>
      </c>
      <c r="D386" s="63">
        <v>2</v>
      </c>
      <c r="E386" s="63">
        <v>37</v>
      </c>
      <c r="F386" s="54">
        <v>17</v>
      </c>
      <c r="G386" s="69">
        <v>5</v>
      </c>
      <c r="H386" s="66">
        <f t="shared" si="7"/>
        <v>22735</v>
      </c>
      <c r="I386" s="66">
        <v>735</v>
      </c>
      <c r="J386" s="72">
        <v>16</v>
      </c>
      <c r="K386" s="67">
        <f t="shared" si="8"/>
        <v>65</v>
      </c>
      <c r="L386" s="72">
        <v>5</v>
      </c>
      <c r="M386" s="72">
        <v>2</v>
      </c>
      <c r="N386" s="72">
        <v>6</v>
      </c>
      <c r="O386" s="72">
        <v>6</v>
      </c>
      <c r="P386" s="67">
        <v>50</v>
      </c>
      <c r="Q386" s="57">
        <v>1</v>
      </c>
      <c r="R386" s="57">
        <v>0</v>
      </c>
      <c r="S386" s="57">
        <v>0</v>
      </c>
      <c r="T386" s="57">
        <v>0</v>
      </c>
      <c r="U386" s="57">
        <v>0</v>
      </c>
      <c r="V386" s="57">
        <v>0</v>
      </c>
      <c r="W386" s="57">
        <v>1</v>
      </c>
      <c r="X386" s="57">
        <v>2</v>
      </c>
      <c r="Y386" s="57">
        <v>1</v>
      </c>
      <c r="Z386" s="57">
        <v>1</v>
      </c>
      <c r="AA386" s="57">
        <v>0</v>
      </c>
      <c r="AB386" s="57">
        <v>2</v>
      </c>
      <c r="AC386" s="57">
        <v>1</v>
      </c>
      <c r="AD386" s="57">
        <v>0.33333333333333331</v>
      </c>
      <c r="AE386" s="57">
        <v>0.25</v>
      </c>
      <c r="AF386" s="57">
        <v>0</v>
      </c>
      <c r="AG386" s="57">
        <v>0.52083333333333326</v>
      </c>
      <c r="AH386" s="57" t="s">
        <v>63</v>
      </c>
    </row>
    <row r="387" spans="1:34" ht="14.4" customHeight="1">
      <c r="A387" s="62" t="s">
        <v>17</v>
      </c>
      <c r="B387" s="63">
        <v>2</v>
      </c>
      <c r="C387" s="64" t="s">
        <v>16</v>
      </c>
      <c r="D387" s="63">
        <v>2</v>
      </c>
      <c r="E387" s="63">
        <v>38</v>
      </c>
      <c r="F387" s="54">
        <v>18</v>
      </c>
      <c r="G387" s="66">
        <v>1</v>
      </c>
      <c r="H387" s="66">
        <f t="shared" ref="H387:H401" si="9">SUM(B387*10000+D387*1000+I387)</f>
        <v>22738</v>
      </c>
      <c r="I387" s="66">
        <v>738</v>
      </c>
      <c r="J387" s="72">
        <v>0</v>
      </c>
      <c r="K387" s="67">
        <f t="shared" si="8"/>
        <v>68</v>
      </c>
      <c r="L387" s="72">
        <v>10</v>
      </c>
      <c r="M387" s="72">
        <v>3</v>
      </c>
      <c r="N387" s="72">
        <v>7</v>
      </c>
      <c r="O387" s="72">
        <v>12</v>
      </c>
      <c r="P387" s="67">
        <v>50</v>
      </c>
      <c r="Q387" s="57">
        <v>0</v>
      </c>
      <c r="R387" s="57">
        <v>0</v>
      </c>
      <c r="S387" s="57">
        <v>0</v>
      </c>
      <c r="T387" s="57">
        <v>0</v>
      </c>
      <c r="U387" s="57">
        <v>1</v>
      </c>
      <c r="V387" s="57">
        <v>1</v>
      </c>
      <c r="W387" s="57">
        <v>0</v>
      </c>
      <c r="X387" s="57">
        <v>0</v>
      </c>
      <c r="Y387" s="57">
        <v>0</v>
      </c>
      <c r="Z387" s="57">
        <v>0</v>
      </c>
      <c r="AA387" s="57">
        <v>0</v>
      </c>
      <c r="AB387" s="57">
        <v>0</v>
      </c>
      <c r="AC387" s="57">
        <v>1</v>
      </c>
      <c r="AD387" s="57">
        <v>0.33333333333333331</v>
      </c>
      <c r="AE387" s="57">
        <v>0.25</v>
      </c>
      <c r="AF387" s="57">
        <v>0</v>
      </c>
      <c r="AG387" s="57">
        <v>0.52083333333333326</v>
      </c>
      <c r="AH387" s="57" t="s">
        <v>63</v>
      </c>
    </row>
    <row r="388" spans="1:34" ht="15.6" customHeight="1">
      <c r="A388" s="62" t="s">
        <v>17</v>
      </c>
      <c r="B388" s="63">
        <v>2</v>
      </c>
      <c r="C388" s="64" t="s">
        <v>16</v>
      </c>
      <c r="D388" s="63">
        <v>2</v>
      </c>
      <c r="E388" s="63">
        <v>38</v>
      </c>
      <c r="F388" s="54">
        <v>18</v>
      </c>
      <c r="G388" s="69">
        <v>2</v>
      </c>
      <c r="H388" s="66">
        <f t="shared" si="9"/>
        <v>22739</v>
      </c>
      <c r="I388" s="66">
        <v>739</v>
      </c>
      <c r="J388" s="72">
        <v>6</v>
      </c>
      <c r="K388" s="67">
        <f t="shared" si="8"/>
        <v>75</v>
      </c>
      <c r="L388" s="72">
        <v>5</v>
      </c>
      <c r="M388" s="72">
        <v>0</v>
      </c>
      <c r="N388" s="72">
        <v>0</v>
      </c>
      <c r="O388" s="72">
        <v>14</v>
      </c>
      <c r="P388" s="67">
        <v>50</v>
      </c>
      <c r="Q388" s="57">
        <v>0</v>
      </c>
      <c r="R388" s="57">
        <v>0</v>
      </c>
      <c r="S388" s="57">
        <v>0</v>
      </c>
      <c r="T388" s="57">
        <v>0</v>
      </c>
      <c r="U388" s="57">
        <v>1</v>
      </c>
      <c r="V388" s="57">
        <v>1</v>
      </c>
      <c r="W388" s="57">
        <v>0</v>
      </c>
      <c r="X388" s="57">
        <v>0</v>
      </c>
      <c r="Y388" s="57">
        <v>0</v>
      </c>
      <c r="Z388" s="57">
        <v>1</v>
      </c>
      <c r="AA388" s="57">
        <v>0</v>
      </c>
      <c r="AB388" s="57">
        <v>1</v>
      </c>
      <c r="AC388" s="57">
        <v>0.75</v>
      </c>
      <c r="AD388" s="57">
        <v>0.33333333333333331</v>
      </c>
      <c r="AE388" s="57">
        <v>0</v>
      </c>
      <c r="AF388" s="57">
        <v>0</v>
      </c>
      <c r="AG388" s="57">
        <v>0.45833333333333331</v>
      </c>
      <c r="AH388" s="57" t="s">
        <v>63</v>
      </c>
    </row>
    <row r="389" spans="1:34" ht="15.6" customHeight="1">
      <c r="A389" s="62" t="s">
        <v>17</v>
      </c>
      <c r="B389" s="63">
        <v>2</v>
      </c>
      <c r="C389" s="64" t="s">
        <v>16</v>
      </c>
      <c r="D389" s="63">
        <v>2</v>
      </c>
      <c r="E389" s="63">
        <v>38</v>
      </c>
      <c r="F389" s="54">
        <v>18</v>
      </c>
      <c r="G389" s="69">
        <v>3</v>
      </c>
      <c r="H389" s="66">
        <f t="shared" si="9"/>
        <v>22740</v>
      </c>
      <c r="I389" s="66">
        <v>740</v>
      </c>
      <c r="J389" s="72">
        <v>10</v>
      </c>
      <c r="K389" s="67">
        <f t="shared" si="8"/>
        <v>77</v>
      </c>
      <c r="L389" s="72">
        <v>0</v>
      </c>
      <c r="M389" s="72">
        <v>8</v>
      </c>
      <c r="N389" s="72">
        <v>3</v>
      </c>
      <c r="O389" s="72">
        <v>2</v>
      </c>
      <c r="P389" s="67">
        <v>50</v>
      </c>
      <c r="Q389" s="57">
        <v>0</v>
      </c>
      <c r="R389" s="57">
        <v>0</v>
      </c>
      <c r="S389" s="57">
        <v>0</v>
      </c>
      <c r="T389" s="57">
        <v>0</v>
      </c>
      <c r="U389" s="57">
        <v>1</v>
      </c>
      <c r="V389" s="57">
        <v>1</v>
      </c>
      <c r="W389" s="57">
        <v>0</v>
      </c>
      <c r="X389" s="57">
        <v>0</v>
      </c>
      <c r="Y389" s="57">
        <v>0</v>
      </c>
      <c r="Z389" s="57">
        <v>1</v>
      </c>
      <c r="AA389" s="57">
        <v>0</v>
      </c>
      <c r="AB389" s="57">
        <v>1</v>
      </c>
      <c r="AC389" s="57">
        <v>1</v>
      </c>
      <c r="AD389" s="57">
        <v>0.33333333333333331</v>
      </c>
      <c r="AE389" s="57">
        <v>0.25</v>
      </c>
      <c r="AF389" s="57">
        <v>0</v>
      </c>
      <c r="AG389" s="57">
        <v>0.52083333333333326</v>
      </c>
      <c r="AH389" s="57" t="s">
        <v>63</v>
      </c>
    </row>
    <row r="390" spans="1:34" ht="15.6" customHeight="1">
      <c r="A390" s="62" t="s">
        <v>17</v>
      </c>
      <c r="B390" s="63">
        <v>2</v>
      </c>
      <c r="C390" s="64" t="s">
        <v>16</v>
      </c>
      <c r="D390" s="63">
        <v>2</v>
      </c>
      <c r="E390" s="63">
        <v>38</v>
      </c>
      <c r="F390" s="54">
        <v>18</v>
      </c>
      <c r="G390" s="69">
        <v>4</v>
      </c>
      <c r="H390" s="66">
        <f t="shared" si="9"/>
        <v>22741</v>
      </c>
      <c r="I390" s="66">
        <v>741</v>
      </c>
      <c r="J390" s="72">
        <v>12</v>
      </c>
      <c r="K390" s="67">
        <f t="shared" si="8"/>
        <v>86</v>
      </c>
      <c r="L390" s="72">
        <v>0</v>
      </c>
      <c r="M390" s="72">
        <v>0</v>
      </c>
      <c r="N390" s="72">
        <v>2</v>
      </c>
      <c r="O390" s="72">
        <v>0</v>
      </c>
      <c r="P390" s="67">
        <v>50</v>
      </c>
      <c r="Q390" s="57">
        <v>1</v>
      </c>
      <c r="R390" s="57">
        <v>0</v>
      </c>
      <c r="S390" s="57">
        <v>0</v>
      </c>
      <c r="T390" s="57">
        <v>0</v>
      </c>
      <c r="U390" s="57">
        <v>0</v>
      </c>
      <c r="V390" s="57">
        <v>0</v>
      </c>
      <c r="W390" s="57">
        <v>0</v>
      </c>
      <c r="X390" s="57">
        <v>0</v>
      </c>
      <c r="Y390" s="57">
        <v>0</v>
      </c>
      <c r="Z390" s="57">
        <v>1</v>
      </c>
      <c r="AA390" s="57">
        <v>0</v>
      </c>
      <c r="AB390" s="57">
        <v>1</v>
      </c>
      <c r="AC390" s="57">
        <v>0.75</v>
      </c>
      <c r="AD390" s="57">
        <v>0.33333333333333331</v>
      </c>
      <c r="AE390" s="57">
        <v>0</v>
      </c>
      <c r="AF390" s="57">
        <v>0</v>
      </c>
      <c r="AG390" s="57">
        <v>0.45833333333333331</v>
      </c>
      <c r="AH390" s="57" t="s">
        <v>63</v>
      </c>
    </row>
    <row r="391" spans="1:34" ht="15.6" customHeight="1">
      <c r="A391" s="62" t="s">
        <v>17</v>
      </c>
      <c r="B391" s="63">
        <v>2</v>
      </c>
      <c r="C391" s="64" t="s">
        <v>16</v>
      </c>
      <c r="D391" s="63">
        <v>2</v>
      </c>
      <c r="E391" s="63">
        <v>38</v>
      </c>
      <c r="F391" s="54">
        <v>18</v>
      </c>
      <c r="G391" s="69">
        <v>5</v>
      </c>
      <c r="H391" s="66">
        <f t="shared" si="9"/>
        <v>22742</v>
      </c>
      <c r="I391" s="66">
        <v>742</v>
      </c>
      <c r="J391" s="72">
        <v>15</v>
      </c>
      <c r="K391" s="67">
        <f t="shared" si="8"/>
        <v>51</v>
      </c>
      <c r="L391" s="72">
        <v>10</v>
      </c>
      <c r="M391" s="72">
        <v>2</v>
      </c>
      <c r="N391" s="72">
        <v>7</v>
      </c>
      <c r="O391" s="72">
        <v>15</v>
      </c>
      <c r="P391" s="67">
        <v>50</v>
      </c>
      <c r="Q391" s="57">
        <v>1</v>
      </c>
      <c r="R391" s="57">
        <v>0</v>
      </c>
      <c r="S391" s="57">
        <v>0</v>
      </c>
      <c r="T391" s="57">
        <v>0</v>
      </c>
      <c r="U391" s="57">
        <v>0</v>
      </c>
      <c r="V391" s="57">
        <v>1</v>
      </c>
      <c r="W391" s="57">
        <v>1</v>
      </c>
      <c r="X391" s="57">
        <v>2</v>
      </c>
      <c r="Y391" s="57">
        <v>1</v>
      </c>
      <c r="Z391" s="57">
        <v>1</v>
      </c>
      <c r="AA391" s="57">
        <v>0</v>
      </c>
      <c r="AB391" s="57">
        <v>1</v>
      </c>
      <c r="AC391" s="57">
        <v>1</v>
      </c>
      <c r="AD391" s="57">
        <v>0.33333333333333331</v>
      </c>
      <c r="AE391" s="57">
        <v>0.25</v>
      </c>
      <c r="AF391" s="57">
        <v>0</v>
      </c>
      <c r="AG391" s="57">
        <v>0.52083333333333326</v>
      </c>
      <c r="AH391" s="57" t="s">
        <v>63</v>
      </c>
    </row>
    <row r="392" spans="1:34" ht="14.4" customHeight="1">
      <c r="A392" s="62" t="s">
        <v>17</v>
      </c>
      <c r="B392" s="63">
        <v>2</v>
      </c>
      <c r="C392" s="64" t="s">
        <v>16</v>
      </c>
      <c r="D392" s="63">
        <v>2</v>
      </c>
      <c r="E392" s="63">
        <v>39</v>
      </c>
      <c r="F392" s="65">
        <v>19</v>
      </c>
      <c r="G392" s="66">
        <v>1</v>
      </c>
      <c r="H392" s="66">
        <f t="shared" si="9"/>
        <v>22745</v>
      </c>
      <c r="I392" s="66">
        <v>745</v>
      </c>
      <c r="J392" s="72">
        <v>0</v>
      </c>
      <c r="K392" s="67">
        <f t="shared" si="8"/>
        <v>87</v>
      </c>
      <c r="L392" s="72">
        <v>6</v>
      </c>
      <c r="M392" s="72">
        <v>0</v>
      </c>
      <c r="N392" s="72">
        <v>0</v>
      </c>
      <c r="O392" s="72">
        <v>7</v>
      </c>
      <c r="P392" s="67">
        <v>50</v>
      </c>
      <c r="Q392" s="57">
        <v>0</v>
      </c>
      <c r="R392" s="57">
        <v>0</v>
      </c>
      <c r="S392" s="57">
        <v>0</v>
      </c>
      <c r="T392" s="57">
        <v>0</v>
      </c>
      <c r="U392" s="57">
        <v>1</v>
      </c>
      <c r="V392" s="57">
        <v>1</v>
      </c>
      <c r="W392" s="57">
        <v>0</v>
      </c>
      <c r="X392" s="57">
        <v>0</v>
      </c>
      <c r="Y392" s="57">
        <v>0</v>
      </c>
      <c r="Z392" s="57">
        <v>1</v>
      </c>
      <c r="AA392" s="57">
        <v>1</v>
      </c>
      <c r="AB392" s="57">
        <v>1</v>
      </c>
      <c r="AC392" s="57">
        <v>1</v>
      </c>
      <c r="AD392" s="57">
        <v>0.33333333333333331</v>
      </c>
      <c r="AE392" s="57">
        <v>0.25</v>
      </c>
      <c r="AF392" s="57">
        <v>0</v>
      </c>
      <c r="AG392" s="57">
        <v>0.52083333333333326</v>
      </c>
      <c r="AH392" s="57" t="s">
        <v>63</v>
      </c>
    </row>
    <row r="393" spans="1:34" ht="15.6" customHeight="1">
      <c r="A393" s="62" t="s">
        <v>17</v>
      </c>
      <c r="B393" s="63">
        <v>2</v>
      </c>
      <c r="C393" s="64" t="s">
        <v>16</v>
      </c>
      <c r="D393" s="63">
        <v>2</v>
      </c>
      <c r="E393" s="63">
        <v>39</v>
      </c>
      <c r="F393" s="65">
        <v>19</v>
      </c>
      <c r="G393" s="69">
        <v>2</v>
      </c>
      <c r="H393" s="66">
        <f t="shared" si="9"/>
        <v>22746</v>
      </c>
      <c r="I393" s="66">
        <v>746</v>
      </c>
      <c r="J393" s="72">
        <v>1</v>
      </c>
      <c r="K393" s="67">
        <f t="shared" si="8"/>
        <v>84</v>
      </c>
      <c r="L393" s="72">
        <v>1</v>
      </c>
      <c r="M393" s="72">
        <v>8</v>
      </c>
      <c r="N393" s="72">
        <v>0</v>
      </c>
      <c r="O393" s="72">
        <v>6</v>
      </c>
      <c r="P393" s="67">
        <v>50</v>
      </c>
      <c r="Q393" s="57">
        <v>0</v>
      </c>
      <c r="R393" s="57">
        <v>0</v>
      </c>
      <c r="S393" s="57">
        <v>0</v>
      </c>
      <c r="T393" s="57">
        <v>0</v>
      </c>
      <c r="U393" s="57">
        <v>1</v>
      </c>
      <c r="V393" s="57">
        <v>0</v>
      </c>
      <c r="W393" s="57">
        <v>0</v>
      </c>
      <c r="X393" s="57">
        <v>0</v>
      </c>
      <c r="Y393" s="57">
        <v>0</v>
      </c>
      <c r="Z393" s="57">
        <v>1</v>
      </c>
      <c r="AA393" s="57">
        <v>0</v>
      </c>
      <c r="AB393" s="57">
        <v>0</v>
      </c>
      <c r="AC393" s="57">
        <v>1</v>
      </c>
      <c r="AD393" s="57">
        <v>0.33333333333333331</v>
      </c>
      <c r="AE393" s="57">
        <v>0.25</v>
      </c>
      <c r="AF393" s="57">
        <v>0</v>
      </c>
      <c r="AG393" s="57">
        <v>0.52083333333333326</v>
      </c>
      <c r="AH393" s="57" t="s">
        <v>63</v>
      </c>
    </row>
    <row r="394" spans="1:34" ht="15.6" customHeight="1">
      <c r="A394" s="62" t="s">
        <v>17</v>
      </c>
      <c r="B394" s="63">
        <v>2</v>
      </c>
      <c r="C394" s="64" t="s">
        <v>16</v>
      </c>
      <c r="D394" s="63">
        <v>2</v>
      </c>
      <c r="E394" s="63">
        <v>39</v>
      </c>
      <c r="F394" s="65">
        <v>19</v>
      </c>
      <c r="G394" s="69">
        <v>3</v>
      </c>
      <c r="H394" s="66">
        <f t="shared" si="9"/>
        <v>22747</v>
      </c>
      <c r="I394" s="66">
        <v>747</v>
      </c>
      <c r="J394" s="72">
        <v>12</v>
      </c>
      <c r="K394" s="67">
        <f t="shared" ref="K394:K401" si="10">100-(SUM(J394,L394:O394))</f>
        <v>86</v>
      </c>
      <c r="L394" s="72">
        <v>0</v>
      </c>
      <c r="M394" s="72">
        <v>0</v>
      </c>
      <c r="N394" s="72">
        <v>0</v>
      </c>
      <c r="O394" s="72">
        <v>2</v>
      </c>
      <c r="P394" s="67">
        <v>50</v>
      </c>
      <c r="Q394" s="57">
        <v>0</v>
      </c>
      <c r="R394" s="57">
        <v>0</v>
      </c>
      <c r="S394" s="57">
        <v>0</v>
      </c>
      <c r="T394" s="57">
        <v>0</v>
      </c>
      <c r="U394" s="57">
        <v>1</v>
      </c>
      <c r="V394" s="57">
        <v>0</v>
      </c>
      <c r="W394" s="57">
        <v>0</v>
      </c>
      <c r="X394" s="57">
        <v>0</v>
      </c>
      <c r="Y394" s="57">
        <v>0</v>
      </c>
      <c r="Z394" s="57">
        <v>1</v>
      </c>
      <c r="AA394" s="57">
        <v>1</v>
      </c>
      <c r="AB394" s="57">
        <v>1</v>
      </c>
      <c r="AC394" s="57">
        <v>1</v>
      </c>
      <c r="AD394" s="57">
        <v>0.33333333333333331</v>
      </c>
      <c r="AE394" s="57">
        <v>0.25</v>
      </c>
      <c r="AF394" s="57">
        <v>0</v>
      </c>
      <c r="AG394" s="57">
        <v>0.52083333333333326</v>
      </c>
      <c r="AH394" s="57" t="s">
        <v>63</v>
      </c>
    </row>
    <row r="395" spans="1:34" ht="15.6" customHeight="1">
      <c r="A395" s="62" t="s">
        <v>17</v>
      </c>
      <c r="B395" s="63">
        <v>2</v>
      </c>
      <c r="C395" s="64" t="s">
        <v>16</v>
      </c>
      <c r="D395" s="63">
        <v>2</v>
      </c>
      <c r="E395" s="63">
        <v>39</v>
      </c>
      <c r="F395" s="65">
        <v>19</v>
      </c>
      <c r="G395" s="69">
        <v>4</v>
      </c>
      <c r="H395" s="66">
        <f t="shared" si="9"/>
        <v>22748</v>
      </c>
      <c r="I395" s="66">
        <v>748</v>
      </c>
      <c r="J395" s="72">
        <v>14</v>
      </c>
      <c r="K395" s="67">
        <f t="shared" si="10"/>
        <v>76</v>
      </c>
      <c r="L395" s="72">
        <v>2</v>
      </c>
      <c r="M395" s="72">
        <v>0</v>
      </c>
      <c r="N395" s="72">
        <v>6</v>
      </c>
      <c r="O395" s="72">
        <v>2</v>
      </c>
      <c r="P395" s="67">
        <v>50</v>
      </c>
      <c r="Q395" s="57">
        <v>1</v>
      </c>
      <c r="R395" s="57">
        <v>0</v>
      </c>
      <c r="S395" s="57">
        <v>0</v>
      </c>
      <c r="T395" s="57">
        <v>0</v>
      </c>
      <c r="U395" s="57">
        <v>0</v>
      </c>
      <c r="V395" s="57">
        <v>0</v>
      </c>
      <c r="W395" s="57">
        <v>0</v>
      </c>
      <c r="X395" s="57">
        <v>0</v>
      </c>
      <c r="Y395" s="57">
        <v>0</v>
      </c>
      <c r="Z395" s="57">
        <v>1</v>
      </c>
      <c r="AA395" s="57">
        <v>1</v>
      </c>
      <c r="AB395" s="57">
        <v>1</v>
      </c>
      <c r="AC395" s="57">
        <v>1</v>
      </c>
      <c r="AD395" s="57">
        <v>0.33333333333333331</v>
      </c>
      <c r="AE395" s="57">
        <v>0.25</v>
      </c>
      <c r="AF395" s="57">
        <v>0</v>
      </c>
      <c r="AG395" s="57">
        <v>0.52083333333333326</v>
      </c>
      <c r="AH395" s="57" t="s">
        <v>63</v>
      </c>
    </row>
    <row r="396" spans="1:34" ht="15.6" customHeight="1">
      <c r="A396" s="62" t="s">
        <v>17</v>
      </c>
      <c r="B396" s="63">
        <v>2</v>
      </c>
      <c r="C396" s="64" t="s">
        <v>16</v>
      </c>
      <c r="D396" s="63">
        <v>2</v>
      </c>
      <c r="E396" s="63">
        <v>39</v>
      </c>
      <c r="F396" s="65">
        <v>19</v>
      </c>
      <c r="G396" s="69">
        <v>5</v>
      </c>
      <c r="H396" s="66">
        <f t="shared" si="9"/>
        <v>22749</v>
      </c>
      <c r="I396" s="66">
        <v>749</v>
      </c>
      <c r="J396" s="72">
        <v>15</v>
      </c>
      <c r="K396" s="67">
        <f t="shared" si="10"/>
        <v>75</v>
      </c>
      <c r="L396" s="72">
        <v>3</v>
      </c>
      <c r="M396" s="72">
        <v>5</v>
      </c>
      <c r="N396" s="72">
        <v>1</v>
      </c>
      <c r="O396" s="72">
        <v>1</v>
      </c>
      <c r="P396" s="67">
        <v>50</v>
      </c>
      <c r="Q396" s="57">
        <v>1</v>
      </c>
      <c r="R396" s="57">
        <v>0</v>
      </c>
      <c r="S396" s="57">
        <v>0</v>
      </c>
      <c r="T396" s="57">
        <v>0</v>
      </c>
      <c r="U396" s="57">
        <v>0</v>
      </c>
      <c r="V396" s="57">
        <v>0</v>
      </c>
      <c r="W396" s="57">
        <v>0</v>
      </c>
      <c r="X396" s="57">
        <v>0</v>
      </c>
      <c r="Y396" s="57">
        <v>1</v>
      </c>
      <c r="Z396" s="57">
        <v>1</v>
      </c>
      <c r="AA396" s="57">
        <v>1</v>
      </c>
      <c r="AB396" s="57">
        <v>1</v>
      </c>
      <c r="AC396" s="57">
        <v>1</v>
      </c>
      <c r="AD396" s="57">
        <v>0.33333333333333331</v>
      </c>
      <c r="AE396" s="57">
        <v>0.25</v>
      </c>
      <c r="AF396" s="57">
        <v>0</v>
      </c>
      <c r="AG396" s="57">
        <v>0.52083333333333326</v>
      </c>
      <c r="AH396" s="57" t="s">
        <v>63</v>
      </c>
    </row>
    <row r="397" spans="1:34" ht="14.4" customHeight="1">
      <c r="A397" s="62" t="s">
        <v>17</v>
      </c>
      <c r="B397" s="63">
        <v>2</v>
      </c>
      <c r="C397" s="64" t="s">
        <v>16</v>
      </c>
      <c r="D397" s="63">
        <v>2</v>
      </c>
      <c r="E397" s="63">
        <v>40</v>
      </c>
      <c r="F397" s="65">
        <v>20</v>
      </c>
      <c r="G397" s="66">
        <v>1</v>
      </c>
      <c r="H397" s="66">
        <f t="shared" si="9"/>
        <v>22752</v>
      </c>
      <c r="I397" s="66">
        <v>752</v>
      </c>
      <c r="J397" s="72">
        <v>0</v>
      </c>
      <c r="K397" s="67">
        <f t="shared" si="10"/>
        <v>73</v>
      </c>
      <c r="L397" s="72">
        <v>10</v>
      </c>
      <c r="M397" s="72">
        <v>0</v>
      </c>
      <c r="N397" s="72">
        <v>2</v>
      </c>
      <c r="O397" s="72">
        <v>15</v>
      </c>
      <c r="P397" s="67">
        <v>50</v>
      </c>
      <c r="Q397" s="57">
        <v>0</v>
      </c>
      <c r="R397" s="57">
        <v>0</v>
      </c>
      <c r="S397" s="57">
        <v>0</v>
      </c>
      <c r="T397" s="57">
        <v>0</v>
      </c>
      <c r="U397" s="57">
        <v>0</v>
      </c>
      <c r="V397" s="57">
        <v>1</v>
      </c>
      <c r="W397" s="57">
        <v>0</v>
      </c>
      <c r="X397" s="57">
        <v>0</v>
      </c>
      <c r="Y397" s="57">
        <v>0</v>
      </c>
      <c r="Z397" s="57">
        <v>1</v>
      </c>
      <c r="AA397" s="57">
        <v>0</v>
      </c>
      <c r="AB397" s="57">
        <v>1</v>
      </c>
      <c r="AC397" s="57">
        <v>1</v>
      </c>
      <c r="AD397" s="57">
        <v>0.33333333333333331</v>
      </c>
      <c r="AE397" s="57">
        <v>0.25</v>
      </c>
      <c r="AF397" s="57">
        <v>0</v>
      </c>
      <c r="AG397" s="57">
        <v>0.52083333333333326</v>
      </c>
      <c r="AH397" s="57" t="s">
        <v>63</v>
      </c>
    </row>
    <row r="398" spans="1:34" ht="15.6" customHeight="1">
      <c r="A398" s="62" t="s">
        <v>17</v>
      </c>
      <c r="B398" s="63">
        <v>2</v>
      </c>
      <c r="C398" s="64" t="s">
        <v>16</v>
      </c>
      <c r="D398" s="63">
        <v>2</v>
      </c>
      <c r="E398" s="63">
        <v>40</v>
      </c>
      <c r="F398" s="65">
        <v>20</v>
      </c>
      <c r="G398" s="69">
        <v>2</v>
      </c>
      <c r="H398" s="66">
        <f t="shared" si="9"/>
        <v>22753</v>
      </c>
      <c r="I398" s="66">
        <v>753</v>
      </c>
      <c r="J398" s="72">
        <v>0</v>
      </c>
      <c r="K398" s="67">
        <f t="shared" si="10"/>
        <v>66</v>
      </c>
      <c r="L398" s="72">
        <v>7</v>
      </c>
      <c r="M398" s="72">
        <v>10</v>
      </c>
      <c r="N398" s="72">
        <v>5</v>
      </c>
      <c r="O398" s="72">
        <v>12</v>
      </c>
      <c r="P398" s="67">
        <v>50</v>
      </c>
      <c r="Q398" s="57">
        <v>0</v>
      </c>
      <c r="R398" s="57">
        <v>0</v>
      </c>
      <c r="S398" s="57">
        <v>0</v>
      </c>
      <c r="T398" s="57">
        <v>0</v>
      </c>
      <c r="U398" s="57">
        <v>0</v>
      </c>
      <c r="V398" s="57">
        <v>1</v>
      </c>
      <c r="W398" s="57">
        <v>0</v>
      </c>
      <c r="X398" s="57">
        <v>0</v>
      </c>
      <c r="Y398" s="57">
        <v>0</v>
      </c>
      <c r="Z398" s="57">
        <v>1</v>
      </c>
      <c r="AA398" s="57">
        <v>0</v>
      </c>
      <c r="AB398" s="57">
        <v>0</v>
      </c>
      <c r="AC398" s="57">
        <v>1</v>
      </c>
      <c r="AD398" s="57">
        <v>0.33333333333333331</v>
      </c>
      <c r="AE398" s="57">
        <v>0.25</v>
      </c>
      <c r="AF398" s="57">
        <v>0</v>
      </c>
      <c r="AG398" s="57">
        <v>0.52083333333333326</v>
      </c>
      <c r="AH398" s="57" t="s">
        <v>63</v>
      </c>
    </row>
    <row r="399" spans="1:34" ht="15.6" customHeight="1">
      <c r="A399" s="62" t="s">
        <v>17</v>
      </c>
      <c r="B399" s="63">
        <v>2</v>
      </c>
      <c r="C399" s="64" t="s">
        <v>16</v>
      </c>
      <c r="D399" s="63">
        <v>2</v>
      </c>
      <c r="E399" s="63">
        <v>40</v>
      </c>
      <c r="F399" s="65">
        <v>20</v>
      </c>
      <c r="G399" s="69">
        <v>3</v>
      </c>
      <c r="H399" s="66">
        <f t="shared" si="9"/>
        <v>22754</v>
      </c>
      <c r="I399" s="66">
        <v>754</v>
      </c>
      <c r="J399" s="72">
        <v>5</v>
      </c>
      <c r="K399" s="67">
        <f t="shared" si="10"/>
        <v>88</v>
      </c>
      <c r="L399" s="72">
        <v>0</v>
      </c>
      <c r="M399" s="72">
        <v>0</v>
      </c>
      <c r="N399" s="72">
        <v>0</v>
      </c>
      <c r="O399" s="72">
        <v>7</v>
      </c>
      <c r="P399" s="67">
        <v>50</v>
      </c>
      <c r="Q399" s="57">
        <v>1</v>
      </c>
      <c r="R399" s="57">
        <v>0</v>
      </c>
      <c r="S399" s="57">
        <v>0</v>
      </c>
      <c r="T399" s="57">
        <v>0</v>
      </c>
      <c r="U399" s="57">
        <v>1</v>
      </c>
      <c r="V399" s="57">
        <v>0</v>
      </c>
      <c r="W399" s="57">
        <v>0</v>
      </c>
      <c r="X399" s="57">
        <v>0</v>
      </c>
      <c r="Y399" s="57">
        <v>0</v>
      </c>
      <c r="Z399" s="57">
        <v>1</v>
      </c>
      <c r="AA399" s="57">
        <v>0</v>
      </c>
      <c r="AB399" s="57">
        <v>1</v>
      </c>
      <c r="AC399" s="57">
        <v>1</v>
      </c>
      <c r="AD399" s="57">
        <v>0.33333333333333331</v>
      </c>
      <c r="AE399" s="57">
        <v>0.25</v>
      </c>
      <c r="AF399" s="57">
        <v>0</v>
      </c>
      <c r="AG399" s="57">
        <v>0.52083333333333326</v>
      </c>
      <c r="AH399" s="57" t="s">
        <v>63</v>
      </c>
    </row>
    <row r="400" spans="1:34" ht="15.6" customHeight="1">
      <c r="A400" s="62" t="s">
        <v>17</v>
      </c>
      <c r="B400" s="63">
        <v>2</v>
      </c>
      <c r="C400" s="64" t="s">
        <v>16</v>
      </c>
      <c r="D400" s="63">
        <v>2</v>
      </c>
      <c r="E400" s="63">
        <v>40</v>
      </c>
      <c r="F400" s="65">
        <v>20</v>
      </c>
      <c r="G400" s="69">
        <v>4</v>
      </c>
      <c r="H400" s="66">
        <f t="shared" si="9"/>
        <v>22755</v>
      </c>
      <c r="I400" s="66">
        <v>755</v>
      </c>
      <c r="J400" s="72">
        <v>8</v>
      </c>
      <c r="K400" s="67">
        <f t="shared" si="10"/>
        <v>92</v>
      </c>
      <c r="L400" s="72">
        <v>0</v>
      </c>
      <c r="M400" s="72">
        <v>0</v>
      </c>
      <c r="N400" s="72">
        <v>0</v>
      </c>
      <c r="O400" s="72">
        <v>0</v>
      </c>
      <c r="P400" s="67">
        <v>50</v>
      </c>
      <c r="Q400" s="57">
        <v>0</v>
      </c>
      <c r="R400" s="57">
        <v>0</v>
      </c>
      <c r="S400" s="57">
        <v>0</v>
      </c>
      <c r="T400" s="57">
        <v>0</v>
      </c>
      <c r="U400" s="57">
        <v>1</v>
      </c>
      <c r="V400" s="57">
        <v>0</v>
      </c>
      <c r="W400" s="57">
        <v>0</v>
      </c>
      <c r="X400" s="57">
        <v>0</v>
      </c>
      <c r="Y400" s="57">
        <v>0</v>
      </c>
      <c r="Z400" s="57">
        <v>1</v>
      </c>
      <c r="AA400" s="57">
        <v>1</v>
      </c>
      <c r="AB400" s="57">
        <v>2</v>
      </c>
      <c r="AC400" s="57">
        <v>1</v>
      </c>
      <c r="AD400" s="57">
        <v>0.33333333333333331</v>
      </c>
      <c r="AE400" s="57">
        <v>0.25</v>
      </c>
      <c r="AF400" s="57">
        <v>0</v>
      </c>
      <c r="AG400" s="57">
        <v>0.52083333333333326</v>
      </c>
      <c r="AH400" s="57" t="s">
        <v>63</v>
      </c>
    </row>
    <row r="401" spans="1:34" ht="15.6" customHeight="1">
      <c r="A401" s="62" t="s">
        <v>17</v>
      </c>
      <c r="B401" s="63">
        <v>2</v>
      </c>
      <c r="C401" s="64" t="s">
        <v>16</v>
      </c>
      <c r="D401" s="63">
        <v>2</v>
      </c>
      <c r="E401" s="63">
        <v>40</v>
      </c>
      <c r="F401" s="65">
        <v>20</v>
      </c>
      <c r="G401" s="69">
        <v>5</v>
      </c>
      <c r="H401" s="66">
        <f t="shared" si="9"/>
        <v>22756</v>
      </c>
      <c r="I401" s="66">
        <v>756</v>
      </c>
      <c r="J401" s="72">
        <v>13</v>
      </c>
      <c r="K401" s="67">
        <f t="shared" si="10"/>
        <v>75</v>
      </c>
      <c r="L401" s="72">
        <v>2</v>
      </c>
      <c r="M401" s="72">
        <v>0</v>
      </c>
      <c r="N401" s="72">
        <v>5</v>
      </c>
      <c r="O401" s="72">
        <v>5</v>
      </c>
      <c r="P401" s="67">
        <v>50</v>
      </c>
      <c r="Q401" s="57">
        <v>0</v>
      </c>
      <c r="R401" s="57">
        <v>0</v>
      </c>
      <c r="S401" s="57">
        <v>0</v>
      </c>
      <c r="T401" s="57">
        <v>0</v>
      </c>
      <c r="U401" s="57">
        <v>1</v>
      </c>
      <c r="V401" s="57">
        <v>1</v>
      </c>
      <c r="W401" s="57">
        <v>0</v>
      </c>
      <c r="X401" s="57">
        <v>0</v>
      </c>
      <c r="Y401" s="57">
        <v>0</v>
      </c>
      <c r="Z401" s="57">
        <v>1</v>
      </c>
      <c r="AA401" s="57">
        <v>0</v>
      </c>
      <c r="AB401" s="57">
        <v>1</v>
      </c>
      <c r="AC401" s="57">
        <v>1</v>
      </c>
      <c r="AD401" s="57">
        <v>0.33333333333333331</v>
      </c>
      <c r="AE401" s="57">
        <v>0.25</v>
      </c>
      <c r="AF401" s="57">
        <v>0</v>
      </c>
      <c r="AG401" s="57">
        <v>0.52083333333333326</v>
      </c>
      <c r="AH401" s="57" t="s">
        <v>63</v>
      </c>
    </row>
    <row r="402" spans="1:34" ht="15.6">
      <c r="A402" s="73" t="s">
        <v>14</v>
      </c>
      <c r="B402" s="57">
        <v>1</v>
      </c>
      <c r="C402" s="74" t="s">
        <v>64</v>
      </c>
      <c r="D402" s="57"/>
      <c r="E402" s="57"/>
      <c r="H402" s="57">
        <v>50</v>
      </c>
      <c r="I402" s="75">
        <v>281</v>
      </c>
      <c r="J402" s="57">
        <v>45</v>
      </c>
      <c r="K402" s="57">
        <v>3</v>
      </c>
      <c r="L402" s="57">
        <v>0</v>
      </c>
      <c r="M402" s="57">
        <v>1</v>
      </c>
      <c r="N402" s="57">
        <v>1</v>
      </c>
      <c r="O402" s="75">
        <f t="shared" ref="O402:O465" si="11">SUM(J402:N402)</f>
        <v>50</v>
      </c>
      <c r="P402" s="71">
        <v>5</v>
      </c>
      <c r="AC402" s="76">
        <v>0.66666666666666663</v>
      </c>
      <c r="AD402" s="76">
        <v>0</v>
      </c>
      <c r="AE402" s="76">
        <v>0</v>
      </c>
      <c r="AF402" s="76">
        <v>0</v>
      </c>
      <c r="AG402" s="57">
        <v>0.3</v>
      </c>
      <c r="AH402" s="77" t="s">
        <v>60</v>
      </c>
    </row>
    <row r="403" spans="1:34" ht="15.6">
      <c r="A403" s="73" t="s">
        <v>14</v>
      </c>
      <c r="B403" s="57">
        <v>1</v>
      </c>
      <c r="C403" s="74" t="s">
        <v>64</v>
      </c>
      <c r="D403" s="57"/>
      <c r="E403" s="57"/>
      <c r="H403" s="57">
        <v>45</v>
      </c>
      <c r="I403" s="75">
        <v>282</v>
      </c>
      <c r="J403" s="57">
        <v>45</v>
      </c>
      <c r="K403" s="57">
        <v>5</v>
      </c>
      <c r="L403" s="57">
        <v>0</v>
      </c>
      <c r="M403" s="57">
        <v>2</v>
      </c>
      <c r="N403" s="57">
        <v>3</v>
      </c>
      <c r="O403" s="75">
        <f t="shared" si="11"/>
        <v>55</v>
      </c>
      <c r="P403" s="57">
        <v>0.3</v>
      </c>
      <c r="AC403" s="76">
        <v>0.5</v>
      </c>
      <c r="AD403" s="76">
        <v>0</v>
      </c>
      <c r="AE403" s="76">
        <v>0</v>
      </c>
      <c r="AF403" s="76">
        <v>0</v>
      </c>
      <c r="AG403" s="57">
        <v>0.2</v>
      </c>
      <c r="AH403" s="77" t="s">
        <v>60</v>
      </c>
    </row>
    <row r="404" spans="1:34" ht="15.6">
      <c r="A404" s="73" t="s">
        <v>14</v>
      </c>
      <c r="B404" s="57">
        <v>1</v>
      </c>
      <c r="C404" s="74" t="s">
        <v>64</v>
      </c>
      <c r="D404" s="57"/>
      <c r="E404" s="57"/>
      <c r="H404" s="57">
        <v>70</v>
      </c>
      <c r="I404" s="75">
        <v>283</v>
      </c>
      <c r="J404" s="57">
        <v>19</v>
      </c>
      <c r="K404" s="57">
        <v>10</v>
      </c>
      <c r="L404" s="57">
        <v>0</v>
      </c>
      <c r="M404" s="57">
        <v>0</v>
      </c>
      <c r="N404" s="57">
        <v>1</v>
      </c>
      <c r="O404" s="75">
        <f t="shared" si="11"/>
        <v>30</v>
      </c>
      <c r="P404" s="57">
        <v>37</v>
      </c>
      <c r="AC404" s="76">
        <v>0.625</v>
      </c>
      <c r="AD404" s="76">
        <v>0.16666666666666666</v>
      </c>
      <c r="AE404" s="76">
        <v>0</v>
      </c>
      <c r="AF404" s="76">
        <v>0</v>
      </c>
      <c r="AG404" s="57">
        <v>0.33333333333333337</v>
      </c>
      <c r="AH404" s="77" t="s">
        <v>60</v>
      </c>
    </row>
    <row r="405" spans="1:34" ht="15.6">
      <c r="A405" s="73" t="s">
        <v>14</v>
      </c>
      <c r="B405" s="57">
        <v>1</v>
      </c>
      <c r="C405" s="74" t="s">
        <v>64</v>
      </c>
      <c r="D405" s="57"/>
      <c r="E405" s="57"/>
      <c r="H405" s="57">
        <v>55</v>
      </c>
      <c r="I405" s="75">
        <v>284</v>
      </c>
      <c r="J405" s="57">
        <v>32</v>
      </c>
      <c r="K405" s="57">
        <v>10</v>
      </c>
      <c r="L405" s="57">
        <v>2</v>
      </c>
      <c r="M405" s="57">
        <v>0</v>
      </c>
      <c r="N405" s="57">
        <v>1</v>
      </c>
      <c r="O405" s="75">
        <f t="shared" si="11"/>
        <v>45</v>
      </c>
      <c r="P405" s="57">
        <v>15</v>
      </c>
      <c r="AC405" s="76">
        <v>0.625</v>
      </c>
      <c r="AD405" s="76">
        <v>0.16666666666666666</v>
      </c>
      <c r="AE405" s="76">
        <v>0</v>
      </c>
      <c r="AF405" s="76">
        <v>0</v>
      </c>
      <c r="AG405" s="57">
        <v>0.33333333333333337</v>
      </c>
      <c r="AH405" s="77" t="s">
        <v>60</v>
      </c>
    </row>
    <row r="406" spans="1:34" ht="15.6">
      <c r="A406" s="73" t="s">
        <v>14</v>
      </c>
      <c r="B406" s="57">
        <v>1</v>
      </c>
      <c r="C406" s="74" t="s">
        <v>64</v>
      </c>
      <c r="D406" s="57"/>
      <c r="E406" s="57"/>
      <c r="H406" s="57">
        <v>45</v>
      </c>
      <c r="I406" s="75">
        <v>285</v>
      </c>
      <c r="J406" s="57">
        <v>34</v>
      </c>
      <c r="K406" s="57">
        <v>10</v>
      </c>
      <c r="L406" s="57">
        <v>10</v>
      </c>
      <c r="M406" s="57">
        <v>1</v>
      </c>
      <c r="N406" s="57">
        <v>0</v>
      </c>
      <c r="O406" s="75">
        <f t="shared" si="11"/>
        <v>55</v>
      </c>
      <c r="P406" s="57">
        <v>22</v>
      </c>
      <c r="AC406" s="76">
        <v>0.5</v>
      </c>
      <c r="AD406" s="76">
        <v>0</v>
      </c>
      <c r="AE406" s="76">
        <v>0</v>
      </c>
      <c r="AF406" s="76">
        <v>0</v>
      </c>
      <c r="AG406" s="57">
        <v>0.2</v>
      </c>
      <c r="AH406" s="77" t="s">
        <v>60</v>
      </c>
    </row>
    <row r="407" spans="1:34" ht="15.6">
      <c r="A407" s="73" t="s">
        <v>14</v>
      </c>
      <c r="B407" s="57">
        <v>1</v>
      </c>
      <c r="C407" s="74" t="s">
        <v>64</v>
      </c>
      <c r="D407" s="57"/>
      <c r="E407" s="57"/>
      <c r="H407" s="57">
        <v>70</v>
      </c>
      <c r="I407" s="75">
        <v>286</v>
      </c>
      <c r="J407" s="57">
        <v>10</v>
      </c>
      <c r="K407" s="57">
        <v>17</v>
      </c>
      <c r="L407" s="57">
        <v>0</v>
      </c>
      <c r="M407" s="57">
        <v>2</v>
      </c>
      <c r="N407" s="57">
        <v>1</v>
      </c>
      <c r="O407" s="75">
        <f t="shared" si="11"/>
        <v>30</v>
      </c>
      <c r="P407" s="57">
        <v>32</v>
      </c>
      <c r="AC407" s="76">
        <v>0.75</v>
      </c>
      <c r="AD407" s="76">
        <v>0.16666666666666666</v>
      </c>
      <c r="AE407" s="76">
        <v>0.125</v>
      </c>
      <c r="AF407" s="76">
        <v>0.1</v>
      </c>
      <c r="AG407" s="57">
        <v>0.32833333333333337</v>
      </c>
      <c r="AH407" s="77" t="s">
        <v>60</v>
      </c>
    </row>
    <row r="408" spans="1:34" ht="15.6">
      <c r="A408" s="73" t="s">
        <v>14</v>
      </c>
      <c r="B408" s="57">
        <v>1</v>
      </c>
      <c r="C408" s="74" t="s">
        <v>64</v>
      </c>
      <c r="D408" s="57"/>
      <c r="E408" s="57"/>
      <c r="H408" s="57">
        <v>96</v>
      </c>
      <c r="I408" s="75">
        <v>287</v>
      </c>
      <c r="J408" s="57">
        <v>2</v>
      </c>
      <c r="K408" s="57">
        <v>2</v>
      </c>
      <c r="L408" s="57">
        <v>0</v>
      </c>
      <c r="M408" s="57">
        <v>0</v>
      </c>
      <c r="N408" s="57">
        <v>0</v>
      </c>
      <c r="O408" s="75">
        <f t="shared" si="11"/>
        <v>4</v>
      </c>
      <c r="P408" s="57">
        <v>2</v>
      </c>
      <c r="AC408" s="76">
        <v>0.5</v>
      </c>
      <c r="AD408" s="76">
        <v>0</v>
      </c>
      <c r="AE408" s="76">
        <v>0</v>
      </c>
      <c r="AF408" s="76">
        <v>0</v>
      </c>
      <c r="AG408" s="57">
        <v>0.25</v>
      </c>
      <c r="AH408" s="77" t="s">
        <v>60</v>
      </c>
    </row>
    <row r="409" spans="1:34" ht="15.6">
      <c r="A409" s="73" t="s">
        <v>14</v>
      </c>
      <c r="B409" s="57">
        <v>1</v>
      </c>
      <c r="C409" s="74" t="s">
        <v>64</v>
      </c>
      <c r="D409" s="57"/>
      <c r="E409" s="57"/>
      <c r="H409" s="71">
        <v>60</v>
      </c>
      <c r="I409" s="78">
        <v>288</v>
      </c>
      <c r="J409" s="71">
        <v>19</v>
      </c>
      <c r="K409" s="71">
        <v>18</v>
      </c>
      <c r="L409" s="71">
        <v>0</v>
      </c>
      <c r="M409" s="71">
        <v>3</v>
      </c>
      <c r="N409" s="71">
        <v>0</v>
      </c>
      <c r="O409" s="78">
        <f t="shared" si="11"/>
        <v>40</v>
      </c>
      <c r="P409" s="71">
        <v>6</v>
      </c>
      <c r="AC409" s="76">
        <v>0.5</v>
      </c>
      <c r="AD409" s="76">
        <v>0</v>
      </c>
      <c r="AE409" s="76">
        <v>0</v>
      </c>
      <c r="AF409" s="76">
        <v>0</v>
      </c>
      <c r="AG409" s="57">
        <v>0.2</v>
      </c>
      <c r="AH409" s="79" t="s">
        <v>60</v>
      </c>
    </row>
    <row r="410" spans="1:34" ht="15.6">
      <c r="A410" s="73" t="s">
        <v>14</v>
      </c>
      <c r="B410" s="57">
        <v>1</v>
      </c>
      <c r="C410" s="74" t="s">
        <v>64</v>
      </c>
      <c r="D410" s="57"/>
      <c r="E410" s="57"/>
      <c r="H410" s="57">
        <v>40</v>
      </c>
      <c r="I410" s="75">
        <v>289</v>
      </c>
      <c r="J410" s="57">
        <v>52</v>
      </c>
      <c r="K410" s="57">
        <v>8</v>
      </c>
      <c r="L410" s="57">
        <v>0</v>
      </c>
      <c r="M410" s="57">
        <v>0</v>
      </c>
      <c r="N410" s="57">
        <v>0</v>
      </c>
      <c r="O410" s="75">
        <f t="shared" si="11"/>
        <v>60</v>
      </c>
      <c r="P410" s="71">
        <v>35</v>
      </c>
      <c r="Q410" s="71"/>
      <c r="R410" s="71"/>
      <c r="S410" s="71"/>
      <c r="AC410" s="76">
        <v>0.5</v>
      </c>
      <c r="AD410" s="76">
        <v>0</v>
      </c>
      <c r="AE410" s="76">
        <v>0</v>
      </c>
      <c r="AF410" s="76">
        <v>0</v>
      </c>
      <c r="AG410" s="57">
        <v>0.25</v>
      </c>
      <c r="AH410" s="77" t="s">
        <v>60</v>
      </c>
    </row>
    <row r="411" spans="1:34" ht="15.6">
      <c r="A411" s="73" t="s">
        <v>14</v>
      </c>
      <c r="B411" s="57">
        <v>1</v>
      </c>
      <c r="C411" s="74" t="s">
        <v>64</v>
      </c>
      <c r="D411" s="57"/>
      <c r="E411" s="57"/>
      <c r="H411" s="71">
        <v>55</v>
      </c>
      <c r="I411" s="78">
        <v>261</v>
      </c>
      <c r="J411" s="71">
        <v>35</v>
      </c>
      <c r="K411" s="71">
        <v>10</v>
      </c>
      <c r="L411" s="71">
        <v>0</v>
      </c>
      <c r="M411" s="71">
        <v>0</v>
      </c>
      <c r="N411" s="71">
        <v>0</v>
      </c>
      <c r="O411" s="78">
        <f t="shared" si="11"/>
        <v>45</v>
      </c>
      <c r="P411" s="71">
        <v>0.4</v>
      </c>
      <c r="AC411" s="76">
        <v>0.625</v>
      </c>
      <c r="AD411" s="76">
        <v>0.16666666666666666</v>
      </c>
      <c r="AE411" s="76">
        <v>0</v>
      </c>
      <c r="AF411" s="76">
        <v>0</v>
      </c>
      <c r="AG411" s="57">
        <v>0.33333333333333337</v>
      </c>
      <c r="AH411" s="79" t="s">
        <v>60</v>
      </c>
    </row>
    <row r="412" spans="1:34" ht="15.6">
      <c r="A412" s="73" t="s">
        <v>14</v>
      </c>
      <c r="B412" s="57">
        <v>1</v>
      </c>
      <c r="C412" s="74" t="s">
        <v>64</v>
      </c>
      <c r="D412" s="57"/>
      <c r="E412" s="57"/>
      <c r="H412" s="57">
        <v>95</v>
      </c>
      <c r="I412" s="75">
        <v>262</v>
      </c>
      <c r="J412" s="57">
        <v>2</v>
      </c>
      <c r="K412" s="57">
        <v>3</v>
      </c>
      <c r="L412" s="57">
        <v>0</v>
      </c>
      <c r="M412" s="57">
        <v>0</v>
      </c>
      <c r="N412" s="57">
        <v>0</v>
      </c>
      <c r="O412" s="75">
        <f t="shared" si="11"/>
        <v>5</v>
      </c>
      <c r="P412" s="57">
        <v>8</v>
      </c>
      <c r="Q412" s="71"/>
      <c r="R412" s="71"/>
      <c r="S412" s="71"/>
      <c r="AC412" s="76">
        <v>0.8</v>
      </c>
      <c r="AD412" s="76">
        <v>0.33333333333333331</v>
      </c>
      <c r="AE412" s="76">
        <v>0.25</v>
      </c>
      <c r="AF412" s="76">
        <v>0</v>
      </c>
      <c r="AG412" s="57">
        <v>0.41666666666666663</v>
      </c>
      <c r="AH412" s="77" t="s">
        <v>60</v>
      </c>
    </row>
    <row r="413" spans="1:34" ht="15.6">
      <c r="A413" s="73" t="s">
        <v>14</v>
      </c>
      <c r="B413" s="57">
        <v>1</v>
      </c>
      <c r="C413" s="74" t="s">
        <v>64</v>
      </c>
      <c r="D413" s="57"/>
      <c r="E413" s="57"/>
      <c r="H413" s="57">
        <v>65</v>
      </c>
      <c r="I413" s="75">
        <v>263</v>
      </c>
      <c r="J413" s="57">
        <v>27</v>
      </c>
      <c r="K413" s="57">
        <v>4</v>
      </c>
      <c r="L413" s="57">
        <v>0</v>
      </c>
      <c r="M413" s="57">
        <v>4</v>
      </c>
      <c r="N413" s="57">
        <v>0</v>
      </c>
      <c r="O413" s="75">
        <f t="shared" si="11"/>
        <v>35</v>
      </c>
      <c r="P413" s="57">
        <v>9</v>
      </c>
      <c r="AC413" s="76">
        <v>0.7857142857142857</v>
      </c>
      <c r="AD413" s="76">
        <v>0.33333333333333331</v>
      </c>
      <c r="AE413" s="76">
        <v>0.125</v>
      </c>
      <c r="AF413" s="76">
        <v>0.1</v>
      </c>
      <c r="AG413" s="57">
        <v>0.41166666666666663</v>
      </c>
      <c r="AH413" s="77" t="s">
        <v>60</v>
      </c>
    </row>
    <row r="414" spans="1:34" ht="15.6">
      <c r="A414" s="73" t="s">
        <v>14</v>
      </c>
      <c r="B414" s="57">
        <v>1</v>
      </c>
      <c r="C414" s="74" t="s">
        <v>64</v>
      </c>
      <c r="D414" s="57"/>
      <c r="E414" s="57"/>
      <c r="H414" s="57">
        <v>70</v>
      </c>
      <c r="I414" s="75">
        <v>264</v>
      </c>
      <c r="J414" s="57">
        <v>19</v>
      </c>
      <c r="K414" s="57">
        <v>6</v>
      </c>
      <c r="L414" s="57">
        <v>0</v>
      </c>
      <c r="M414" s="57">
        <v>5</v>
      </c>
      <c r="N414" s="57">
        <v>0</v>
      </c>
      <c r="O414" s="75">
        <f t="shared" si="11"/>
        <v>30</v>
      </c>
      <c r="P414" s="57">
        <v>6</v>
      </c>
      <c r="AC414" s="76">
        <v>0.9285714285714286</v>
      </c>
      <c r="AD414" s="76">
        <v>0.33333333333333331</v>
      </c>
      <c r="AE414" s="76">
        <v>0.125</v>
      </c>
      <c r="AF414" s="76">
        <v>0.1</v>
      </c>
      <c r="AG414" s="57">
        <v>0.41166666666666663</v>
      </c>
      <c r="AH414" s="77" t="s">
        <v>61</v>
      </c>
    </row>
    <row r="415" spans="1:34" ht="15.6">
      <c r="A415" s="73" t="s">
        <v>14</v>
      </c>
      <c r="B415" s="57">
        <v>1</v>
      </c>
      <c r="C415" s="74" t="s">
        <v>64</v>
      </c>
      <c r="D415" s="57"/>
      <c r="E415" s="57"/>
      <c r="H415" s="57">
        <v>96</v>
      </c>
      <c r="I415" s="75">
        <v>265</v>
      </c>
      <c r="J415" s="57">
        <v>0</v>
      </c>
      <c r="K415" s="57">
        <v>4</v>
      </c>
      <c r="L415" s="57">
        <v>0</v>
      </c>
      <c r="M415" s="57">
        <v>0</v>
      </c>
      <c r="N415" s="57">
        <v>0</v>
      </c>
      <c r="O415" s="75">
        <f t="shared" si="11"/>
        <v>4</v>
      </c>
      <c r="P415" s="57">
        <v>2</v>
      </c>
      <c r="AC415" s="76">
        <v>0</v>
      </c>
      <c r="AD415" s="76">
        <v>0</v>
      </c>
      <c r="AE415" s="76">
        <v>0</v>
      </c>
      <c r="AF415" s="76">
        <v>0</v>
      </c>
      <c r="AG415" s="57">
        <v>0</v>
      </c>
      <c r="AH415" s="77" t="s">
        <v>60</v>
      </c>
    </row>
    <row r="416" spans="1:34" ht="15.6">
      <c r="A416" s="73" t="s">
        <v>14</v>
      </c>
      <c r="B416" s="57">
        <v>1</v>
      </c>
      <c r="C416" s="74" t="s">
        <v>64</v>
      </c>
      <c r="D416" s="57"/>
      <c r="E416" s="57"/>
      <c r="H416" s="57">
        <v>65</v>
      </c>
      <c r="I416" s="75">
        <v>266</v>
      </c>
      <c r="J416" s="57">
        <v>18</v>
      </c>
      <c r="K416" s="57">
        <v>7</v>
      </c>
      <c r="L416" s="57">
        <v>0</v>
      </c>
      <c r="M416" s="57">
        <v>10</v>
      </c>
      <c r="N416" s="57">
        <v>0</v>
      </c>
      <c r="O416" s="75">
        <f t="shared" si="11"/>
        <v>35</v>
      </c>
      <c r="P416" s="57">
        <v>10</v>
      </c>
      <c r="AC416" s="76">
        <v>1</v>
      </c>
      <c r="AD416" s="76">
        <v>0.33333333333333331</v>
      </c>
      <c r="AE416" s="76">
        <v>0.25</v>
      </c>
      <c r="AF416" s="76">
        <v>0.2</v>
      </c>
      <c r="AG416" s="57">
        <v>0.45666666666666667</v>
      </c>
      <c r="AH416" s="79" t="s">
        <v>60</v>
      </c>
    </row>
    <row r="417" spans="1:34" ht="15.6">
      <c r="A417" s="73" t="s">
        <v>14</v>
      </c>
      <c r="B417" s="57">
        <v>1</v>
      </c>
      <c r="C417" s="74" t="s">
        <v>64</v>
      </c>
      <c r="D417" s="57"/>
      <c r="E417" s="57"/>
      <c r="H417" s="57">
        <v>80</v>
      </c>
      <c r="I417" s="75">
        <v>267</v>
      </c>
      <c r="J417" s="57">
        <v>10</v>
      </c>
      <c r="K417" s="57">
        <v>10</v>
      </c>
      <c r="L417" s="57">
        <v>0</v>
      </c>
      <c r="M417" s="57">
        <v>0</v>
      </c>
      <c r="N417" s="57">
        <v>0</v>
      </c>
      <c r="O417" s="75">
        <f t="shared" si="11"/>
        <v>20</v>
      </c>
      <c r="P417" s="71">
        <v>1</v>
      </c>
      <c r="AC417" s="76">
        <v>0</v>
      </c>
      <c r="AD417" s="76">
        <v>0</v>
      </c>
      <c r="AE417" s="76">
        <v>0</v>
      </c>
      <c r="AF417" s="76">
        <v>0</v>
      </c>
      <c r="AG417" s="57">
        <v>0</v>
      </c>
      <c r="AH417" s="79" t="s">
        <v>60</v>
      </c>
    </row>
    <row r="418" spans="1:34" ht="15.6">
      <c r="A418" s="73" t="s">
        <v>14</v>
      </c>
      <c r="B418" s="57">
        <v>1</v>
      </c>
      <c r="C418" s="74" t="s">
        <v>64</v>
      </c>
      <c r="D418" s="57"/>
      <c r="E418" s="57"/>
      <c r="H418" s="57">
        <v>40</v>
      </c>
      <c r="I418" s="75">
        <v>268</v>
      </c>
      <c r="J418" s="57">
        <v>55</v>
      </c>
      <c r="K418" s="57">
        <v>5</v>
      </c>
      <c r="L418" s="57">
        <v>0</v>
      </c>
      <c r="M418" s="57">
        <v>0</v>
      </c>
      <c r="N418" s="57">
        <v>0</v>
      </c>
      <c r="O418" s="75">
        <f t="shared" si="11"/>
        <v>60</v>
      </c>
      <c r="P418" s="71">
        <v>4</v>
      </c>
      <c r="AC418" s="76">
        <v>0.625</v>
      </c>
      <c r="AD418" s="76">
        <v>0.16666666666666666</v>
      </c>
      <c r="AE418" s="76">
        <v>0</v>
      </c>
      <c r="AF418" s="76">
        <v>0</v>
      </c>
      <c r="AG418" s="57">
        <v>0.33333333333333337</v>
      </c>
      <c r="AH418" s="79" t="s">
        <v>60</v>
      </c>
    </row>
    <row r="419" spans="1:34" ht="15.6">
      <c r="A419" s="73" t="s">
        <v>14</v>
      </c>
      <c r="B419" s="57">
        <v>1</v>
      </c>
      <c r="C419" s="74" t="s">
        <v>64</v>
      </c>
      <c r="D419" s="57"/>
      <c r="E419" s="57"/>
      <c r="H419" s="57">
        <v>70</v>
      </c>
      <c r="I419" s="75">
        <v>269</v>
      </c>
      <c r="J419" s="57">
        <v>22</v>
      </c>
      <c r="K419" s="57">
        <v>8</v>
      </c>
      <c r="L419" s="57">
        <v>0</v>
      </c>
      <c r="M419" s="57">
        <v>0</v>
      </c>
      <c r="N419" s="57">
        <v>0</v>
      </c>
      <c r="O419" s="75">
        <f t="shared" si="11"/>
        <v>30</v>
      </c>
      <c r="P419" s="71">
        <v>7</v>
      </c>
      <c r="AC419" s="76">
        <v>0.75</v>
      </c>
      <c r="AD419" s="76">
        <v>0.33333333333333331</v>
      </c>
      <c r="AE419" s="76">
        <v>0</v>
      </c>
      <c r="AF419" s="76">
        <v>0</v>
      </c>
      <c r="AG419" s="57">
        <v>0.36666666666666664</v>
      </c>
      <c r="AH419" s="79" t="s">
        <v>60</v>
      </c>
    </row>
    <row r="420" spans="1:34" ht="15.6">
      <c r="A420" s="73" t="s">
        <v>14</v>
      </c>
      <c r="B420" s="57">
        <v>1</v>
      </c>
      <c r="C420" s="74" t="s">
        <v>64</v>
      </c>
      <c r="D420" s="57"/>
      <c r="E420" s="57"/>
      <c r="H420" s="57">
        <v>50</v>
      </c>
      <c r="I420" s="75">
        <v>270</v>
      </c>
      <c r="J420" s="57">
        <v>43</v>
      </c>
      <c r="K420" s="57">
        <v>7</v>
      </c>
      <c r="L420" s="57">
        <v>0</v>
      </c>
      <c r="M420" s="57">
        <v>0</v>
      </c>
      <c r="N420" s="57">
        <v>0</v>
      </c>
      <c r="O420" s="75">
        <f t="shared" si="11"/>
        <v>50</v>
      </c>
      <c r="P420" s="71">
        <v>15</v>
      </c>
      <c r="AC420" s="76">
        <v>0.75</v>
      </c>
      <c r="AD420" s="76">
        <v>0.33333333333333331</v>
      </c>
      <c r="AE420" s="76">
        <v>0</v>
      </c>
      <c r="AF420" s="76">
        <v>0</v>
      </c>
      <c r="AG420" s="57">
        <v>0.36666666666666664</v>
      </c>
      <c r="AH420" s="79" t="s">
        <v>60</v>
      </c>
    </row>
    <row r="421" spans="1:34" ht="15.6">
      <c r="A421" s="73" t="s">
        <v>14</v>
      </c>
      <c r="B421" s="57">
        <v>1</v>
      </c>
      <c r="C421" s="74" t="s">
        <v>64</v>
      </c>
      <c r="D421" s="57"/>
      <c r="E421" s="57"/>
      <c r="H421" s="57">
        <v>65</v>
      </c>
      <c r="I421" s="75">
        <v>271</v>
      </c>
      <c r="J421" s="57">
        <v>15</v>
      </c>
      <c r="K421" s="57">
        <v>15</v>
      </c>
      <c r="L421" s="57">
        <v>5</v>
      </c>
      <c r="M421" s="57">
        <v>0</v>
      </c>
      <c r="N421" s="57">
        <v>0</v>
      </c>
      <c r="O421" s="75">
        <f t="shared" si="11"/>
        <v>35</v>
      </c>
      <c r="P421" s="57">
        <v>8</v>
      </c>
      <c r="AC421" s="76">
        <v>1</v>
      </c>
      <c r="AD421" s="76">
        <v>0.33333333333333331</v>
      </c>
      <c r="AE421" s="76">
        <v>0.25</v>
      </c>
      <c r="AF421" s="76">
        <v>0.2</v>
      </c>
      <c r="AG421" s="57">
        <v>0.45666666666666667</v>
      </c>
      <c r="AH421" s="79" t="s">
        <v>60</v>
      </c>
    </row>
    <row r="422" spans="1:34" ht="15.6">
      <c r="A422" s="73" t="s">
        <v>14</v>
      </c>
      <c r="B422" s="57">
        <v>1</v>
      </c>
      <c r="C422" s="74" t="s">
        <v>64</v>
      </c>
      <c r="D422" s="57"/>
      <c r="E422" s="57"/>
      <c r="H422" s="57">
        <v>65</v>
      </c>
      <c r="I422" s="75">
        <v>272</v>
      </c>
      <c r="J422" s="57">
        <v>23</v>
      </c>
      <c r="K422" s="57">
        <v>7</v>
      </c>
      <c r="L422" s="57">
        <v>5</v>
      </c>
      <c r="M422" s="57">
        <v>0</v>
      </c>
      <c r="N422" s="57">
        <v>0</v>
      </c>
      <c r="O422" s="75">
        <f t="shared" si="11"/>
        <v>35</v>
      </c>
      <c r="P422" s="57">
        <v>17</v>
      </c>
      <c r="AC422" s="76">
        <v>1</v>
      </c>
      <c r="AD422" s="76">
        <v>0.33333333333333331</v>
      </c>
      <c r="AE422" s="76">
        <v>0.25</v>
      </c>
      <c r="AF422" s="76">
        <v>0.2</v>
      </c>
      <c r="AG422" s="57">
        <v>0.45666666666666667</v>
      </c>
      <c r="AH422" s="79" t="s">
        <v>61</v>
      </c>
    </row>
    <row r="423" spans="1:34" ht="15.6">
      <c r="A423" s="73" t="s">
        <v>14</v>
      </c>
      <c r="B423" s="57">
        <v>1</v>
      </c>
      <c r="C423" s="74" t="s">
        <v>64</v>
      </c>
      <c r="D423" s="57"/>
      <c r="E423" s="57"/>
      <c r="H423" s="57">
        <v>100</v>
      </c>
      <c r="I423" s="75">
        <v>273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75">
        <f t="shared" si="11"/>
        <v>0</v>
      </c>
      <c r="P423" s="57">
        <v>7</v>
      </c>
      <c r="AC423" s="76">
        <v>0.8</v>
      </c>
      <c r="AD423" s="76">
        <v>0.33333333333333331</v>
      </c>
      <c r="AE423" s="76">
        <v>0.25</v>
      </c>
      <c r="AF423" s="76">
        <v>0</v>
      </c>
      <c r="AG423" s="57">
        <v>0.41666666666666663</v>
      </c>
      <c r="AH423" s="79" t="s">
        <v>60</v>
      </c>
    </row>
    <row r="424" spans="1:34" ht="15.6">
      <c r="A424" s="73" t="s">
        <v>14</v>
      </c>
      <c r="B424" s="57">
        <v>1</v>
      </c>
      <c r="C424" s="74" t="s">
        <v>64</v>
      </c>
      <c r="D424" s="57"/>
      <c r="E424" s="57"/>
      <c r="H424" s="57">
        <v>55</v>
      </c>
      <c r="I424" s="75">
        <v>274</v>
      </c>
      <c r="J424" s="57">
        <v>37</v>
      </c>
      <c r="K424" s="57">
        <v>8</v>
      </c>
      <c r="L424" s="57">
        <v>0</v>
      </c>
      <c r="M424" s="57">
        <v>0</v>
      </c>
      <c r="N424" s="57">
        <v>0</v>
      </c>
      <c r="O424" s="75">
        <f t="shared" si="11"/>
        <v>45</v>
      </c>
      <c r="P424" s="57">
        <v>9</v>
      </c>
      <c r="AC424" s="76">
        <v>0.75</v>
      </c>
      <c r="AD424" s="76">
        <v>0.33333333333333331</v>
      </c>
      <c r="AE424" s="76">
        <v>0</v>
      </c>
      <c r="AF424" s="76">
        <v>0</v>
      </c>
      <c r="AG424" s="57">
        <v>0.36666666666666664</v>
      </c>
      <c r="AH424" s="79" t="s">
        <v>60</v>
      </c>
    </row>
    <row r="425" spans="1:34" ht="15.6">
      <c r="A425" s="73" t="s">
        <v>14</v>
      </c>
      <c r="B425" s="57">
        <v>1</v>
      </c>
      <c r="C425" s="74" t="s">
        <v>64</v>
      </c>
      <c r="D425" s="57"/>
      <c r="E425" s="57"/>
      <c r="H425" s="57">
        <v>70</v>
      </c>
      <c r="I425" s="75">
        <v>276</v>
      </c>
      <c r="J425" s="57">
        <v>20</v>
      </c>
      <c r="K425" s="57">
        <v>8</v>
      </c>
      <c r="L425" s="57">
        <v>0</v>
      </c>
      <c r="M425" s="57">
        <v>2</v>
      </c>
      <c r="N425" s="57">
        <v>0</v>
      </c>
      <c r="O425" s="75">
        <f t="shared" si="11"/>
        <v>30</v>
      </c>
      <c r="P425" s="57">
        <v>9</v>
      </c>
      <c r="AC425" s="76">
        <v>1</v>
      </c>
      <c r="AD425" s="76">
        <v>0.33333333333333331</v>
      </c>
      <c r="AE425" s="76">
        <v>0.25</v>
      </c>
      <c r="AF425" s="76">
        <v>0.2</v>
      </c>
      <c r="AG425" s="57">
        <v>0.45666666666666667</v>
      </c>
      <c r="AH425" s="79" t="s">
        <v>61</v>
      </c>
    </row>
    <row r="426" spans="1:34" ht="15.6">
      <c r="A426" s="73" t="s">
        <v>14</v>
      </c>
      <c r="B426" s="57">
        <v>1</v>
      </c>
      <c r="C426" s="74" t="s">
        <v>64</v>
      </c>
      <c r="D426" s="57"/>
      <c r="E426" s="57"/>
      <c r="H426" s="57">
        <v>70</v>
      </c>
      <c r="I426" s="75">
        <v>277</v>
      </c>
      <c r="J426" s="57">
        <v>22</v>
      </c>
      <c r="K426" s="57">
        <v>8</v>
      </c>
      <c r="L426" s="57">
        <v>0</v>
      </c>
      <c r="M426" s="57">
        <v>0</v>
      </c>
      <c r="N426" s="57">
        <v>0</v>
      </c>
      <c r="O426" s="75">
        <f t="shared" si="11"/>
        <v>30</v>
      </c>
      <c r="P426" s="71">
        <v>15</v>
      </c>
      <c r="AC426" s="76">
        <v>0.83333333333333337</v>
      </c>
      <c r="AD426" s="76">
        <v>0.33333333333333331</v>
      </c>
      <c r="AE426" s="76">
        <v>0.25</v>
      </c>
      <c r="AF426" s="76">
        <v>0.2</v>
      </c>
      <c r="AG426" s="57">
        <v>0.45666666666666667</v>
      </c>
      <c r="AH426" s="79" t="s">
        <v>61</v>
      </c>
    </row>
    <row r="427" spans="1:34" ht="15.6">
      <c r="A427" s="73" t="s">
        <v>14</v>
      </c>
      <c r="B427" s="57">
        <v>1</v>
      </c>
      <c r="C427" s="74" t="s">
        <v>64</v>
      </c>
      <c r="D427" s="57"/>
      <c r="E427" s="57"/>
      <c r="H427" s="71">
        <v>75</v>
      </c>
      <c r="I427" s="78">
        <v>278</v>
      </c>
      <c r="J427" s="71">
        <v>17</v>
      </c>
      <c r="K427" s="71">
        <v>5</v>
      </c>
      <c r="L427" s="71">
        <v>3</v>
      </c>
      <c r="M427" s="71">
        <v>0</v>
      </c>
      <c r="N427" s="71">
        <v>0</v>
      </c>
      <c r="O427" s="78">
        <f t="shared" si="11"/>
        <v>25</v>
      </c>
      <c r="P427" s="71">
        <v>6</v>
      </c>
      <c r="AC427" s="76">
        <v>0.66666666666666663</v>
      </c>
      <c r="AD427" s="76">
        <v>0</v>
      </c>
      <c r="AE427" s="76">
        <v>0</v>
      </c>
      <c r="AF427" s="76">
        <v>0</v>
      </c>
      <c r="AG427" s="57">
        <v>0.3</v>
      </c>
      <c r="AH427" s="79" t="s">
        <v>60</v>
      </c>
    </row>
    <row r="428" spans="1:34" ht="15.6">
      <c r="A428" s="73" t="s">
        <v>14</v>
      </c>
      <c r="B428" s="57">
        <v>1</v>
      </c>
      <c r="C428" s="74" t="s">
        <v>64</v>
      </c>
      <c r="D428" s="57"/>
      <c r="E428" s="57"/>
      <c r="H428" s="57">
        <v>97</v>
      </c>
      <c r="I428" s="75">
        <v>279</v>
      </c>
      <c r="J428" s="57">
        <v>0</v>
      </c>
      <c r="K428" s="57">
        <v>3</v>
      </c>
      <c r="L428" s="57">
        <v>0</v>
      </c>
      <c r="M428" s="57">
        <v>0</v>
      </c>
      <c r="N428" s="57">
        <v>0</v>
      </c>
      <c r="O428" s="75">
        <f t="shared" si="11"/>
        <v>3</v>
      </c>
      <c r="P428" s="57">
        <v>7</v>
      </c>
      <c r="Q428" s="71"/>
      <c r="R428" s="71"/>
      <c r="S428" s="71"/>
      <c r="AC428" s="76">
        <v>0.8</v>
      </c>
      <c r="AD428" s="76">
        <v>0.33333333333333331</v>
      </c>
      <c r="AE428" s="76">
        <v>0.25</v>
      </c>
      <c r="AF428" s="76">
        <v>0</v>
      </c>
      <c r="AG428" s="57">
        <v>0.41666666666666663</v>
      </c>
      <c r="AH428" s="79" t="s">
        <v>61</v>
      </c>
    </row>
    <row r="429" spans="1:34" ht="15.6">
      <c r="A429" s="73" t="s">
        <v>14</v>
      </c>
      <c r="B429" s="57">
        <v>1</v>
      </c>
      <c r="C429" s="74" t="s">
        <v>64</v>
      </c>
      <c r="D429" s="57"/>
      <c r="E429" s="57"/>
      <c r="H429" s="57">
        <v>68</v>
      </c>
      <c r="I429" s="75">
        <v>280</v>
      </c>
      <c r="J429" s="57">
        <v>0</v>
      </c>
      <c r="K429" s="57">
        <v>12</v>
      </c>
      <c r="L429" s="57">
        <v>20</v>
      </c>
      <c r="M429" s="57">
        <v>0</v>
      </c>
      <c r="N429" s="57">
        <v>0</v>
      </c>
      <c r="O429" s="75">
        <f t="shared" si="11"/>
        <v>32</v>
      </c>
      <c r="P429" s="71">
        <v>7</v>
      </c>
      <c r="AC429" s="76">
        <v>0.7</v>
      </c>
      <c r="AD429" s="76">
        <v>0.33333333333333331</v>
      </c>
      <c r="AE429" s="76">
        <v>0.125</v>
      </c>
      <c r="AF429" s="76">
        <v>0</v>
      </c>
      <c r="AG429" s="57">
        <v>0.39166666666666666</v>
      </c>
      <c r="AH429" s="79" t="s">
        <v>61</v>
      </c>
    </row>
    <row r="430" spans="1:34" ht="15.6">
      <c r="A430" s="73" t="s">
        <v>14</v>
      </c>
      <c r="B430" s="57">
        <v>1</v>
      </c>
      <c r="C430" s="74" t="s">
        <v>64</v>
      </c>
      <c r="D430" s="57"/>
      <c r="E430" s="57"/>
      <c r="H430" s="57">
        <v>90</v>
      </c>
      <c r="I430" s="75">
        <v>758</v>
      </c>
      <c r="J430" s="57">
        <v>1</v>
      </c>
      <c r="K430" s="57">
        <v>7</v>
      </c>
      <c r="L430" s="57">
        <v>0</v>
      </c>
      <c r="M430" s="57">
        <v>2</v>
      </c>
      <c r="N430" s="57">
        <v>0</v>
      </c>
      <c r="O430" s="57">
        <f t="shared" si="11"/>
        <v>10</v>
      </c>
      <c r="P430" s="57">
        <v>15</v>
      </c>
      <c r="Q430" s="71"/>
      <c r="R430" s="71"/>
      <c r="S430" s="71"/>
      <c r="AC430" s="76">
        <v>0</v>
      </c>
      <c r="AD430" s="76">
        <v>0</v>
      </c>
      <c r="AE430" s="76">
        <v>0</v>
      </c>
      <c r="AF430" s="76">
        <v>0</v>
      </c>
      <c r="AG430" s="57">
        <v>0</v>
      </c>
      <c r="AH430" s="57" t="s">
        <v>61</v>
      </c>
    </row>
    <row r="431" spans="1:34" ht="15.6">
      <c r="A431" s="73" t="s">
        <v>14</v>
      </c>
      <c r="B431" s="57">
        <v>1</v>
      </c>
      <c r="C431" s="74" t="s">
        <v>64</v>
      </c>
      <c r="D431" s="57"/>
      <c r="E431" s="57"/>
      <c r="H431" s="57">
        <v>95</v>
      </c>
      <c r="I431" s="75">
        <v>759</v>
      </c>
      <c r="J431" s="57">
        <v>1</v>
      </c>
      <c r="K431" s="57">
        <v>2</v>
      </c>
      <c r="L431" s="57">
        <v>0</v>
      </c>
      <c r="M431" s="57">
        <v>2</v>
      </c>
      <c r="N431" s="57">
        <v>0</v>
      </c>
      <c r="O431" s="57">
        <f t="shared" si="11"/>
        <v>5</v>
      </c>
      <c r="P431" s="57">
        <v>60</v>
      </c>
      <c r="AC431" s="76">
        <v>0.83333333333333337</v>
      </c>
      <c r="AD431" s="76">
        <v>0.33333333333333331</v>
      </c>
      <c r="AE431" s="76">
        <v>0.25</v>
      </c>
      <c r="AF431" s="76">
        <v>0.2</v>
      </c>
      <c r="AG431" s="57">
        <v>0.45666666666666667</v>
      </c>
      <c r="AH431" s="57" t="s">
        <v>60</v>
      </c>
    </row>
    <row r="432" spans="1:34" ht="15.6">
      <c r="A432" s="73" t="s">
        <v>14</v>
      </c>
      <c r="B432" s="57">
        <v>1</v>
      </c>
      <c r="C432" s="74" t="s">
        <v>64</v>
      </c>
      <c r="D432" s="57"/>
      <c r="E432" s="57"/>
      <c r="H432" s="57">
        <v>90</v>
      </c>
      <c r="I432" s="75">
        <v>760</v>
      </c>
      <c r="J432" s="57">
        <v>5</v>
      </c>
      <c r="K432" s="57">
        <v>3</v>
      </c>
      <c r="L432" s="57">
        <v>0</v>
      </c>
      <c r="M432" s="57">
        <v>2</v>
      </c>
      <c r="N432" s="57">
        <v>0</v>
      </c>
      <c r="O432" s="57">
        <f t="shared" si="11"/>
        <v>10</v>
      </c>
      <c r="P432" s="57">
        <v>50</v>
      </c>
      <c r="AC432" s="76">
        <v>0</v>
      </c>
      <c r="AD432" s="76">
        <v>0</v>
      </c>
      <c r="AE432" s="76">
        <v>0</v>
      </c>
      <c r="AF432" s="76">
        <v>0</v>
      </c>
      <c r="AG432" s="57">
        <v>0</v>
      </c>
      <c r="AH432" s="57" t="s">
        <v>60</v>
      </c>
    </row>
    <row r="433" spans="1:34" ht="15.6">
      <c r="A433" s="73" t="s">
        <v>14</v>
      </c>
      <c r="B433" s="57">
        <v>1</v>
      </c>
      <c r="C433" s="74" t="s">
        <v>64</v>
      </c>
      <c r="D433" s="57"/>
      <c r="E433" s="57"/>
      <c r="H433" s="57">
        <v>95</v>
      </c>
      <c r="I433" s="75">
        <v>761</v>
      </c>
      <c r="J433" s="57">
        <v>0</v>
      </c>
      <c r="K433" s="57">
        <v>5</v>
      </c>
      <c r="L433" s="57">
        <v>0</v>
      </c>
      <c r="M433" s="57">
        <v>0</v>
      </c>
      <c r="N433" s="57">
        <v>0</v>
      </c>
      <c r="O433" s="57">
        <f t="shared" si="11"/>
        <v>5</v>
      </c>
      <c r="P433" s="57">
        <v>70</v>
      </c>
      <c r="AC433" s="76">
        <v>0</v>
      </c>
      <c r="AD433" s="76">
        <v>0</v>
      </c>
      <c r="AE433" s="76">
        <v>0</v>
      </c>
      <c r="AF433" s="76">
        <v>0</v>
      </c>
      <c r="AG433" s="57">
        <v>0</v>
      </c>
      <c r="AH433" s="57" t="s">
        <v>60</v>
      </c>
    </row>
    <row r="434" spans="1:34" ht="15.6">
      <c r="A434" s="73" t="s">
        <v>14</v>
      </c>
      <c r="B434" s="57">
        <v>1</v>
      </c>
      <c r="C434" s="74" t="s">
        <v>64</v>
      </c>
      <c r="D434" s="57"/>
      <c r="E434" s="57"/>
      <c r="H434" s="57">
        <v>98</v>
      </c>
      <c r="I434" s="75">
        <v>762</v>
      </c>
      <c r="J434" s="57">
        <v>0</v>
      </c>
      <c r="K434" s="57">
        <v>1</v>
      </c>
      <c r="L434" s="57">
        <v>0</v>
      </c>
      <c r="M434" s="57">
        <v>1</v>
      </c>
      <c r="N434" s="57">
        <v>0</v>
      </c>
      <c r="O434" s="57">
        <f t="shared" si="11"/>
        <v>2</v>
      </c>
      <c r="P434" s="57">
        <v>140</v>
      </c>
      <c r="AC434" s="76">
        <v>0.5</v>
      </c>
      <c r="AD434" s="76">
        <v>0</v>
      </c>
      <c r="AE434" s="76">
        <v>0</v>
      </c>
      <c r="AF434" s="76">
        <v>0</v>
      </c>
      <c r="AG434" s="57">
        <v>0.2</v>
      </c>
      <c r="AH434" s="57" t="s">
        <v>60</v>
      </c>
    </row>
    <row r="435" spans="1:34" ht="15.6">
      <c r="A435" s="73" t="s">
        <v>14</v>
      </c>
      <c r="B435" s="57">
        <v>1</v>
      </c>
      <c r="C435" s="74" t="s">
        <v>64</v>
      </c>
      <c r="D435" s="57"/>
      <c r="E435" s="57"/>
      <c r="H435" s="57">
        <v>90</v>
      </c>
      <c r="I435" s="75">
        <v>763</v>
      </c>
      <c r="J435" s="57">
        <v>0</v>
      </c>
      <c r="K435" s="57">
        <v>8</v>
      </c>
      <c r="L435" s="57">
        <v>0</v>
      </c>
      <c r="M435" s="57">
        <v>2</v>
      </c>
      <c r="N435" s="57">
        <v>0</v>
      </c>
      <c r="O435" s="57">
        <f t="shared" si="11"/>
        <v>10</v>
      </c>
      <c r="P435" s="57">
        <v>100</v>
      </c>
      <c r="AC435" s="76">
        <v>1</v>
      </c>
      <c r="AD435" s="76">
        <v>0.33333333333333331</v>
      </c>
      <c r="AE435" s="76">
        <v>0.25</v>
      </c>
      <c r="AF435" s="76">
        <v>0.2</v>
      </c>
      <c r="AG435" s="57">
        <v>0.45666666666666667</v>
      </c>
      <c r="AH435" s="57" t="s">
        <v>60</v>
      </c>
    </row>
    <row r="436" spans="1:34" ht="15.6">
      <c r="A436" s="73" t="s">
        <v>14</v>
      </c>
      <c r="B436" s="57">
        <v>1</v>
      </c>
      <c r="C436" s="74" t="s">
        <v>64</v>
      </c>
      <c r="D436" s="57"/>
      <c r="E436" s="57"/>
      <c r="H436" s="57">
        <v>85</v>
      </c>
      <c r="I436" s="75">
        <v>764</v>
      </c>
      <c r="J436" s="57">
        <v>0</v>
      </c>
      <c r="K436" s="57">
        <v>14</v>
      </c>
      <c r="L436" s="57">
        <v>0</v>
      </c>
      <c r="M436" s="57">
        <v>1</v>
      </c>
      <c r="N436" s="57">
        <v>0</v>
      </c>
      <c r="O436" s="57">
        <f t="shared" si="11"/>
        <v>15</v>
      </c>
      <c r="P436" s="57">
        <v>15</v>
      </c>
      <c r="AC436" s="76">
        <v>1</v>
      </c>
      <c r="AD436" s="76">
        <v>0.33333333333333331</v>
      </c>
      <c r="AE436" s="76">
        <v>0.25</v>
      </c>
      <c r="AF436" s="76">
        <v>0.2</v>
      </c>
      <c r="AG436" s="57">
        <v>0.45666666666666667</v>
      </c>
      <c r="AH436" s="57" t="s">
        <v>60</v>
      </c>
    </row>
    <row r="437" spans="1:34" ht="15.6">
      <c r="A437" s="73" t="s">
        <v>14</v>
      </c>
      <c r="B437" s="57">
        <v>1</v>
      </c>
      <c r="C437" s="74" t="s">
        <v>64</v>
      </c>
      <c r="D437" s="57"/>
      <c r="E437" s="57"/>
      <c r="H437" s="57">
        <v>50</v>
      </c>
      <c r="I437" s="75">
        <v>765</v>
      </c>
      <c r="J437" s="57">
        <v>37</v>
      </c>
      <c r="K437" s="57">
        <v>10</v>
      </c>
      <c r="L437" s="57">
        <v>0</v>
      </c>
      <c r="M437" s="57">
        <v>3</v>
      </c>
      <c r="N437" s="57">
        <v>0</v>
      </c>
      <c r="O437" s="57">
        <f t="shared" si="11"/>
        <v>50</v>
      </c>
      <c r="P437" s="57">
        <v>2</v>
      </c>
      <c r="AC437" s="76">
        <v>1</v>
      </c>
      <c r="AD437" s="76">
        <v>0.33333333333333331</v>
      </c>
      <c r="AE437" s="76">
        <v>0.25</v>
      </c>
      <c r="AF437" s="76">
        <v>0.2</v>
      </c>
      <c r="AG437" s="57">
        <v>0.45666666666666667</v>
      </c>
      <c r="AH437" s="57" t="s">
        <v>61</v>
      </c>
    </row>
    <row r="438" spans="1:34" ht="15.6">
      <c r="A438" s="73" t="s">
        <v>14</v>
      </c>
      <c r="B438" s="57">
        <v>1</v>
      </c>
      <c r="C438" s="74" t="s">
        <v>64</v>
      </c>
      <c r="D438" s="57"/>
      <c r="E438" s="57"/>
      <c r="H438" s="57">
        <v>75</v>
      </c>
      <c r="I438" s="75">
        <v>766</v>
      </c>
      <c r="J438" s="57">
        <v>14</v>
      </c>
      <c r="K438" s="57">
        <v>7</v>
      </c>
      <c r="L438" s="57">
        <v>0</v>
      </c>
      <c r="M438" s="57">
        <v>4</v>
      </c>
      <c r="N438" s="57">
        <v>0</v>
      </c>
      <c r="O438" s="57">
        <f t="shared" si="11"/>
        <v>25</v>
      </c>
      <c r="P438" s="57">
        <v>15</v>
      </c>
      <c r="AC438" s="76">
        <v>0.66666666666666663</v>
      </c>
      <c r="AD438" s="76">
        <v>0</v>
      </c>
      <c r="AE438" s="76">
        <v>0</v>
      </c>
      <c r="AF438" s="76">
        <v>0</v>
      </c>
      <c r="AG438" s="57">
        <v>0.3</v>
      </c>
      <c r="AH438" s="57" t="s">
        <v>60</v>
      </c>
    </row>
    <row r="439" spans="1:34" ht="15.6">
      <c r="A439" s="73" t="s">
        <v>14</v>
      </c>
      <c r="B439" s="57">
        <v>1</v>
      </c>
      <c r="C439" s="74" t="s">
        <v>64</v>
      </c>
      <c r="D439" s="57"/>
      <c r="E439" s="57"/>
      <c r="H439" s="57">
        <v>75</v>
      </c>
      <c r="I439" s="75">
        <v>767</v>
      </c>
      <c r="J439" s="57">
        <v>15</v>
      </c>
      <c r="K439" s="57">
        <v>7</v>
      </c>
      <c r="L439" s="57">
        <v>0</v>
      </c>
      <c r="M439" s="57">
        <v>2</v>
      </c>
      <c r="N439" s="57">
        <v>1</v>
      </c>
      <c r="O439" s="57">
        <f t="shared" si="11"/>
        <v>25</v>
      </c>
      <c r="P439" s="57">
        <v>10</v>
      </c>
      <c r="AC439" s="76">
        <v>1</v>
      </c>
      <c r="AD439" s="76">
        <v>0.33333333333333331</v>
      </c>
      <c r="AE439" s="76">
        <v>0.25</v>
      </c>
      <c r="AF439" s="76">
        <v>0.2</v>
      </c>
      <c r="AG439" s="57">
        <v>0.45666666666666667</v>
      </c>
      <c r="AH439" s="57" t="s">
        <v>61</v>
      </c>
    </row>
    <row r="440" spans="1:34" ht="15.6">
      <c r="A440" s="73" t="s">
        <v>14</v>
      </c>
      <c r="B440" s="57">
        <v>1</v>
      </c>
      <c r="C440" s="74" t="s">
        <v>64</v>
      </c>
      <c r="D440" s="57"/>
      <c r="E440" s="57"/>
      <c r="H440" s="57">
        <v>60</v>
      </c>
      <c r="I440" s="75">
        <v>768</v>
      </c>
      <c r="J440" s="57">
        <v>31</v>
      </c>
      <c r="K440" s="57">
        <v>8</v>
      </c>
      <c r="L440" s="57">
        <v>0</v>
      </c>
      <c r="M440" s="57">
        <v>1</v>
      </c>
      <c r="N440" s="57">
        <v>0</v>
      </c>
      <c r="O440" s="57">
        <f t="shared" si="11"/>
        <v>40</v>
      </c>
      <c r="P440" s="57">
        <v>2</v>
      </c>
      <c r="AC440" s="76">
        <v>0.66666666666666663</v>
      </c>
      <c r="AD440" s="76">
        <v>0</v>
      </c>
      <c r="AE440" s="76">
        <v>0</v>
      </c>
      <c r="AF440" s="76">
        <v>0</v>
      </c>
      <c r="AG440" s="57">
        <v>0.3</v>
      </c>
      <c r="AH440" s="57" t="s">
        <v>60</v>
      </c>
    </row>
    <row r="441" spans="1:34" ht="15.6">
      <c r="A441" s="73" t="s">
        <v>14</v>
      </c>
      <c r="B441" s="57">
        <v>1</v>
      </c>
      <c r="C441" s="74" t="s">
        <v>64</v>
      </c>
      <c r="D441" s="57"/>
      <c r="E441" s="57"/>
      <c r="H441" s="57">
        <v>65</v>
      </c>
      <c r="I441" s="75">
        <v>769</v>
      </c>
      <c r="J441" s="57">
        <v>24</v>
      </c>
      <c r="K441" s="57">
        <v>7</v>
      </c>
      <c r="L441" s="57">
        <v>1</v>
      </c>
      <c r="M441" s="57">
        <v>1</v>
      </c>
      <c r="N441" s="57">
        <v>2</v>
      </c>
      <c r="O441" s="57">
        <f t="shared" si="11"/>
        <v>35</v>
      </c>
      <c r="P441" s="57">
        <v>2</v>
      </c>
      <c r="AC441" s="76">
        <v>1</v>
      </c>
      <c r="AD441" s="76">
        <v>0.33333333333333331</v>
      </c>
      <c r="AE441" s="76">
        <v>0.25</v>
      </c>
      <c r="AF441" s="76">
        <v>0.2</v>
      </c>
      <c r="AG441" s="57">
        <v>0.45666666666666667</v>
      </c>
      <c r="AH441" s="57" t="s">
        <v>61</v>
      </c>
    </row>
    <row r="442" spans="1:34" ht="15.6">
      <c r="A442" s="73" t="s">
        <v>14</v>
      </c>
      <c r="B442" s="57">
        <v>1</v>
      </c>
      <c r="C442" s="74" t="s">
        <v>64</v>
      </c>
      <c r="D442" s="57"/>
      <c r="E442" s="57"/>
      <c r="H442" s="57">
        <v>75</v>
      </c>
      <c r="I442" s="75">
        <v>770</v>
      </c>
      <c r="J442" s="57">
        <v>17</v>
      </c>
      <c r="K442" s="57">
        <v>6</v>
      </c>
      <c r="L442" s="57">
        <v>1</v>
      </c>
      <c r="M442" s="57">
        <v>1</v>
      </c>
      <c r="N442" s="57">
        <v>0</v>
      </c>
      <c r="O442" s="57">
        <f t="shared" si="11"/>
        <v>25</v>
      </c>
      <c r="P442" s="57">
        <v>18</v>
      </c>
      <c r="AC442" s="76">
        <v>0.75</v>
      </c>
      <c r="AD442" s="76">
        <v>0.33333333333333331</v>
      </c>
      <c r="AE442" s="76">
        <v>0</v>
      </c>
      <c r="AF442" s="76">
        <v>0</v>
      </c>
      <c r="AG442" s="57">
        <v>0.36666666666666664</v>
      </c>
      <c r="AH442" s="57" t="s">
        <v>60</v>
      </c>
    </row>
    <row r="443" spans="1:34" ht="15.6">
      <c r="A443" s="73" t="s">
        <v>14</v>
      </c>
      <c r="B443" s="57">
        <v>1</v>
      </c>
      <c r="C443" s="74" t="s">
        <v>64</v>
      </c>
      <c r="D443" s="57"/>
      <c r="E443" s="57"/>
      <c r="H443" s="57">
        <v>75</v>
      </c>
      <c r="I443" s="75">
        <v>771</v>
      </c>
      <c r="J443" s="57">
        <v>16</v>
      </c>
      <c r="K443" s="57">
        <v>7</v>
      </c>
      <c r="L443" s="57">
        <v>0</v>
      </c>
      <c r="M443" s="57">
        <v>2</v>
      </c>
      <c r="N443" s="57">
        <v>0</v>
      </c>
      <c r="O443" s="57">
        <f t="shared" si="11"/>
        <v>25</v>
      </c>
      <c r="P443" s="57">
        <v>14</v>
      </c>
      <c r="AC443" s="76">
        <v>0.75</v>
      </c>
      <c r="AD443" s="76">
        <v>0.33333333333333331</v>
      </c>
      <c r="AE443" s="76">
        <v>0.25</v>
      </c>
      <c r="AF443" s="76">
        <v>0.1</v>
      </c>
      <c r="AG443" s="57">
        <v>0.43666666666666665</v>
      </c>
      <c r="AH443" s="57" t="s">
        <v>60</v>
      </c>
    </row>
    <row r="444" spans="1:34" ht="15.6">
      <c r="A444" s="73" t="s">
        <v>14</v>
      </c>
      <c r="B444" s="57">
        <v>1</v>
      </c>
      <c r="C444" s="74" t="s">
        <v>64</v>
      </c>
      <c r="D444" s="57"/>
      <c r="E444" s="57"/>
      <c r="H444" s="57">
        <v>80</v>
      </c>
      <c r="I444" s="75">
        <v>772</v>
      </c>
      <c r="J444" s="57">
        <v>4</v>
      </c>
      <c r="K444" s="57">
        <v>10</v>
      </c>
      <c r="L444" s="57">
        <v>3</v>
      </c>
      <c r="M444" s="57">
        <v>2</v>
      </c>
      <c r="N444" s="57">
        <v>1</v>
      </c>
      <c r="O444" s="57">
        <f t="shared" si="11"/>
        <v>20</v>
      </c>
      <c r="P444" s="57">
        <v>30</v>
      </c>
      <c r="AC444" s="76">
        <v>0.625</v>
      </c>
      <c r="AD444" s="76">
        <v>0.16666666666666666</v>
      </c>
      <c r="AE444" s="76">
        <v>0</v>
      </c>
      <c r="AF444" s="76">
        <v>0</v>
      </c>
      <c r="AG444" s="57">
        <v>0.33333333333333337</v>
      </c>
      <c r="AH444" s="57" t="s">
        <v>60</v>
      </c>
    </row>
    <row r="445" spans="1:34" ht="15.6">
      <c r="A445" s="73" t="s">
        <v>14</v>
      </c>
      <c r="B445" s="57">
        <v>1</v>
      </c>
      <c r="C445" s="74" t="s">
        <v>64</v>
      </c>
      <c r="D445" s="57"/>
      <c r="E445" s="57"/>
      <c r="H445" s="57">
        <v>82</v>
      </c>
      <c r="I445" s="75">
        <v>3</v>
      </c>
      <c r="J445" s="57">
        <v>0</v>
      </c>
      <c r="K445" s="57">
        <v>7</v>
      </c>
      <c r="L445" s="57">
        <v>1</v>
      </c>
      <c r="M445" s="57">
        <v>10</v>
      </c>
      <c r="N445" s="57">
        <v>0</v>
      </c>
      <c r="O445" s="57">
        <f t="shared" si="11"/>
        <v>18</v>
      </c>
      <c r="P445" s="57">
        <v>80</v>
      </c>
      <c r="AC445" s="76">
        <v>0.25</v>
      </c>
      <c r="AD445" s="76">
        <v>0</v>
      </c>
      <c r="AE445" s="76">
        <v>0</v>
      </c>
      <c r="AF445" s="76">
        <v>0</v>
      </c>
      <c r="AG445" s="57">
        <v>0.25</v>
      </c>
      <c r="AH445" s="57" t="s">
        <v>60</v>
      </c>
    </row>
    <row r="446" spans="1:34" ht="15.6">
      <c r="A446" s="73" t="s">
        <v>14</v>
      </c>
      <c r="B446" s="57">
        <v>1</v>
      </c>
      <c r="C446" s="74" t="s">
        <v>64</v>
      </c>
      <c r="D446" s="57"/>
      <c r="E446" s="57"/>
      <c r="H446" s="71">
        <v>45</v>
      </c>
      <c r="I446" s="75">
        <v>4</v>
      </c>
      <c r="J446" s="71">
        <v>25</v>
      </c>
      <c r="K446" s="71">
        <v>20</v>
      </c>
      <c r="L446" s="71">
        <v>0</v>
      </c>
      <c r="M446" s="71">
        <v>20</v>
      </c>
      <c r="N446" s="71">
        <v>0</v>
      </c>
      <c r="O446" s="71">
        <f t="shared" si="11"/>
        <v>65</v>
      </c>
      <c r="P446" s="71">
        <v>100</v>
      </c>
      <c r="AC446" s="76">
        <v>0.8</v>
      </c>
      <c r="AD446" s="76">
        <v>0.33333333333333331</v>
      </c>
      <c r="AE446" s="76">
        <v>0.25</v>
      </c>
      <c r="AF446" s="76">
        <v>0</v>
      </c>
      <c r="AG446" s="57">
        <v>0.41666666666666663</v>
      </c>
      <c r="AH446" s="57" t="s">
        <v>60</v>
      </c>
    </row>
    <row r="447" spans="1:34" ht="15.6">
      <c r="A447" s="73" t="s">
        <v>14</v>
      </c>
      <c r="B447" s="57">
        <v>1</v>
      </c>
      <c r="C447" s="74" t="s">
        <v>64</v>
      </c>
      <c r="D447" s="57"/>
      <c r="E447" s="57"/>
      <c r="H447" s="57">
        <v>95</v>
      </c>
      <c r="I447" s="75">
        <v>5</v>
      </c>
      <c r="J447" s="57">
        <v>0</v>
      </c>
      <c r="K447" s="57">
        <v>2</v>
      </c>
      <c r="L447" s="57">
        <v>1</v>
      </c>
      <c r="M447" s="57">
        <v>2</v>
      </c>
      <c r="N447" s="57">
        <v>0</v>
      </c>
      <c r="O447" s="71">
        <f t="shared" si="11"/>
        <v>5</v>
      </c>
      <c r="P447" s="57">
        <v>100</v>
      </c>
      <c r="AC447" s="76">
        <v>0.8</v>
      </c>
      <c r="AD447" s="76">
        <v>0.33333333333333331</v>
      </c>
      <c r="AE447" s="76">
        <v>0.25</v>
      </c>
      <c r="AF447" s="76">
        <v>0</v>
      </c>
      <c r="AG447" s="57">
        <v>0.41666666666666663</v>
      </c>
      <c r="AH447" s="57" t="s">
        <v>60</v>
      </c>
    </row>
    <row r="448" spans="1:34" ht="15.6">
      <c r="A448" s="73" t="s">
        <v>14</v>
      </c>
      <c r="B448" s="57">
        <v>1</v>
      </c>
      <c r="C448" s="74" t="s">
        <v>64</v>
      </c>
      <c r="D448" s="57"/>
      <c r="E448" s="57"/>
      <c r="H448" s="57">
        <v>95</v>
      </c>
      <c r="I448" s="75">
        <v>6</v>
      </c>
      <c r="J448" s="57">
        <v>0</v>
      </c>
      <c r="K448" s="57">
        <v>2</v>
      </c>
      <c r="L448" s="57">
        <v>2</v>
      </c>
      <c r="M448" s="57">
        <v>1</v>
      </c>
      <c r="N448" s="57">
        <v>0</v>
      </c>
      <c r="O448" s="71">
        <f t="shared" si="11"/>
        <v>5</v>
      </c>
      <c r="P448" s="57">
        <v>100</v>
      </c>
      <c r="AC448" s="76">
        <v>0.8</v>
      </c>
      <c r="AD448" s="76">
        <v>0.33333333333333331</v>
      </c>
      <c r="AE448" s="76">
        <v>0.25</v>
      </c>
      <c r="AF448" s="76">
        <v>0</v>
      </c>
      <c r="AG448" s="57">
        <v>0.41666666666666663</v>
      </c>
      <c r="AH448" s="57" t="s">
        <v>60</v>
      </c>
    </row>
    <row r="449" spans="1:34" ht="15.6">
      <c r="A449" s="73" t="s">
        <v>14</v>
      </c>
      <c r="B449" s="57">
        <v>1</v>
      </c>
      <c r="C449" s="74" t="s">
        <v>64</v>
      </c>
      <c r="D449" s="57"/>
      <c r="E449" s="57"/>
      <c r="H449" s="57">
        <v>98</v>
      </c>
      <c r="I449" s="75">
        <v>7</v>
      </c>
      <c r="J449" s="57">
        <v>0</v>
      </c>
      <c r="K449" s="57">
        <v>1</v>
      </c>
      <c r="L449" s="57">
        <v>0</v>
      </c>
      <c r="M449" s="57">
        <v>1</v>
      </c>
      <c r="N449" s="57">
        <v>0</v>
      </c>
      <c r="O449" s="71">
        <f t="shared" si="11"/>
        <v>2</v>
      </c>
      <c r="P449" s="57">
        <v>100</v>
      </c>
      <c r="AC449" s="76">
        <v>0.7</v>
      </c>
      <c r="AD449" s="76">
        <v>0.33333333333333331</v>
      </c>
      <c r="AE449" s="76">
        <v>0.125</v>
      </c>
      <c r="AF449" s="76">
        <v>0</v>
      </c>
      <c r="AG449" s="57">
        <v>0.39166666666666666</v>
      </c>
      <c r="AH449" s="57" t="s">
        <v>60</v>
      </c>
    </row>
    <row r="450" spans="1:34" ht="15.6">
      <c r="A450" s="73" t="s">
        <v>14</v>
      </c>
      <c r="B450" s="57">
        <v>1</v>
      </c>
      <c r="C450" s="74" t="s">
        <v>64</v>
      </c>
      <c r="D450" s="57"/>
      <c r="E450" s="57"/>
      <c r="H450" s="57">
        <v>85</v>
      </c>
      <c r="I450" s="75">
        <v>8</v>
      </c>
      <c r="J450" s="57">
        <v>3</v>
      </c>
      <c r="K450" s="57">
        <v>10</v>
      </c>
      <c r="L450" s="57">
        <v>1</v>
      </c>
      <c r="M450" s="57">
        <v>0</v>
      </c>
      <c r="N450" s="57">
        <v>1</v>
      </c>
      <c r="O450" s="71">
        <f t="shared" si="11"/>
        <v>15</v>
      </c>
      <c r="P450" s="57">
        <v>13</v>
      </c>
      <c r="AC450" s="76">
        <v>1</v>
      </c>
      <c r="AD450" s="76">
        <v>0.33333333333333331</v>
      </c>
      <c r="AE450" s="76">
        <v>0.25</v>
      </c>
      <c r="AF450" s="76">
        <v>0.2</v>
      </c>
      <c r="AG450" s="57">
        <v>0.45666666666666667</v>
      </c>
      <c r="AH450" s="57" t="s">
        <v>61</v>
      </c>
    </row>
    <row r="451" spans="1:34" ht="15.6">
      <c r="A451" s="73" t="s">
        <v>14</v>
      </c>
      <c r="B451" s="57">
        <v>1</v>
      </c>
      <c r="C451" s="74" t="s">
        <v>64</v>
      </c>
      <c r="D451" s="57"/>
      <c r="E451" s="57"/>
      <c r="H451" s="57">
        <v>90</v>
      </c>
      <c r="I451" s="75">
        <v>290</v>
      </c>
      <c r="J451" s="57">
        <v>0</v>
      </c>
      <c r="K451" s="57">
        <v>5</v>
      </c>
      <c r="L451" s="71">
        <v>0</v>
      </c>
      <c r="M451" s="57">
        <v>5</v>
      </c>
      <c r="N451" s="57">
        <v>0</v>
      </c>
      <c r="O451" s="71">
        <f t="shared" si="11"/>
        <v>10</v>
      </c>
      <c r="P451" s="57">
        <v>15</v>
      </c>
      <c r="AC451" s="76">
        <v>0</v>
      </c>
      <c r="AD451" s="76">
        <v>0</v>
      </c>
      <c r="AE451" s="76">
        <v>0</v>
      </c>
      <c r="AF451" s="76">
        <v>0</v>
      </c>
      <c r="AG451" s="57">
        <v>0</v>
      </c>
      <c r="AH451" s="57" t="s">
        <v>60</v>
      </c>
    </row>
    <row r="452" spans="1:34" ht="15.6">
      <c r="A452" s="73" t="s">
        <v>14</v>
      </c>
      <c r="B452" s="57">
        <v>1</v>
      </c>
      <c r="C452" s="74" t="s">
        <v>64</v>
      </c>
      <c r="D452" s="57"/>
      <c r="E452" s="57"/>
      <c r="H452" s="57">
        <v>90</v>
      </c>
      <c r="I452" s="75">
        <v>292</v>
      </c>
      <c r="J452" s="57">
        <v>0</v>
      </c>
      <c r="K452" s="57">
        <v>5</v>
      </c>
      <c r="L452" s="71">
        <v>0</v>
      </c>
      <c r="M452" s="57">
        <v>5</v>
      </c>
      <c r="N452" s="57">
        <v>0</v>
      </c>
      <c r="O452" s="71">
        <f t="shared" si="11"/>
        <v>10</v>
      </c>
      <c r="P452" s="57">
        <v>26</v>
      </c>
      <c r="AC452" s="76">
        <v>0.75</v>
      </c>
      <c r="AD452" s="76">
        <v>0.33333333333333331</v>
      </c>
      <c r="AE452" s="76">
        <v>0</v>
      </c>
      <c r="AF452" s="76">
        <v>0</v>
      </c>
      <c r="AG452" s="57">
        <v>0.36666666666666664</v>
      </c>
      <c r="AH452" s="57" t="s">
        <v>60</v>
      </c>
    </row>
    <row r="453" spans="1:34" ht="15.6">
      <c r="A453" s="73" t="s">
        <v>14</v>
      </c>
      <c r="B453" s="57">
        <v>1</v>
      </c>
      <c r="C453" s="74" t="s">
        <v>64</v>
      </c>
      <c r="D453" s="57"/>
      <c r="E453" s="57"/>
      <c r="H453" s="57">
        <v>85</v>
      </c>
      <c r="I453" s="75">
        <v>293</v>
      </c>
      <c r="J453" s="57">
        <v>0</v>
      </c>
      <c r="K453" s="57">
        <v>8</v>
      </c>
      <c r="L453" s="71">
        <v>0</v>
      </c>
      <c r="M453" s="57">
        <v>7</v>
      </c>
      <c r="N453" s="57">
        <v>0</v>
      </c>
      <c r="O453" s="71">
        <f t="shared" si="11"/>
        <v>15</v>
      </c>
      <c r="P453" s="57">
        <v>62</v>
      </c>
      <c r="AC453" s="76">
        <v>0.75</v>
      </c>
      <c r="AD453" s="76">
        <v>0.33333333333333331</v>
      </c>
      <c r="AE453" s="76">
        <v>0</v>
      </c>
      <c r="AF453" s="76">
        <v>0</v>
      </c>
      <c r="AG453" s="57">
        <v>0.36666666666666664</v>
      </c>
      <c r="AH453" s="57" t="s">
        <v>60</v>
      </c>
    </row>
    <row r="454" spans="1:34" ht="15.6">
      <c r="A454" s="73" t="s">
        <v>14</v>
      </c>
      <c r="B454" s="57">
        <v>1</v>
      </c>
      <c r="C454" s="74" t="s">
        <v>64</v>
      </c>
      <c r="D454" s="57"/>
      <c r="E454" s="57"/>
      <c r="H454" s="57">
        <v>95</v>
      </c>
      <c r="I454" s="75">
        <v>294</v>
      </c>
      <c r="J454" s="57">
        <v>0</v>
      </c>
      <c r="K454" s="57">
        <v>5</v>
      </c>
      <c r="L454" s="71">
        <v>0</v>
      </c>
      <c r="M454" s="57">
        <v>0</v>
      </c>
      <c r="N454" s="57">
        <v>0</v>
      </c>
      <c r="O454" s="71">
        <f t="shared" si="11"/>
        <v>5</v>
      </c>
      <c r="P454" s="57">
        <v>117</v>
      </c>
      <c r="AC454" s="76">
        <v>0.75</v>
      </c>
      <c r="AD454" s="76">
        <v>0.33333333333333331</v>
      </c>
      <c r="AE454" s="76">
        <v>0</v>
      </c>
      <c r="AF454" s="76">
        <v>0</v>
      </c>
      <c r="AG454" s="57">
        <v>0.36666666666666664</v>
      </c>
      <c r="AH454" s="57" t="s">
        <v>61</v>
      </c>
    </row>
    <row r="455" spans="1:34" ht="15.6">
      <c r="A455" s="73" t="s">
        <v>14</v>
      </c>
      <c r="B455" s="57">
        <v>1</v>
      </c>
      <c r="C455" s="74" t="s">
        <v>64</v>
      </c>
      <c r="D455" s="57"/>
      <c r="E455" s="57"/>
      <c r="H455" s="57">
        <v>95</v>
      </c>
      <c r="I455" s="75">
        <v>295</v>
      </c>
      <c r="J455" s="57">
        <v>0</v>
      </c>
      <c r="K455" s="57">
        <v>5</v>
      </c>
      <c r="L455" s="71">
        <v>0</v>
      </c>
      <c r="M455" s="57">
        <v>0</v>
      </c>
      <c r="N455" s="57">
        <v>0</v>
      </c>
      <c r="O455" s="71">
        <f t="shared" si="11"/>
        <v>5</v>
      </c>
      <c r="P455" s="57">
        <v>145</v>
      </c>
      <c r="AC455" s="76">
        <v>0.75</v>
      </c>
      <c r="AD455" s="76">
        <v>0.33333333333333331</v>
      </c>
      <c r="AE455" s="76">
        <v>0</v>
      </c>
      <c r="AF455" s="76">
        <v>0</v>
      </c>
      <c r="AG455" s="57">
        <v>0.36666666666666664</v>
      </c>
      <c r="AH455" s="57" t="s">
        <v>60</v>
      </c>
    </row>
    <row r="456" spans="1:34" ht="15.6">
      <c r="A456" s="73" t="s">
        <v>14</v>
      </c>
      <c r="B456" s="57">
        <v>1</v>
      </c>
      <c r="C456" s="74" t="s">
        <v>64</v>
      </c>
      <c r="D456" s="57"/>
      <c r="E456" s="57"/>
      <c r="H456" s="57">
        <v>93</v>
      </c>
      <c r="I456" s="75">
        <v>296</v>
      </c>
      <c r="J456" s="57">
        <v>0</v>
      </c>
      <c r="K456" s="57">
        <v>5</v>
      </c>
      <c r="L456" s="71">
        <v>0</v>
      </c>
      <c r="M456" s="57">
        <v>2</v>
      </c>
      <c r="N456" s="57">
        <v>0</v>
      </c>
      <c r="O456" s="71">
        <f t="shared" si="11"/>
        <v>7</v>
      </c>
      <c r="P456" s="57">
        <v>140</v>
      </c>
      <c r="AC456" s="76">
        <v>0</v>
      </c>
      <c r="AD456" s="76">
        <v>0</v>
      </c>
      <c r="AE456" s="76">
        <v>0</v>
      </c>
      <c r="AF456" s="76">
        <v>0</v>
      </c>
      <c r="AG456" s="57">
        <v>0</v>
      </c>
      <c r="AH456" s="57" t="s">
        <v>60</v>
      </c>
    </row>
    <row r="457" spans="1:34" ht="15.6">
      <c r="A457" s="73" t="s">
        <v>14</v>
      </c>
      <c r="B457" s="57">
        <v>1</v>
      </c>
      <c r="C457" s="74" t="s">
        <v>64</v>
      </c>
      <c r="D457" s="57"/>
      <c r="E457" s="57"/>
      <c r="H457" s="57">
        <v>97</v>
      </c>
      <c r="I457" s="75">
        <v>297</v>
      </c>
      <c r="J457" s="57">
        <v>0</v>
      </c>
      <c r="K457" s="57">
        <v>3</v>
      </c>
      <c r="L457" s="71">
        <v>0</v>
      </c>
      <c r="M457" s="57">
        <v>0</v>
      </c>
      <c r="N457" s="57">
        <v>0</v>
      </c>
      <c r="O457" s="71">
        <f t="shared" si="11"/>
        <v>3</v>
      </c>
      <c r="P457" s="57">
        <v>221</v>
      </c>
      <c r="AC457" s="76">
        <v>0.5</v>
      </c>
      <c r="AD457" s="76">
        <v>0</v>
      </c>
      <c r="AE457" s="76">
        <v>0</v>
      </c>
      <c r="AF457" s="76">
        <v>0</v>
      </c>
      <c r="AG457" s="57">
        <v>0.2</v>
      </c>
      <c r="AH457" s="57" t="s">
        <v>61</v>
      </c>
    </row>
    <row r="458" spans="1:34" ht="15.6">
      <c r="A458" s="73" t="s">
        <v>14</v>
      </c>
      <c r="B458" s="57">
        <v>1</v>
      </c>
      <c r="C458" s="74" t="s">
        <v>64</v>
      </c>
      <c r="D458" s="57"/>
      <c r="E458" s="57"/>
      <c r="H458" s="57">
        <v>95</v>
      </c>
      <c r="I458" s="75">
        <v>298</v>
      </c>
      <c r="J458" s="57">
        <v>0</v>
      </c>
      <c r="K458" s="57">
        <v>5</v>
      </c>
      <c r="L458" s="71">
        <v>0</v>
      </c>
      <c r="M458" s="57">
        <v>0</v>
      </c>
      <c r="N458" s="57">
        <v>0</v>
      </c>
      <c r="O458" s="71">
        <f t="shared" si="11"/>
        <v>5</v>
      </c>
      <c r="P458" s="57">
        <v>141</v>
      </c>
      <c r="AC458" s="76">
        <v>0.5</v>
      </c>
      <c r="AD458" s="76">
        <v>0</v>
      </c>
      <c r="AE458" s="76">
        <v>0</v>
      </c>
      <c r="AF458" s="76">
        <v>0</v>
      </c>
      <c r="AG458" s="57">
        <v>0.2</v>
      </c>
      <c r="AH458" s="57" t="s">
        <v>60</v>
      </c>
    </row>
    <row r="459" spans="1:34" ht="15.6">
      <c r="A459" s="73" t="s">
        <v>14</v>
      </c>
      <c r="B459" s="57">
        <v>1</v>
      </c>
      <c r="C459" s="74" t="s">
        <v>64</v>
      </c>
      <c r="D459" s="57"/>
      <c r="E459" s="57"/>
      <c r="H459" s="57">
        <v>93</v>
      </c>
      <c r="I459" s="75">
        <v>299</v>
      </c>
      <c r="J459" s="57">
        <v>0</v>
      </c>
      <c r="K459" s="57">
        <v>5</v>
      </c>
      <c r="L459" s="71">
        <v>0</v>
      </c>
      <c r="M459" s="57">
        <v>2</v>
      </c>
      <c r="N459" s="57">
        <v>0</v>
      </c>
      <c r="O459" s="71">
        <f t="shared" si="11"/>
        <v>7</v>
      </c>
      <c r="P459" s="57">
        <v>113</v>
      </c>
      <c r="AC459" s="76">
        <v>0.75</v>
      </c>
      <c r="AD459" s="76">
        <v>0.33333333333333331</v>
      </c>
      <c r="AE459" s="76">
        <v>0</v>
      </c>
      <c r="AF459" s="76">
        <v>0</v>
      </c>
      <c r="AG459" s="57">
        <v>0.36666666666666664</v>
      </c>
      <c r="AH459" s="57" t="s">
        <v>60</v>
      </c>
    </row>
    <row r="460" spans="1:34" ht="15.6">
      <c r="A460" s="73" t="s">
        <v>14</v>
      </c>
      <c r="B460" s="57">
        <v>1</v>
      </c>
      <c r="C460" s="74" t="s">
        <v>64</v>
      </c>
      <c r="D460" s="57"/>
      <c r="E460" s="57"/>
      <c r="H460" s="57">
        <v>92</v>
      </c>
      <c r="I460" s="75">
        <v>300</v>
      </c>
      <c r="J460" s="57">
        <v>0</v>
      </c>
      <c r="K460" s="57">
        <v>8</v>
      </c>
      <c r="L460" s="71">
        <v>0</v>
      </c>
      <c r="M460" s="57">
        <v>0</v>
      </c>
      <c r="N460" s="57">
        <v>0</v>
      </c>
      <c r="O460" s="71">
        <f t="shared" si="11"/>
        <v>8</v>
      </c>
      <c r="P460" s="57">
        <v>145</v>
      </c>
      <c r="AC460" s="76">
        <v>0.5</v>
      </c>
      <c r="AD460" s="76">
        <v>0</v>
      </c>
      <c r="AE460" s="76">
        <v>0</v>
      </c>
      <c r="AF460" s="76">
        <v>0</v>
      </c>
      <c r="AG460" s="57">
        <v>0.2</v>
      </c>
      <c r="AH460" s="57" t="s">
        <v>60</v>
      </c>
    </row>
    <row r="461" spans="1:34" ht="15.6">
      <c r="A461" s="73" t="s">
        <v>14</v>
      </c>
      <c r="B461" s="57">
        <v>1</v>
      </c>
      <c r="C461" s="74" t="s">
        <v>64</v>
      </c>
      <c r="D461" s="57"/>
      <c r="E461" s="57"/>
      <c r="H461" s="57">
        <v>95</v>
      </c>
      <c r="I461" s="75">
        <v>301</v>
      </c>
      <c r="J461" s="57">
        <v>0</v>
      </c>
      <c r="K461" s="57">
        <v>5</v>
      </c>
      <c r="L461" s="71">
        <v>0</v>
      </c>
      <c r="M461" s="57">
        <v>0</v>
      </c>
      <c r="N461" s="57">
        <v>0</v>
      </c>
      <c r="O461" s="71">
        <f t="shared" si="11"/>
        <v>5</v>
      </c>
      <c r="P461" s="57">
        <v>147</v>
      </c>
      <c r="AC461" s="76">
        <v>0.5</v>
      </c>
      <c r="AD461" s="76">
        <v>0</v>
      </c>
      <c r="AE461" s="76">
        <v>0</v>
      </c>
      <c r="AF461" s="76">
        <v>0</v>
      </c>
      <c r="AG461" s="57">
        <v>0.2</v>
      </c>
      <c r="AH461" s="57" t="s">
        <v>61</v>
      </c>
    </row>
    <row r="462" spans="1:34" ht="15.6">
      <c r="A462" s="73" t="s">
        <v>14</v>
      </c>
      <c r="B462" s="57">
        <v>1</v>
      </c>
      <c r="C462" s="74" t="s">
        <v>64</v>
      </c>
      <c r="D462" s="57"/>
      <c r="E462" s="57"/>
      <c r="H462" s="57">
        <v>90</v>
      </c>
      <c r="I462" s="75">
        <v>302</v>
      </c>
      <c r="J462" s="57">
        <v>0</v>
      </c>
      <c r="K462" s="57">
        <v>7</v>
      </c>
      <c r="L462" s="71">
        <v>0</v>
      </c>
      <c r="M462" s="57">
        <v>3</v>
      </c>
      <c r="N462" s="57">
        <v>0</v>
      </c>
      <c r="O462" s="71">
        <f t="shared" si="11"/>
        <v>10</v>
      </c>
      <c r="P462" s="57">
        <v>17</v>
      </c>
      <c r="AC462" s="76">
        <v>0.25</v>
      </c>
      <c r="AD462" s="76">
        <v>0</v>
      </c>
      <c r="AE462" s="76">
        <v>0</v>
      </c>
      <c r="AF462" s="76">
        <v>0</v>
      </c>
      <c r="AG462" s="57">
        <v>0.1</v>
      </c>
      <c r="AH462" s="57" t="s">
        <v>60</v>
      </c>
    </row>
    <row r="463" spans="1:34" ht="15.6">
      <c r="A463" s="73" t="s">
        <v>14</v>
      </c>
      <c r="B463" s="57">
        <v>1</v>
      </c>
      <c r="C463" s="74" t="s">
        <v>64</v>
      </c>
      <c r="D463" s="57"/>
      <c r="E463" s="57"/>
      <c r="H463" s="57">
        <v>95</v>
      </c>
      <c r="I463" s="75">
        <v>303</v>
      </c>
      <c r="J463" s="57">
        <v>0</v>
      </c>
      <c r="K463" s="57">
        <v>3</v>
      </c>
      <c r="L463" s="71">
        <v>0</v>
      </c>
      <c r="M463" s="57">
        <v>2</v>
      </c>
      <c r="N463" s="57">
        <v>0</v>
      </c>
      <c r="O463" s="71">
        <f t="shared" si="11"/>
        <v>5</v>
      </c>
      <c r="P463" s="57">
        <v>16</v>
      </c>
      <c r="AC463" s="76">
        <v>0.75</v>
      </c>
      <c r="AD463" s="76">
        <v>0.33333333333333331</v>
      </c>
      <c r="AE463" s="76">
        <v>0</v>
      </c>
      <c r="AF463" s="76">
        <v>0</v>
      </c>
      <c r="AG463" s="57">
        <v>0.36666666666666664</v>
      </c>
      <c r="AH463" s="57" t="s">
        <v>61</v>
      </c>
    </row>
    <row r="464" spans="1:34" ht="15.6">
      <c r="A464" s="73" t="s">
        <v>14</v>
      </c>
      <c r="B464" s="57">
        <v>1</v>
      </c>
      <c r="C464" s="74" t="s">
        <v>64</v>
      </c>
      <c r="D464" s="57"/>
      <c r="E464" s="57"/>
      <c r="H464" s="57">
        <v>93</v>
      </c>
      <c r="I464" s="75">
        <v>304</v>
      </c>
      <c r="J464" s="57">
        <v>0</v>
      </c>
      <c r="K464" s="57">
        <v>0</v>
      </c>
      <c r="L464" s="71">
        <v>0</v>
      </c>
      <c r="M464" s="57">
        <v>7</v>
      </c>
      <c r="N464" s="57">
        <v>0</v>
      </c>
      <c r="O464" s="71">
        <f t="shared" si="11"/>
        <v>7</v>
      </c>
      <c r="P464" s="57">
        <v>95</v>
      </c>
      <c r="AC464" s="76">
        <v>0.75</v>
      </c>
      <c r="AD464" s="76">
        <v>0.33333333333333331</v>
      </c>
      <c r="AE464" s="76">
        <v>0</v>
      </c>
      <c r="AF464" s="76">
        <v>0</v>
      </c>
      <c r="AG464" s="57">
        <v>0.36666666666666664</v>
      </c>
      <c r="AH464" s="57" t="s">
        <v>60</v>
      </c>
    </row>
    <row r="465" spans="1:34" ht="15.6">
      <c r="A465" s="73" t="s">
        <v>14</v>
      </c>
      <c r="B465" s="57">
        <v>1</v>
      </c>
      <c r="C465" s="74" t="s">
        <v>64</v>
      </c>
      <c r="D465" s="57"/>
      <c r="E465" s="57"/>
      <c r="H465" s="57">
        <v>93</v>
      </c>
      <c r="I465" s="75">
        <v>305</v>
      </c>
      <c r="J465" s="57">
        <v>0</v>
      </c>
      <c r="K465" s="57">
        <v>0</v>
      </c>
      <c r="L465" s="71">
        <v>0</v>
      </c>
      <c r="M465" s="57">
        <v>7</v>
      </c>
      <c r="N465" s="57">
        <v>0</v>
      </c>
      <c r="O465" s="71">
        <f t="shared" si="11"/>
        <v>7</v>
      </c>
      <c r="P465" s="57">
        <v>100</v>
      </c>
      <c r="AC465" s="76">
        <v>0.75</v>
      </c>
      <c r="AD465" s="76">
        <v>0.33333333333333331</v>
      </c>
      <c r="AE465" s="76">
        <v>0</v>
      </c>
      <c r="AF465" s="76">
        <v>0</v>
      </c>
      <c r="AG465" s="57">
        <v>0.36666666666666664</v>
      </c>
      <c r="AH465" s="57" t="s">
        <v>60</v>
      </c>
    </row>
    <row r="466" spans="1:34" ht="15.6">
      <c r="A466" s="73" t="s">
        <v>14</v>
      </c>
      <c r="B466" s="57">
        <v>1</v>
      </c>
      <c r="C466" s="74" t="s">
        <v>64</v>
      </c>
      <c r="D466" s="57"/>
      <c r="E466" s="57"/>
      <c r="H466" s="57">
        <v>95</v>
      </c>
      <c r="I466" s="75">
        <v>10</v>
      </c>
      <c r="J466" s="57">
        <v>0</v>
      </c>
      <c r="K466" s="57">
        <v>3</v>
      </c>
      <c r="L466" s="57">
        <v>1</v>
      </c>
      <c r="M466" s="57">
        <v>1</v>
      </c>
      <c r="O466" s="71">
        <f t="shared" ref="O466:O529" si="12">SUM(J466:N466)</f>
        <v>5</v>
      </c>
      <c r="P466" s="57">
        <v>250</v>
      </c>
      <c r="AC466" s="76">
        <v>0.5</v>
      </c>
      <c r="AD466" s="76">
        <v>0</v>
      </c>
      <c r="AE466" s="76">
        <v>0</v>
      </c>
      <c r="AF466" s="76">
        <v>0</v>
      </c>
      <c r="AG466" s="57">
        <v>0.2</v>
      </c>
      <c r="AH466" s="57" t="s">
        <v>60</v>
      </c>
    </row>
    <row r="467" spans="1:34" ht="15.6">
      <c r="A467" s="73" t="s">
        <v>14</v>
      </c>
      <c r="B467" s="57">
        <v>1</v>
      </c>
      <c r="C467" s="74" t="s">
        <v>64</v>
      </c>
      <c r="D467" s="57"/>
      <c r="E467" s="57"/>
      <c r="H467" s="57">
        <v>98</v>
      </c>
      <c r="I467" s="75">
        <v>11</v>
      </c>
      <c r="J467" s="57">
        <v>0</v>
      </c>
      <c r="K467" s="57">
        <v>1</v>
      </c>
      <c r="L467" s="57">
        <v>0</v>
      </c>
      <c r="M467" s="57">
        <v>1</v>
      </c>
      <c r="O467" s="71">
        <f t="shared" si="12"/>
        <v>2</v>
      </c>
      <c r="P467" s="57">
        <v>250</v>
      </c>
      <c r="AC467" s="76">
        <v>0.75</v>
      </c>
      <c r="AD467" s="76">
        <v>0.33333333333333331</v>
      </c>
      <c r="AE467" s="76">
        <v>0</v>
      </c>
      <c r="AF467" s="76">
        <v>0</v>
      </c>
      <c r="AG467" s="57">
        <v>0.36666666666666664</v>
      </c>
      <c r="AH467" s="57" t="s">
        <v>60</v>
      </c>
    </row>
    <row r="468" spans="1:34" ht="15.6">
      <c r="A468" s="73" t="s">
        <v>14</v>
      </c>
      <c r="B468" s="57">
        <v>1</v>
      </c>
      <c r="C468" s="74" t="s">
        <v>64</v>
      </c>
      <c r="D468" s="57"/>
      <c r="E468" s="57"/>
      <c r="H468" s="57">
        <v>60</v>
      </c>
      <c r="I468" s="75">
        <v>12</v>
      </c>
      <c r="J468" s="57">
        <v>5</v>
      </c>
      <c r="K468" s="57">
        <v>0</v>
      </c>
      <c r="L468" s="57">
        <v>0</v>
      </c>
      <c r="M468" s="57">
        <v>0</v>
      </c>
      <c r="N468" s="57">
        <v>35</v>
      </c>
      <c r="O468" s="71">
        <f t="shared" si="12"/>
        <v>40</v>
      </c>
      <c r="P468" s="57">
        <v>250</v>
      </c>
      <c r="AC468" s="76">
        <v>0</v>
      </c>
      <c r="AD468" s="76">
        <v>0</v>
      </c>
      <c r="AE468" s="76">
        <v>0</v>
      </c>
      <c r="AF468" s="76">
        <v>0</v>
      </c>
      <c r="AG468" s="57">
        <v>0</v>
      </c>
      <c r="AH468" s="57" t="s">
        <v>60</v>
      </c>
    </row>
    <row r="469" spans="1:34" ht="15.6">
      <c r="A469" s="73" t="s">
        <v>14</v>
      </c>
      <c r="B469" s="57">
        <v>1</v>
      </c>
      <c r="C469" s="74" t="s">
        <v>64</v>
      </c>
      <c r="D469" s="57"/>
      <c r="E469" s="57"/>
      <c r="H469" s="57">
        <v>75</v>
      </c>
      <c r="I469" s="75">
        <v>13</v>
      </c>
      <c r="J469" s="57">
        <v>0</v>
      </c>
      <c r="K469" s="57">
        <v>25</v>
      </c>
      <c r="L469" s="57">
        <v>0</v>
      </c>
      <c r="M469" s="57">
        <v>0</v>
      </c>
      <c r="O469" s="71">
        <f t="shared" si="12"/>
        <v>25</v>
      </c>
      <c r="P469" s="57">
        <v>250</v>
      </c>
      <c r="AC469" s="76">
        <v>0.75</v>
      </c>
      <c r="AD469" s="76">
        <v>0.33333333333333331</v>
      </c>
      <c r="AE469" s="76">
        <v>0</v>
      </c>
      <c r="AF469" s="76">
        <v>0</v>
      </c>
      <c r="AG469" s="57">
        <v>0.36666666666666664</v>
      </c>
      <c r="AH469" s="57" t="s">
        <v>61</v>
      </c>
    </row>
    <row r="470" spans="1:34" ht="15.6">
      <c r="A470" s="73" t="s">
        <v>14</v>
      </c>
      <c r="B470" s="57">
        <v>1</v>
      </c>
      <c r="C470" s="74" t="s">
        <v>64</v>
      </c>
      <c r="D470" s="57"/>
      <c r="E470" s="57"/>
      <c r="H470" s="57">
        <v>85</v>
      </c>
      <c r="I470" s="75">
        <v>14</v>
      </c>
      <c r="J470" s="57">
        <v>5</v>
      </c>
      <c r="K470" s="57">
        <v>10</v>
      </c>
      <c r="L470" s="57">
        <v>0</v>
      </c>
      <c r="M470" s="57">
        <v>0</v>
      </c>
      <c r="O470" s="71">
        <f t="shared" si="12"/>
        <v>15</v>
      </c>
      <c r="P470" s="57">
        <v>250</v>
      </c>
      <c r="AC470" s="76">
        <v>0.5</v>
      </c>
      <c r="AD470" s="76">
        <v>0</v>
      </c>
      <c r="AE470" s="76">
        <v>0</v>
      </c>
      <c r="AF470" s="76">
        <v>0</v>
      </c>
      <c r="AG470" s="57">
        <v>0.2</v>
      </c>
      <c r="AH470" s="57" t="s">
        <v>60</v>
      </c>
    </row>
    <row r="471" spans="1:34" ht="15.6">
      <c r="A471" s="73" t="s">
        <v>14</v>
      </c>
      <c r="B471" s="57">
        <v>1</v>
      </c>
      <c r="C471" s="74" t="s">
        <v>64</v>
      </c>
      <c r="D471" s="57"/>
      <c r="E471" s="57"/>
      <c r="H471" s="57">
        <v>20</v>
      </c>
      <c r="I471" s="75">
        <v>15</v>
      </c>
      <c r="J471" s="57">
        <v>74</v>
      </c>
      <c r="K471" s="57">
        <v>5</v>
      </c>
      <c r="L471" s="57">
        <v>0</v>
      </c>
      <c r="M471" s="57">
        <v>1</v>
      </c>
      <c r="O471" s="71">
        <f t="shared" si="12"/>
        <v>80</v>
      </c>
      <c r="P471" s="57">
        <v>250</v>
      </c>
      <c r="AC471" s="76">
        <v>0</v>
      </c>
      <c r="AD471" s="76">
        <v>0</v>
      </c>
      <c r="AE471" s="76">
        <v>0</v>
      </c>
      <c r="AF471" s="76">
        <v>0</v>
      </c>
      <c r="AG471" s="57">
        <v>0</v>
      </c>
      <c r="AH471" s="57" t="s">
        <v>60</v>
      </c>
    </row>
    <row r="472" spans="1:34" ht="15.6">
      <c r="A472" s="73" t="s">
        <v>14</v>
      </c>
      <c r="B472" s="57">
        <v>1</v>
      </c>
      <c r="C472" s="74" t="s">
        <v>64</v>
      </c>
      <c r="D472" s="57"/>
      <c r="E472" s="57"/>
      <c r="H472" s="57">
        <v>80</v>
      </c>
      <c r="I472" s="75">
        <v>16</v>
      </c>
      <c r="J472" s="57">
        <v>10</v>
      </c>
      <c r="K472" s="57">
        <v>10</v>
      </c>
      <c r="L472" s="57">
        <v>0</v>
      </c>
      <c r="M472" s="57">
        <v>0</v>
      </c>
      <c r="O472" s="71">
        <f t="shared" si="12"/>
        <v>20</v>
      </c>
      <c r="P472" s="57">
        <v>250</v>
      </c>
      <c r="AC472" s="76">
        <v>0.5</v>
      </c>
      <c r="AD472" s="76">
        <v>0</v>
      </c>
      <c r="AE472" s="76">
        <v>0</v>
      </c>
      <c r="AF472" s="76">
        <v>0</v>
      </c>
      <c r="AG472" s="57">
        <v>0.2</v>
      </c>
      <c r="AH472" s="57" t="s">
        <v>60</v>
      </c>
    </row>
    <row r="473" spans="1:34" ht="15.6">
      <c r="A473" s="73" t="s">
        <v>14</v>
      </c>
      <c r="B473" s="57">
        <v>1</v>
      </c>
      <c r="C473" s="74" t="s">
        <v>64</v>
      </c>
      <c r="D473" s="57"/>
      <c r="E473" s="57"/>
      <c r="H473" s="57">
        <v>70</v>
      </c>
      <c r="I473" s="75">
        <v>17</v>
      </c>
      <c r="J473" s="57">
        <v>15</v>
      </c>
      <c r="K473" s="57">
        <v>10</v>
      </c>
      <c r="L473" s="57">
        <v>5</v>
      </c>
      <c r="M473" s="57">
        <v>0</v>
      </c>
      <c r="O473" s="71">
        <f t="shared" si="12"/>
        <v>30</v>
      </c>
      <c r="P473" s="57">
        <v>250</v>
      </c>
      <c r="AC473" s="76">
        <v>0.5</v>
      </c>
      <c r="AD473" s="76">
        <v>0</v>
      </c>
      <c r="AE473" s="76">
        <v>0</v>
      </c>
      <c r="AF473" s="76">
        <v>0</v>
      </c>
      <c r="AG473" s="57">
        <v>0.2</v>
      </c>
      <c r="AH473" s="57" t="s">
        <v>61</v>
      </c>
    </row>
    <row r="474" spans="1:34" ht="15.6">
      <c r="A474" s="73" t="s">
        <v>14</v>
      </c>
      <c r="B474" s="57">
        <v>1</v>
      </c>
      <c r="C474" s="74" t="s">
        <v>64</v>
      </c>
      <c r="D474" s="57"/>
      <c r="E474" s="57"/>
      <c r="H474" s="57">
        <v>90</v>
      </c>
      <c r="I474" s="75">
        <v>18</v>
      </c>
      <c r="J474" s="57">
        <v>5</v>
      </c>
      <c r="K474" s="57">
        <v>5</v>
      </c>
      <c r="L474" s="57">
        <v>0</v>
      </c>
      <c r="M474" s="57">
        <v>0</v>
      </c>
      <c r="O474" s="71">
        <f t="shared" si="12"/>
        <v>10</v>
      </c>
      <c r="P474" s="57">
        <v>250</v>
      </c>
      <c r="AC474" s="76">
        <v>0.75</v>
      </c>
      <c r="AD474" s="76">
        <v>0.33333333333333331</v>
      </c>
      <c r="AE474" s="76">
        <v>0</v>
      </c>
      <c r="AF474" s="76">
        <v>0</v>
      </c>
      <c r="AG474" s="57">
        <v>0.36666666666666664</v>
      </c>
      <c r="AH474" s="57" t="s">
        <v>60</v>
      </c>
    </row>
    <row r="475" spans="1:34" ht="15.6">
      <c r="A475" s="73" t="s">
        <v>14</v>
      </c>
      <c r="B475" s="57">
        <v>1</v>
      </c>
      <c r="C475" s="74" t="s">
        <v>64</v>
      </c>
      <c r="D475" s="57"/>
      <c r="E475" s="57"/>
      <c r="H475" s="57">
        <v>90</v>
      </c>
      <c r="I475" s="75">
        <v>19</v>
      </c>
      <c r="J475" s="57">
        <v>5</v>
      </c>
      <c r="K475" s="57">
        <v>5</v>
      </c>
      <c r="L475" s="57">
        <v>0</v>
      </c>
      <c r="M475" s="57">
        <v>0</v>
      </c>
      <c r="O475" s="71">
        <f t="shared" si="12"/>
        <v>10</v>
      </c>
      <c r="P475" s="57">
        <v>250</v>
      </c>
      <c r="AC475" s="76">
        <v>0</v>
      </c>
      <c r="AD475" s="76">
        <v>0</v>
      </c>
      <c r="AE475" s="76">
        <v>0</v>
      </c>
      <c r="AF475" s="76">
        <v>0</v>
      </c>
      <c r="AG475" s="57">
        <v>0</v>
      </c>
      <c r="AH475" s="57" t="s">
        <v>61</v>
      </c>
    </row>
    <row r="476" spans="1:34" ht="15.6">
      <c r="A476" s="73" t="s">
        <v>14</v>
      </c>
      <c r="B476" s="57">
        <v>1</v>
      </c>
      <c r="C476" s="74" t="s">
        <v>64</v>
      </c>
      <c r="D476" s="57"/>
      <c r="E476" s="57"/>
      <c r="H476" s="57">
        <v>95</v>
      </c>
      <c r="I476" s="75">
        <v>20</v>
      </c>
      <c r="J476" s="57">
        <v>1</v>
      </c>
      <c r="K476" s="57">
        <v>3</v>
      </c>
      <c r="L476" s="57">
        <v>0</v>
      </c>
      <c r="M476" s="57">
        <v>1</v>
      </c>
      <c r="O476" s="71">
        <f t="shared" si="12"/>
        <v>5</v>
      </c>
      <c r="P476" s="57">
        <v>250</v>
      </c>
      <c r="AC476" s="76">
        <v>0.75</v>
      </c>
      <c r="AD476" s="76">
        <v>0.33333333333333331</v>
      </c>
      <c r="AE476" s="76">
        <v>0</v>
      </c>
      <c r="AF476" s="76">
        <v>0</v>
      </c>
      <c r="AG476" s="57">
        <v>0.36666666666666664</v>
      </c>
      <c r="AH476" s="57" t="s">
        <v>61</v>
      </c>
    </row>
    <row r="477" spans="1:34" ht="15.6">
      <c r="A477" s="73" t="s">
        <v>14</v>
      </c>
      <c r="B477" s="57">
        <v>1</v>
      </c>
      <c r="C477" s="74" t="s">
        <v>64</v>
      </c>
      <c r="D477" s="57"/>
      <c r="E477" s="57"/>
      <c r="H477" s="57">
        <v>90</v>
      </c>
      <c r="I477" s="75">
        <v>21</v>
      </c>
      <c r="J477" s="57">
        <v>2</v>
      </c>
      <c r="K477" s="57">
        <v>8</v>
      </c>
      <c r="L477" s="57">
        <v>0</v>
      </c>
      <c r="M477" s="57">
        <v>0</v>
      </c>
      <c r="O477" s="71">
        <f t="shared" si="12"/>
        <v>10</v>
      </c>
      <c r="P477" s="57">
        <v>250</v>
      </c>
      <c r="AC477" s="76">
        <v>0.75</v>
      </c>
      <c r="AD477" s="76">
        <v>0.33333333333333331</v>
      </c>
      <c r="AE477" s="76">
        <v>0</v>
      </c>
      <c r="AF477" s="76">
        <v>0</v>
      </c>
      <c r="AG477" s="57">
        <v>0.36666666666666664</v>
      </c>
      <c r="AH477" s="57" t="s">
        <v>60</v>
      </c>
    </row>
    <row r="478" spans="1:34" ht="15.6">
      <c r="A478" s="73" t="s">
        <v>14</v>
      </c>
      <c r="B478" s="57">
        <v>1</v>
      </c>
      <c r="C478" s="74" t="s">
        <v>64</v>
      </c>
      <c r="D478" s="57"/>
      <c r="E478" s="57"/>
      <c r="H478" s="57">
        <v>80</v>
      </c>
      <c r="I478" s="75">
        <v>22</v>
      </c>
      <c r="J478" s="57">
        <v>3</v>
      </c>
      <c r="K478" s="57">
        <v>15</v>
      </c>
      <c r="L478" s="57">
        <v>2</v>
      </c>
      <c r="M478" s="57">
        <v>0</v>
      </c>
      <c r="O478" s="71">
        <f t="shared" si="12"/>
        <v>20</v>
      </c>
      <c r="P478" s="57">
        <v>250</v>
      </c>
      <c r="AC478" s="76">
        <v>0.75</v>
      </c>
      <c r="AD478" s="76">
        <v>0.33333333333333331</v>
      </c>
      <c r="AE478" s="76">
        <v>0</v>
      </c>
      <c r="AF478" s="76">
        <v>0</v>
      </c>
      <c r="AG478" s="57">
        <v>0.36666666666666664</v>
      </c>
      <c r="AH478" s="57" t="s">
        <v>61</v>
      </c>
    </row>
    <row r="479" spans="1:34" ht="15.6">
      <c r="A479" s="73" t="s">
        <v>14</v>
      </c>
      <c r="B479" s="57">
        <v>1</v>
      </c>
      <c r="C479" s="74" t="s">
        <v>64</v>
      </c>
      <c r="D479" s="57"/>
      <c r="E479" s="57"/>
      <c r="H479" s="57">
        <v>94</v>
      </c>
      <c r="I479" s="75">
        <v>23</v>
      </c>
      <c r="J479" s="57">
        <v>1</v>
      </c>
      <c r="K479" s="57">
        <v>4</v>
      </c>
      <c r="L479" s="57">
        <v>0</v>
      </c>
      <c r="M479" s="57">
        <v>1</v>
      </c>
      <c r="N479" s="57">
        <v>0</v>
      </c>
      <c r="O479" s="71">
        <f t="shared" si="12"/>
        <v>6</v>
      </c>
      <c r="P479" s="57">
        <v>250</v>
      </c>
      <c r="AC479" s="76">
        <v>0.75</v>
      </c>
      <c r="AD479" s="76">
        <v>0.33333333333333331</v>
      </c>
      <c r="AE479" s="76">
        <v>0</v>
      </c>
      <c r="AF479" s="76">
        <v>0</v>
      </c>
      <c r="AG479" s="57">
        <v>0.36666666666666664</v>
      </c>
      <c r="AH479" s="57" t="s">
        <v>61</v>
      </c>
    </row>
    <row r="480" spans="1:34" ht="15.6">
      <c r="A480" s="73" t="s">
        <v>14</v>
      </c>
      <c r="B480" s="57">
        <v>1</v>
      </c>
      <c r="C480" s="74" t="s">
        <v>64</v>
      </c>
      <c r="D480" s="57"/>
      <c r="E480" s="57"/>
      <c r="H480" s="57">
        <v>60</v>
      </c>
      <c r="I480" s="75">
        <v>24</v>
      </c>
      <c r="J480" s="57">
        <v>18</v>
      </c>
      <c r="K480" s="57">
        <v>20</v>
      </c>
      <c r="L480" s="57">
        <v>0</v>
      </c>
      <c r="M480" s="57">
        <v>2</v>
      </c>
      <c r="O480" s="71">
        <f t="shared" si="12"/>
        <v>40</v>
      </c>
      <c r="P480" s="57">
        <v>250</v>
      </c>
      <c r="AC480" s="76">
        <v>0.625</v>
      </c>
      <c r="AD480" s="76">
        <v>0.16666666666666666</v>
      </c>
      <c r="AE480" s="76">
        <v>0</v>
      </c>
      <c r="AF480" s="76">
        <v>0</v>
      </c>
      <c r="AG480" s="57">
        <v>0.33333333333333337</v>
      </c>
      <c r="AH480" s="57" t="s">
        <v>61</v>
      </c>
    </row>
    <row r="481" spans="1:34" ht="15.6">
      <c r="A481" s="73" t="s">
        <v>17</v>
      </c>
      <c r="B481" s="57">
        <v>2</v>
      </c>
      <c r="C481" s="74" t="s">
        <v>64</v>
      </c>
      <c r="D481" s="57"/>
      <c r="E481" s="57"/>
      <c r="G481" s="75"/>
      <c r="H481" s="57">
        <v>40</v>
      </c>
      <c r="I481" s="75">
        <v>281</v>
      </c>
      <c r="J481" s="57">
        <v>50</v>
      </c>
      <c r="K481" s="57">
        <v>1</v>
      </c>
      <c r="L481" s="57">
        <v>0</v>
      </c>
      <c r="M481" s="57">
        <v>8</v>
      </c>
      <c r="N481" s="57">
        <v>1</v>
      </c>
      <c r="O481" s="57">
        <f t="shared" si="12"/>
        <v>60</v>
      </c>
      <c r="P481" s="57">
        <v>2</v>
      </c>
      <c r="AC481" s="76">
        <v>0.75</v>
      </c>
      <c r="AD481" s="76">
        <v>0.33333333333333331</v>
      </c>
      <c r="AE481" s="76">
        <v>0</v>
      </c>
      <c r="AF481" s="76">
        <v>0</v>
      </c>
      <c r="AG481" s="57">
        <v>0.36666666666666664</v>
      </c>
      <c r="AH481" s="57" t="s">
        <v>60</v>
      </c>
    </row>
    <row r="482" spans="1:34" ht="15.6">
      <c r="A482" s="73" t="s">
        <v>17</v>
      </c>
      <c r="B482" s="57">
        <v>2</v>
      </c>
      <c r="C482" s="74" t="s">
        <v>64</v>
      </c>
      <c r="D482" s="57"/>
      <c r="E482" s="57"/>
      <c r="G482" s="75"/>
      <c r="H482" s="57">
        <v>45</v>
      </c>
      <c r="I482" s="75">
        <v>282</v>
      </c>
      <c r="J482" s="57">
        <v>45</v>
      </c>
      <c r="K482" s="57">
        <v>2</v>
      </c>
      <c r="L482" s="57">
        <v>0</v>
      </c>
      <c r="M482" s="57">
        <v>5</v>
      </c>
      <c r="N482" s="57">
        <v>3</v>
      </c>
      <c r="O482" s="57">
        <f t="shared" si="12"/>
        <v>55</v>
      </c>
      <c r="P482" s="57">
        <v>5</v>
      </c>
      <c r="AC482" s="76">
        <v>0.5</v>
      </c>
      <c r="AD482" s="76">
        <v>0</v>
      </c>
      <c r="AE482" s="76">
        <v>0</v>
      </c>
      <c r="AF482" s="76">
        <v>0</v>
      </c>
      <c r="AG482" s="57">
        <v>0.2</v>
      </c>
      <c r="AH482" s="57" t="s">
        <v>60</v>
      </c>
    </row>
    <row r="483" spans="1:34" ht="15.6">
      <c r="A483" s="73" t="s">
        <v>17</v>
      </c>
      <c r="B483" s="57">
        <v>2</v>
      </c>
      <c r="C483" s="74" t="s">
        <v>64</v>
      </c>
      <c r="D483" s="57"/>
      <c r="E483" s="57"/>
      <c r="G483" s="75"/>
      <c r="H483" s="57">
        <v>65</v>
      </c>
      <c r="I483" s="75">
        <v>283</v>
      </c>
      <c r="J483" s="57">
        <v>29</v>
      </c>
      <c r="K483" s="57">
        <v>6</v>
      </c>
      <c r="L483" s="57">
        <v>0</v>
      </c>
      <c r="M483" s="57">
        <v>0</v>
      </c>
      <c r="N483" s="57">
        <v>0</v>
      </c>
      <c r="O483" s="57">
        <f t="shared" si="12"/>
        <v>35</v>
      </c>
      <c r="P483" s="57">
        <v>35</v>
      </c>
      <c r="AC483" s="76">
        <v>0.75</v>
      </c>
      <c r="AD483" s="76">
        <v>0.33333333333333331</v>
      </c>
      <c r="AE483" s="76">
        <v>0</v>
      </c>
      <c r="AF483" s="76">
        <v>0</v>
      </c>
      <c r="AG483" s="57">
        <v>0.36666666666666664</v>
      </c>
      <c r="AH483" s="57" t="s">
        <v>61</v>
      </c>
    </row>
    <row r="484" spans="1:34" ht="15.6">
      <c r="A484" s="73" t="s">
        <v>17</v>
      </c>
      <c r="B484" s="57">
        <v>2</v>
      </c>
      <c r="C484" s="74" t="s">
        <v>64</v>
      </c>
      <c r="D484" s="57"/>
      <c r="E484" s="57"/>
      <c r="G484" s="75"/>
      <c r="H484" s="57">
        <v>70</v>
      </c>
      <c r="I484" s="75">
        <v>284</v>
      </c>
      <c r="J484" s="57">
        <v>18</v>
      </c>
      <c r="K484" s="57">
        <v>10</v>
      </c>
      <c r="L484" s="57">
        <v>0</v>
      </c>
      <c r="M484" s="57">
        <v>2</v>
      </c>
      <c r="N484" s="57">
        <v>0</v>
      </c>
      <c r="O484" s="57">
        <f t="shared" si="12"/>
        <v>30</v>
      </c>
      <c r="P484" s="57">
        <v>20</v>
      </c>
      <c r="AC484" s="76">
        <v>0.75</v>
      </c>
      <c r="AD484" s="76">
        <v>0.33333333333333331</v>
      </c>
      <c r="AE484" s="76">
        <v>0</v>
      </c>
      <c r="AF484" s="76">
        <v>0</v>
      </c>
      <c r="AG484" s="57">
        <v>0.36666666666666664</v>
      </c>
      <c r="AH484" s="57" t="s">
        <v>60</v>
      </c>
    </row>
    <row r="485" spans="1:34" ht="15.6">
      <c r="A485" s="73" t="s">
        <v>17</v>
      </c>
      <c r="B485" s="57">
        <v>2</v>
      </c>
      <c r="C485" s="74" t="s">
        <v>64</v>
      </c>
      <c r="D485" s="57"/>
      <c r="E485" s="57"/>
      <c r="G485" s="75"/>
      <c r="H485" s="57">
        <v>70</v>
      </c>
      <c r="I485" s="75">
        <v>285</v>
      </c>
      <c r="J485" s="57">
        <v>15</v>
      </c>
      <c r="K485" s="57">
        <v>12</v>
      </c>
      <c r="L485" s="57">
        <v>3</v>
      </c>
      <c r="M485" s="57">
        <v>0</v>
      </c>
      <c r="N485" s="57">
        <v>0</v>
      </c>
      <c r="O485" s="57">
        <f t="shared" si="12"/>
        <v>30</v>
      </c>
      <c r="P485" s="57">
        <v>25</v>
      </c>
      <c r="AC485" s="76">
        <v>0.75</v>
      </c>
      <c r="AD485" s="76">
        <v>0.33333333333333331</v>
      </c>
      <c r="AE485" s="76">
        <v>0</v>
      </c>
      <c r="AF485" s="76">
        <v>0</v>
      </c>
      <c r="AG485" s="57">
        <v>0.36666666666666664</v>
      </c>
      <c r="AH485" s="57" t="s">
        <v>60</v>
      </c>
    </row>
    <row r="486" spans="1:34" ht="15.6">
      <c r="A486" s="73" t="s">
        <v>17</v>
      </c>
      <c r="B486" s="57">
        <v>2</v>
      </c>
      <c r="C486" s="74" t="s">
        <v>64</v>
      </c>
      <c r="D486" s="57"/>
      <c r="E486" s="57"/>
      <c r="G486" s="75"/>
      <c r="H486" s="57">
        <v>70</v>
      </c>
      <c r="I486" s="75">
        <v>286</v>
      </c>
      <c r="J486" s="57">
        <v>10</v>
      </c>
      <c r="K486" s="57">
        <v>15</v>
      </c>
      <c r="L486" s="57">
        <v>0</v>
      </c>
      <c r="M486" s="57">
        <v>5</v>
      </c>
      <c r="N486" s="57">
        <v>0</v>
      </c>
      <c r="O486" s="57">
        <f t="shared" si="12"/>
        <v>30</v>
      </c>
      <c r="P486" s="57">
        <v>45</v>
      </c>
      <c r="AC486" s="76">
        <v>0.75</v>
      </c>
      <c r="AD486" s="76">
        <v>0.33333333333333331</v>
      </c>
      <c r="AE486" s="76">
        <v>0</v>
      </c>
      <c r="AF486" s="76">
        <v>0</v>
      </c>
      <c r="AG486" s="57">
        <v>0.36666666666666664</v>
      </c>
      <c r="AH486" s="57" t="s">
        <v>61</v>
      </c>
    </row>
    <row r="487" spans="1:34" ht="15.6">
      <c r="A487" s="73" t="s">
        <v>17</v>
      </c>
      <c r="B487" s="57">
        <v>2</v>
      </c>
      <c r="C487" s="74" t="s">
        <v>64</v>
      </c>
      <c r="D487" s="57"/>
      <c r="E487" s="57"/>
      <c r="G487" s="75"/>
      <c r="H487" s="57">
        <v>85</v>
      </c>
      <c r="I487" s="75">
        <v>287</v>
      </c>
      <c r="J487" s="57">
        <v>14</v>
      </c>
      <c r="K487" s="57">
        <v>1</v>
      </c>
      <c r="L487" s="57">
        <v>0</v>
      </c>
      <c r="M487" s="57">
        <v>0</v>
      </c>
      <c r="N487" s="57">
        <v>0</v>
      </c>
      <c r="O487" s="57">
        <f t="shared" si="12"/>
        <v>15</v>
      </c>
      <c r="P487" s="57">
        <v>3</v>
      </c>
      <c r="AC487" s="76">
        <v>0</v>
      </c>
      <c r="AD487" s="76">
        <v>0</v>
      </c>
      <c r="AE487" s="76">
        <v>0</v>
      </c>
      <c r="AF487" s="76">
        <v>0</v>
      </c>
      <c r="AG487" s="57">
        <v>0</v>
      </c>
      <c r="AH487" s="57" t="s">
        <v>60</v>
      </c>
    </row>
    <row r="488" spans="1:34" ht="15.6">
      <c r="A488" s="73" t="s">
        <v>17</v>
      </c>
      <c r="B488" s="57">
        <v>2</v>
      </c>
      <c r="C488" s="74" t="s">
        <v>64</v>
      </c>
      <c r="D488" s="57"/>
      <c r="E488" s="57"/>
      <c r="G488" s="78"/>
      <c r="H488" s="57">
        <v>65</v>
      </c>
      <c r="I488" s="78">
        <v>288</v>
      </c>
      <c r="J488" s="57">
        <v>26</v>
      </c>
      <c r="K488" s="57">
        <v>5</v>
      </c>
      <c r="L488" s="57">
        <v>2</v>
      </c>
      <c r="M488" s="57">
        <v>2</v>
      </c>
      <c r="N488" s="57">
        <v>0</v>
      </c>
      <c r="O488" s="57">
        <f t="shared" si="12"/>
        <v>35</v>
      </c>
      <c r="P488" s="57">
        <v>8</v>
      </c>
      <c r="AC488" s="76">
        <v>0.75</v>
      </c>
      <c r="AD488" s="76">
        <v>0.33333333333333331</v>
      </c>
      <c r="AE488" s="76">
        <v>0</v>
      </c>
      <c r="AF488" s="76">
        <v>0</v>
      </c>
      <c r="AG488" s="57">
        <v>0.36666666666666664</v>
      </c>
      <c r="AH488" s="57" t="s">
        <v>61</v>
      </c>
    </row>
    <row r="489" spans="1:34" ht="15.6">
      <c r="A489" s="73" t="s">
        <v>17</v>
      </c>
      <c r="B489" s="57">
        <v>2</v>
      </c>
      <c r="C489" s="74" t="s">
        <v>64</v>
      </c>
      <c r="D489" s="57"/>
      <c r="E489" s="57"/>
      <c r="G489" s="75"/>
      <c r="H489" s="57">
        <v>70</v>
      </c>
      <c r="I489" s="75">
        <v>289</v>
      </c>
      <c r="J489" s="57">
        <v>23</v>
      </c>
      <c r="K489" s="57">
        <v>2</v>
      </c>
      <c r="L489" s="57">
        <v>3</v>
      </c>
      <c r="M489" s="57">
        <v>1</v>
      </c>
      <c r="N489" s="57">
        <v>1</v>
      </c>
      <c r="O489" s="57">
        <f t="shared" si="12"/>
        <v>30</v>
      </c>
      <c r="P489" s="57">
        <v>35</v>
      </c>
      <c r="AC489" s="76">
        <v>0.75</v>
      </c>
      <c r="AD489" s="76">
        <v>0.33333333333333331</v>
      </c>
      <c r="AE489" s="76">
        <v>0</v>
      </c>
      <c r="AF489" s="76">
        <v>0</v>
      </c>
      <c r="AG489" s="57">
        <v>0.36666666666666664</v>
      </c>
      <c r="AH489" s="57" t="s">
        <v>60</v>
      </c>
    </row>
    <row r="490" spans="1:34" ht="15.6">
      <c r="A490" s="73" t="s">
        <v>17</v>
      </c>
      <c r="B490" s="57">
        <v>2</v>
      </c>
      <c r="C490" s="74" t="s">
        <v>64</v>
      </c>
      <c r="D490" s="57"/>
      <c r="E490" s="57"/>
      <c r="G490" s="78"/>
      <c r="H490" s="57">
        <v>70</v>
      </c>
      <c r="I490" s="78">
        <v>261</v>
      </c>
      <c r="J490" s="57">
        <v>28</v>
      </c>
      <c r="K490" s="57">
        <v>2</v>
      </c>
      <c r="L490" s="57">
        <v>0</v>
      </c>
      <c r="M490" s="57">
        <v>0</v>
      </c>
      <c r="N490" s="57">
        <v>0</v>
      </c>
      <c r="O490" s="57">
        <f t="shared" si="12"/>
        <v>30</v>
      </c>
      <c r="P490" s="57">
        <v>0.5</v>
      </c>
      <c r="AC490" s="76">
        <v>0.75</v>
      </c>
      <c r="AD490" s="76">
        <v>0.33333333333333331</v>
      </c>
      <c r="AE490" s="76">
        <v>0</v>
      </c>
      <c r="AF490" s="76">
        <v>0</v>
      </c>
      <c r="AG490" s="57">
        <v>0.36666666666666664</v>
      </c>
      <c r="AH490" s="57" t="s">
        <v>60</v>
      </c>
    </row>
    <row r="491" spans="1:34" ht="15.6">
      <c r="A491" s="73" t="s">
        <v>17</v>
      </c>
      <c r="B491" s="57">
        <v>2</v>
      </c>
      <c r="C491" s="74" t="s">
        <v>64</v>
      </c>
      <c r="D491" s="57"/>
      <c r="E491" s="57"/>
      <c r="G491" s="75"/>
      <c r="H491" s="57">
        <v>80</v>
      </c>
      <c r="I491" s="75">
        <v>262</v>
      </c>
      <c r="J491" s="57">
        <v>19</v>
      </c>
      <c r="K491" s="57">
        <v>1</v>
      </c>
      <c r="L491" s="57">
        <v>0</v>
      </c>
      <c r="M491" s="57">
        <v>0</v>
      </c>
      <c r="N491" s="57">
        <v>0</v>
      </c>
      <c r="O491" s="57">
        <f t="shared" si="12"/>
        <v>20</v>
      </c>
      <c r="P491" s="57">
        <v>10</v>
      </c>
      <c r="AC491" s="76">
        <v>0.75</v>
      </c>
      <c r="AD491" s="76">
        <v>0.33333333333333331</v>
      </c>
      <c r="AE491" s="76">
        <v>0</v>
      </c>
      <c r="AF491" s="76">
        <v>0</v>
      </c>
      <c r="AG491" s="57">
        <v>0.36666666666666664</v>
      </c>
      <c r="AH491" s="57" t="s">
        <v>60</v>
      </c>
    </row>
    <row r="492" spans="1:34" ht="15.6">
      <c r="A492" s="73" t="s">
        <v>17</v>
      </c>
      <c r="B492" s="57">
        <v>2</v>
      </c>
      <c r="C492" s="74" t="s">
        <v>64</v>
      </c>
      <c r="D492" s="57"/>
      <c r="E492" s="57"/>
      <c r="G492" s="75"/>
      <c r="H492" s="57">
        <v>73</v>
      </c>
      <c r="I492" s="75">
        <v>263</v>
      </c>
      <c r="J492" s="57">
        <v>20</v>
      </c>
      <c r="K492" s="57">
        <v>3</v>
      </c>
      <c r="L492" s="57">
        <v>0</v>
      </c>
      <c r="M492" s="57">
        <v>4</v>
      </c>
      <c r="N492" s="57">
        <v>0</v>
      </c>
      <c r="O492" s="57">
        <f t="shared" si="12"/>
        <v>27</v>
      </c>
      <c r="P492" s="57">
        <v>15</v>
      </c>
      <c r="AC492" s="76">
        <v>0.66666666666666663</v>
      </c>
      <c r="AD492" s="76">
        <v>0</v>
      </c>
      <c r="AE492" s="76">
        <v>0</v>
      </c>
      <c r="AF492" s="76">
        <v>0</v>
      </c>
      <c r="AG492" s="57">
        <v>0.3</v>
      </c>
      <c r="AH492" s="57" t="s">
        <v>61</v>
      </c>
    </row>
    <row r="493" spans="1:34" ht="15.6">
      <c r="A493" s="73" t="s">
        <v>17</v>
      </c>
      <c r="B493" s="57">
        <v>2</v>
      </c>
      <c r="C493" s="74" t="s">
        <v>64</v>
      </c>
      <c r="D493" s="57"/>
      <c r="E493" s="57"/>
      <c r="G493" s="75"/>
      <c r="H493" s="57">
        <v>70</v>
      </c>
      <c r="I493" s="75">
        <v>264</v>
      </c>
      <c r="J493" s="57">
        <v>19</v>
      </c>
      <c r="K493" s="57">
        <v>4</v>
      </c>
      <c r="L493" s="57">
        <v>7</v>
      </c>
      <c r="M493" s="57">
        <v>0</v>
      </c>
      <c r="N493" s="57">
        <v>0</v>
      </c>
      <c r="O493" s="57">
        <f t="shared" si="12"/>
        <v>30</v>
      </c>
      <c r="P493" s="57">
        <v>5</v>
      </c>
      <c r="AC493" s="76">
        <v>0.75</v>
      </c>
      <c r="AD493" s="76">
        <v>0.33333333333333331</v>
      </c>
      <c r="AE493" s="76">
        <v>0</v>
      </c>
      <c r="AF493" s="76">
        <v>0</v>
      </c>
      <c r="AG493" s="57">
        <v>0.36666666666666664</v>
      </c>
      <c r="AH493" s="57" t="s">
        <v>60</v>
      </c>
    </row>
    <row r="494" spans="1:34" ht="15.6">
      <c r="A494" s="73" t="s">
        <v>17</v>
      </c>
      <c r="B494" s="57">
        <v>2</v>
      </c>
      <c r="C494" s="74" t="s">
        <v>64</v>
      </c>
      <c r="D494" s="57"/>
      <c r="E494" s="57"/>
      <c r="G494" s="75"/>
      <c r="H494" s="57">
        <v>60</v>
      </c>
      <c r="I494" s="75">
        <v>265</v>
      </c>
      <c r="J494" s="57">
        <v>35</v>
      </c>
      <c r="K494" s="57">
        <v>1</v>
      </c>
      <c r="L494" s="57">
        <v>1</v>
      </c>
      <c r="M494" s="57">
        <v>3</v>
      </c>
      <c r="N494" s="57">
        <v>0</v>
      </c>
      <c r="O494" s="57">
        <f t="shared" si="12"/>
        <v>40</v>
      </c>
      <c r="P494" s="57">
        <v>0.5</v>
      </c>
      <c r="AC494" s="76">
        <v>0</v>
      </c>
      <c r="AD494" s="76">
        <v>0</v>
      </c>
      <c r="AE494" s="76">
        <v>0</v>
      </c>
      <c r="AF494" s="76">
        <v>0</v>
      </c>
      <c r="AG494" s="57">
        <v>0</v>
      </c>
      <c r="AH494" s="57" t="s">
        <v>60</v>
      </c>
    </row>
    <row r="495" spans="1:34" ht="15.6">
      <c r="A495" s="73" t="s">
        <v>17</v>
      </c>
      <c r="B495" s="57">
        <v>2</v>
      </c>
      <c r="C495" s="74" t="s">
        <v>64</v>
      </c>
      <c r="D495" s="57"/>
      <c r="E495" s="57"/>
      <c r="G495" s="75"/>
      <c r="H495" s="57">
        <v>55</v>
      </c>
      <c r="I495" s="75">
        <v>266</v>
      </c>
      <c r="J495" s="57">
        <v>31</v>
      </c>
      <c r="K495" s="57">
        <v>5</v>
      </c>
      <c r="L495" s="57">
        <v>3</v>
      </c>
      <c r="M495" s="57">
        <v>6</v>
      </c>
      <c r="N495" s="57">
        <v>0</v>
      </c>
      <c r="O495" s="57">
        <f t="shared" si="12"/>
        <v>45</v>
      </c>
      <c r="P495" s="57">
        <v>20</v>
      </c>
      <c r="AC495" s="76">
        <v>0.75</v>
      </c>
      <c r="AD495" s="76">
        <v>0.33333333333333331</v>
      </c>
      <c r="AE495" s="76">
        <v>0</v>
      </c>
      <c r="AF495" s="76">
        <v>0</v>
      </c>
      <c r="AG495" s="57">
        <v>0.36666666666666664</v>
      </c>
      <c r="AH495" s="57" t="s">
        <v>60</v>
      </c>
    </row>
    <row r="496" spans="1:34" ht="15.6">
      <c r="A496" s="73" t="s">
        <v>17</v>
      </c>
      <c r="B496" s="57">
        <v>2</v>
      </c>
      <c r="C496" s="74" t="s">
        <v>64</v>
      </c>
      <c r="D496" s="57"/>
      <c r="E496" s="57"/>
      <c r="G496" s="75"/>
      <c r="H496" s="57">
        <v>70</v>
      </c>
      <c r="I496" s="75">
        <v>267</v>
      </c>
      <c r="J496" s="57">
        <v>20</v>
      </c>
      <c r="K496" s="57">
        <v>8</v>
      </c>
      <c r="L496" s="57">
        <v>0</v>
      </c>
      <c r="M496" s="57">
        <v>2</v>
      </c>
      <c r="N496" s="57">
        <v>0</v>
      </c>
      <c r="O496" s="57">
        <f t="shared" si="12"/>
        <v>30</v>
      </c>
      <c r="P496" s="57">
        <v>10</v>
      </c>
      <c r="AC496" s="76">
        <v>0.5</v>
      </c>
      <c r="AD496" s="76">
        <v>0</v>
      </c>
      <c r="AE496" s="76">
        <v>0</v>
      </c>
      <c r="AF496" s="76">
        <v>0</v>
      </c>
      <c r="AG496" s="57">
        <v>0.2</v>
      </c>
      <c r="AH496" s="57" t="s">
        <v>61</v>
      </c>
    </row>
    <row r="497" spans="1:34" ht="15.6">
      <c r="A497" s="73" t="s">
        <v>17</v>
      </c>
      <c r="B497" s="57">
        <v>2</v>
      </c>
      <c r="C497" s="74" t="s">
        <v>64</v>
      </c>
      <c r="D497" s="57"/>
      <c r="E497" s="57"/>
      <c r="G497" s="75"/>
      <c r="H497" s="57">
        <v>60</v>
      </c>
      <c r="I497" s="75">
        <v>268</v>
      </c>
      <c r="J497" s="57">
        <v>36</v>
      </c>
      <c r="K497" s="57">
        <v>3</v>
      </c>
      <c r="L497" s="57">
        <v>0</v>
      </c>
      <c r="M497" s="57">
        <v>1</v>
      </c>
      <c r="N497" s="57">
        <v>0</v>
      </c>
      <c r="O497" s="57">
        <f t="shared" si="12"/>
        <v>40</v>
      </c>
      <c r="P497" s="57">
        <v>4</v>
      </c>
      <c r="AC497" s="76">
        <v>0.625</v>
      </c>
      <c r="AD497" s="76">
        <v>0.16666666666666666</v>
      </c>
      <c r="AE497" s="76">
        <v>0</v>
      </c>
      <c r="AF497" s="76">
        <v>0</v>
      </c>
      <c r="AG497" s="57">
        <v>0.33333333333333337</v>
      </c>
      <c r="AH497" s="57" t="s">
        <v>60</v>
      </c>
    </row>
    <row r="498" spans="1:34" ht="15.6">
      <c r="A498" s="73" t="s">
        <v>17</v>
      </c>
      <c r="B498" s="57">
        <v>2</v>
      </c>
      <c r="C498" s="74" t="s">
        <v>64</v>
      </c>
      <c r="D498" s="57"/>
      <c r="E498" s="57"/>
      <c r="G498" s="75"/>
      <c r="H498" s="57">
        <v>65</v>
      </c>
      <c r="I498" s="75">
        <v>269</v>
      </c>
      <c r="J498" s="57">
        <v>27</v>
      </c>
      <c r="K498" s="57">
        <v>6</v>
      </c>
      <c r="L498" s="57">
        <v>0</v>
      </c>
      <c r="M498" s="57">
        <v>2</v>
      </c>
      <c r="N498" s="57">
        <v>0</v>
      </c>
      <c r="O498" s="57">
        <f t="shared" si="12"/>
        <v>35</v>
      </c>
      <c r="P498" s="57">
        <v>1</v>
      </c>
      <c r="AC498" s="76">
        <v>0.75</v>
      </c>
      <c r="AD498" s="76">
        <v>0.33333333333333331</v>
      </c>
      <c r="AE498" s="76">
        <v>0</v>
      </c>
      <c r="AF498" s="76">
        <v>0</v>
      </c>
      <c r="AG498" s="57">
        <v>0.36666666666666664</v>
      </c>
      <c r="AH498" s="57" t="s">
        <v>60</v>
      </c>
    </row>
    <row r="499" spans="1:34" ht="15.6">
      <c r="A499" s="73" t="s">
        <v>17</v>
      </c>
      <c r="B499" s="57">
        <v>2</v>
      </c>
      <c r="C499" s="74" t="s">
        <v>64</v>
      </c>
      <c r="D499" s="57"/>
      <c r="E499" s="57"/>
      <c r="G499" s="75"/>
      <c r="H499" s="57">
        <v>67</v>
      </c>
      <c r="I499" s="75">
        <v>270</v>
      </c>
      <c r="J499" s="57">
        <v>21</v>
      </c>
      <c r="K499" s="57">
        <v>10</v>
      </c>
      <c r="L499" s="57">
        <v>0</v>
      </c>
      <c r="M499" s="57">
        <v>2</v>
      </c>
      <c r="N499" s="57">
        <v>0</v>
      </c>
      <c r="O499" s="57">
        <f t="shared" si="12"/>
        <v>33</v>
      </c>
      <c r="P499" s="57">
        <v>15</v>
      </c>
      <c r="AC499" s="76">
        <v>0</v>
      </c>
      <c r="AD499" s="76">
        <v>0</v>
      </c>
      <c r="AE499" s="76">
        <v>0</v>
      </c>
      <c r="AF499" s="76">
        <v>0</v>
      </c>
      <c r="AG499" s="57">
        <v>0</v>
      </c>
      <c r="AH499" s="57" t="s">
        <v>61</v>
      </c>
    </row>
    <row r="500" spans="1:34" ht="15.6">
      <c r="A500" s="73" t="s">
        <v>17</v>
      </c>
      <c r="B500" s="57">
        <v>2</v>
      </c>
      <c r="C500" s="74" t="s">
        <v>64</v>
      </c>
      <c r="D500" s="57"/>
      <c r="E500" s="57"/>
      <c r="G500" s="75"/>
      <c r="H500" s="57">
        <v>70</v>
      </c>
      <c r="I500" s="75">
        <v>271</v>
      </c>
      <c r="J500" s="57">
        <v>14</v>
      </c>
      <c r="K500" s="57">
        <v>12</v>
      </c>
      <c r="L500" s="57">
        <v>0</v>
      </c>
      <c r="M500" s="57">
        <v>4</v>
      </c>
      <c r="N500" s="57">
        <v>0</v>
      </c>
      <c r="O500" s="57">
        <f t="shared" si="12"/>
        <v>30</v>
      </c>
      <c r="P500" s="57">
        <v>5</v>
      </c>
      <c r="AC500" s="76">
        <v>0.75</v>
      </c>
      <c r="AD500" s="76">
        <v>0.33333333333333331</v>
      </c>
      <c r="AE500" s="76">
        <v>0</v>
      </c>
      <c r="AF500" s="76">
        <v>0</v>
      </c>
      <c r="AG500" s="57">
        <v>0.36666666666666664</v>
      </c>
      <c r="AH500" s="57" t="s">
        <v>60</v>
      </c>
    </row>
    <row r="501" spans="1:34" ht="15.6">
      <c r="A501" s="73" t="s">
        <v>17</v>
      </c>
      <c r="B501" s="57">
        <v>2</v>
      </c>
      <c r="C501" s="74" t="s">
        <v>64</v>
      </c>
      <c r="D501" s="57"/>
      <c r="E501" s="57"/>
      <c r="G501" s="75"/>
      <c r="H501" s="57">
        <v>70</v>
      </c>
      <c r="I501" s="75">
        <v>272</v>
      </c>
      <c r="J501" s="57">
        <v>15</v>
      </c>
      <c r="K501" s="57">
        <v>8</v>
      </c>
      <c r="L501" s="57">
        <v>6</v>
      </c>
      <c r="M501" s="57">
        <v>0</v>
      </c>
      <c r="N501" s="57">
        <v>1</v>
      </c>
      <c r="O501" s="57">
        <f t="shared" si="12"/>
        <v>30</v>
      </c>
      <c r="P501" s="57">
        <v>20</v>
      </c>
      <c r="AC501" s="76">
        <v>0.75</v>
      </c>
      <c r="AD501" s="76">
        <v>0.33333333333333331</v>
      </c>
      <c r="AE501" s="76">
        <v>0</v>
      </c>
      <c r="AF501" s="76">
        <v>0</v>
      </c>
      <c r="AG501" s="57">
        <v>0.36666666666666664</v>
      </c>
      <c r="AH501" s="57" t="s">
        <v>60</v>
      </c>
    </row>
    <row r="502" spans="1:34" ht="15.6">
      <c r="A502" s="73" t="s">
        <v>17</v>
      </c>
      <c r="B502" s="57">
        <v>2</v>
      </c>
      <c r="C502" s="74" t="s">
        <v>64</v>
      </c>
      <c r="D502" s="57"/>
      <c r="E502" s="57"/>
      <c r="G502" s="75"/>
      <c r="H502" s="57">
        <v>70</v>
      </c>
      <c r="I502" s="75">
        <v>273</v>
      </c>
      <c r="J502" s="57">
        <v>25</v>
      </c>
      <c r="K502" s="57">
        <v>5</v>
      </c>
      <c r="L502" s="57">
        <v>0</v>
      </c>
      <c r="M502" s="57">
        <v>0</v>
      </c>
      <c r="N502" s="57">
        <v>0</v>
      </c>
      <c r="O502" s="57">
        <f t="shared" si="12"/>
        <v>30</v>
      </c>
      <c r="P502" s="57">
        <v>1</v>
      </c>
      <c r="AC502" s="76">
        <v>0.75</v>
      </c>
      <c r="AD502" s="76">
        <v>0.33333333333333331</v>
      </c>
      <c r="AE502" s="76">
        <v>0</v>
      </c>
      <c r="AF502" s="76">
        <v>0</v>
      </c>
      <c r="AG502" s="57">
        <v>0.36666666666666664</v>
      </c>
      <c r="AH502" s="57" t="s">
        <v>60</v>
      </c>
    </row>
    <row r="503" spans="1:34" ht="15.6">
      <c r="A503" s="73" t="s">
        <v>17</v>
      </c>
      <c r="B503" s="57">
        <v>2</v>
      </c>
      <c r="C503" s="74" t="s">
        <v>64</v>
      </c>
      <c r="D503" s="57"/>
      <c r="E503" s="57"/>
      <c r="G503" s="75"/>
      <c r="H503" s="57">
        <v>70</v>
      </c>
      <c r="I503" s="75">
        <v>274</v>
      </c>
      <c r="J503" s="57">
        <v>25</v>
      </c>
      <c r="K503" s="57">
        <v>4</v>
      </c>
      <c r="L503" s="57">
        <v>0</v>
      </c>
      <c r="M503" s="57">
        <v>0</v>
      </c>
      <c r="N503" s="57">
        <v>1</v>
      </c>
      <c r="O503" s="57">
        <f t="shared" si="12"/>
        <v>30</v>
      </c>
      <c r="P503" s="57">
        <v>6</v>
      </c>
      <c r="AC503" s="76">
        <v>0.75</v>
      </c>
      <c r="AD503" s="76">
        <v>0.33333333333333331</v>
      </c>
      <c r="AE503" s="76">
        <v>0</v>
      </c>
      <c r="AF503" s="76">
        <v>0</v>
      </c>
      <c r="AG503" s="57">
        <v>0.36666666666666664</v>
      </c>
      <c r="AH503" s="57" t="s">
        <v>60</v>
      </c>
    </row>
    <row r="504" spans="1:34" ht="15.6">
      <c r="A504" s="73" t="s">
        <v>17</v>
      </c>
      <c r="B504" s="57">
        <v>2</v>
      </c>
      <c r="C504" s="74" t="s">
        <v>64</v>
      </c>
      <c r="D504" s="57"/>
      <c r="E504" s="57"/>
      <c r="G504" s="75"/>
      <c r="H504" s="57">
        <v>70</v>
      </c>
      <c r="I504" s="80">
        <v>275</v>
      </c>
      <c r="J504" s="57">
        <v>25</v>
      </c>
      <c r="K504" s="57">
        <v>5</v>
      </c>
      <c r="L504" s="57">
        <v>0</v>
      </c>
      <c r="M504" s="57">
        <v>0</v>
      </c>
      <c r="N504" s="57">
        <v>0</v>
      </c>
      <c r="O504" s="57">
        <f t="shared" si="12"/>
        <v>30</v>
      </c>
      <c r="P504" s="57">
        <v>0.5</v>
      </c>
      <c r="AC504" s="76"/>
      <c r="AD504" s="76"/>
      <c r="AE504" s="76"/>
      <c r="AF504" s="76"/>
      <c r="AG504" s="57" t="e">
        <v>#DIV/0!</v>
      </c>
      <c r="AH504" s="57" t="s">
        <v>60</v>
      </c>
    </row>
    <row r="505" spans="1:34" ht="15.6">
      <c r="A505" s="73" t="s">
        <v>17</v>
      </c>
      <c r="B505" s="57">
        <v>2</v>
      </c>
      <c r="C505" s="74" t="s">
        <v>64</v>
      </c>
      <c r="D505" s="57"/>
      <c r="E505" s="57"/>
      <c r="G505" s="75"/>
      <c r="H505" s="57">
        <v>75</v>
      </c>
      <c r="I505" s="75">
        <v>276</v>
      </c>
      <c r="J505" s="57">
        <v>20</v>
      </c>
      <c r="K505" s="57">
        <v>5</v>
      </c>
      <c r="L505" s="57">
        <v>0</v>
      </c>
      <c r="M505" s="57">
        <v>0</v>
      </c>
      <c r="N505" s="57">
        <v>0</v>
      </c>
      <c r="O505" s="57">
        <f t="shared" si="12"/>
        <v>25</v>
      </c>
      <c r="P505" s="57">
        <v>10</v>
      </c>
      <c r="AC505" s="76">
        <v>0.75</v>
      </c>
      <c r="AD505" s="76">
        <v>0.33333333333333331</v>
      </c>
      <c r="AE505" s="76">
        <v>0</v>
      </c>
      <c r="AF505" s="76">
        <v>0</v>
      </c>
      <c r="AG505" s="57">
        <v>0.36666666666666664</v>
      </c>
      <c r="AH505" s="57" t="s">
        <v>61</v>
      </c>
    </row>
    <row r="506" spans="1:34" ht="15.6">
      <c r="A506" s="73" t="s">
        <v>17</v>
      </c>
      <c r="B506" s="57">
        <v>2</v>
      </c>
      <c r="C506" s="74" t="s">
        <v>64</v>
      </c>
      <c r="D506" s="57"/>
      <c r="E506" s="57"/>
      <c r="G506" s="75"/>
      <c r="H506" s="57">
        <v>70</v>
      </c>
      <c r="I506" s="75">
        <v>277</v>
      </c>
      <c r="J506" s="57">
        <v>25</v>
      </c>
      <c r="K506" s="57">
        <v>5</v>
      </c>
      <c r="L506" s="57">
        <v>0</v>
      </c>
      <c r="M506" s="57">
        <v>0</v>
      </c>
      <c r="N506" s="57">
        <v>0</v>
      </c>
      <c r="O506" s="57">
        <f t="shared" si="12"/>
        <v>30</v>
      </c>
      <c r="P506" s="57">
        <v>50</v>
      </c>
      <c r="AC506" s="76">
        <v>0.75</v>
      </c>
      <c r="AD506" s="76">
        <v>0.33333333333333331</v>
      </c>
      <c r="AE506" s="76">
        <v>0</v>
      </c>
      <c r="AF506" s="76">
        <v>0</v>
      </c>
      <c r="AG506" s="57">
        <v>0.36666666666666664</v>
      </c>
      <c r="AH506" s="57" t="s">
        <v>60</v>
      </c>
    </row>
    <row r="507" spans="1:34" ht="15.6">
      <c r="A507" s="73" t="s">
        <v>17</v>
      </c>
      <c r="B507" s="57">
        <v>2</v>
      </c>
      <c r="C507" s="74" t="s">
        <v>64</v>
      </c>
      <c r="D507" s="57"/>
      <c r="E507" s="57"/>
      <c r="G507" s="78"/>
      <c r="H507" s="57">
        <v>65</v>
      </c>
      <c r="I507" s="78">
        <v>278</v>
      </c>
      <c r="J507" s="57">
        <v>15</v>
      </c>
      <c r="K507" s="57">
        <v>7</v>
      </c>
      <c r="L507" s="57">
        <v>7</v>
      </c>
      <c r="M507" s="57">
        <v>6</v>
      </c>
      <c r="N507" s="57">
        <v>0</v>
      </c>
      <c r="O507" s="57">
        <f t="shared" si="12"/>
        <v>35</v>
      </c>
      <c r="P507" s="57">
        <v>60</v>
      </c>
      <c r="AC507" s="76">
        <v>0.75</v>
      </c>
      <c r="AD507" s="76">
        <v>0.33333333333333331</v>
      </c>
      <c r="AE507" s="76">
        <v>0</v>
      </c>
      <c r="AF507" s="76">
        <v>0</v>
      </c>
      <c r="AG507" s="57">
        <v>0.36666666666666664</v>
      </c>
      <c r="AH507" s="57" t="s">
        <v>60</v>
      </c>
    </row>
    <row r="508" spans="1:34" ht="15.6">
      <c r="A508" s="73" t="s">
        <v>17</v>
      </c>
      <c r="B508" s="57">
        <v>2</v>
      </c>
      <c r="C508" s="74" t="s">
        <v>64</v>
      </c>
      <c r="D508" s="57"/>
      <c r="E508" s="57"/>
      <c r="G508" s="75"/>
      <c r="H508" s="57">
        <v>70</v>
      </c>
      <c r="I508" s="75">
        <v>279</v>
      </c>
      <c r="J508" s="57">
        <v>15</v>
      </c>
      <c r="K508" s="57">
        <v>15</v>
      </c>
      <c r="L508" s="57">
        <v>0</v>
      </c>
      <c r="M508" s="57">
        <v>0</v>
      </c>
      <c r="N508" s="57">
        <v>0</v>
      </c>
      <c r="O508" s="57">
        <f t="shared" si="12"/>
        <v>30</v>
      </c>
      <c r="P508" s="57">
        <v>7</v>
      </c>
      <c r="AC508" s="76">
        <v>0.75</v>
      </c>
      <c r="AD508" s="76">
        <v>0.33333333333333331</v>
      </c>
      <c r="AE508" s="76">
        <v>0</v>
      </c>
      <c r="AF508" s="76">
        <v>0</v>
      </c>
      <c r="AG508" s="57">
        <v>0.36666666666666664</v>
      </c>
      <c r="AH508" s="57" t="s">
        <v>60</v>
      </c>
    </row>
    <row r="509" spans="1:34" ht="15.6">
      <c r="A509" s="73" t="s">
        <v>17</v>
      </c>
      <c r="B509" s="57">
        <v>2</v>
      </c>
      <c r="C509" s="74" t="s">
        <v>64</v>
      </c>
      <c r="D509" s="57"/>
      <c r="E509" s="57"/>
      <c r="G509" s="75"/>
      <c r="H509" s="57">
        <v>73</v>
      </c>
      <c r="I509" s="75">
        <v>280</v>
      </c>
      <c r="J509" s="57">
        <v>25</v>
      </c>
      <c r="K509" s="57">
        <v>2</v>
      </c>
      <c r="L509" s="57">
        <v>0</v>
      </c>
      <c r="M509" s="57">
        <v>0</v>
      </c>
      <c r="N509" s="57">
        <v>0</v>
      </c>
      <c r="O509" s="57">
        <f t="shared" si="12"/>
        <v>27</v>
      </c>
      <c r="P509" s="57">
        <v>0.5</v>
      </c>
      <c r="AC509" s="76">
        <v>0</v>
      </c>
      <c r="AD509" s="76">
        <v>0</v>
      </c>
      <c r="AE509" s="76">
        <v>0</v>
      </c>
      <c r="AF509" s="76">
        <v>0</v>
      </c>
      <c r="AG509" s="57">
        <v>0</v>
      </c>
      <c r="AH509" s="57" t="s">
        <v>60</v>
      </c>
    </row>
    <row r="510" spans="1:34" ht="15.6">
      <c r="A510" s="73" t="s">
        <v>17</v>
      </c>
      <c r="B510" s="57">
        <v>2</v>
      </c>
      <c r="C510" s="74" t="s">
        <v>64</v>
      </c>
      <c r="D510" s="57"/>
      <c r="E510" s="57"/>
      <c r="G510" s="75"/>
      <c r="H510" s="57">
        <v>80</v>
      </c>
      <c r="I510" s="75">
        <v>758</v>
      </c>
      <c r="J510" s="57">
        <v>14</v>
      </c>
      <c r="K510" s="57">
        <v>5</v>
      </c>
      <c r="L510" s="57">
        <v>0</v>
      </c>
      <c r="M510" s="57">
        <v>1</v>
      </c>
      <c r="N510" s="57">
        <v>0</v>
      </c>
      <c r="O510" s="57">
        <f t="shared" si="12"/>
        <v>20</v>
      </c>
      <c r="P510" s="57">
        <v>15</v>
      </c>
      <c r="AC510" s="76">
        <v>0.625</v>
      </c>
      <c r="AD510" s="76">
        <v>0.16666666666666666</v>
      </c>
      <c r="AE510" s="76">
        <v>0</v>
      </c>
      <c r="AF510" s="76">
        <v>0</v>
      </c>
      <c r="AG510" s="57">
        <v>0.33333333333333337</v>
      </c>
      <c r="AH510" s="57" t="s">
        <v>60</v>
      </c>
    </row>
    <row r="511" spans="1:34" ht="15.6">
      <c r="A511" s="73" t="s">
        <v>17</v>
      </c>
      <c r="B511" s="57">
        <v>2</v>
      </c>
      <c r="C511" s="74" t="s">
        <v>64</v>
      </c>
      <c r="D511" s="57"/>
      <c r="E511" s="57"/>
      <c r="G511" s="75"/>
      <c r="H511" s="57">
        <v>85</v>
      </c>
      <c r="I511" s="75">
        <v>759</v>
      </c>
      <c r="J511" s="57">
        <v>11</v>
      </c>
      <c r="K511" s="57">
        <v>2</v>
      </c>
      <c r="L511" s="57">
        <v>0</v>
      </c>
      <c r="M511" s="57">
        <v>2</v>
      </c>
      <c r="N511" s="57">
        <v>0</v>
      </c>
      <c r="O511" s="57">
        <f t="shared" si="12"/>
        <v>15</v>
      </c>
      <c r="P511" s="57">
        <v>10</v>
      </c>
      <c r="AC511" s="76">
        <v>0.75</v>
      </c>
      <c r="AD511" s="76">
        <v>0.33333333333333331</v>
      </c>
      <c r="AE511" s="76">
        <v>0</v>
      </c>
      <c r="AF511" s="76">
        <v>0</v>
      </c>
      <c r="AG511" s="57">
        <v>0.36666666666666664</v>
      </c>
      <c r="AH511" s="57" t="s">
        <v>60</v>
      </c>
    </row>
    <row r="512" spans="1:34" ht="15.6">
      <c r="A512" s="73" t="s">
        <v>17</v>
      </c>
      <c r="B512" s="57">
        <v>2</v>
      </c>
      <c r="C512" s="74" t="s">
        <v>64</v>
      </c>
      <c r="D512" s="57"/>
      <c r="E512" s="57"/>
      <c r="G512" s="75"/>
      <c r="H512" s="57">
        <v>90</v>
      </c>
      <c r="I512" s="75">
        <v>760</v>
      </c>
      <c r="J512" s="57">
        <v>9</v>
      </c>
      <c r="K512" s="57">
        <v>1</v>
      </c>
      <c r="L512" s="57">
        <v>0</v>
      </c>
      <c r="M512" s="57">
        <v>0</v>
      </c>
      <c r="N512" s="57">
        <v>0</v>
      </c>
      <c r="O512" s="57">
        <f t="shared" si="12"/>
        <v>10</v>
      </c>
      <c r="P512" s="57">
        <v>20</v>
      </c>
      <c r="AC512" s="76">
        <v>0.75</v>
      </c>
      <c r="AD512" s="76">
        <v>0.33333333333333331</v>
      </c>
      <c r="AE512" s="76">
        <v>0</v>
      </c>
      <c r="AF512" s="76">
        <v>0</v>
      </c>
      <c r="AG512" s="57">
        <v>0.36666666666666664</v>
      </c>
      <c r="AH512" s="57" t="s">
        <v>60</v>
      </c>
    </row>
    <row r="513" spans="1:34" ht="15.6">
      <c r="A513" s="73" t="s">
        <v>17</v>
      </c>
      <c r="B513" s="57">
        <v>2</v>
      </c>
      <c r="C513" s="74" t="s">
        <v>64</v>
      </c>
      <c r="D513" s="57"/>
      <c r="E513" s="57"/>
      <c r="G513" s="75"/>
      <c r="H513" s="57">
        <v>87</v>
      </c>
      <c r="I513" s="75">
        <v>761</v>
      </c>
      <c r="J513" s="57">
        <v>10</v>
      </c>
      <c r="K513" s="57">
        <v>3</v>
      </c>
      <c r="L513" s="57">
        <v>0</v>
      </c>
      <c r="M513" s="57">
        <v>0</v>
      </c>
      <c r="N513" s="57">
        <v>0</v>
      </c>
      <c r="O513" s="57">
        <f t="shared" si="12"/>
        <v>13</v>
      </c>
      <c r="P513" s="57">
        <v>30</v>
      </c>
      <c r="AC513" s="76">
        <v>0.75</v>
      </c>
      <c r="AD513" s="76">
        <v>0.33333333333333331</v>
      </c>
      <c r="AE513" s="76">
        <v>0</v>
      </c>
      <c r="AF513" s="76">
        <v>0</v>
      </c>
      <c r="AG513" s="57">
        <v>0.36666666666666664</v>
      </c>
      <c r="AH513" s="57" t="s">
        <v>60</v>
      </c>
    </row>
    <row r="514" spans="1:34" ht="15.6">
      <c r="A514" s="73" t="s">
        <v>17</v>
      </c>
      <c r="B514" s="57">
        <v>2</v>
      </c>
      <c r="C514" s="74" t="s">
        <v>64</v>
      </c>
      <c r="D514" s="57"/>
      <c r="E514" s="57"/>
      <c r="G514" s="75"/>
      <c r="H514" s="57">
        <v>90</v>
      </c>
      <c r="I514" s="75">
        <v>762</v>
      </c>
      <c r="J514" s="57">
        <v>9</v>
      </c>
      <c r="K514" s="57">
        <v>1</v>
      </c>
      <c r="L514" s="57">
        <v>0</v>
      </c>
      <c r="M514" s="57">
        <v>0</v>
      </c>
      <c r="N514" s="57">
        <v>0</v>
      </c>
      <c r="O514" s="57">
        <f t="shared" si="12"/>
        <v>10</v>
      </c>
      <c r="P514" s="57">
        <v>10</v>
      </c>
      <c r="AC514" s="76">
        <v>0.75</v>
      </c>
      <c r="AD514" s="76">
        <v>0.33333333333333331</v>
      </c>
      <c r="AE514" s="76">
        <v>0</v>
      </c>
      <c r="AF514" s="76">
        <v>0</v>
      </c>
      <c r="AG514" s="57">
        <v>0.36666666666666664</v>
      </c>
      <c r="AH514" s="57" t="s">
        <v>61</v>
      </c>
    </row>
    <row r="515" spans="1:34" ht="15.6">
      <c r="A515" s="73" t="s">
        <v>17</v>
      </c>
      <c r="B515" s="57">
        <v>2</v>
      </c>
      <c r="C515" s="74" t="s">
        <v>64</v>
      </c>
      <c r="D515" s="57"/>
      <c r="E515" s="57"/>
      <c r="G515" s="75"/>
      <c r="H515" s="57">
        <v>75</v>
      </c>
      <c r="I515" s="75">
        <v>763</v>
      </c>
      <c r="J515" s="57">
        <v>10</v>
      </c>
      <c r="K515" s="57">
        <v>8</v>
      </c>
      <c r="L515" s="57">
        <v>0</v>
      </c>
      <c r="M515" s="57">
        <v>7</v>
      </c>
      <c r="N515" s="57">
        <v>0</v>
      </c>
      <c r="O515" s="57">
        <f t="shared" si="12"/>
        <v>25</v>
      </c>
      <c r="P515" s="57">
        <v>20</v>
      </c>
      <c r="AC515" s="76">
        <v>0.66666666666666663</v>
      </c>
      <c r="AD515" s="76">
        <v>0</v>
      </c>
      <c r="AE515" s="76">
        <v>0</v>
      </c>
      <c r="AF515" s="76">
        <v>0</v>
      </c>
      <c r="AG515" s="57">
        <v>0.3</v>
      </c>
      <c r="AH515" s="57" t="s">
        <v>60</v>
      </c>
    </row>
    <row r="516" spans="1:34" ht="15.6">
      <c r="A516" s="73" t="s">
        <v>17</v>
      </c>
      <c r="B516" s="57">
        <v>2</v>
      </c>
      <c r="C516" s="74" t="s">
        <v>64</v>
      </c>
      <c r="D516" s="57"/>
      <c r="E516" s="57"/>
      <c r="G516" s="75"/>
      <c r="H516" s="57">
        <v>75</v>
      </c>
      <c r="I516" s="75">
        <v>764</v>
      </c>
      <c r="J516" s="57">
        <v>8</v>
      </c>
      <c r="K516" s="57">
        <v>15</v>
      </c>
      <c r="L516" s="57">
        <v>0</v>
      </c>
      <c r="M516" s="57">
        <v>2</v>
      </c>
      <c r="N516" s="57">
        <v>0</v>
      </c>
      <c r="O516" s="57">
        <f t="shared" si="12"/>
        <v>25</v>
      </c>
      <c r="P516" s="57">
        <v>10</v>
      </c>
      <c r="AC516" s="76">
        <v>0</v>
      </c>
      <c r="AD516" s="76">
        <v>0</v>
      </c>
      <c r="AE516" s="76">
        <v>0</v>
      </c>
      <c r="AF516" s="76">
        <v>0</v>
      </c>
      <c r="AG516" s="57">
        <v>0</v>
      </c>
      <c r="AH516" s="57" t="s">
        <v>60</v>
      </c>
    </row>
    <row r="517" spans="1:34" ht="15.6">
      <c r="A517" s="73" t="s">
        <v>17</v>
      </c>
      <c r="B517" s="57">
        <v>2</v>
      </c>
      <c r="C517" s="74" t="s">
        <v>64</v>
      </c>
      <c r="D517" s="57"/>
      <c r="E517" s="57"/>
      <c r="G517" s="75"/>
      <c r="H517" s="57">
        <v>57</v>
      </c>
      <c r="I517" s="75">
        <v>765</v>
      </c>
      <c r="J517" s="57">
        <v>30</v>
      </c>
      <c r="K517" s="57">
        <v>6</v>
      </c>
      <c r="L517" s="57">
        <v>4</v>
      </c>
      <c r="M517" s="57">
        <v>3</v>
      </c>
      <c r="N517" s="57">
        <v>0</v>
      </c>
      <c r="O517" s="57">
        <f t="shared" si="12"/>
        <v>43</v>
      </c>
      <c r="P517" s="57">
        <v>5</v>
      </c>
      <c r="AC517" s="76">
        <v>0.75</v>
      </c>
      <c r="AD517" s="76">
        <v>0.33333333333333331</v>
      </c>
      <c r="AE517" s="76">
        <v>0</v>
      </c>
      <c r="AF517" s="76">
        <v>0</v>
      </c>
      <c r="AG517" s="57">
        <v>0.36666666666666664</v>
      </c>
      <c r="AH517" s="57" t="s">
        <v>61</v>
      </c>
    </row>
    <row r="518" spans="1:34" ht="15.6">
      <c r="A518" s="73" t="s">
        <v>17</v>
      </c>
      <c r="B518" s="57">
        <v>2</v>
      </c>
      <c r="C518" s="74" t="s">
        <v>64</v>
      </c>
      <c r="D518" s="57"/>
      <c r="E518" s="57"/>
      <c r="G518" s="75"/>
      <c r="H518" s="57">
        <v>65</v>
      </c>
      <c r="I518" s="75">
        <v>766</v>
      </c>
      <c r="J518" s="57">
        <v>27</v>
      </c>
      <c r="K518" s="57">
        <v>6</v>
      </c>
      <c r="L518" s="57">
        <v>0</v>
      </c>
      <c r="M518" s="57">
        <v>2</v>
      </c>
      <c r="N518" s="57">
        <v>0</v>
      </c>
      <c r="O518" s="57">
        <f t="shared" si="12"/>
        <v>35</v>
      </c>
      <c r="P518" s="57">
        <v>12</v>
      </c>
      <c r="AC518" s="76">
        <v>0.75</v>
      </c>
      <c r="AD518" s="76">
        <v>0.33333333333333331</v>
      </c>
      <c r="AE518" s="76">
        <v>0</v>
      </c>
      <c r="AF518" s="76">
        <v>0</v>
      </c>
      <c r="AG518" s="57">
        <v>0.36666666666666664</v>
      </c>
      <c r="AH518" s="57" t="s">
        <v>60</v>
      </c>
    </row>
    <row r="519" spans="1:34" ht="15.6">
      <c r="A519" s="73" t="s">
        <v>17</v>
      </c>
      <c r="B519" s="57">
        <v>2</v>
      </c>
      <c r="C519" s="74" t="s">
        <v>64</v>
      </c>
      <c r="D519" s="57"/>
      <c r="E519" s="57"/>
      <c r="G519" s="75"/>
      <c r="H519" s="57">
        <v>60</v>
      </c>
      <c r="I519" s="75">
        <v>767</v>
      </c>
      <c r="J519" s="57">
        <v>25</v>
      </c>
      <c r="K519" s="57">
        <v>7</v>
      </c>
      <c r="L519" s="57">
        <v>2</v>
      </c>
      <c r="M519" s="57">
        <v>5</v>
      </c>
      <c r="N519" s="57">
        <v>1</v>
      </c>
      <c r="O519" s="57">
        <f t="shared" si="12"/>
        <v>40</v>
      </c>
      <c r="P519" s="57">
        <v>10</v>
      </c>
      <c r="AC519" s="76">
        <v>0.75</v>
      </c>
      <c r="AD519" s="76">
        <v>0.33333333333333331</v>
      </c>
      <c r="AE519" s="76">
        <v>0</v>
      </c>
      <c r="AF519" s="76">
        <v>0</v>
      </c>
      <c r="AG519" s="57">
        <v>0.36666666666666664</v>
      </c>
      <c r="AH519" s="57" t="s">
        <v>61</v>
      </c>
    </row>
    <row r="520" spans="1:34" ht="15.6">
      <c r="A520" s="73" t="s">
        <v>17</v>
      </c>
      <c r="B520" s="57">
        <v>2</v>
      </c>
      <c r="C520" s="74" t="s">
        <v>64</v>
      </c>
      <c r="D520" s="57"/>
      <c r="E520" s="57"/>
      <c r="G520" s="75"/>
      <c r="H520" s="57">
        <v>60</v>
      </c>
      <c r="I520" s="75">
        <v>768</v>
      </c>
      <c r="J520" s="57">
        <v>24</v>
      </c>
      <c r="K520" s="57">
        <v>10</v>
      </c>
      <c r="L520" s="57">
        <v>0</v>
      </c>
      <c r="M520" s="57">
        <v>5</v>
      </c>
      <c r="N520" s="57">
        <v>1</v>
      </c>
      <c r="O520" s="57">
        <f t="shared" si="12"/>
        <v>40</v>
      </c>
      <c r="P520" s="57">
        <v>7</v>
      </c>
      <c r="AC520" s="76">
        <v>0.75</v>
      </c>
      <c r="AD520" s="76">
        <v>0.33333333333333331</v>
      </c>
      <c r="AE520" s="76">
        <v>0</v>
      </c>
      <c r="AF520" s="76">
        <v>0</v>
      </c>
      <c r="AG520" s="57">
        <v>0.36666666666666664</v>
      </c>
      <c r="AH520" s="57" t="s">
        <v>60</v>
      </c>
    </row>
    <row r="521" spans="1:34" ht="15.6">
      <c r="A521" s="73" t="s">
        <v>17</v>
      </c>
      <c r="B521" s="57">
        <v>2</v>
      </c>
      <c r="C521" s="74" t="s">
        <v>64</v>
      </c>
      <c r="D521" s="57"/>
      <c r="E521" s="57"/>
      <c r="G521" s="75"/>
      <c r="H521" s="57">
        <v>60</v>
      </c>
      <c r="I521" s="75">
        <v>769</v>
      </c>
      <c r="J521" s="57">
        <v>15</v>
      </c>
      <c r="K521" s="57">
        <v>12</v>
      </c>
      <c r="L521" s="57">
        <v>6</v>
      </c>
      <c r="M521" s="57">
        <v>5</v>
      </c>
      <c r="N521" s="57">
        <v>2</v>
      </c>
      <c r="O521" s="57">
        <f t="shared" si="12"/>
        <v>40</v>
      </c>
      <c r="P521" s="57">
        <v>5</v>
      </c>
      <c r="AC521" s="76">
        <v>0.75</v>
      </c>
      <c r="AD521" s="76">
        <v>0.33333333333333331</v>
      </c>
      <c r="AE521" s="76">
        <v>0</v>
      </c>
      <c r="AF521" s="76">
        <v>0</v>
      </c>
      <c r="AG521" s="57">
        <v>0.36666666666666664</v>
      </c>
      <c r="AH521" s="57" t="s">
        <v>60</v>
      </c>
    </row>
    <row r="522" spans="1:34" ht="15.6">
      <c r="A522" s="73" t="s">
        <v>17</v>
      </c>
      <c r="B522" s="57">
        <v>2</v>
      </c>
      <c r="C522" s="74" t="s">
        <v>64</v>
      </c>
      <c r="D522" s="57"/>
      <c r="E522" s="57"/>
      <c r="G522" s="75"/>
      <c r="H522" s="57">
        <v>65</v>
      </c>
      <c r="I522" s="75">
        <v>770</v>
      </c>
      <c r="J522" s="57">
        <v>15</v>
      </c>
      <c r="K522" s="57">
        <v>10</v>
      </c>
      <c r="L522" s="57">
        <v>3</v>
      </c>
      <c r="M522" s="57">
        <v>6</v>
      </c>
      <c r="N522" s="57">
        <v>1</v>
      </c>
      <c r="O522" s="57">
        <f t="shared" si="12"/>
        <v>35</v>
      </c>
      <c r="P522" s="57">
        <v>20</v>
      </c>
      <c r="AC522" s="76">
        <v>0.75</v>
      </c>
      <c r="AD522" s="76">
        <v>0.33333333333333331</v>
      </c>
      <c r="AE522" s="76">
        <v>0</v>
      </c>
      <c r="AF522" s="76">
        <v>0</v>
      </c>
      <c r="AG522" s="57">
        <v>0.36666666666666664</v>
      </c>
      <c r="AH522" s="57" t="s">
        <v>60</v>
      </c>
    </row>
    <row r="523" spans="1:34" ht="15.6">
      <c r="A523" s="73" t="s">
        <v>17</v>
      </c>
      <c r="B523" s="57">
        <v>2</v>
      </c>
      <c r="C523" s="74" t="s">
        <v>64</v>
      </c>
      <c r="D523" s="57"/>
      <c r="E523" s="57"/>
      <c r="G523" s="75"/>
      <c r="H523" s="57">
        <v>65</v>
      </c>
      <c r="I523" s="75">
        <v>771</v>
      </c>
      <c r="J523" s="57">
        <v>20</v>
      </c>
      <c r="K523" s="57">
        <v>12</v>
      </c>
      <c r="L523" s="57">
        <v>2</v>
      </c>
      <c r="M523" s="57">
        <v>0</v>
      </c>
      <c r="N523" s="57">
        <v>1</v>
      </c>
      <c r="O523" s="57">
        <f t="shared" si="12"/>
        <v>35</v>
      </c>
      <c r="P523" s="57">
        <v>16</v>
      </c>
      <c r="AC523" s="76">
        <v>0.75</v>
      </c>
      <c r="AD523" s="76">
        <v>0.33333333333333331</v>
      </c>
      <c r="AE523" s="76">
        <v>0</v>
      </c>
      <c r="AF523" s="76">
        <v>0</v>
      </c>
      <c r="AG523" s="57">
        <v>0.36666666666666664</v>
      </c>
      <c r="AH523" s="57" t="s">
        <v>61</v>
      </c>
    </row>
    <row r="524" spans="1:34" ht="15.6">
      <c r="A524" s="73" t="s">
        <v>17</v>
      </c>
      <c r="B524" s="57">
        <v>2</v>
      </c>
      <c r="C524" s="74" t="s">
        <v>64</v>
      </c>
      <c r="D524" s="57"/>
      <c r="E524" s="57"/>
      <c r="G524" s="75"/>
      <c r="H524" s="57">
        <v>69</v>
      </c>
      <c r="I524" s="75">
        <v>772</v>
      </c>
      <c r="J524" s="57">
        <v>10</v>
      </c>
      <c r="K524" s="57">
        <v>15</v>
      </c>
      <c r="L524" s="57">
        <v>5</v>
      </c>
      <c r="M524" s="57">
        <v>1</v>
      </c>
      <c r="N524" s="57">
        <v>0</v>
      </c>
      <c r="O524" s="57">
        <f t="shared" si="12"/>
        <v>31</v>
      </c>
      <c r="P524" s="57">
        <v>35</v>
      </c>
      <c r="AC524" s="76">
        <v>0.75</v>
      </c>
      <c r="AD524" s="76">
        <v>0.33333333333333331</v>
      </c>
      <c r="AE524" s="76">
        <v>0</v>
      </c>
      <c r="AF524" s="76">
        <v>0</v>
      </c>
      <c r="AG524" s="57">
        <v>0.36666666666666664</v>
      </c>
      <c r="AH524" s="57" t="s">
        <v>60</v>
      </c>
    </row>
    <row r="525" spans="1:34" ht="15.6">
      <c r="A525" s="73" t="s">
        <v>17</v>
      </c>
      <c r="B525" s="57">
        <v>2</v>
      </c>
      <c r="C525" s="74" t="s">
        <v>64</v>
      </c>
      <c r="D525" s="57"/>
      <c r="E525" s="57"/>
      <c r="G525" s="75"/>
      <c r="H525" s="57">
        <v>60</v>
      </c>
      <c r="I525" s="80">
        <v>1</v>
      </c>
      <c r="J525" s="57">
        <v>24</v>
      </c>
      <c r="K525" s="57">
        <v>10</v>
      </c>
      <c r="L525" s="57">
        <v>0</v>
      </c>
      <c r="M525" s="57">
        <v>3</v>
      </c>
      <c r="N525" s="57">
        <v>3</v>
      </c>
      <c r="O525" s="57">
        <f t="shared" si="12"/>
        <v>40</v>
      </c>
      <c r="P525" s="57">
        <v>1.5</v>
      </c>
      <c r="AC525" s="76"/>
      <c r="AD525" s="76"/>
      <c r="AE525" s="76"/>
      <c r="AF525" s="76"/>
      <c r="AG525" s="57" t="e">
        <v>#DIV/0!</v>
      </c>
      <c r="AH525" s="57" t="s">
        <v>60</v>
      </c>
    </row>
    <row r="526" spans="1:34" ht="15.6">
      <c r="A526" s="73" t="s">
        <v>17</v>
      </c>
      <c r="B526" s="57">
        <v>2</v>
      </c>
      <c r="C526" s="74" t="s">
        <v>64</v>
      </c>
      <c r="D526" s="57"/>
      <c r="E526" s="57"/>
      <c r="G526" s="75"/>
      <c r="H526" s="57">
        <v>90</v>
      </c>
      <c r="I526" s="75">
        <v>290</v>
      </c>
      <c r="J526" s="57">
        <v>0</v>
      </c>
      <c r="K526" s="57">
        <v>8</v>
      </c>
      <c r="L526" s="57">
        <v>0</v>
      </c>
      <c r="M526" s="57">
        <v>2</v>
      </c>
      <c r="N526" s="57">
        <v>0</v>
      </c>
      <c r="O526" s="57">
        <f t="shared" si="12"/>
        <v>10</v>
      </c>
      <c r="P526" s="57">
        <v>15</v>
      </c>
      <c r="AC526" s="76">
        <v>0.75</v>
      </c>
      <c r="AD526" s="76">
        <v>0.33333333333333331</v>
      </c>
      <c r="AE526" s="76">
        <v>0</v>
      </c>
      <c r="AF526" s="76">
        <v>0</v>
      </c>
      <c r="AG526" s="57">
        <v>0.36666666666666664</v>
      </c>
      <c r="AH526" s="57" t="s">
        <v>60</v>
      </c>
    </row>
    <row r="527" spans="1:34" ht="15.6">
      <c r="A527" s="73" t="s">
        <v>17</v>
      </c>
      <c r="B527" s="57">
        <v>2</v>
      </c>
      <c r="C527" s="74" t="s">
        <v>64</v>
      </c>
      <c r="D527" s="57"/>
      <c r="E527" s="57"/>
      <c r="G527" s="75"/>
      <c r="H527" s="57">
        <v>98</v>
      </c>
      <c r="I527" s="75">
        <v>292</v>
      </c>
      <c r="J527" s="57">
        <v>0</v>
      </c>
      <c r="K527" s="57">
        <v>2</v>
      </c>
      <c r="L527" s="57">
        <v>0</v>
      </c>
      <c r="M527" s="57">
        <v>0</v>
      </c>
      <c r="N527" s="57">
        <v>0</v>
      </c>
      <c r="O527" s="57">
        <f t="shared" si="12"/>
        <v>2</v>
      </c>
      <c r="P527" s="57">
        <v>20</v>
      </c>
      <c r="AC527" s="76">
        <v>0.75</v>
      </c>
      <c r="AD527" s="76">
        <v>0.33333333333333331</v>
      </c>
      <c r="AE527" s="76">
        <v>0</v>
      </c>
      <c r="AF527" s="76">
        <v>0</v>
      </c>
      <c r="AG527" s="57">
        <v>0.36666666666666664</v>
      </c>
      <c r="AH527" s="57" t="s">
        <v>60</v>
      </c>
    </row>
    <row r="528" spans="1:34" ht="15.6">
      <c r="A528" s="73" t="s">
        <v>17</v>
      </c>
      <c r="B528" s="57">
        <v>2</v>
      </c>
      <c r="C528" s="74" t="s">
        <v>64</v>
      </c>
      <c r="D528" s="57"/>
      <c r="E528" s="57"/>
      <c r="G528" s="75"/>
      <c r="H528" s="57">
        <v>94</v>
      </c>
      <c r="I528" s="75">
        <v>293</v>
      </c>
      <c r="J528" s="57">
        <v>0</v>
      </c>
      <c r="K528" s="57">
        <v>5</v>
      </c>
      <c r="L528" s="57">
        <v>0</v>
      </c>
      <c r="M528" s="57">
        <v>1</v>
      </c>
      <c r="N528" s="57">
        <v>0</v>
      </c>
      <c r="O528" s="57">
        <f t="shared" si="12"/>
        <v>6</v>
      </c>
      <c r="P528" s="57">
        <v>70</v>
      </c>
      <c r="AC528" s="76">
        <v>0.25</v>
      </c>
      <c r="AD528" s="76">
        <v>0</v>
      </c>
      <c r="AE528" s="76">
        <v>0</v>
      </c>
      <c r="AF528" s="76">
        <v>0</v>
      </c>
      <c r="AG528" s="57">
        <v>0.1</v>
      </c>
      <c r="AH528" s="57" t="s">
        <v>60</v>
      </c>
    </row>
    <row r="529" spans="1:34" ht="15.6">
      <c r="A529" s="73" t="s">
        <v>17</v>
      </c>
      <c r="B529" s="57">
        <v>2</v>
      </c>
      <c r="C529" s="74" t="s">
        <v>64</v>
      </c>
      <c r="D529" s="57"/>
      <c r="E529" s="57"/>
      <c r="G529" s="75"/>
      <c r="H529" s="57">
        <v>95</v>
      </c>
      <c r="I529" s="75">
        <v>294</v>
      </c>
      <c r="J529" s="57">
        <v>0</v>
      </c>
      <c r="K529" s="57">
        <v>5</v>
      </c>
      <c r="L529" s="57">
        <v>0</v>
      </c>
      <c r="M529" s="57">
        <v>0</v>
      </c>
      <c r="N529" s="57">
        <v>0</v>
      </c>
      <c r="O529" s="57">
        <f t="shared" si="12"/>
        <v>5</v>
      </c>
      <c r="P529" s="57">
        <v>100</v>
      </c>
      <c r="AC529" s="76">
        <v>0.75</v>
      </c>
      <c r="AD529" s="76">
        <v>0.33333333333333331</v>
      </c>
      <c r="AE529" s="76">
        <v>0</v>
      </c>
      <c r="AF529" s="76">
        <v>0</v>
      </c>
      <c r="AG529" s="57">
        <v>0.36666666666666664</v>
      </c>
      <c r="AH529" s="57" t="s">
        <v>61</v>
      </c>
    </row>
    <row r="530" spans="1:34" ht="15.6">
      <c r="A530" s="73" t="s">
        <v>17</v>
      </c>
      <c r="B530" s="57">
        <v>2</v>
      </c>
      <c r="C530" s="74" t="s">
        <v>64</v>
      </c>
      <c r="D530" s="57"/>
      <c r="E530" s="57"/>
      <c r="G530" s="75"/>
      <c r="H530" s="57">
        <v>90</v>
      </c>
      <c r="I530" s="75">
        <v>295</v>
      </c>
      <c r="J530" s="57">
        <v>0</v>
      </c>
      <c r="K530" s="57">
        <v>10</v>
      </c>
      <c r="L530" s="57">
        <v>0</v>
      </c>
      <c r="M530" s="57">
        <v>0</v>
      </c>
      <c r="N530" s="57">
        <v>0</v>
      </c>
      <c r="O530" s="57">
        <f t="shared" ref="O530:O555" si="13">SUM(J530:N530)</f>
        <v>10</v>
      </c>
      <c r="P530" s="57">
        <v>130</v>
      </c>
      <c r="AC530" s="76">
        <v>0.75</v>
      </c>
      <c r="AD530" s="76">
        <v>0.33333333333333331</v>
      </c>
      <c r="AE530" s="76">
        <v>0</v>
      </c>
      <c r="AF530" s="76">
        <v>0</v>
      </c>
      <c r="AG530" s="57">
        <v>0.36666666666666664</v>
      </c>
      <c r="AH530" s="57" t="s">
        <v>60</v>
      </c>
    </row>
    <row r="531" spans="1:34" ht="15.6">
      <c r="A531" s="73" t="s">
        <v>17</v>
      </c>
      <c r="B531" s="57">
        <v>2</v>
      </c>
      <c r="C531" s="74" t="s">
        <v>64</v>
      </c>
      <c r="D531" s="57"/>
      <c r="E531" s="57"/>
      <c r="G531" s="75"/>
      <c r="H531" s="57">
        <v>98</v>
      </c>
      <c r="I531" s="75">
        <v>296</v>
      </c>
      <c r="J531" s="57">
        <v>0</v>
      </c>
      <c r="K531" s="57">
        <v>1</v>
      </c>
      <c r="L531" s="57">
        <v>0</v>
      </c>
      <c r="M531" s="57">
        <v>0</v>
      </c>
      <c r="N531" s="57">
        <v>1</v>
      </c>
      <c r="O531" s="57">
        <f t="shared" si="13"/>
        <v>2</v>
      </c>
      <c r="P531" s="57">
        <v>200</v>
      </c>
      <c r="AC531" s="76">
        <v>0.75</v>
      </c>
      <c r="AD531" s="76">
        <v>0.33333333333333331</v>
      </c>
      <c r="AE531" s="76">
        <v>0</v>
      </c>
      <c r="AF531" s="76">
        <v>0</v>
      </c>
      <c r="AG531" s="57">
        <v>0.36666666666666664</v>
      </c>
      <c r="AH531" s="57" t="s">
        <v>60</v>
      </c>
    </row>
    <row r="532" spans="1:34" ht="15.6">
      <c r="A532" s="73" t="s">
        <v>17</v>
      </c>
      <c r="B532" s="57">
        <v>2</v>
      </c>
      <c r="C532" s="74" t="s">
        <v>64</v>
      </c>
      <c r="D532" s="57"/>
      <c r="E532" s="57"/>
      <c r="G532" s="75"/>
      <c r="H532" s="57">
        <v>99</v>
      </c>
      <c r="I532" s="75">
        <v>297</v>
      </c>
      <c r="J532" s="57">
        <v>0</v>
      </c>
      <c r="K532" s="57">
        <v>1</v>
      </c>
      <c r="L532" s="57">
        <v>0</v>
      </c>
      <c r="M532" s="57">
        <v>0</v>
      </c>
      <c r="N532" s="57">
        <v>0</v>
      </c>
      <c r="O532" s="57">
        <f t="shared" si="13"/>
        <v>1</v>
      </c>
      <c r="P532" s="57">
        <v>250</v>
      </c>
      <c r="AC532" s="76">
        <v>0.75</v>
      </c>
      <c r="AD532" s="76">
        <v>0.33333333333333331</v>
      </c>
      <c r="AE532" s="76">
        <v>0</v>
      </c>
      <c r="AF532" s="76">
        <v>0</v>
      </c>
      <c r="AG532" s="57">
        <v>0.36666666666666664</v>
      </c>
      <c r="AH532" s="57" t="s">
        <v>61</v>
      </c>
    </row>
    <row r="533" spans="1:34" ht="15.6">
      <c r="A533" s="73" t="s">
        <v>17</v>
      </c>
      <c r="B533" s="57">
        <v>2</v>
      </c>
      <c r="C533" s="74" t="s">
        <v>64</v>
      </c>
      <c r="D533" s="57"/>
      <c r="E533" s="57"/>
      <c r="G533" s="75"/>
      <c r="H533" s="57">
        <v>98</v>
      </c>
      <c r="I533" s="75">
        <v>298</v>
      </c>
      <c r="J533" s="57">
        <v>0</v>
      </c>
      <c r="K533" s="57">
        <v>2</v>
      </c>
      <c r="L533" s="57">
        <v>0</v>
      </c>
      <c r="M533" s="57">
        <v>0</v>
      </c>
      <c r="N533" s="57">
        <v>0</v>
      </c>
      <c r="O533" s="57">
        <f t="shared" si="13"/>
        <v>2</v>
      </c>
      <c r="P533" s="57">
        <v>200</v>
      </c>
      <c r="AC533" s="76">
        <v>0</v>
      </c>
      <c r="AD533" s="76">
        <v>0</v>
      </c>
      <c r="AE533" s="76">
        <v>0</v>
      </c>
      <c r="AF533" s="76">
        <v>0</v>
      </c>
      <c r="AG533" s="57">
        <v>0</v>
      </c>
      <c r="AH533" s="57" t="s">
        <v>60</v>
      </c>
    </row>
    <row r="534" spans="1:34" ht="15.6">
      <c r="A534" s="73" t="s">
        <v>17</v>
      </c>
      <c r="B534" s="57">
        <v>2</v>
      </c>
      <c r="C534" s="74" t="s">
        <v>64</v>
      </c>
      <c r="D534" s="57"/>
      <c r="E534" s="57"/>
      <c r="G534" s="75"/>
      <c r="H534" s="57">
        <v>98</v>
      </c>
      <c r="I534" s="75">
        <v>299</v>
      </c>
      <c r="J534" s="57">
        <v>0</v>
      </c>
      <c r="K534" s="57">
        <v>1</v>
      </c>
      <c r="L534" s="57">
        <v>0</v>
      </c>
      <c r="M534" s="57">
        <v>1</v>
      </c>
      <c r="N534" s="57">
        <v>0</v>
      </c>
      <c r="O534" s="57">
        <f t="shared" si="13"/>
        <v>2</v>
      </c>
      <c r="P534" s="57">
        <v>300</v>
      </c>
      <c r="AC534" s="76">
        <v>0.5</v>
      </c>
      <c r="AD534" s="76">
        <v>0</v>
      </c>
      <c r="AE534" s="76">
        <v>0</v>
      </c>
      <c r="AF534" s="76">
        <v>0</v>
      </c>
      <c r="AG534" s="57">
        <v>0.2</v>
      </c>
      <c r="AH534" s="57" t="s">
        <v>60</v>
      </c>
    </row>
    <row r="535" spans="1:34" ht="15.6">
      <c r="A535" s="73" t="s">
        <v>17</v>
      </c>
      <c r="B535" s="57">
        <v>2</v>
      </c>
      <c r="C535" s="74" t="s">
        <v>64</v>
      </c>
      <c r="D535" s="57"/>
      <c r="E535" s="57"/>
      <c r="G535" s="75"/>
      <c r="H535" s="57">
        <v>95</v>
      </c>
      <c r="I535" s="75">
        <v>300</v>
      </c>
      <c r="J535" s="57">
        <v>0</v>
      </c>
      <c r="K535" s="57">
        <v>5</v>
      </c>
      <c r="L535" s="57">
        <v>0</v>
      </c>
      <c r="M535" s="57">
        <v>0</v>
      </c>
      <c r="N535" s="57">
        <v>0</v>
      </c>
      <c r="O535" s="57">
        <f t="shared" si="13"/>
        <v>5</v>
      </c>
      <c r="P535" s="57">
        <v>300</v>
      </c>
      <c r="AC535" s="76">
        <v>0</v>
      </c>
      <c r="AD535" s="76">
        <v>0</v>
      </c>
      <c r="AE535" s="76">
        <v>0</v>
      </c>
      <c r="AF535" s="76">
        <v>0</v>
      </c>
      <c r="AG535" s="57">
        <v>0</v>
      </c>
      <c r="AH535" s="57" t="s">
        <v>60</v>
      </c>
    </row>
    <row r="536" spans="1:34" ht="15.6">
      <c r="A536" s="73" t="s">
        <v>17</v>
      </c>
      <c r="B536" s="57">
        <v>2</v>
      </c>
      <c r="C536" s="74" t="s">
        <v>64</v>
      </c>
      <c r="D536" s="57"/>
      <c r="E536" s="57"/>
      <c r="G536" s="75"/>
      <c r="H536" s="57">
        <v>98</v>
      </c>
      <c r="I536" s="75">
        <v>301</v>
      </c>
      <c r="J536" s="57">
        <v>0</v>
      </c>
      <c r="K536" s="57">
        <v>2</v>
      </c>
      <c r="L536" s="57">
        <v>0</v>
      </c>
      <c r="M536" s="57">
        <v>0</v>
      </c>
      <c r="N536" s="57">
        <v>0</v>
      </c>
      <c r="O536" s="57">
        <f t="shared" si="13"/>
        <v>2</v>
      </c>
      <c r="P536" s="57">
        <v>300</v>
      </c>
      <c r="AC536" s="76">
        <v>0</v>
      </c>
      <c r="AD536" s="76">
        <v>0</v>
      </c>
      <c r="AE536" s="76">
        <v>0</v>
      </c>
      <c r="AF536" s="76">
        <v>0</v>
      </c>
      <c r="AG536" s="57">
        <v>0</v>
      </c>
      <c r="AH536" s="57" t="s">
        <v>61</v>
      </c>
    </row>
    <row r="537" spans="1:34" ht="15.6">
      <c r="A537" s="73" t="s">
        <v>17</v>
      </c>
      <c r="B537" s="57">
        <v>2</v>
      </c>
      <c r="C537" s="74" t="s">
        <v>64</v>
      </c>
      <c r="D537" s="57"/>
      <c r="E537" s="57"/>
      <c r="G537" s="75"/>
      <c r="H537" s="57">
        <v>80</v>
      </c>
      <c r="I537" s="75">
        <v>302</v>
      </c>
      <c r="J537" s="57">
        <v>0</v>
      </c>
      <c r="K537" s="57">
        <v>15</v>
      </c>
      <c r="L537" s="57">
        <v>0</v>
      </c>
      <c r="M537" s="57">
        <v>5</v>
      </c>
      <c r="N537" s="57">
        <v>0</v>
      </c>
      <c r="O537" s="57">
        <f t="shared" si="13"/>
        <v>20</v>
      </c>
      <c r="P537" s="57">
        <v>12</v>
      </c>
      <c r="AC537" s="76">
        <v>0.75</v>
      </c>
      <c r="AD537" s="76">
        <v>0.33333333333333331</v>
      </c>
      <c r="AE537" s="76">
        <v>0</v>
      </c>
      <c r="AF537" s="76">
        <v>0</v>
      </c>
      <c r="AG537" s="57">
        <v>0.36666666666666664</v>
      </c>
      <c r="AH537" s="57" t="s">
        <v>60</v>
      </c>
    </row>
    <row r="538" spans="1:34" ht="15.6">
      <c r="A538" s="73" t="s">
        <v>17</v>
      </c>
      <c r="B538" s="57">
        <v>2</v>
      </c>
      <c r="C538" s="74" t="s">
        <v>64</v>
      </c>
      <c r="D538" s="57"/>
      <c r="E538" s="57"/>
      <c r="G538" s="75"/>
      <c r="H538" s="57">
        <v>98</v>
      </c>
      <c r="I538" s="75">
        <v>303</v>
      </c>
      <c r="J538" s="57">
        <v>0</v>
      </c>
      <c r="K538" s="57">
        <v>2</v>
      </c>
      <c r="L538" s="57">
        <v>0</v>
      </c>
      <c r="M538" s="57">
        <v>0</v>
      </c>
      <c r="N538" s="57">
        <v>0</v>
      </c>
      <c r="O538" s="57">
        <f t="shared" si="13"/>
        <v>2</v>
      </c>
      <c r="P538" s="57">
        <v>9</v>
      </c>
      <c r="AC538" s="76">
        <v>0</v>
      </c>
      <c r="AD538" s="76">
        <v>0</v>
      </c>
      <c r="AE538" s="76">
        <v>0</v>
      </c>
      <c r="AF538" s="76">
        <v>0</v>
      </c>
      <c r="AG538" s="57">
        <v>0</v>
      </c>
      <c r="AH538" s="57" t="s">
        <v>61</v>
      </c>
    </row>
    <row r="539" spans="1:34" ht="15.6">
      <c r="A539" s="73" t="s">
        <v>17</v>
      </c>
      <c r="B539" s="57">
        <v>2</v>
      </c>
      <c r="C539" s="74" t="s">
        <v>64</v>
      </c>
      <c r="D539" s="57"/>
      <c r="E539" s="57"/>
      <c r="G539" s="75"/>
      <c r="H539" s="57">
        <v>90</v>
      </c>
      <c r="I539" s="75">
        <v>304</v>
      </c>
      <c r="J539" s="57">
        <v>0</v>
      </c>
      <c r="K539" s="57">
        <v>10</v>
      </c>
      <c r="L539" s="57">
        <v>0</v>
      </c>
      <c r="M539" s="57">
        <v>0</v>
      </c>
      <c r="N539" s="57">
        <v>0</v>
      </c>
      <c r="O539" s="57">
        <f t="shared" si="13"/>
        <v>10</v>
      </c>
      <c r="P539" s="57">
        <v>50</v>
      </c>
      <c r="AC539" s="76">
        <v>0.625</v>
      </c>
      <c r="AD539" s="76">
        <v>0.16666666666666666</v>
      </c>
      <c r="AE539" s="76">
        <v>0</v>
      </c>
      <c r="AF539" s="76">
        <v>0</v>
      </c>
      <c r="AG539" s="57">
        <v>0.33333333333333337</v>
      </c>
      <c r="AH539" s="57" t="s">
        <v>60</v>
      </c>
    </row>
    <row r="540" spans="1:34" ht="15.6">
      <c r="A540" s="73" t="s">
        <v>17</v>
      </c>
      <c r="B540" s="57">
        <v>2</v>
      </c>
      <c r="C540" s="74" t="s">
        <v>64</v>
      </c>
      <c r="D540" s="57"/>
      <c r="E540" s="57"/>
      <c r="G540" s="75"/>
      <c r="H540" s="57">
        <v>93</v>
      </c>
      <c r="I540" s="75">
        <v>305</v>
      </c>
      <c r="J540" s="57">
        <v>0</v>
      </c>
      <c r="K540" s="57">
        <v>5</v>
      </c>
      <c r="L540" s="57">
        <v>0</v>
      </c>
      <c r="M540" s="57">
        <v>2</v>
      </c>
      <c r="N540" s="57">
        <v>0</v>
      </c>
      <c r="O540" s="57">
        <f t="shared" si="13"/>
        <v>7</v>
      </c>
      <c r="P540" s="57">
        <v>50</v>
      </c>
      <c r="AC540" s="76">
        <v>0.75</v>
      </c>
      <c r="AD540" s="76">
        <v>0.33333333333333331</v>
      </c>
      <c r="AE540" s="76">
        <v>0</v>
      </c>
      <c r="AF540" s="76">
        <v>0</v>
      </c>
      <c r="AG540" s="57">
        <v>0.36666666666666664</v>
      </c>
      <c r="AH540" s="57" t="s">
        <v>60</v>
      </c>
    </row>
    <row r="541" spans="1:34" ht="15.6">
      <c r="A541" s="73" t="s">
        <v>17</v>
      </c>
      <c r="B541" s="57">
        <v>2</v>
      </c>
      <c r="C541" s="74" t="s">
        <v>64</v>
      </c>
      <c r="D541" s="57"/>
      <c r="E541" s="57"/>
      <c r="G541" s="75"/>
      <c r="H541" s="57">
        <v>97</v>
      </c>
      <c r="I541" s="75">
        <v>10</v>
      </c>
      <c r="J541" s="57">
        <v>0</v>
      </c>
      <c r="K541" s="57">
        <v>3</v>
      </c>
      <c r="L541" s="57">
        <v>0</v>
      </c>
      <c r="M541" s="57">
        <v>0</v>
      </c>
      <c r="N541" s="57">
        <v>0</v>
      </c>
      <c r="O541" s="57">
        <f t="shared" si="13"/>
        <v>3</v>
      </c>
      <c r="P541" s="57">
        <v>30</v>
      </c>
      <c r="AC541" s="76">
        <v>0</v>
      </c>
      <c r="AD541" s="76">
        <v>0</v>
      </c>
      <c r="AE541" s="76">
        <v>0</v>
      </c>
      <c r="AF541" s="76">
        <v>0</v>
      </c>
      <c r="AG541" s="57">
        <v>0</v>
      </c>
      <c r="AH541" s="57" t="s">
        <v>60</v>
      </c>
    </row>
    <row r="542" spans="1:34" ht="15.6">
      <c r="A542" s="73" t="s">
        <v>17</v>
      </c>
      <c r="B542" s="57">
        <v>2</v>
      </c>
      <c r="C542" s="74" t="s">
        <v>64</v>
      </c>
      <c r="D542" s="57"/>
      <c r="E542" s="57"/>
      <c r="G542" s="75"/>
      <c r="H542" s="57">
        <v>99</v>
      </c>
      <c r="I542" s="75">
        <v>11</v>
      </c>
      <c r="J542" s="57">
        <v>0</v>
      </c>
      <c r="K542" s="57">
        <v>1</v>
      </c>
      <c r="L542" s="57">
        <v>0</v>
      </c>
      <c r="M542" s="57">
        <v>0</v>
      </c>
      <c r="N542" s="57">
        <v>0</v>
      </c>
      <c r="O542" s="57">
        <f t="shared" si="13"/>
        <v>1</v>
      </c>
      <c r="P542" s="57">
        <v>120</v>
      </c>
      <c r="AC542" s="76">
        <v>0</v>
      </c>
      <c r="AD542" s="76">
        <v>0</v>
      </c>
      <c r="AE542" s="76">
        <v>0</v>
      </c>
      <c r="AF542" s="76">
        <v>0</v>
      </c>
      <c r="AG542" s="57">
        <v>0</v>
      </c>
      <c r="AH542" s="57" t="s">
        <v>60</v>
      </c>
    </row>
    <row r="543" spans="1:34" ht="15.6">
      <c r="A543" s="73" t="s">
        <v>17</v>
      </c>
      <c r="B543" s="57">
        <v>2</v>
      </c>
      <c r="C543" s="74" t="s">
        <v>64</v>
      </c>
      <c r="D543" s="57"/>
      <c r="E543" s="57"/>
      <c r="G543" s="75"/>
      <c r="H543" s="57">
        <v>92</v>
      </c>
      <c r="I543" s="75">
        <v>12</v>
      </c>
      <c r="J543" s="57">
        <v>0</v>
      </c>
      <c r="K543" s="57">
        <v>8</v>
      </c>
      <c r="L543" s="57">
        <v>0</v>
      </c>
      <c r="M543" s="57">
        <v>0</v>
      </c>
      <c r="N543" s="57">
        <v>0</v>
      </c>
      <c r="O543" s="57">
        <f t="shared" si="13"/>
        <v>8</v>
      </c>
      <c r="P543" s="57">
        <v>200</v>
      </c>
      <c r="AC543" s="76">
        <v>0</v>
      </c>
      <c r="AD543" s="76">
        <v>0</v>
      </c>
      <c r="AE543" s="76">
        <v>0</v>
      </c>
      <c r="AF543" s="76">
        <v>0</v>
      </c>
      <c r="AG543" s="57">
        <v>0</v>
      </c>
      <c r="AH543" s="57" t="s">
        <v>60</v>
      </c>
    </row>
    <row r="544" spans="1:34" ht="15.6">
      <c r="A544" s="73" t="s">
        <v>17</v>
      </c>
      <c r="B544" s="57">
        <v>2</v>
      </c>
      <c r="C544" s="74" t="s">
        <v>64</v>
      </c>
      <c r="D544" s="57"/>
      <c r="E544" s="57"/>
      <c r="G544" s="75"/>
      <c r="H544" s="57">
        <v>97</v>
      </c>
      <c r="I544" s="75">
        <v>13</v>
      </c>
      <c r="J544" s="57">
        <v>0</v>
      </c>
      <c r="K544" s="57">
        <v>3</v>
      </c>
      <c r="L544" s="57">
        <v>0</v>
      </c>
      <c r="M544" s="57">
        <v>0</v>
      </c>
      <c r="N544" s="57">
        <v>0</v>
      </c>
      <c r="O544" s="57">
        <f t="shared" si="13"/>
        <v>3</v>
      </c>
      <c r="AC544" s="76">
        <v>0.75</v>
      </c>
      <c r="AD544" s="76">
        <v>0.33333333333333331</v>
      </c>
      <c r="AE544" s="76">
        <v>0</v>
      </c>
      <c r="AF544" s="76">
        <v>0</v>
      </c>
      <c r="AG544" s="57">
        <v>0.36666666666666664</v>
      </c>
      <c r="AH544" s="57" t="s">
        <v>61</v>
      </c>
    </row>
    <row r="545" spans="1:34" ht="15.6">
      <c r="A545" s="73" t="s">
        <v>17</v>
      </c>
      <c r="B545" s="57">
        <v>2</v>
      </c>
      <c r="C545" s="74" t="s">
        <v>64</v>
      </c>
      <c r="D545" s="57"/>
      <c r="E545" s="57"/>
      <c r="G545" s="75"/>
      <c r="H545" s="57">
        <v>97</v>
      </c>
      <c r="I545" s="75">
        <v>14</v>
      </c>
      <c r="J545" s="57">
        <v>0</v>
      </c>
      <c r="K545" s="57">
        <v>3</v>
      </c>
      <c r="L545" s="57">
        <v>0</v>
      </c>
      <c r="M545" s="57">
        <v>0</v>
      </c>
      <c r="N545" s="57">
        <v>0</v>
      </c>
      <c r="O545" s="57">
        <f t="shared" si="13"/>
        <v>3</v>
      </c>
      <c r="AC545" s="76">
        <v>0.625</v>
      </c>
      <c r="AD545" s="76">
        <v>0.16666666666666666</v>
      </c>
      <c r="AE545" s="76">
        <v>0</v>
      </c>
      <c r="AF545" s="76">
        <v>0</v>
      </c>
      <c r="AG545" s="57">
        <v>0.28333333333333333</v>
      </c>
      <c r="AH545" s="57" t="s">
        <v>60</v>
      </c>
    </row>
    <row r="546" spans="1:34" ht="15.6">
      <c r="A546" s="73" t="s">
        <v>17</v>
      </c>
      <c r="B546" s="57">
        <v>2</v>
      </c>
      <c r="C546" s="74" t="s">
        <v>64</v>
      </c>
      <c r="D546" s="57"/>
      <c r="E546" s="57"/>
      <c r="G546" s="75"/>
      <c r="H546" s="57">
        <v>97</v>
      </c>
      <c r="I546" s="75">
        <v>15</v>
      </c>
      <c r="J546" s="57">
        <v>0</v>
      </c>
      <c r="K546" s="57">
        <v>3</v>
      </c>
      <c r="L546" s="57">
        <v>0</v>
      </c>
      <c r="M546" s="57">
        <v>0</v>
      </c>
      <c r="N546" s="57">
        <v>0</v>
      </c>
      <c r="O546" s="57">
        <f t="shared" si="13"/>
        <v>3</v>
      </c>
      <c r="AC546" s="76">
        <v>0.5</v>
      </c>
      <c r="AD546" s="76">
        <v>0</v>
      </c>
      <c r="AE546" s="76">
        <v>0</v>
      </c>
      <c r="AF546" s="76">
        <v>0</v>
      </c>
      <c r="AG546" s="57">
        <v>0.2</v>
      </c>
      <c r="AH546" s="57" t="s">
        <v>60</v>
      </c>
    </row>
    <row r="547" spans="1:34" ht="15.6">
      <c r="A547" s="73" t="s">
        <v>17</v>
      </c>
      <c r="B547" s="57">
        <v>2</v>
      </c>
      <c r="C547" s="74" t="s">
        <v>64</v>
      </c>
      <c r="D547" s="57"/>
      <c r="E547" s="57"/>
      <c r="G547" s="75"/>
      <c r="H547" s="57">
        <v>70</v>
      </c>
      <c r="I547" s="75">
        <v>16</v>
      </c>
      <c r="J547" s="57">
        <v>0</v>
      </c>
      <c r="K547" s="57">
        <v>30</v>
      </c>
      <c r="L547" s="57">
        <v>0</v>
      </c>
      <c r="M547" s="57">
        <v>0</v>
      </c>
      <c r="N547" s="57">
        <v>0</v>
      </c>
      <c r="O547" s="57">
        <f t="shared" si="13"/>
        <v>30</v>
      </c>
      <c r="AC547" s="76">
        <v>0.75</v>
      </c>
      <c r="AD547" s="76">
        <v>0.33333333333333331</v>
      </c>
      <c r="AE547" s="76">
        <v>0</v>
      </c>
      <c r="AF547" s="76">
        <v>0</v>
      </c>
      <c r="AG547" s="57">
        <v>0.36666666666666664</v>
      </c>
      <c r="AH547" s="57" t="s">
        <v>60</v>
      </c>
    </row>
    <row r="548" spans="1:34" ht="15.6">
      <c r="A548" s="73" t="s">
        <v>17</v>
      </c>
      <c r="B548" s="57">
        <v>2</v>
      </c>
      <c r="C548" s="74" t="s">
        <v>64</v>
      </c>
      <c r="D548" s="57"/>
      <c r="E548" s="57"/>
      <c r="G548" s="75"/>
      <c r="H548" s="57">
        <v>75</v>
      </c>
      <c r="I548" s="75">
        <v>17</v>
      </c>
      <c r="J548" s="57">
        <v>0</v>
      </c>
      <c r="K548" s="57">
        <v>15</v>
      </c>
      <c r="L548" s="57">
        <v>10</v>
      </c>
      <c r="M548" s="57">
        <v>0</v>
      </c>
      <c r="N548" s="57">
        <v>0</v>
      </c>
      <c r="O548" s="57">
        <f t="shared" si="13"/>
        <v>25</v>
      </c>
      <c r="AC548" s="76">
        <v>0.5</v>
      </c>
      <c r="AD548" s="76">
        <v>0</v>
      </c>
      <c r="AE548" s="76">
        <v>0</v>
      </c>
      <c r="AF548" s="76">
        <v>0</v>
      </c>
      <c r="AG548" s="57">
        <v>0.15</v>
      </c>
      <c r="AH548" s="57" t="s">
        <v>61</v>
      </c>
    </row>
    <row r="549" spans="1:34" ht="15.6">
      <c r="A549" s="73" t="s">
        <v>17</v>
      </c>
      <c r="B549" s="57">
        <v>2</v>
      </c>
      <c r="C549" s="74" t="s">
        <v>64</v>
      </c>
      <c r="D549" s="57"/>
      <c r="E549" s="57"/>
      <c r="G549" s="75"/>
      <c r="H549" s="57">
        <v>98</v>
      </c>
      <c r="I549" s="75">
        <v>18</v>
      </c>
      <c r="J549" s="57">
        <v>0</v>
      </c>
      <c r="K549" s="57">
        <v>2</v>
      </c>
      <c r="L549" s="57">
        <v>0</v>
      </c>
      <c r="M549" s="57">
        <v>0</v>
      </c>
      <c r="N549" s="57">
        <v>0</v>
      </c>
      <c r="O549" s="57">
        <f t="shared" si="13"/>
        <v>2</v>
      </c>
      <c r="AC549" s="76">
        <v>0.75</v>
      </c>
      <c r="AD549" s="76">
        <v>0.33333333333333331</v>
      </c>
      <c r="AE549" s="76">
        <v>0</v>
      </c>
      <c r="AF549" s="76">
        <v>0</v>
      </c>
      <c r="AG549" s="57">
        <v>0.36666666666666664</v>
      </c>
      <c r="AH549" s="57" t="s">
        <v>60</v>
      </c>
    </row>
    <row r="550" spans="1:34" ht="15.6">
      <c r="A550" s="73" t="s">
        <v>17</v>
      </c>
      <c r="B550" s="57">
        <v>2</v>
      </c>
      <c r="C550" s="74" t="s">
        <v>64</v>
      </c>
      <c r="D550" s="57"/>
      <c r="E550" s="57"/>
      <c r="G550" s="75"/>
      <c r="H550" s="57">
        <v>99</v>
      </c>
      <c r="I550" s="75">
        <v>19</v>
      </c>
      <c r="J550" s="57">
        <v>0</v>
      </c>
      <c r="K550" s="57">
        <v>1</v>
      </c>
      <c r="L550" s="57">
        <v>0</v>
      </c>
      <c r="M550" s="57">
        <v>0</v>
      </c>
      <c r="N550" s="57">
        <v>0</v>
      </c>
      <c r="O550" s="57">
        <f t="shared" si="13"/>
        <v>1</v>
      </c>
      <c r="AC550" s="76">
        <v>0.75</v>
      </c>
      <c r="AD550" s="76">
        <v>0.33333333333333331</v>
      </c>
      <c r="AE550" s="76">
        <v>0</v>
      </c>
      <c r="AF550" s="76">
        <v>0</v>
      </c>
      <c r="AG550" s="57">
        <v>0.36666666666666664</v>
      </c>
      <c r="AH550" s="57" t="s">
        <v>61</v>
      </c>
    </row>
    <row r="551" spans="1:34" ht="15.6">
      <c r="A551" s="73" t="s">
        <v>17</v>
      </c>
      <c r="B551" s="57">
        <v>2</v>
      </c>
      <c r="C551" s="74" t="s">
        <v>64</v>
      </c>
      <c r="D551" s="57"/>
      <c r="E551" s="57"/>
      <c r="G551" s="75"/>
      <c r="H551" s="57">
        <v>98</v>
      </c>
      <c r="I551" s="75">
        <v>20</v>
      </c>
      <c r="J551" s="57">
        <v>0</v>
      </c>
      <c r="K551" s="57">
        <v>2</v>
      </c>
      <c r="L551" s="57">
        <v>0</v>
      </c>
      <c r="M551" s="57">
        <v>0</v>
      </c>
      <c r="N551" s="57">
        <v>0</v>
      </c>
      <c r="O551" s="57">
        <f t="shared" si="13"/>
        <v>2</v>
      </c>
      <c r="AC551" s="76">
        <v>0.75</v>
      </c>
      <c r="AD551" s="76">
        <v>0.33333333333333331</v>
      </c>
      <c r="AE551" s="76">
        <v>0</v>
      </c>
      <c r="AF551" s="76">
        <v>0</v>
      </c>
      <c r="AG551" s="57">
        <v>0.36666666666666664</v>
      </c>
      <c r="AH551" s="57" t="s">
        <v>61</v>
      </c>
    </row>
    <row r="552" spans="1:34" ht="15.6">
      <c r="A552" s="73" t="s">
        <v>17</v>
      </c>
      <c r="B552" s="57">
        <v>2</v>
      </c>
      <c r="C552" s="74" t="s">
        <v>64</v>
      </c>
      <c r="D552" s="57"/>
      <c r="E552" s="57"/>
      <c r="G552" s="75"/>
      <c r="H552" s="57">
        <v>98</v>
      </c>
      <c r="I552" s="75">
        <v>21</v>
      </c>
      <c r="J552" s="57">
        <v>0</v>
      </c>
      <c r="K552" s="57">
        <v>2</v>
      </c>
      <c r="L552" s="57">
        <v>0</v>
      </c>
      <c r="M552" s="57">
        <v>0</v>
      </c>
      <c r="N552" s="57">
        <v>0</v>
      </c>
      <c r="O552" s="57">
        <f t="shared" si="13"/>
        <v>2</v>
      </c>
      <c r="AC552" s="76">
        <v>0.75</v>
      </c>
      <c r="AD552" s="76">
        <v>0.33333333333333331</v>
      </c>
      <c r="AE552" s="76">
        <v>0</v>
      </c>
      <c r="AF552" s="76">
        <v>0</v>
      </c>
      <c r="AG552" s="57">
        <v>0.36666666666666664</v>
      </c>
      <c r="AH552" s="57" t="s">
        <v>60</v>
      </c>
    </row>
    <row r="553" spans="1:34" ht="15.6">
      <c r="A553" s="73" t="s">
        <v>17</v>
      </c>
      <c r="B553" s="57">
        <v>2</v>
      </c>
      <c r="C553" s="74" t="s">
        <v>64</v>
      </c>
      <c r="D553" s="57"/>
      <c r="E553" s="57"/>
      <c r="G553" s="75"/>
      <c r="H553" s="57">
        <v>97</v>
      </c>
      <c r="I553" s="75">
        <v>22</v>
      </c>
      <c r="J553" s="57">
        <v>0</v>
      </c>
      <c r="K553" s="57">
        <v>3</v>
      </c>
      <c r="L553" s="57">
        <v>0</v>
      </c>
      <c r="M553" s="57">
        <v>0</v>
      </c>
      <c r="N553" s="57">
        <v>0</v>
      </c>
      <c r="O553" s="57">
        <f t="shared" si="13"/>
        <v>3</v>
      </c>
      <c r="AC553" s="76">
        <v>0.625</v>
      </c>
      <c r="AD553" s="76">
        <v>0.16666666666666666</v>
      </c>
      <c r="AE553" s="76">
        <v>0</v>
      </c>
      <c r="AF553" s="76">
        <v>0</v>
      </c>
      <c r="AG553" s="57">
        <v>0.33333333333333337</v>
      </c>
      <c r="AH553" s="57" t="s">
        <v>61</v>
      </c>
    </row>
    <row r="554" spans="1:34" ht="15.6">
      <c r="A554" s="73" t="s">
        <v>17</v>
      </c>
      <c r="B554" s="57">
        <v>2</v>
      </c>
      <c r="C554" s="74" t="s">
        <v>64</v>
      </c>
      <c r="D554" s="57"/>
      <c r="E554" s="57"/>
      <c r="G554" s="75"/>
      <c r="H554" s="57">
        <v>94</v>
      </c>
      <c r="I554" s="75">
        <v>23</v>
      </c>
      <c r="J554" s="57">
        <v>0</v>
      </c>
      <c r="K554" s="57">
        <v>5</v>
      </c>
      <c r="L554" s="57">
        <v>1</v>
      </c>
      <c r="M554" s="57">
        <v>0</v>
      </c>
      <c r="N554" s="57">
        <v>0</v>
      </c>
      <c r="O554" s="57">
        <f t="shared" si="13"/>
        <v>6</v>
      </c>
      <c r="AC554" s="76">
        <v>0.5</v>
      </c>
      <c r="AD554" s="76">
        <v>0</v>
      </c>
      <c r="AE554" s="76">
        <v>0</v>
      </c>
      <c r="AF554" s="76">
        <v>0</v>
      </c>
      <c r="AG554" s="57">
        <v>0.2</v>
      </c>
      <c r="AH554" s="57" t="s">
        <v>61</v>
      </c>
    </row>
    <row r="555" spans="1:34" ht="15.6">
      <c r="A555" s="73" t="s">
        <v>17</v>
      </c>
      <c r="B555" s="57">
        <v>2</v>
      </c>
      <c r="C555" s="74" t="s">
        <v>64</v>
      </c>
      <c r="D555" s="57"/>
      <c r="E555" s="57"/>
      <c r="G555" s="75"/>
      <c r="H555" s="57">
        <v>24</v>
      </c>
      <c r="I555" s="75">
        <v>24</v>
      </c>
      <c r="J555" s="57">
        <v>9</v>
      </c>
      <c r="K555" s="57">
        <v>5</v>
      </c>
      <c r="L555" s="57">
        <v>5</v>
      </c>
      <c r="M555" s="57">
        <v>0</v>
      </c>
      <c r="N555" s="57">
        <v>0</v>
      </c>
      <c r="O555" s="57">
        <f t="shared" si="13"/>
        <v>19</v>
      </c>
      <c r="AC555" s="76">
        <v>0.75</v>
      </c>
      <c r="AD555" s="76">
        <v>0.33333333333333331</v>
      </c>
      <c r="AE555" s="76">
        <v>0</v>
      </c>
      <c r="AF555" s="76">
        <v>0</v>
      </c>
      <c r="AG555" s="57">
        <v>0.36666666666666664</v>
      </c>
      <c r="AH555" s="57" t="s">
        <v>61</v>
      </c>
    </row>
  </sheetData>
  <autoFilter ref="A1:P555">
    <filterColumn colId="3"/>
    <filterColumn colId="4"/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BD803"/>
  <sheetViews>
    <sheetView topLeftCell="A92" workbookViewId="0">
      <selection activeCell="V3" sqref="V3:V802"/>
    </sheetView>
  </sheetViews>
  <sheetFormatPr defaultColWidth="10.9453125" defaultRowHeight="14.4"/>
  <cols>
    <col min="3" max="3" width="13.26171875" customWidth="1"/>
    <col min="4" max="4" width="8" bestFit="1" customWidth="1"/>
    <col min="6" max="6" width="13.41796875" customWidth="1"/>
    <col min="7" max="7" width="9" customWidth="1"/>
    <col min="8" max="8" width="11.26171875" customWidth="1"/>
    <col min="13" max="13" width="3.68359375" customWidth="1"/>
    <col min="14" max="15" width="17.9453125" customWidth="1"/>
    <col min="16" max="24" width="5.68359375" customWidth="1"/>
    <col min="25" max="27" width="7.3125" bestFit="1" customWidth="1"/>
    <col min="28" max="28" width="7.3125" customWidth="1"/>
    <col min="29" max="29" width="8.15625" bestFit="1" customWidth="1"/>
    <col min="30" max="33" width="5.68359375" customWidth="1"/>
    <col min="34" max="34" width="7.3125" bestFit="1" customWidth="1"/>
    <col min="35" max="36" width="9.05078125" bestFit="1" customWidth="1"/>
    <col min="37" max="37" width="5.68359375" customWidth="1"/>
    <col min="38" max="38" width="12.3671875" bestFit="1" customWidth="1"/>
    <col min="39" max="45" width="5.68359375" customWidth="1"/>
    <col min="46" max="46" width="35.26171875" customWidth="1"/>
    <col min="47" max="47" width="9.578125" customWidth="1"/>
    <col min="48" max="48" width="8.83984375" customWidth="1"/>
    <col min="51" max="51" width="16.41796875" customWidth="1"/>
    <col min="52" max="52" width="10.41796875" customWidth="1"/>
  </cols>
  <sheetData>
    <row r="2" spans="1:56" ht="15" customHeight="1">
      <c r="C2" s="1" t="s">
        <v>4</v>
      </c>
      <c r="D2" s="2" t="s">
        <v>5</v>
      </c>
      <c r="E2" s="37" t="s">
        <v>32</v>
      </c>
      <c r="F2" s="38" t="s">
        <v>7</v>
      </c>
      <c r="G2" s="38" t="s">
        <v>33</v>
      </c>
      <c r="H2" s="3" t="s">
        <v>34</v>
      </c>
      <c r="I2" s="4"/>
      <c r="J2" s="4"/>
      <c r="K2" s="4"/>
      <c r="L2" s="4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82" t="s">
        <v>47</v>
      </c>
      <c r="Y2" s="83"/>
      <c r="Z2" s="83"/>
      <c r="AA2" s="83"/>
      <c r="AB2" s="83"/>
      <c r="AC2" s="84"/>
      <c r="AD2" s="6"/>
      <c r="AE2" s="6"/>
      <c r="AF2" s="6"/>
      <c r="AG2" s="6" t="s">
        <v>52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38" t="s">
        <v>7</v>
      </c>
      <c r="AV2" s="41" t="s">
        <v>33</v>
      </c>
      <c r="AW2" s="3" t="s">
        <v>35</v>
      </c>
      <c r="AX2" s="4"/>
      <c r="AY2" s="4"/>
      <c r="AZ2" s="4"/>
      <c r="BA2" s="4"/>
      <c r="BB2" s="4"/>
      <c r="BC2" s="4"/>
      <c r="BD2" s="5"/>
    </row>
    <row r="3" spans="1:56" ht="15" customHeight="1">
      <c r="A3" t="s">
        <v>1</v>
      </c>
      <c r="C3" s="1" t="s">
        <v>4</v>
      </c>
      <c r="D3" s="2" t="s">
        <v>5</v>
      </c>
      <c r="E3" s="37" t="s">
        <v>32</v>
      </c>
      <c r="F3" s="38" t="s">
        <v>7</v>
      </c>
      <c r="G3" s="38" t="s">
        <v>33</v>
      </c>
      <c r="H3" s="7">
        <v>43712</v>
      </c>
      <c r="I3" s="8">
        <v>43713</v>
      </c>
      <c r="J3" s="8">
        <v>43714</v>
      </c>
      <c r="K3" s="8">
        <v>43715</v>
      </c>
      <c r="L3" s="8">
        <v>43716</v>
      </c>
      <c r="M3" s="9"/>
      <c r="N3" s="10"/>
      <c r="O3" s="10"/>
      <c r="P3" s="10"/>
      <c r="Q3" s="10"/>
      <c r="R3" s="10"/>
      <c r="S3" s="10"/>
      <c r="T3" s="10"/>
      <c r="U3" s="10"/>
      <c r="V3" s="10" t="s">
        <v>65</v>
      </c>
      <c r="W3" s="10"/>
      <c r="X3" s="10" t="s">
        <v>36</v>
      </c>
      <c r="Y3" s="10" t="s">
        <v>37</v>
      </c>
      <c r="Z3" s="10" t="s">
        <v>38</v>
      </c>
      <c r="AA3" s="10" t="s">
        <v>39</v>
      </c>
      <c r="AB3" s="10" t="s">
        <v>58</v>
      </c>
      <c r="AC3" s="10" t="s">
        <v>40</v>
      </c>
      <c r="AD3" s="10"/>
      <c r="AE3" s="10" t="s">
        <v>41</v>
      </c>
      <c r="AF3" s="10"/>
      <c r="AG3" s="10" t="s">
        <v>42</v>
      </c>
      <c r="AH3" s="10" t="s">
        <v>43</v>
      </c>
      <c r="AI3" s="10" t="s">
        <v>48</v>
      </c>
      <c r="AJ3" s="10" t="s">
        <v>49</v>
      </c>
      <c r="AK3" s="10" t="s">
        <v>50</v>
      </c>
      <c r="AL3" s="10" t="s">
        <v>51</v>
      </c>
      <c r="AM3" s="10"/>
      <c r="AN3" s="10" t="s">
        <v>53</v>
      </c>
      <c r="AO3" s="10" t="s">
        <v>54</v>
      </c>
      <c r="AP3" s="10" t="s">
        <v>55</v>
      </c>
      <c r="AQ3" s="10" t="s">
        <v>56</v>
      </c>
      <c r="AR3" s="10" t="s">
        <v>57</v>
      </c>
      <c r="AS3" s="10" t="s">
        <v>59</v>
      </c>
      <c r="AT3" s="10"/>
      <c r="AU3" s="40"/>
      <c r="AV3" s="42"/>
      <c r="AW3" s="7">
        <v>43774</v>
      </c>
      <c r="AX3" s="43"/>
      <c r="AY3" s="7">
        <v>43775</v>
      </c>
      <c r="AZ3" s="43"/>
      <c r="BA3" s="7">
        <v>43776</v>
      </c>
      <c r="BB3" s="43"/>
      <c r="BC3" s="7">
        <v>43777</v>
      </c>
      <c r="BD3" s="43"/>
    </row>
    <row r="4" spans="1:56" ht="15" customHeight="1">
      <c r="A4">
        <v>1</v>
      </c>
      <c r="C4" s="92">
        <v>1</v>
      </c>
      <c r="D4" s="89">
        <v>1</v>
      </c>
      <c r="E4" s="87">
        <v>43711</v>
      </c>
      <c r="F4" s="101">
        <v>121</v>
      </c>
      <c r="G4" s="11">
        <v>1</v>
      </c>
      <c r="H4" s="12">
        <v>0</v>
      </c>
      <c r="I4" s="13">
        <v>0</v>
      </c>
      <c r="J4" s="12">
        <v>0</v>
      </c>
      <c r="K4" s="13">
        <v>0</v>
      </c>
      <c r="L4" s="12">
        <v>0</v>
      </c>
      <c r="M4" s="14"/>
      <c r="N4" s="15"/>
      <c r="O4" s="15">
        <v>2</v>
      </c>
      <c r="P4" s="15">
        <f>SUM(H4:H5)</f>
        <v>0</v>
      </c>
      <c r="Q4" s="15">
        <f t="shared" ref="Q4:T67" si="0">SUM(I4:I5)</f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/>
      <c r="V4" s="15">
        <v>0</v>
      </c>
      <c r="W4" s="15"/>
      <c r="X4" s="15">
        <f>(P4/O4)</f>
        <v>0</v>
      </c>
      <c r="Y4" s="15"/>
      <c r="Z4" s="15"/>
      <c r="AA4" s="15"/>
      <c r="AB4" s="15"/>
      <c r="AC4" s="15">
        <f>SUM(X4:AB4)/5</f>
        <v>0</v>
      </c>
      <c r="AD4" s="15"/>
      <c r="AE4" s="15">
        <f>((1-((O4-T4)/2))/5)</f>
        <v>0</v>
      </c>
      <c r="AF4" s="15"/>
      <c r="AG4" s="15">
        <f>((1-((O4-P4)/O4))/1)</f>
        <v>0</v>
      </c>
      <c r="AH4" s="15"/>
      <c r="AI4" s="15"/>
      <c r="AJ4" s="15"/>
      <c r="AK4" s="15"/>
      <c r="AL4" s="15">
        <f>AVERAGE(AG4:AK4)</f>
        <v>0</v>
      </c>
      <c r="AM4" s="15"/>
      <c r="AN4" s="15">
        <f>((1-(($O4-P4)/$O4))/1)</f>
        <v>0</v>
      </c>
      <c r="AO4" s="15">
        <f>((1-(($O4-Q4)/$O4))/2)</f>
        <v>0</v>
      </c>
      <c r="AP4" s="15">
        <f>((1-(($O4-R4)/$O4))/3)</f>
        <v>0</v>
      </c>
      <c r="AQ4" s="15">
        <f>((1-(($O4-S4)/$O4))/4)</f>
        <v>0</v>
      </c>
      <c r="AR4" s="15">
        <f>((1-(($O4-T4)/$O4))/5)</f>
        <v>0</v>
      </c>
      <c r="AS4" s="15">
        <f>SUM(AN4:AR4)/5</f>
        <v>0</v>
      </c>
      <c r="AT4" s="15"/>
      <c r="AU4" s="44">
        <v>121</v>
      </c>
      <c r="AV4" s="11">
        <v>1</v>
      </c>
      <c r="AW4" s="12" t="s">
        <v>44</v>
      </c>
      <c r="AX4" s="14"/>
      <c r="AY4" s="13">
        <v>0</v>
      </c>
      <c r="AZ4" s="20"/>
      <c r="BA4" s="13">
        <v>0</v>
      </c>
      <c r="BB4" s="20"/>
      <c r="BC4" s="13">
        <v>0</v>
      </c>
      <c r="BD4" s="20"/>
    </row>
    <row r="5" spans="1:56" ht="15.6" hidden="1" customHeight="1">
      <c r="A5">
        <v>1</v>
      </c>
      <c r="C5" s="100"/>
      <c r="D5" s="90"/>
      <c r="E5" s="88"/>
      <c r="F5" s="102"/>
      <c r="G5" s="16">
        <v>2</v>
      </c>
      <c r="H5" s="12">
        <v>0</v>
      </c>
      <c r="I5" s="13">
        <v>0</v>
      </c>
      <c r="J5" s="12">
        <v>0</v>
      </c>
      <c r="K5" s="13">
        <v>0</v>
      </c>
      <c r="L5" s="12">
        <v>0</v>
      </c>
      <c r="M5" s="14"/>
      <c r="N5" s="17"/>
      <c r="O5" s="15">
        <v>2</v>
      </c>
      <c r="P5" s="15">
        <f t="shared" ref="P5:S68" si="1">SUM(H5:H6)</f>
        <v>1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/>
      <c r="V5" s="15"/>
      <c r="W5" s="15"/>
      <c r="X5" s="15">
        <f t="shared" ref="X5:Z68" si="2">(P5/O5)</f>
        <v>0.5</v>
      </c>
      <c r="Y5" s="15">
        <f t="shared" ref="Y5:AB67" si="3">(Q5/P5)</f>
        <v>0</v>
      </c>
      <c r="Z5" s="15"/>
      <c r="AA5" s="15"/>
      <c r="AB5" s="15"/>
      <c r="AC5" s="15">
        <f t="shared" ref="AC5:AC68" si="4">SUM(X5:AB5)/5</f>
        <v>0.1</v>
      </c>
      <c r="AD5" s="17"/>
      <c r="AE5" s="15">
        <f t="shared" ref="AE5:AE68" si="5">((1-((O5-T5)/2))/5)</f>
        <v>0</v>
      </c>
      <c r="AF5" s="18"/>
      <c r="AG5" s="15">
        <f t="shared" ref="AG5:AG68" si="6">((1-((O5-P5)/O5))/1)</f>
        <v>0.5</v>
      </c>
      <c r="AH5" s="15">
        <f>((1-((P5-Q5)/P5))/1)</f>
        <v>0</v>
      </c>
      <c r="AI5" s="15"/>
      <c r="AJ5" s="15"/>
      <c r="AK5" s="15"/>
      <c r="AL5" s="15">
        <f t="shared" ref="AL5:AL67" si="7">SUM(AG5:AK5)/5</f>
        <v>0.1</v>
      </c>
      <c r="AM5" s="15"/>
      <c r="AN5" s="15">
        <f t="shared" ref="AN5:AN68" si="8">((1-(($O5-P5)/$O5))/1)</f>
        <v>0.5</v>
      </c>
      <c r="AO5" s="15">
        <f t="shared" ref="AO5:AO68" si="9">((1-(($O5-Q5)/$O5))/2)</f>
        <v>0</v>
      </c>
      <c r="AP5" s="15">
        <f t="shared" ref="AP5:AP68" si="10">((1-(($O5-R5)/$O5))/3)</f>
        <v>0</v>
      </c>
      <c r="AQ5" s="15">
        <f t="shared" ref="AQ5:AQ68" si="11">((1-(($O5-S5)/$O5))/4)</f>
        <v>0</v>
      </c>
      <c r="AR5" s="15">
        <f t="shared" ref="AR5:AR68" si="12">((1-(($O5-T5)/$O5))/5)</f>
        <v>0</v>
      </c>
      <c r="AS5" s="15">
        <f t="shared" ref="AS5:AS68" si="13">SUM(AN5:AR5)/5</f>
        <v>0.1</v>
      </c>
      <c r="AT5" s="17"/>
      <c r="AU5" s="45"/>
      <c r="AV5" s="16">
        <v>2</v>
      </c>
      <c r="AW5" s="12" t="s">
        <v>44</v>
      </c>
      <c r="AX5" s="14"/>
      <c r="AY5" s="13">
        <v>0</v>
      </c>
      <c r="AZ5" s="20"/>
      <c r="BA5" s="13">
        <v>0</v>
      </c>
      <c r="BB5" s="20"/>
      <c r="BC5" s="13">
        <v>0</v>
      </c>
      <c r="BD5" s="20"/>
    </row>
    <row r="6" spans="1:56" ht="15.6">
      <c r="A6">
        <v>1</v>
      </c>
      <c r="C6" s="100"/>
      <c r="D6" s="85">
        <v>2</v>
      </c>
      <c r="E6" s="87">
        <v>43711</v>
      </c>
      <c r="F6" s="98">
        <v>123</v>
      </c>
      <c r="G6" s="19">
        <v>1</v>
      </c>
      <c r="H6" s="12">
        <v>1</v>
      </c>
      <c r="I6" s="13">
        <v>0</v>
      </c>
      <c r="J6" s="13">
        <v>0</v>
      </c>
      <c r="K6" s="13">
        <v>0</v>
      </c>
      <c r="L6" s="13">
        <v>0</v>
      </c>
      <c r="M6" s="20"/>
      <c r="N6" s="21"/>
      <c r="O6" s="15">
        <v>2</v>
      </c>
      <c r="P6" s="15">
        <f t="shared" si="1"/>
        <v>2</v>
      </c>
      <c r="Q6" s="15">
        <f t="shared" si="0"/>
        <v>0</v>
      </c>
      <c r="R6" s="15">
        <f t="shared" si="0"/>
        <v>0</v>
      </c>
      <c r="S6" s="15">
        <f t="shared" si="0"/>
        <v>0</v>
      </c>
      <c r="T6" s="15">
        <f t="shared" si="0"/>
        <v>0</v>
      </c>
      <c r="U6" s="15"/>
      <c r="V6" s="15">
        <v>0</v>
      </c>
      <c r="W6" s="15"/>
      <c r="X6" s="15">
        <f t="shared" si="2"/>
        <v>1</v>
      </c>
      <c r="Y6" s="15">
        <f t="shared" si="3"/>
        <v>0</v>
      </c>
      <c r="Z6" s="15"/>
      <c r="AA6" s="15"/>
      <c r="AB6" s="15"/>
      <c r="AC6" s="15">
        <f t="shared" si="4"/>
        <v>0.2</v>
      </c>
      <c r="AD6" s="21"/>
      <c r="AE6" s="15">
        <f t="shared" si="5"/>
        <v>0</v>
      </c>
      <c r="AF6" s="15"/>
      <c r="AG6" s="15">
        <f t="shared" si="6"/>
        <v>1</v>
      </c>
      <c r="AH6" s="15">
        <f>((1-((P6-Q6)/P6))/1)</f>
        <v>0</v>
      </c>
      <c r="AI6" s="15"/>
      <c r="AJ6" s="15"/>
      <c r="AK6" s="15"/>
      <c r="AL6" s="15">
        <f>AVERAGE(AG6:AK6)</f>
        <v>0.5</v>
      </c>
      <c r="AM6" s="15"/>
      <c r="AN6" s="15">
        <f t="shared" si="8"/>
        <v>1</v>
      </c>
      <c r="AO6" s="15">
        <f t="shared" si="9"/>
        <v>0</v>
      </c>
      <c r="AP6" s="15">
        <f t="shared" si="10"/>
        <v>0</v>
      </c>
      <c r="AQ6" s="15">
        <f t="shared" si="11"/>
        <v>0</v>
      </c>
      <c r="AR6" s="15">
        <f t="shared" si="12"/>
        <v>0</v>
      </c>
      <c r="AS6" s="15">
        <f t="shared" si="13"/>
        <v>0.2</v>
      </c>
      <c r="AT6" s="21"/>
      <c r="AU6" s="41">
        <v>123</v>
      </c>
      <c r="AV6" s="19">
        <v>1</v>
      </c>
      <c r="AW6" s="12" t="s">
        <v>44</v>
      </c>
      <c r="AX6" s="14"/>
      <c r="AY6" s="13">
        <v>0</v>
      </c>
      <c r="AZ6" s="20"/>
      <c r="BA6" s="13">
        <v>0</v>
      </c>
      <c r="BB6" s="20"/>
      <c r="BC6" s="13">
        <v>0</v>
      </c>
      <c r="BD6" s="20"/>
    </row>
    <row r="7" spans="1:56" ht="15.6" hidden="1" customHeight="1">
      <c r="A7">
        <v>1</v>
      </c>
      <c r="C7" s="100"/>
      <c r="D7" s="86"/>
      <c r="E7" s="88"/>
      <c r="F7" s="99"/>
      <c r="G7" s="22">
        <v>2</v>
      </c>
      <c r="H7" s="12">
        <v>1</v>
      </c>
      <c r="I7" s="13">
        <v>0</v>
      </c>
      <c r="J7" s="13">
        <v>0</v>
      </c>
      <c r="K7" s="13">
        <v>0</v>
      </c>
      <c r="L7" s="13">
        <v>0</v>
      </c>
      <c r="M7" s="20"/>
      <c r="N7" s="23"/>
      <c r="O7" s="15">
        <v>2</v>
      </c>
      <c r="P7" s="15">
        <f t="shared" si="1"/>
        <v>1</v>
      </c>
      <c r="Q7" s="15">
        <f t="shared" si="0"/>
        <v>0</v>
      </c>
      <c r="R7" s="15">
        <f t="shared" si="0"/>
        <v>0</v>
      </c>
      <c r="S7" s="15">
        <f t="shared" si="0"/>
        <v>0</v>
      </c>
      <c r="T7" s="15">
        <f t="shared" si="0"/>
        <v>0</v>
      </c>
      <c r="U7" s="15"/>
      <c r="V7" s="15"/>
      <c r="W7" s="15"/>
      <c r="X7" s="15">
        <f t="shared" si="2"/>
        <v>0.5</v>
      </c>
      <c r="Y7" s="15">
        <f t="shared" si="3"/>
        <v>0</v>
      </c>
      <c r="Z7" s="15"/>
      <c r="AA7" s="15"/>
      <c r="AB7" s="15"/>
      <c r="AC7" s="15">
        <f t="shared" si="4"/>
        <v>0.1</v>
      </c>
      <c r="AD7" s="23"/>
      <c r="AE7" s="15">
        <f t="shared" si="5"/>
        <v>0</v>
      </c>
      <c r="AF7" s="18"/>
      <c r="AG7" s="15">
        <f t="shared" si="6"/>
        <v>0.5</v>
      </c>
      <c r="AH7" s="15">
        <f>((1-((P7-Q7)/P7))/1)</f>
        <v>0</v>
      </c>
      <c r="AI7" s="15"/>
      <c r="AJ7" s="15"/>
      <c r="AK7" s="15"/>
      <c r="AL7" s="15">
        <f t="shared" si="7"/>
        <v>0.1</v>
      </c>
      <c r="AM7" s="15"/>
      <c r="AN7" s="15">
        <f t="shared" si="8"/>
        <v>0.5</v>
      </c>
      <c r="AO7" s="15">
        <f t="shared" si="9"/>
        <v>0</v>
      </c>
      <c r="AP7" s="15">
        <f t="shared" si="10"/>
        <v>0</v>
      </c>
      <c r="AQ7" s="15">
        <f t="shared" si="11"/>
        <v>0</v>
      </c>
      <c r="AR7" s="15">
        <f t="shared" si="12"/>
        <v>0</v>
      </c>
      <c r="AS7" s="15">
        <f t="shared" si="13"/>
        <v>0.1</v>
      </c>
      <c r="AT7" s="23"/>
      <c r="AU7" s="42"/>
      <c r="AV7" s="22">
        <v>2</v>
      </c>
      <c r="AW7" s="12" t="s">
        <v>44</v>
      </c>
      <c r="AX7" s="14"/>
      <c r="AY7" s="13">
        <v>0</v>
      </c>
      <c r="AZ7" s="20"/>
      <c r="BA7" s="13">
        <v>0</v>
      </c>
      <c r="BB7" s="20"/>
      <c r="BC7" s="13">
        <v>0</v>
      </c>
      <c r="BD7" s="20"/>
    </row>
    <row r="8" spans="1:56" ht="15.6">
      <c r="A8">
        <v>1</v>
      </c>
      <c r="C8" s="100"/>
      <c r="D8" s="85">
        <v>3</v>
      </c>
      <c r="E8" s="87">
        <v>43711</v>
      </c>
      <c r="F8" s="98">
        <v>122</v>
      </c>
      <c r="G8" s="11">
        <v>1</v>
      </c>
      <c r="H8" s="12">
        <v>0</v>
      </c>
      <c r="I8" s="13">
        <v>0</v>
      </c>
      <c r="J8" s="13">
        <v>0</v>
      </c>
      <c r="K8" s="13">
        <v>0</v>
      </c>
      <c r="L8" s="13">
        <v>0</v>
      </c>
      <c r="M8" s="20"/>
      <c r="N8" s="21"/>
      <c r="O8" s="15">
        <v>2</v>
      </c>
      <c r="P8" s="15">
        <f t="shared" si="1"/>
        <v>0</v>
      </c>
      <c r="Q8" s="15">
        <f t="shared" si="0"/>
        <v>0</v>
      </c>
      <c r="R8" s="15">
        <f t="shared" si="0"/>
        <v>0</v>
      </c>
      <c r="S8" s="15">
        <f t="shared" si="0"/>
        <v>0</v>
      </c>
      <c r="T8" s="15">
        <f t="shared" si="0"/>
        <v>0</v>
      </c>
      <c r="U8" s="15"/>
      <c r="V8" s="15">
        <v>0</v>
      </c>
      <c r="W8" s="15"/>
      <c r="X8" s="15">
        <f t="shared" si="2"/>
        <v>0</v>
      </c>
      <c r="Y8" s="15"/>
      <c r="Z8" s="15"/>
      <c r="AA8" s="15"/>
      <c r="AB8" s="15"/>
      <c r="AC8" s="15">
        <f t="shared" si="4"/>
        <v>0</v>
      </c>
      <c r="AD8" s="21"/>
      <c r="AE8" s="15">
        <f t="shared" si="5"/>
        <v>0</v>
      </c>
      <c r="AF8" s="15"/>
      <c r="AG8" s="15">
        <f t="shared" si="6"/>
        <v>0</v>
      </c>
      <c r="AH8" s="15"/>
      <c r="AI8" s="15"/>
      <c r="AJ8" s="15"/>
      <c r="AK8" s="15"/>
      <c r="AL8" s="15">
        <f>AVERAGE(AG8:AK8)</f>
        <v>0</v>
      </c>
      <c r="AM8" s="15"/>
      <c r="AN8" s="15">
        <f t="shared" si="8"/>
        <v>0</v>
      </c>
      <c r="AO8" s="15">
        <f t="shared" si="9"/>
        <v>0</v>
      </c>
      <c r="AP8" s="15">
        <f t="shared" si="10"/>
        <v>0</v>
      </c>
      <c r="AQ8" s="15">
        <f t="shared" si="11"/>
        <v>0</v>
      </c>
      <c r="AR8" s="15">
        <f t="shared" si="12"/>
        <v>0</v>
      </c>
      <c r="AS8" s="15">
        <f t="shared" si="13"/>
        <v>0</v>
      </c>
      <c r="AT8" s="21"/>
      <c r="AU8" s="41">
        <v>122</v>
      </c>
      <c r="AV8" s="11">
        <v>1</v>
      </c>
      <c r="AW8" s="12" t="s">
        <v>44</v>
      </c>
      <c r="AX8" s="14"/>
      <c r="AY8" s="13">
        <v>0</v>
      </c>
      <c r="AZ8" s="20"/>
      <c r="BA8" s="13">
        <v>0</v>
      </c>
      <c r="BB8" s="20"/>
      <c r="BC8" s="13">
        <v>0</v>
      </c>
      <c r="BD8" s="20"/>
    </row>
    <row r="9" spans="1:56" ht="15.6" hidden="1" customHeight="1">
      <c r="A9">
        <v>1</v>
      </c>
      <c r="C9" s="100"/>
      <c r="D9" s="86"/>
      <c r="E9" s="88"/>
      <c r="F9" s="99"/>
      <c r="G9" s="16">
        <v>2</v>
      </c>
      <c r="H9" s="12">
        <v>0</v>
      </c>
      <c r="I9" s="13">
        <v>0</v>
      </c>
      <c r="J9" s="13">
        <v>0</v>
      </c>
      <c r="K9" s="13">
        <v>0</v>
      </c>
      <c r="L9" s="13">
        <v>0</v>
      </c>
      <c r="M9" s="20"/>
      <c r="N9" s="23"/>
      <c r="O9" s="15">
        <v>2</v>
      </c>
      <c r="P9" s="15">
        <f t="shared" si="1"/>
        <v>1</v>
      </c>
      <c r="Q9" s="15">
        <f t="shared" si="0"/>
        <v>1</v>
      </c>
      <c r="R9" s="15">
        <f t="shared" si="0"/>
        <v>1</v>
      </c>
      <c r="S9" s="15">
        <f t="shared" si="0"/>
        <v>0</v>
      </c>
      <c r="T9" s="15">
        <f t="shared" si="0"/>
        <v>0</v>
      </c>
      <c r="U9" s="15"/>
      <c r="V9" s="15"/>
      <c r="W9" s="15"/>
      <c r="X9" s="15">
        <f t="shared" si="2"/>
        <v>0.5</v>
      </c>
      <c r="Y9" s="15">
        <f t="shared" si="3"/>
        <v>1</v>
      </c>
      <c r="Z9" s="15">
        <f t="shared" si="3"/>
        <v>1</v>
      </c>
      <c r="AA9" s="15">
        <f t="shared" si="3"/>
        <v>0</v>
      </c>
      <c r="AB9" s="15"/>
      <c r="AC9" s="15">
        <f t="shared" si="4"/>
        <v>0.5</v>
      </c>
      <c r="AD9" s="23"/>
      <c r="AE9" s="15">
        <f t="shared" si="5"/>
        <v>0</v>
      </c>
      <c r="AF9" s="18"/>
      <c r="AG9" s="15">
        <f t="shared" si="6"/>
        <v>0.5</v>
      </c>
      <c r="AH9" s="15">
        <f t="shared" ref="AH9:AJ15" si="14">((1-((P9-Q9)/P9))/1)</f>
        <v>1</v>
      </c>
      <c r="AI9" s="15">
        <f t="shared" si="14"/>
        <v>1</v>
      </c>
      <c r="AJ9" s="15">
        <f t="shared" si="14"/>
        <v>0</v>
      </c>
      <c r="AK9" s="15"/>
      <c r="AL9" s="15">
        <f t="shared" si="7"/>
        <v>0.5</v>
      </c>
      <c r="AM9" s="15"/>
      <c r="AN9" s="15">
        <f t="shared" si="8"/>
        <v>0.5</v>
      </c>
      <c r="AO9" s="15">
        <f t="shared" si="9"/>
        <v>0.25</v>
      </c>
      <c r="AP9" s="15">
        <f t="shared" si="10"/>
        <v>0.16666666666666666</v>
      </c>
      <c r="AQ9" s="15">
        <f t="shared" si="11"/>
        <v>0</v>
      </c>
      <c r="AR9" s="15">
        <f t="shared" si="12"/>
        <v>0</v>
      </c>
      <c r="AS9" s="15">
        <f t="shared" si="13"/>
        <v>0.18333333333333332</v>
      </c>
      <c r="AT9" s="23"/>
      <c r="AU9" s="42"/>
      <c r="AV9" s="16">
        <v>2</v>
      </c>
      <c r="AW9" s="12" t="s">
        <v>44</v>
      </c>
      <c r="AX9" s="14"/>
      <c r="AY9" s="13">
        <v>0</v>
      </c>
      <c r="AZ9" s="20"/>
      <c r="BA9" s="13">
        <v>0</v>
      </c>
      <c r="BB9" s="20"/>
      <c r="BC9" s="13">
        <v>0</v>
      </c>
      <c r="BD9" s="20"/>
    </row>
    <row r="10" spans="1:56" ht="15.6">
      <c r="A10">
        <v>1</v>
      </c>
      <c r="C10" s="100"/>
      <c r="D10" s="85">
        <v>4</v>
      </c>
      <c r="E10" s="87">
        <v>43711</v>
      </c>
      <c r="F10" s="98">
        <v>124</v>
      </c>
      <c r="G10" s="19">
        <v>1</v>
      </c>
      <c r="H10" s="12">
        <v>1</v>
      </c>
      <c r="I10" s="13">
        <v>1</v>
      </c>
      <c r="J10" s="13">
        <v>1</v>
      </c>
      <c r="K10" s="13">
        <v>0</v>
      </c>
      <c r="L10" s="13">
        <v>0</v>
      </c>
      <c r="M10" s="20"/>
      <c r="N10" s="21"/>
      <c r="O10" s="15">
        <v>2</v>
      </c>
      <c r="P10" s="15">
        <f t="shared" si="1"/>
        <v>1</v>
      </c>
      <c r="Q10" s="15">
        <f t="shared" si="0"/>
        <v>1</v>
      </c>
      <c r="R10" s="15">
        <f t="shared" si="0"/>
        <v>1</v>
      </c>
      <c r="S10" s="15">
        <f t="shared" si="0"/>
        <v>0</v>
      </c>
      <c r="T10" s="15">
        <f t="shared" si="0"/>
        <v>0</v>
      </c>
      <c r="U10" s="15"/>
      <c r="V10" s="15">
        <v>0</v>
      </c>
      <c r="W10" s="15"/>
      <c r="X10" s="15">
        <f t="shared" si="2"/>
        <v>0.5</v>
      </c>
      <c r="Y10" s="15">
        <f t="shared" si="3"/>
        <v>1</v>
      </c>
      <c r="Z10" s="15">
        <f t="shared" si="3"/>
        <v>1</v>
      </c>
      <c r="AA10" s="15">
        <f t="shared" si="3"/>
        <v>0</v>
      </c>
      <c r="AB10" s="15"/>
      <c r="AC10" s="15">
        <f t="shared" si="4"/>
        <v>0.5</v>
      </c>
      <c r="AD10" s="21"/>
      <c r="AE10" s="15">
        <f t="shared" si="5"/>
        <v>0</v>
      </c>
      <c r="AF10" s="15"/>
      <c r="AG10" s="15">
        <f t="shared" si="6"/>
        <v>0.5</v>
      </c>
      <c r="AH10" s="15">
        <f t="shared" si="14"/>
        <v>1</v>
      </c>
      <c r="AI10" s="15">
        <f t="shared" si="14"/>
        <v>1</v>
      </c>
      <c r="AJ10" s="15">
        <f t="shared" si="14"/>
        <v>0</v>
      </c>
      <c r="AK10" s="15"/>
      <c r="AL10" s="15">
        <f>AVERAGE(AG10:AK10)</f>
        <v>0.625</v>
      </c>
      <c r="AM10" s="15"/>
      <c r="AN10" s="15">
        <f t="shared" si="8"/>
        <v>0.5</v>
      </c>
      <c r="AO10" s="15">
        <f t="shared" si="9"/>
        <v>0.25</v>
      </c>
      <c r="AP10" s="15">
        <f t="shared" si="10"/>
        <v>0.16666666666666666</v>
      </c>
      <c r="AQ10" s="15">
        <f t="shared" si="11"/>
        <v>0</v>
      </c>
      <c r="AR10" s="15">
        <f t="shared" si="12"/>
        <v>0</v>
      </c>
      <c r="AS10" s="15">
        <f t="shared" si="13"/>
        <v>0.18333333333333332</v>
      </c>
      <c r="AT10" s="21"/>
      <c r="AU10" s="41">
        <v>124</v>
      </c>
      <c r="AV10" s="19">
        <v>1</v>
      </c>
      <c r="AW10" s="12" t="s">
        <v>44</v>
      </c>
      <c r="AX10" s="14"/>
      <c r="AY10" s="13">
        <v>0</v>
      </c>
      <c r="AZ10" s="20"/>
      <c r="BA10" s="13">
        <v>0</v>
      </c>
      <c r="BB10" s="20"/>
      <c r="BC10" s="13">
        <v>0</v>
      </c>
      <c r="BD10" s="20"/>
    </row>
    <row r="11" spans="1:56" ht="15.6" hidden="1" customHeight="1">
      <c r="A11">
        <v>1</v>
      </c>
      <c r="C11" s="100"/>
      <c r="D11" s="86"/>
      <c r="E11" s="88"/>
      <c r="F11" s="99"/>
      <c r="G11" s="22">
        <v>2</v>
      </c>
      <c r="H11" s="12">
        <v>0</v>
      </c>
      <c r="I11" s="13">
        <v>0</v>
      </c>
      <c r="J11" s="12">
        <v>0</v>
      </c>
      <c r="K11" s="13">
        <v>0</v>
      </c>
      <c r="L11" s="12">
        <v>0</v>
      </c>
      <c r="M11" s="14"/>
      <c r="N11" s="17"/>
      <c r="O11" s="15">
        <v>2</v>
      </c>
      <c r="P11" s="15">
        <f t="shared" si="1"/>
        <v>1</v>
      </c>
      <c r="Q11" s="15">
        <f t="shared" si="0"/>
        <v>1</v>
      </c>
      <c r="R11" s="15">
        <f t="shared" si="0"/>
        <v>1</v>
      </c>
      <c r="S11" s="15">
        <f t="shared" si="0"/>
        <v>1</v>
      </c>
      <c r="T11" s="15">
        <f t="shared" si="0"/>
        <v>0</v>
      </c>
      <c r="U11" s="15"/>
      <c r="V11" s="15"/>
      <c r="W11" s="15"/>
      <c r="X11" s="15">
        <f t="shared" si="2"/>
        <v>0.5</v>
      </c>
      <c r="Y11" s="15">
        <f t="shared" si="3"/>
        <v>1</v>
      </c>
      <c r="Z11" s="15">
        <f t="shared" si="3"/>
        <v>1</v>
      </c>
      <c r="AA11" s="15">
        <f t="shared" si="3"/>
        <v>1</v>
      </c>
      <c r="AB11" s="15">
        <f t="shared" si="3"/>
        <v>0</v>
      </c>
      <c r="AC11" s="15">
        <f t="shared" si="4"/>
        <v>0.7</v>
      </c>
      <c r="AD11" s="17"/>
      <c r="AE11" s="15">
        <f t="shared" si="5"/>
        <v>0</v>
      </c>
      <c r="AF11" s="18"/>
      <c r="AG11" s="15">
        <f t="shared" si="6"/>
        <v>0.5</v>
      </c>
      <c r="AH11" s="15">
        <f t="shared" si="14"/>
        <v>1</v>
      </c>
      <c r="AI11" s="15">
        <f t="shared" si="14"/>
        <v>1</v>
      </c>
      <c r="AJ11" s="15">
        <f t="shared" si="14"/>
        <v>1</v>
      </c>
      <c r="AK11" s="15">
        <f>((1-((S11-T11)/S11))/1)</f>
        <v>0</v>
      </c>
      <c r="AL11" s="15">
        <f t="shared" si="7"/>
        <v>0.7</v>
      </c>
      <c r="AM11" s="15"/>
      <c r="AN11" s="15">
        <f t="shared" si="8"/>
        <v>0.5</v>
      </c>
      <c r="AO11" s="15">
        <f t="shared" si="9"/>
        <v>0.25</v>
      </c>
      <c r="AP11" s="15">
        <f t="shared" si="10"/>
        <v>0.16666666666666666</v>
      </c>
      <c r="AQ11" s="15">
        <f t="shared" si="11"/>
        <v>0.125</v>
      </c>
      <c r="AR11" s="15">
        <f t="shared" si="12"/>
        <v>0</v>
      </c>
      <c r="AS11" s="15">
        <f t="shared" si="13"/>
        <v>0.20833333333333331</v>
      </c>
      <c r="AT11" s="17"/>
      <c r="AU11" s="42"/>
      <c r="AV11" s="22">
        <v>2</v>
      </c>
      <c r="AW11" s="12" t="s">
        <v>44</v>
      </c>
      <c r="AX11" s="14"/>
      <c r="AY11" s="13">
        <v>0</v>
      </c>
      <c r="AZ11" s="20"/>
      <c r="BA11" s="13">
        <v>0</v>
      </c>
      <c r="BB11" s="20"/>
      <c r="BC11" s="13">
        <v>0</v>
      </c>
      <c r="BD11" s="20"/>
    </row>
    <row r="12" spans="1:56" ht="15.6">
      <c r="A12">
        <v>1</v>
      </c>
      <c r="C12" s="100"/>
      <c r="D12" s="85">
        <v>5</v>
      </c>
      <c r="E12" s="87">
        <v>43711</v>
      </c>
      <c r="F12" s="98">
        <v>125</v>
      </c>
      <c r="G12" s="11">
        <v>1</v>
      </c>
      <c r="H12" s="12">
        <v>1</v>
      </c>
      <c r="I12" s="13">
        <v>1</v>
      </c>
      <c r="J12" s="13">
        <v>1</v>
      </c>
      <c r="K12" s="13">
        <v>1</v>
      </c>
      <c r="L12" s="13">
        <v>0</v>
      </c>
      <c r="M12" s="20"/>
      <c r="N12" s="21"/>
      <c r="O12" s="15">
        <v>2</v>
      </c>
      <c r="P12" s="15">
        <f t="shared" si="1"/>
        <v>2</v>
      </c>
      <c r="Q12" s="15">
        <f t="shared" si="0"/>
        <v>2</v>
      </c>
      <c r="R12" s="15">
        <f t="shared" si="0"/>
        <v>2</v>
      </c>
      <c r="S12" s="15">
        <f t="shared" si="0"/>
        <v>2</v>
      </c>
      <c r="T12" s="15">
        <f t="shared" si="0"/>
        <v>0</v>
      </c>
      <c r="U12" s="15"/>
      <c r="V12" s="15">
        <v>1</v>
      </c>
      <c r="W12" s="15"/>
      <c r="X12" s="15">
        <f t="shared" si="2"/>
        <v>1</v>
      </c>
      <c r="Y12" s="15">
        <f t="shared" si="3"/>
        <v>1</v>
      </c>
      <c r="Z12" s="15">
        <f t="shared" si="3"/>
        <v>1</v>
      </c>
      <c r="AA12" s="15">
        <f t="shared" si="3"/>
        <v>1</v>
      </c>
      <c r="AB12" s="15">
        <f t="shared" si="3"/>
        <v>0</v>
      </c>
      <c r="AC12" s="15">
        <f t="shared" si="4"/>
        <v>0.8</v>
      </c>
      <c r="AD12" s="21"/>
      <c r="AE12" s="15">
        <f t="shared" si="5"/>
        <v>0</v>
      </c>
      <c r="AF12" s="15"/>
      <c r="AG12" s="15">
        <f t="shared" si="6"/>
        <v>1</v>
      </c>
      <c r="AH12" s="15">
        <f t="shared" si="14"/>
        <v>1</v>
      </c>
      <c r="AI12" s="15">
        <f t="shared" si="14"/>
        <v>1</v>
      </c>
      <c r="AJ12" s="15">
        <f t="shared" si="14"/>
        <v>1</v>
      </c>
      <c r="AK12" s="15">
        <f>((1-((S12-T12)/S12))/1)</f>
        <v>0</v>
      </c>
      <c r="AL12" s="15">
        <f>AVERAGE(AG12:AK12)</f>
        <v>0.8</v>
      </c>
      <c r="AM12" s="15"/>
      <c r="AN12" s="15">
        <f t="shared" si="8"/>
        <v>1</v>
      </c>
      <c r="AO12" s="15">
        <f t="shared" si="9"/>
        <v>0.5</v>
      </c>
      <c r="AP12" s="15">
        <f t="shared" si="10"/>
        <v>0.33333333333333331</v>
      </c>
      <c r="AQ12" s="15">
        <f t="shared" si="11"/>
        <v>0.25</v>
      </c>
      <c r="AR12" s="15">
        <f t="shared" si="12"/>
        <v>0</v>
      </c>
      <c r="AS12" s="15">
        <f t="shared" si="13"/>
        <v>0.41666666666666663</v>
      </c>
      <c r="AT12" s="21"/>
      <c r="AU12" s="41">
        <v>125</v>
      </c>
      <c r="AV12" s="11">
        <v>1</v>
      </c>
      <c r="AW12" s="12" t="s">
        <v>44</v>
      </c>
      <c r="AX12" s="14"/>
      <c r="AY12" s="12" t="s">
        <v>44</v>
      </c>
      <c r="AZ12" s="14"/>
      <c r="BA12" s="13" t="s">
        <v>44</v>
      </c>
      <c r="BB12" s="20"/>
      <c r="BC12" s="13">
        <v>0</v>
      </c>
      <c r="BD12" s="20"/>
    </row>
    <row r="13" spans="1:56" ht="15.6" hidden="1" customHeight="1">
      <c r="A13">
        <v>1</v>
      </c>
      <c r="C13" s="93"/>
      <c r="D13" s="86"/>
      <c r="E13" s="88"/>
      <c r="F13" s="99"/>
      <c r="G13" s="16">
        <v>2</v>
      </c>
      <c r="H13" s="12">
        <v>1</v>
      </c>
      <c r="I13" s="13">
        <v>1</v>
      </c>
      <c r="J13" s="13">
        <v>1</v>
      </c>
      <c r="K13" s="13">
        <v>1</v>
      </c>
      <c r="L13" s="13">
        <v>0</v>
      </c>
      <c r="M13" s="20"/>
      <c r="N13" s="23"/>
      <c r="O13" s="15">
        <v>2</v>
      </c>
      <c r="P13" s="15">
        <f t="shared" si="1"/>
        <v>2</v>
      </c>
      <c r="Q13" s="15">
        <f t="shared" si="0"/>
        <v>2</v>
      </c>
      <c r="R13" s="15">
        <f t="shared" si="0"/>
        <v>2</v>
      </c>
      <c r="S13" s="15">
        <f t="shared" si="0"/>
        <v>1</v>
      </c>
      <c r="T13" s="15">
        <f t="shared" si="0"/>
        <v>0</v>
      </c>
      <c r="U13" s="15"/>
      <c r="V13" s="15"/>
      <c r="W13" s="15"/>
      <c r="X13" s="15">
        <f t="shared" si="2"/>
        <v>1</v>
      </c>
      <c r="Y13" s="15">
        <f t="shared" si="3"/>
        <v>1</v>
      </c>
      <c r="Z13" s="15">
        <f t="shared" si="3"/>
        <v>1</v>
      </c>
      <c r="AA13" s="15">
        <f t="shared" si="3"/>
        <v>0.5</v>
      </c>
      <c r="AB13" s="15">
        <f t="shared" si="3"/>
        <v>0</v>
      </c>
      <c r="AC13" s="15">
        <f t="shared" si="4"/>
        <v>0.7</v>
      </c>
      <c r="AD13" s="23"/>
      <c r="AE13" s="15">
        <f t="shared" si="5"/>
        <v>0</v>
      </c>
      <c r="AF13" s="18"/>
      <c r="AG13" s="15">
        <f t="shared" si="6"/>
        <v>1</v>
      </c>
      <c r="AH13" s="15">
        <f t="shared" si="14"/>
        <v>1</v>
      </c>
      <c r="AI13" s="15">
        <f t="shared" si="14"/>
        <v>1</v>
      </c>
      <c r="AJ13" s="15">
        <f t="shared" si="14"/>
        <v>0.5</v>
      </c>
      <c r="AK13" s="15">
        <f>((1-((S13-T13)/S13))/1)</f>
        <v>0</v>
      </c>
      <c r="AL13" s="15">
        <f t="shared" si="7"/>
        <v>0.7</v>
      </c>
      <c r="AM13" s="15"/>
      <c r="AN13" s="15">
        <f t="shared" si="8"/>
        <v>1</v>
      </c>
      <c r="AO13" s="15">
        <f t="shared" si="9"/>
        <v>0.5</v>
      </c>
      <c r="AP13" s="15">
        <f t="shared" si="10"/>
        <v>0.33333333333333331</v>
      </c>
      <c r="AQ13" s="15">
        <f t="shared" si="11"/>
        <v>0.125</v>
      </c>
      <c r="AR13" s="15">
        <f t="shared" si="12"/>
        <v>0</v>
      </c>
      <c r="AS13" s="15">
        <f t="shared" si="13"/>
        <v>0.39166666666666666</v>
      </c>
      <c r="AT13" s="23"/>
      <c r="AU13" s="42"/>
      <c r="AV13" s="16">
        <v>2</v>
      </c>
      <c r="AW13" s="12" t="s">
        <v>44</v>
      </c>
      <c r="AX13" s="14"/>
      <c r="AY13" s="12" t="s">
        <v>44</v>
      </c>
      <c r="AZ13" s="14"/>
      <c r="BA13" s="13" t="s">
        <v>44</v>
      </c>
      <c r="BB13" s="20"/>
      <c r="BC13" s="13">
        <v>0</v>
      </c>
      <c r="BD13" s="20"/>
    </row>
    <row r="14" spans="1:56" ht="15.6">
      <c r="A14">
        <v>1</v>
      </c>
      <c r="C14" s="91">
        <v>2</v>
      </c>
      <c r="D14" s="92">
        <v>1</v>
      </c>
      <c r="E14" s="94">
        <v>43711</v>
      </c>
      <c r="F14" s="96">
        <v>128</v>
      </c>
      <c r="G14" s="19">
        <v>1</v>
      </c>
      <c r="H14" s="12">
        <v>1</v>
      </c>
      <c r="I14" s="13">
        <v>1</v>
      </c>
      <c r="J14" s="12">
        <v>1</v>
      </c>
      <c r="K14" s="13">
        <v>0</v>
      </c>
      <c r="L14" s="13">
        <v>0</v>
      </c>
      <c r="M14" s="20"/>
      <c r="N14" s="21"/>
      <c r="O14" s="15">
        <v>2</v>
      </c>
      <c r="P14" s="15">
        <f t="shared" si="1"/>
        <v>2</v>
      </c>
      <c r="Q14" s="15">
        <f t="shared" si="0"/>
        <v>2</v>
      </c>
      <c r="R14" s="15">
        <f t="shared" si="0"/>
        <v>2</v>
      </c>
      <c r="S14" s="15">
        <f t="shared" si="0"/>
        <v>0</v>
      </c>
      <c r="T14" s="15">
        <f t="shared" si="0"/>
        <v>0</v>
      </c>
      <c r="U14" s="15"/>
      <c r="V14" s="15">
        <v>1</v>
      </c>
      <c r="W14" s="15"/>
      <c r="X14" s="15">
        <f t="shared" si="2"/>
        <v>1</v>
      </c>
      <c r="Y14" s="15">
        <f t="shared" si="3"/>
        <v>1</v>
      </c>
      <c r="Z14" s="15">
        <f t="shared" si="3"/>
        <v>1</v>
      </c>
      <c r="AA14" s="15">
        <f t="shared" si="3"/>
        <v>0</v>
      </c>
      <c r="AB14" s="15"/>
      <c r="AC14" s="15">
        <f t="shared" si="4"/>
        <v>0.6</v>
      </c>
      <c r="AD14" s="21"/>
      <c r="AE14" s="15">
        <f t="shared" si="5"/>
        <v>0</v>
      </c>
      <c r="AF14" s="15"/>
      <c r="AG14" s="15">
        <f t="shared" si="6"/>
        <v>1</v>
      </c>
      <c r="AH14" s="15">
        <f t="shared" si="14"/>
        <v>1</v>
      </c>
      <c r="AI14" s="15">
        <f t="shared" si="14"/>
        <v>1</v>
      </c>
      <c r="AJ14" s="15">
        <f t="shared" si="14"/>
        <v>0</v>
      </c>
      <c r="AK14" s="15"/>
      <c r="AL14" s="15">
        <f>AVERAGE(AG14:AK14)</f>
        <v>0.75</v>
      </c>
      <c r="AM14" s="15"/>
      <c r="AN14" s="15">
        <f t="shared" si="8"/>
        <v>1</v>
      </c>
      <c r="AO14" s="15">
        <f t="shared" si="9"/>
        <v>0.5</v>
      </c>
      <c r="AP14" s="15">
        <f t="shared" si="10"/>
        <v>0.33333333333333331</v>
      </c>
      <c r="AQ14" s="15">
        <f t="shared" si="11"/>
        <v>0</v>
      </c>
      <c r="AR14" s="15">
        <f t="shared" si="12"/>
        <v>0</v>
      </c>
      <c r="AS14" s="15">
        <f t="shared" si="13"/>
        <v>0.36666666666666664</v>
      </c>
      <c r="AT14" s="21"/>
      <c r="AU14" s="37">
        <v>128</v>
      </c>
      <c r="AV14" s="19">
        <v>1</v>
      </c>
      <c r="AW14" s="12" t="s">
        <v>44</v>
      </c>
      <c r="AX14" s="14"/>
      <c r="AY14" s="13">
        <v>0</v>
      </c>
      <c r="AZ14" s="20"/>
      <c r="BA14" s="13">
        <v>0</v>
      </c>
      <c r="BB14" s="20"/>
      <c r="BC14" s="13">
        <v>0</v>
      </c>
      <c r="BD14" s="20"/>
    </row>
    <row r="15" spans="1:56" ht="15.6" hidden="1" customHeight="1">
      <c r="A15">
        <v>1</v>
      </c>
      <c r="C15" s="91"/>
      <c r="D15" s="93"/>
      <c r="E15" s="95"/>
      <c r="F15" s="97"/>
      <c r="G15" s="22">
        <v>2</v>
      </c>
      <c r="H15" s="12">
        <v>1</v>
      </c>
      <c r="I15" s="13">
        <v>1</v>
      </c>
      <c r="J15" s="12">
        <v>1</v>
      </c>
      <c r="K15" s="13">
        <v>0</v>
      </c>
      <c r="L15" s="13">
        <v>0</v>
      </c>
      <c r="M15" s="20"/>
      <c r="N15" s="23"/>
      <c r="O15" s="15">
        <v>2</v>
      </c>
      <c r="P15" s="15">
        <f t="shared" si="1"/>
        <v>1</v>
      </c>
      <c r="Q15" s="15">
        <f t="shared" si="0"/>
        <v>1</v>
      </c>
      <c r="R15" s="15">
        <f t="shared" si="0"/>
        <v>1</v>
      </c>
      <c r="S15" s="15">
        <f t="shared" si="0"/>
        <v>0</v>
      </c>
      <c r="T15" s="15">
        <f t="shared" si="0"/>
        <v>0</v>
      </c>
      <c r="U15" s="15"/>
      <c r="V15" s="15"/>
      <c r="W15" s="15"/>
      <c r="X15" s="15">
        <f t="shared" si="2"/>
        <v>0.5</v>
      </c>
      <c r="Y15" s="15">
        <f t="shared" si="3"/>
        <v>1</v>
      </c>
      <c r="Z15" s="15">
        <f t="shared" si="3"/>
        <v>1</v>
      </c>
      <c r="AA15" s="15">
        <f t="shared" si="3"/>
        <v>0</v>
      </c>
      <c r="AB15" s="15"/>
      <c r="AC15" s="15">
        <f t="shared" si="4"/>
        <v>0.5</v>
      </c>
      <c r="AD15" s="23"/>
      <c r="AE15" s="15">
        <f t="shared" si="5"/>
        <v>0</v>
      </c>
      <c r="AF15" s="18"/>
      <c r="AG15" s="15">
        <f t="shared" si="6"/>
        <v>0.5</v>
      </c>
      <c r="AH15" s="15">
        <f t="shared" si="14"/>
        <v>1</v>
      </c>
      <c r="AI15" s="15">
        <f t="shared" si="14"/>
        <v>1</v>
      </c>
      <c r="AJ15" s="15">
        <f t="shared" si="14"/>
        <v>0</v>
      </c>
      <c r="AK15" s="15"/>
      <c r="AL15" s="15">
        <f t="shared" si="7"/>
        <v>0.5</v>
      </c>
      <c r="AM15" s="15"/>
      <c r="AN15" s="15">
        <f t="shared" si="8"/>
        <v>0.5</v>
      </c>
      <c r="AO15" s="15">
        <f t="shared" si="9"/>
        <v>0.25</v>
      </c>
      <c r="AP15" s="15">
        <f t="shared" si="10"/>
        <v>0.16666666666666666</v>
      </c>
      <c r="AQ15" s="15">
        <f t="shared" si="11"/>
        <v>0</v>
      </c>
      <c r="AR15" s="15">
        <f t="shared" si="12"/>
        <v>0</v>
      </c>
      <c r="AS15" s="15">
        <f t="shared" si="13"/>
        <v>0.18333333333333332</v>
      </c>
      <c r="AT15" s="23"/>
      <c r="AU15" s="39"/>
      <c r="AV15" s="22">
        <v>2</v>
      </c>
      <c r="AW15" s="12" t="s">
        <v>44</v>
      </c>
      <c r="AX15" s="14"/>
      <c r="AY15" s="13">
        <v>0</v>
      </c>
      <c r="AZ15" s="20"/>
      <c r="BA15" s="13">
        <v>0</v>
      </c>
      <c r="BB15" s="20"/>
      <c r="BC15" s="13">
        <v>0</v>
      </c>
      <c r="BD15" s="20"/>
    </row>
    <row r="16" spans="1:56" ht="15.75" customHeight="1">
      <c r="A16">
        <v>1</v>
      </c>
      <c r="C16" s="91"/>
      <c r="D16" s="85">
        <v>2</v>
      </c>
      <c r="E16" s="87">
        <v>43711</v>
      </c>
      <c r="F16" s="89">
        <v>129</v>
      </c>
      <c r="G16" s="11">
        <v>1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20"/>
      <c r="N16" s="21"/>
      <c r="O16" s="15">
        <v>2</v>
      </c>
      <c r="P16" s="15">
        <f t="shared" si="1"/>
        <v>0</v>
      </c>
      <c r="Q16" s="15">
        <f t="shared" si="0"/>
        <v>0</v>
      </c>
      <c r="R16" s="15">
        <f t="shared" si="0"/>
        <v>0</v>
      </c>
      <c r="S16" s="15">
        <f t="shared" si="0"/>
        <v>0</v>
      </c>
      <c r="T16" s="15">
        <f t="shared" si="0"/>
        <v>0</v>
      </c>
      <c r="U16" s="15"/>
      <c r="V16" s="15">
        <v>0</v>
      </c>
      <c r="W16" s="15"/>
      <c r="X16" s="15">
        <f t="shared" si="2"/>
        <v>0</v>
      </c>
      <c r="Y16" s="15"/>
      <c r="Z16" s="15"/>
      <c r="AA16" s="15"/>
      <c r="AB16" s="15"/>
      <c r="AC16" s="15">
        <f t="shared" si="4"/>
        <v>0</v>
      </c>
      <c r="AD16" s="21"/>
      <c r="AE16" s="15">
        <f t="shared" si="5"/>
        <v>0</v>
      </c>
      <c r="AF16" s="15"/>
      <c r="AG16" s="15">
        <f t="shared" si="6"/>
        <v>0</v>
      </c>
      <c r="AH16" s="15"/>
      <c r="AI16" s="15"/>
      <c r="AJ16" s="15"/>
      <c r="AK16" s="15"/>
      <c r="AL16" s="15">
        <f>AVERAGE(AG16:AK16)</f>
        <v>0</v>
      </c>
      <c r="AM16" s="15"/>
      <c r="AN16" s="15">
        <f t="shared" si="8"/>
        <v>0</v>
      </c>
      <c r="AO16" s="15">
        <f t="shared" si="9"/>
        <v>0</v>
      </c>
      <c r="AP16" s="15">
        <f t="shared" si="10"/>
        <v>0</v>
      </c>
      <c r="AQ16" s="15">
        <f t="shared" si="11"/>
        <v>0</v>
      </c>
      <c r="AR16" s="15">
        <f t="shared" si="12"/>
        <v>0</v>
      </c>
      <c r="AS16" s="15">
        <f t="shared" si="13"/>
        <v>0</v>
      </c>
      <c r="AT16" s="21"/>
      <c r="AU16" s="46">
        <v>129</v>
      </c>
      <c r="AV16" s="11">
        <v>1</v>
      </c>
      <c r="AW16" s="12" t="s">
        <v>44</v>
      </c>
      <c r="AX16" s="14"/>
      <c r="AY16" s="13">
        <v>0</v>
      </c>
      <c r="AZ16" s="20"/>
      <c r="BA16" s="13">
        <v>0</v>
      </c>
      <c r="BB16" s="20"/>
      <c r="BC16" s="13">
        <v>0</v>
      </c>
      <c r="BD16" s="20"/>
    </row>
    <row r="17" spans="1:56" ht="15.75" hidden="1" customHeight="1">
      <c r="A17">
        <v>1</v>
      </c>
      <c r="C17" s="91"/>
      <c r="D17" s="86"/>
      <c r="E17" s="88"/>
      <c r="F17" s="90"/>
      <c r="G17" s="16">
        <v>2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20"/>
      <c r="N17" s="23"/>
      <c r="O17" s="15">
        <v>2</v>
      </c>
      <c r="P17" s="15">
        <f t="shared" si="1"/>
        <v>1</v>
      </c>
      <c r="Q17" s="15">
        <f t="shared" si="0"/>
        <v>1</v>
      </c>
      <c r="R17" s="15">
        <f t="shared" si="0"/>
        <v>1</v>
      </c>
      <c r="S17" s="15">
        <f t="shared" si="0"/>
        <v>0</v>
      </c>
      <c r="T17" s="15">
        <f t="shared" si="0"/>
        <v>0</v>
      </c>
      <c r="U17" s="15"/>
      <c r="V17" s="15"/>
      <c r="W17" s="15"/>
      <c r="X17" s="15">
        <f t="shared" si="2"/>
        <v>0.5</v>
      </c>
      <c r="Y17" s="15">
        <f t="shared" si="3"/>
        <v>1</v>
      </c>
      <c r="Z17" s="15">
        <f t="shared" si="3"/>
        <v>1</v>
      </c>
      <c r="AA17" s="15">
        <f t="shared" si="3"/>
        <v>0</v>
      </c>
      <c r="AB17" s="15"/>
      <c r="AC17" s="15">
        <f t="shared" si="4"/>
        <v>0.5</v>
      </c>
      <c r="AD17" s="23"/>
      <c r="AE17" s="15">
        <f t="shared" si="5"/>
        <v>0</v>
      </c>
      <c r="AF17" s="18"/>
      <c r="AG17" s="15">
        <f t="shared" si="6"/>
        <v>0.5</v>
      </c>
      <c r="AH17" s="15">
        <f t="shared" ref="AH17:AJ19" si="15">((1-((P17-Q17)/P17))/1)</f>
        <v>1</v>
      </c>
      <c r="AI17" s="15">
        <f t="shared" si="15"/>
        <v>1</v>
      </c>
      <c r="AJ17" s="15">
        <f t="shared" si="15"/>
        <v>0</v>
      </c>
      <c r="AK17" s="15"/>
      <c r="AL17" s="15">
        <f t="shared" si="7"/>
        <v>0.5</v>
      </c>
      <c r="AM17" s="15"/>
      <c r="AN17" s="15">
        <f t="shared" si="8"/>
        <v>0.5</v>
      </c>
      <c r="AO17" s="15">
        <f t="shared" si="9"/>
        <v>0.25</v>
      </c>
      <c r="AP17" s="15">
        <f t="shared" si="10"/>
        <v>0.16666666666666666</v>
      </c>
      <c r="AQ17" s="15">
        <f t="shared" si="11"/>
        <v>0</v>
      </c>
      <c r="AR17" s="15">
        <f t="shared" si="12"/>
        <v>0</v>
      </c>
      <c r="AS17" s="15">
        <f t="shared" si="13"/>
        <v>0.18333333333333332</v>
      </c>
      <c r="AT17" s="23"/>
      <c r="AU17" s="47"/>
      <c r="AV17" s="16">
        <v>2</v>
      </c>
      <c r="AW17" s="12" t="s">
        <v>44</v>
      </c>
      <c r="AX17" s="14"/>
      <c r="AY17" s="13">
        <v>0</v>
      </c>
      <c r="AZ17" s="20"/>
      <c r="BA17" s="13">
        <v>0</v>
      </c>
      <c r="BB17" s="20"/>
      <c r="BC17" s="13">
        <v>0</v>
      </c>
      <c r="BD17" s="20"/>
    </row>
    <row r="18" spans="1:56" ht="15.75" customHeight="1">
      <c r="A18">
        <v>1</v>
      </c>
      <c r="C18" s="91"/>
      <c r="D18" s="85">
        <v>3</v>
      </c>
      <c r="E18" s="87">
        <v>43711</v>
      </c>
      <c r="F18" s="89">
        <v>130</v>
      </c>
      <c r="G18" s="19">
        <v>1</v>
      </c>
      <c r="H18" s="13">
        <v>1</v>
      </c>
      <c r="I18" s="13">
        <v>1</v>
      </c>
      <c r="J18" s="13">
        <v>1</v>
      </c>
      <c r="K18" s="13">
        <v>0</v>
      </c>
      <c r="L18" s="13">
        <v>0</v>
      </c>
      <c r="M18" s="20"/>
      <c r="N18" s="21"/>
      <c r="O18" s="15">
        <v>2</v>
      </c>
      <c r="P18" s="15">
        <f t="shared" si="1"/>
        <v>2</v>
      </c>
      <c r="Q18" s="15">
        <f t="shared" si="0"/>
        <v>2</v>
      </c>
      <c r="R18" s="15">
        <f t="shared" si="0"/>
        <v>2</v>
      </c>
      <c r="S18" s="15">
        <f t="shared" si="0"/>
        <v>0</v>
      </c>
      <c r="T18" s="15">
        <f t="shared" si="0"/>
        <v>0</v>
      </c>
      <c r="U18" s="15"/>
      <c r="V18" s="15">
        <v>1</v>
      </c>
      <c r="W18" s="15"/>
      <c r="X18" s="15">
        <f t="shared" si="2"/>
        <v>1</v>
      </c>
      <c r="Y18" s="15">
        <f t="shared" si="3"/>
        <v>1</v>
      </c>
      <c r="Z18" s="15">
        <f t="shared" si="3"/>
        <v>1</v>
      </c>
      <c r="AA18" s="15">
        <f t="shared" si="3"/>
        <v>0</v>
      </c>
      <c r="AB18" s="15"/>
      <c r="AC18" s="15">
        <f t="shared" si="4"/>
        <v>0.6</v>
      </c>
      <c r="AD18" s="21"/>
      <c r="AE18" s="15">
        <f t="shared" si="5"/>
        <v>0</v>
      </c>
      <c r="AF18" s="15"/>
      <c r="AG18" s="15">
        <f t="shared" si="6"/>
        <v>1</v>
      </c>
      <c r="AH18" s="15">
        <f t="shared" si="15"/>
        <v>1</v>
      </c>
      <c r="AI18" s="15">
        <f t="shared" si="15"/>
        <v>1</v>
      </c>
      <c r="AJ18" s="15">
        <f t="shared" si="15"/>
        <v>0</v>
      </c>
      <c r="AK18" s="15"/>
      <c r="AL18" s="15">
        <f>AVERAGE(AG18:AK18)</f>
        <v>0.75</v>
      </c>
      <c r="AM18" s="15"/>
      <c r="AN18" s="15">
        <f t="shared" si="8"/>
        <v>1</v>
      </c>
      <c r="AO18" s="15">
        <f t="shared" si="9"/>
        <v>0.5</v>
      </c>
      <c r="AP18" s="15">
        <f t="shared" si="10"/>
        <v>0.33333333333333331</v>
      </c>
      <c r="AQ18" s="15">
        <f t="shared" si="11"/>
        <v>0</v>
      </c>
      <c r="AR18" s="15">
        <f t="shared" si="12"/>
        <v>0</v>
      </c>
      <c r="AS18" s="15">
        <f t="shared" si="13"/>
        <v>0.36666666666666664</v>
      </c>
      <c r="AT18" s="21"/>
      <c r="AU18" s="46">
        <v>130</v>
      </c>
      <c r="AV18" s="19">
        <v>1</v>
      </c>
      <c r="AW18" s="12" t="s">
        <v>44</v>
      </c>
      <c r="AX18" s="14"/>
      <c r="AY18" s="13">
        <v>0</v>
      </c>
      <c r="AZ18" s="20"/>
      <c r="BA18" s="13">
        <v>0</v>
      </c>
      <c r="BB18" s="20"/>
      <c r="BC18" s="13">
        <v>0</v>
      </c>
      <c r="BD18" s="20"/>
    </row>
    <row r="19" spans="1:56" ht="15.75" hidden="1" customHeight="1">
      <c r="A19">
        <v>1</v>
      </c>
      <c r="C19" s="91"/>
      <c r="D19" s="86"/>
      <c r="E19" s="88"/>
      <c r="F19" s="90"/>
      <c r="G19" s="22">
        <v>2</v>
      </c>
      <c r="H19" s="13">
        <v>1</v>
      </c>
      <c r="I19" s="13">
        <v>1</v>
      </c>
      <c r="J19" s="13">
        <v>1</v>
      </c>
      <c r="K19" s="13">
        <v>0</v>
      </c>
      <c r="L19" s="13">
        <v>0</v>
      </c>
      <c r="M19" s="20"/>
      <c r="N19" s="23"/>
      <c r="O19" s="15">
        <v>2</v>
      </c>
      <c r="P19" s="15">
        <f t="shared" si="1"/>
        <v>2</v>
      </c>
      <c r="Q19" s="15">
        <f t="shared" si="0"/>
        <v>1</v>
      </c>
      <c r="R19" s="15">
        <f t="shared" si="0"/>
        <v>1</v>
      </c>
      <c r="S19" s="15">
        <f t="shared" si="0"/>
        <v>0</v>
      </c>
      <c r="T19" s="15">
        <f t="shared" si="0"/>
        <v>0</v>
      </c>
      <c r="U19" s="15"/>
      <c r="V19" s="15"/>
      <c r="W19" s="15"/>
      <c r="X19" s="15">
        <f t="shared" si="2"/>
        <v>1</v>
      </c>
      <c r="Y19" s="15">
        <f t="shared" si="3"/>
        <v>0.5</v>
      </c>
      <c r="Z19" s="15">
        <f t="shared" si="3"/>
        <v>1</v>
      </c>
      <c r="AA19" s="15">
        <f t="shared" si="3"/>
        <v>0</v>
      </c>
      <c r="AB19" s="15"/>
      <c r="AC19" s="15">
        <f t="shared" si="4"/>
        <v>0.5</v>
      </c>
      <c r="AD19" s="23"/>
      <c r="AE19" s="15">
        <f t="shared" si="5"/>
        <v>0</v>
      </c>
      <c r="AF19" s="18"/>
      <c r="AG19" s="15">
        <f t="shared" si="6"/>
        <v>1</v>
      </c>
      <c r="AH19" s="15">
        <f t="shared" si="15"/>
        <v>0.5</v>
      </c>
      <c r="AI19" s="15">
        <f t="shared" si="15"/>
        <v>1</v>
      </c>
      <c r="AJ19" s="15">
        <f t="shared" si="15"/>
        <v>0</v>
      </c>
      <c r="AK19" s="15"/>
      <c r="AL19" s="15">
        <f t="shared" si="7"/>
        <v>0.5</v>
      </c>
      <c r="AM19" s="15"/>
      <c r="AN19" s="15">
        <f t="shared" si="8"/>
        <v>1</v>
      </c>
      <c r="AO19" s="15">
        <f t="shared" si="9"/>
        <v>0.25</v>
      </c>
      <c r="AP19" s="15">
        <f t="shared" si="10"/>
        <v>0.16666666666666666</v>
      </c>
      <c r="AQ19" s="15">
        <f t="shared" si="11"/>
        <v>0</v>
      </c>
      <c r="AR19" s="15">
        <f t="shared" si="12"/>
        <v>0</v>
      </c>
      <c r="AS19" s="15">
        <f t="shared" si="13"/>
        <v>0.28333333333333333</v>
      </c>
      <c r="AT19" s="23"/>
      <c r="AU19" s="47"/>
      <c r="AV19" s="22">
        <v>2</v>
      </c>
      <c r="AW19" s="12" t="s">
        <v>44</v>
      </c>
      <c r="AX19" s="14"/>
      <c r="AY19" s="13">
        <v>0</v>
      </c>
      <c r="AZ19" s="20"/>
      <c r="BA19" s="13">
        <v>0</v>
      </c>
      <c r="BB19" s="20"/>
      <c r="BC19" s="13">
        <v>0</v>
      </c>
      <c r="BD19" s="20"/>
    </row>
    <row r="20" spans="1:56" ht="15" customHeight="1">
      <c r="A20">
        <v>1</v>
      </c>
      <c r="C20" s="91"/>
      <c r="D20" s="85">
        <v>4</v>
      </c>
      <c r="E20" s="87">
        <v>43711</v>
      </c>
      <c r="F20" s="89">
        <v>131</v>
      </c>
      <c r="G20" s="11">
        <v>1</v>
      </c>
      <c r="H20" s="13">
        <v>1</v>
      </c>
      <c r="I20" s="13">
        <v>0</v>
      </c>
      <c r="J20" s="13">
        <v>0</v>
      </c>
      <c r="K20" s="13">
        <v>0</v>
      </c>
      <c r="L20" s="13">
        <v>0</v>
      </c>
      <c r="M20" s="20"/>
      <c r="N20" s="21"/>
      <c r="O20" s="15">
        <v>2</v>
      </c>
      <c r="P20" s="15">
        <f t="shared" si="1"/>
        <v>2</v>
      </c>
      <c r="Q20" s="15">
        <f t="shared" si="0"/>
        <v>0</v>
      </c>
      <c r="R20" s="15">
        <f t="shared" si="0"/>
        <v>0</v>
      </c>
      <c r="S20" s="15">
        <f t="shared" si="0"/>
        <v>0</v>
      </c>
      <c r="T20" s="15">
        <f t="shared" si="0"/>
        <v>0</v>
      </c>
      <c r="U20" s="15"/>
      <c r="V20" s="15">
        <v>0</v>
      </c>
      <c r="W20" s="15"/>
      <c r="X20" s="15">
        <f t="shared" si="2"/>
        <v>1</v>
      </c>
      <c r="Y20" s="15">
        <f t="shared" si="3"/>
        <v>0</v>
      </c>
      <c r="Z20" s="15"/>
      <c r="AA20" s="15"/>
      <c r="AB20" s="15"/>
      <c r="AC20" s="15">
        <f t="shared" si="4"/>
        <v>0.2</v>
      </c>
      <c r="AD20" s="21"/>
      <c r="AE20" s="15">
        <f t="shared" si="5"/>
        <v>0</v>
      </c>
      <c r="AF20" s="15"/>
      <c r="AG20" s="15">
        <f t="shared" si="6"/>
        <v>1</v>
      </c>
      <c r="AH20" s="15">
        <f t="shared" ref="AH20:AH51" si="16">((1-((P20-Q20)/P20))/1)</f>
        <v>0</v>
      </c>
      <c r="AI20" s="15"/>
      <c r="AJ20" s="15"/>
      <c r="AK20" s="15"/>
      <c r="AL20" s="15">
        <f>AVERAGE(AG20:AK20)</f>
        <v>0.5</v>
      </c>
      <c r="AM20" s="15"/>
      <c r="AN20" s="15">
        <f t="shared" si="8"/>
        <v>1</v>
      </c>
      <c r="AO20" s="15">
        <f t="shared" si="9"/>
        <v>0</v>
      </c>
      <c r="AP20" s="15">
        <f t="shared" si="10"/>
        <v>0</v>
      </c>
      <c r="AQ20" s="15">
        <f t="shared" si="11"/>
        <v>0</v>
      </c>
      <c r="AR20" s="15">
        <f t="shared" si="12"/>
        <v>0</v>
      </c>
      <c r="AS20" s="15">
        <f t="shared" si="13"/>
        <v>0.2</v>
      </c>
      <c r="AT20" s="21"/>
      <c r="AU20" s="46">
        <v>131</v>
      </c>
      <c r="AV20" s="11">
        <v>1</v>
      </c>
      <c r="AW20" s="12" t="s">
        <v>44</v>
      </c>
      <c r="AX20" s="14"/>
      <c r="AY20" s="12" t="s">
        <v>44</v>
      </c>
      <c r="AZ20" s="14"/>
      <c r="BA20" s="12" t="s">
        <v>44</v>
      </c>
      <c r="BB20" s="14"/>
      <c r="BC20" s="13">
        <v>0</v>
      </c>
      <c r="BD20" s="20"/>
    </row>
    <row r="21" spans="1:56" ht="15" hidden="1" customHeight="1">
      <c r="A21">
        <v>1</v>
      </c>
      <c r="C21" s="91"/>
      <c r="D21" s="86"/>
      <c r="E21" s="88"/>
      <c r="F21" s="90"/>
      <c r="G21" s="16">
        <v>2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20"/>
      <c r="N21" s="23"/>
      <c r="O21" s="15">
        <v>2</v>
      </c>
      <c r="P21" s="15">
        <f t="shared" si="1"/>
        <v>2</v>
      </c>
      <c r="Q21" s="15">
        <f t="shared" si="0"/>
        <v>0</v>
      </c>
      <c r="R21" s="15">
        <f t="shared" si="0"/>
        <v>0</v>
      </c>
      <c r="S21" s="15">
        <f t="shared" si="0"/>
        <v>0</v>
      </c>
      <c r="T21" s="15">
        <f t="shared" si="0"/>
        <v>0</v>
      </c>
      <c r="U21" s="15"/>
      <c r="V21" s="15"/>
      <c r="W21" s="15"/>
      <c r="X21" s="15">
        <f t="shared" si="2"/>
        <v>1</v>
      </c>
      <c r="Y21" s="15">
        <f t="shared" si="3"/>
        <v>0</v>
      </c>
      <c r="Z21" s="15"/>
      <c r="AA21" s="15"/>
      <c r="AB21" s="15"/>
      <c r="AC21" s="15">
        <f t="shared" si="4"/>
        <v>0.2</v>
      </c>
      <c r="AD21" s="23"/>
      <c r="AE21" s="15">
        <f t="shared" si="5"/>
        <v>0</v>
      </c>
      <c r="AF21" s="18"/>
      <c r="AG21" s="15">
        <f t="shared" si="6"/>
        <v>1</v>
      </c>
      <c r="AH21" s="15">
        <f t="shared" si="16"/>
        <v>0</v>
      </c>
      <c r="AI21" s="15"/>
      <c r="AJ21" s="15"/>
      <c r="AK21" s="15"/>
      <c r="AL21" s="15">
        <f t="shared" si="7"/>
        <v>0.2</v>
      </c>
      <c r="AM21" s="15"/>
      <c r="AN21" s="15">
        <f t="shared" si="8"/>
        <v>1</v>
      </c>
      <c r="AO21" s="15">
        <f t="shared" si="9"/>
        <v>0</v>
      </c>
      <c r="AP21" s="15">
        <f t="shared" si="10"/>
        <v>0</v>
      </c>
      <c r="AQ21" s="15">
        <f t="shared" si="11"/>
        <v>0</v>
      </c>
      <c r="AR21" s="15">
        <f t="shared" si="12"/>
        <v>0</v>
      </c>
      <c r="AS21" s="15">
        <f t="shared" si="13"/>
        <v>0.2</v>
      </c>
      <c r="AT21" s="23"/>
      <c r="AU21" s="47"/>
      <c r="AV21" s="16">
        <v>2</v>
      </c>
      <c r="AW21" s="12" t="s">
        <v>44</v>
      </c>
      <c r="AX21" s="14"/>
      <c r="AY21" s="12" t="s">
        <v>44</v>
      </c>
      <c r="AZ21" s="14"/>
      <c r="BA21" s="12" t="s">
        <v>44</v>
      </c>
      <c r="BB21" s="14"/>
      <c r="BC21" s="13">
        <v>0</v>
      </c>
      <c r="BD21" s="20"/>
    </row>
    <row r="22" spans="1:56" ht="15" customHeight="1">
      <c r="A22">
        <v>1</v>
      </c>
      <c r="C22" s="91"/>
      <c r="D22" s="85">
        <v>5</v>
      </c>
      <c r="E22" s="87">
        <v>43711</v>
      </c>
      <c r="F22" s="89">
        <v>132</v>
      </c>
      <c r="G22" s="19">
        <v>1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20"/>
      <c r="N22" s="21"/>
      <c r="O22" s="15">
        <v>2</v>
      </c>
      <c r="P22" s="15">
        <f t="shared" si="1"/>
        <v>2</v>
      </c>
      <c r="Q22" s="15">
        <f t="shared" si="0"/>
        <v>0</v>
      </c>
      <c r="R22" s="15">
        <f t="shared" si="0"/>
        <v>0</v>
      </c>
      <c r="S22" s="15">
        <f t="shared" si="0"/>
        <v>0</v>
      </c>
      <c r="T22" s="15">
        <f t="shared" si="0"/>
        <v>0</v>
      </c>
      <c r="U22" s="15"/>
      <c r="V22" s="15">
        <v>0</v>
      </c>
      <c r="W22" s="15"/>
      <c r="X22" s="15">
        <f t="shared" si="2"/>
        <v>1</v>
      </c>
      <c r="Y22" s="15">
        <f t="shared" si="3"/>
        <v>0</v>
      </c>
      <c r="Z22" s="15"/>
      <c r="AA22" s="15"/>
      <c r="AB22" s="15"/>
      <c r="AC22" s="15">
        <f t="shared" si="4"/>
        <v>0.2</v>
      </c>
      <c r="AD22" s="21"/>
      <c r="AE22" s="15">
        <f t="shared" si="5"/>
        <v>0</v>
      </c>
      <c r="AF22" s="15"/>
      <c r="AG22" s="15">
        <f t="shared" si="6"/>
        <v>1</v>
      </c>
      <c r="AH22" s="15">
        <f t="shared" si="16"/>
        <v>0</v>
      </c>
      <c r="AI22" s="15"/>
      <c r="AJ22" s="15"/>
      <c r="AK22" s="15"/>
      <c r="AL22" s="15">
        <f>AVERAGE(AG22:AK22)</f>
        <v>0.5</v>
      </c>
      <c r="AM22" s="15"/>
      <c r="AN22" s="15">
        <f t="shared" si="8"/>
        <v>1</v>
      </c>
      <c r="AO22" s="15">
        <f t="shared" si="9"/>
        <v>0</v>
      </c>
      <c r="AP22" s="15">
        <f t="shared" si="10"/>
        <v>0</v>
      </c>
      <c r="AQ22" s="15">
        <f t="shared" si="11"/>
        <v>0</v>
      </c>
      <c r="AR22" s="15">
        <f t="shared" si="12"/>
        <v>0</v>
      </c>
      <c r="AS22" s="15">
        <f t="shared" si="13"/>
        <v>0.2</v>
      </c>
      <c r="AT22" s="21"/>
      <c r="AU22" s="46">
        <v>132</v>
      </c>
      <c r="AV22" s="19">
        <v>1</v>
      </c>
      <c r="AW22" s="12" t="s">
        <v>44</v>
      </c>
      <c r="AX22" s="14"/>
      <c r="AY22" s="13">
        <v>0</v>
      </c>
      <c r="AZ22" s="20"/>
      <c r="BA22" s="13">
        <v>0</v>
      </c>
      <c r="BB22" s="20"/>
      <c r="BC22" s="13">
        <v>0</v>
      </c>
      <c r="BD22" s="20"/>
    </row>
    <row r="23" spans="1:56" ht="15.75" hidden="1" customHeight="1">
      <c r="A23">
        <v>1</v>
      </c>
      <c r="C23" s="91"/>
      <c r="D23" s="86"/>
      <c r="E23" s="88"/>
      <c r="F23" s="90"/>
      <c r="G23" s="22">
        <v>2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20"/>
      <c r="N23" s="23"/>
      <c r="O23" s="15">
        <v>2</v>
      </c>
      <c r="P23" s="15">
        <f t="shared" si="1"/>
        <v>2</v>
      </c>
      <c r="Q23" s="15">
        <f t="shared" si="0"/>
        <v>1</v>
      </c>
      <c r="R23" s="15">
        <f t="shared" si="0"/>
        <v>1</v>
      </c>
      <c r="S23" s="15">
        <f t="shared" si="0"/>
        <v>0</v>
      </c>
      <c r="T23" s="15">
        <f t="shared" si="0"/>
        <v>0</v>
      </c>
      <c r="U23" s="15"/>
      <c r="V23" s="15"/>
      <c r="W23" s="15"/>
      <c r="X23" s="15">
        <f t="shared" si="2"/>
        <v>1</v>
      </c>
      <c r="Y23" s="15">
        <f t="shared" si="3"/>
        <v>0.5</v>
      </c>
      <c r="Z23" s="15">
        <f t="shared" si="3"/>
        <v>1</v>
      </c>
      <c r="AA23" s="15">
        <f t="shared" si="3"/>
        <v>0</v>
      </c>
      <c r="AB23" s="15"/>
      <c r="AC23" s="15">
        <f t="shared" si="4"/>
        <v>0.5</v>
      </c>
      <c r="AD23" s="23"/>
      <c r="AE23" s="15">
        <f t="shared" si="5"/>
        <v>0</v>
      </c>
      <c r="AF23" s="18"/>
      <c r="AG23" s="15">
        <f t="shared" si="6"/>
        <v>1</v>
      </c>
      <c r="AH23" s="15">
        <f t="shared" si="16"/>
        <v>0.5</v>
      </c>
      <c r="AI23" s="15">
        <f t="shared" ref="AI23:AI35" si="17">((1-((Q23-R23)/Q23))/1)</f>
        <v>1</v>
      </c>
      <c r="AJ23" s="15">
        <f t="shared" ref="AJ23:AJ35" si="18">((1-((R23-S23)/R23))/1)</f>
        <v>0</v>
      </c>
      <c r="AK23" s="15"/>
      <c r="AL23" s="15">
        <f t="shared" si="7"/>
        <v>0.5</v>
      </c>
      <c r="AM23" s="15"/>
      <c r="AN23" s="15">
        <f t="shared" si="8"/>
        <v>1</v>
      </c>
      <c r="AO23" s="15">
        <f t="shared" si="9"/>
        <v>0.25</v>
      </c>
      <c r="AP23" s="15">
        <f t="shared" si="10"/>
        <v>0.16666666666666666</v>
      </c>
      <c r="AQ23" s="15">
        <f t="shared" si="11"/>
        <v>0</v>
      </c>
      <c r="AR23" s="15">
        <f t="shared" si="12"/>
        <v>0</v>
      </c>
      <c r="AS23" s="15">
        <f t="shared" si="13"/>
        <v>0.28333333333333333</v>
      </c>
      <c r="AT23" s="23"/>
      <c r="AU23" s="47"/>
      <c r="AV23" s="22">
        <v>2</v>
      </c>
      <c r="AW23" s="12" t="s">
        <v>44</v>
      </c>
      <c r="AX23" s="14"/>
      <c r="AY23" s="13">
        <v>0</v>
      </c>
      <c r="AZ23" s="20"/>
      <c r="BA23" s="13">
        <v>0</v>
      </c>
      <c r="BB23" s="20"/>
      <c r="BC23" s="13">
        <v>0</v>
      </c>
      <c r="BD23" s="20"/>
    </row>
    <row r="24" spans="1:56" ht="15.75" customHeight="1">
      <c r="A24">
        <v>1</v>
      </c>
      <c r="C24" s="103">
        <v>3</v>
      </c>
      <c r="D24" s="89">
        <v>1</v>
      </c>
      <c r="E24" s="87">
        <v>43711</v>
      </c>
      <c r="F24" s="89">
        <v>135</v>
      </c>
      <c r="G24" s="11">
        <v>1</v>
      </c>
      <c r="H24" s="13">
        <v>1</v>
      </c>
      <c r="I24" s="13">
        <v>1</v>
      </c>
      <c r="J24" s="13">
        <v>1</v>
      </c>
      <c r="K24" s="13">
        <v>0</v>
      </c>
      <c r="L24" s="13">
        <v>0</v>
      </c>
      <c r="M24" s="20"/>
      <c r="N24" s="21"/>
      <c r="O24" s="15">
        <v>2</v>
      </c>
      <c r="P24" s="15">
        <f t="shared" si="1"/>
        <v>2</v>
      </c>
      <c r="Q24" s="15">
        <f t="shared" si="0"/>
        <v>2</v>
      </c>
      <c r="R24" s="15">
        <f t="shared" si="0"/>
        <v>2</v>
      </c>
      <c r="S24" s="15">
        <f t="shared" si="0"/>
        <v>0</v>
      </c>
      <c r="T24" s="15">
        <f t="shared" si="0"/>
        <v>0</v>
      </c>
      <c r="U24" s="15"/>
      <c r="V24" s="15">
        <v>1</v>
      </c>
      <c r="W24" s="15"/>
      <c r="X24" s="15">
        <f t="shared" si="2"/>
        <v>1</v>
      </c>
      <c r="Y24" s="15">
        <f t="shared" si="3"/>
        <v>1</v>
      </c>
      <c r="Z24" s="15">
        <f t="shared" si="3"/>
        <v>1</v>
      </c>
      <c r="AA24" s="15">
        <f t="shared" si="3"/>
        <v>0</v>
      </c>
      <c r="AB24" s="15"/>
      <c r="AC24" s="15">
        <f t="shared" si="4"/>
        <v>0.6</v>
      </c>
      <c r="AD24" s="21"/>
      <c r="AE24" s="15">
        <f t="shared" si="5"/>
        <v>0</v>
      </c>
      <c r="AF24" s="15"/>
      <c r="AG24" s="15">
        <f t="shared" si="6"/>
        <v>1</v>
      </c>
      <c r="AH24" s="15">
        <f t="shared" si="16"/>
        <v>1</v>
      </c>
      <c r="AI24" s="15">
        <f t="shared" si="17"/>
        <v>1</v>
      </c>
      <c r="AJ24" s="15">
        <f t="shared" si="18"/>
        <v>0</v>
      </c>
      <c r="AK24" s="15"/>
      <c r="AL24" s="15">
        <f>AVERAGE(AG24:AK24)</f>
        <v>0.75</v>
      </c>
      <c r="AM24" s="15"/>
      <c r="AN24" s="15">
        <f t="shared" si="8"/>
        <v>1</v>
      </c>
      <c r="AO24" s="15">
        <f t="shared" si="9"/>
        <v>0.5</v>
      </c>
      <c r="AP24" s="15">
        <f t="shared" si="10"/>
        <v>0.33333333333333331</v>
      </c>
      <c r="AQ24" s="15">
        <f t="shared" si="11"/>
        <v>0</v>
      </c>
      <c r="AR24" s="15">
        <f t="shared" si="12"/>
        <v>0</v>
      </c>
      <c r="AS24" s="15">
        <f t="shared" si="13"/>
        <v>0.36666666666666664</v>
      </c>
      <c r="AT24" s="21"/>
      <c r="AU24" s="46">
        <v>135</v>
      </c>
      <c r="AV24" s="11">
        <v>1</v>
      </c>
      <c r="AW24" s="12" t="s">
        <v>44</v>
      </c>
      <c r="AX24" s="14"/>
      <c r="AY24" s="13">
        <v>0</v>
      </c>
      <c r="AZ24" s="20"/>
      <c r="BA24" s="13">
        <v>0</v>
      </c>
      <c r="BB24" s="20"/>
      <c r="BC24" s="13">
        <v>0</v>
      </c>
      <c r="BD24" s="20"/>
    </row>
    <row r="25" spans="1:56" ht="15.6" hidden="1" customHeight="1">
      <c r="A25">
        <v>1</v>
      </c>
      <c r="C25" s="104"/>
      <c r="D25" s="90"/>
      <c r="E25" s="88"/>
      <c r="F25" s="90"/>
      <c r="G25" s="16">
        <v>2</v>
      </c>
      <c r="H25" s="13">
        <v>1</v>
      </c>
      <c r="I25" s="13">
        <v>1</v>
      </c>
      <c r="J25" s="13">
        <v>1</v>
      </c>
      <c r="K25" s="13">
        <v>0</v>
      </c>
      <c r="L25" s="13">
        <v>0</v>
      </c>
      <c r="M25" s="20"/>
      <c r="N25" s="23"/>
      <c r="O25" s="15">
        <v>2</v>
      </c>
      <c r="P25" s="15">
        <f t="shared" si="1"/>
        <v>2</v>
      </c>
      <c r="Q25" s="15">
        <f t="shared" si="0"/>
        <v>2</v>
      </c>
      <c r="R25" s="15">
        <f t="shared" si="0"/>
        <v>2</v>
      </c>
      <c r="S25" s="15">
        <f t="shared" si="0"/>
        <v>0</v>
      </c>
      <c r="T25" s="15">
        <f t="shared" si="0"/>
        <v>0</v>
      </c>
      <c r="U25" s="15"/>
      <c r="V25" s="15"/>
      <c r="W25" s="15"/>
      <c r="X25" s="15">
        <f t="shared" si="2"/>
        <v>1</v>
      </c>
      <c r="Y25" s="15">
        <f t="shared" si="3"/>
        <v>1</v>
      </c>
      <c r="Z25" s="15">
        <f t="shared" si="3"/>
        <v>1</v>
      </c>
      <c r="AA25" s="15">
        <f t="shared" si="3"/>
        <v>0</v>
      </c>
      <c r="AB25" s="15"/>
      <c r="AC25" s="15">
        <f t="shared" si="4"/>
        <v>0.6</v>
      </c>
      <c r="AD25" s="23"/>
      <c r="AE25" s="15">
        <f t="shared" si="5"/>
        <v>0</v>
      </c>
      <c r="AF25" s="18"/>
      <c r="AG25" s="15">
        <f t="shared" si="6"/>
        <v>1</v>
      </c>
      <c r="AH25" s="15">
        <f t="shared" si="16"/>
        <v>1</v>
      </c>
      <c r="AI25" s="15">
        <f t="shared" si="17"/>
        <v>1</v>
      </c>
      <c r="AJ25" s="15">
        <f t="shared" si="18"/>
        <v>0</v>
      </c>
      <c r="AK25" s="15"/>
      <c r="AL25" s="15">
        <f t="shared" si="7"/>
        <v>0.6</v>
      </c>
      <c r="AM25" s="15"/>
      <c r="AN25" s="15">
        <f t="shared" si="8"/>
        <v>1</v>
      </c>
      <c r="AO25" s="15">
        <f t="shared" si="9"/>
        <v>0.5</v>
      </c>
      <c r="AP25" s="15">
        <f t="shared" si="10"/>
        <v>0.33333333333333331</v>
      </c>
      <c r="AQ25" s="15">
        <f t="shared" si="11"/>
        <v>0</v>
      </c>
      <c r="AR25" s="15">
        <f t="shared" si="12"/>
        <v>0</v>
      </c>
      <c r="AS25" s="15">
        <f t="shared" si="13"/>
        <v>0.36666666666666664</v>
      </c>
      <c r="AT25" s="23"/>
      <c r="AU25" s="47"/>
      <c r="AV25" s="16">
        <v>2</v>
      </c>
      <c r="AW25" s="12" t="s">
        <v>44</v>
      </c>
      <c r="AX25" s="14"/>
      <c r="AY25" s="13">
        <v>0</v>
      </c>
      <c r="AZ25" s="20"/>
      <c r="BA25" s="13">
        <v>0</v>
      </c>
      <c r="BB25" s="20"/>
      <c r="BC25" s="13">
        <v>0</v>
      </c>
      <c r="BD25" s="20"/>
    </row>
    <row r="26" spans="1:56" ht="15.6">
      <c r="A26">
        <v>1</v>
      </c>
      <c r="C26" s="104"/>
      <c r="D26" s="85">
        <v>2</v>
      </c>
      <c r="E26" s="87">
        <v>43711</v>
      </c>
      <c r="F26" s="89">
        <v>136</v>
      </c>
      <c r="G26" s="19">
        <v>1</v>
      </c>
      <c r="H26" s="13">
        <v>1</v>
      </c>
      <c r="I26" s="13">
        <v>1</v>
      </c>
      <c r="J26" s="13">
        <v>1</v>
      </c>
      <c r="K26" s="13">
        <v>0</v>
      </c>
      <c r="L26" s="13">
        <v>0</v>
      </c>
      <c r="M26" s="20"/>
      <c r="N26" s="21"/>
      <c r="O26" s="15">
        <v>2</v>
      </c>
      <c r="P26" s="15">
        <f t="shared" si="1"/>
        <v>1</v>
      </c>
      <c r="Q26" s="15">
        <f t="shared" si="0"/>
        <v>1</v>
      </c>
      <c r="R26" s="15">
        <f t="shared" si="0"/>
        <v>1</v>
      </c>
      <c r="S26" s="15">
        <f t="shared" si="0"/>
        <v>0</v>
      </c>
      <c r="T26" s="15">
        <f t="shared" si="0"/>
        <v>0</v>
      </c>
      <c r="U26" s="15"/>
      <c r="V26" s="15">
        <v>0</v>
      </c>
      <c r="W26" s="15"/>
      <c r="X26" s="15">
        <f t="shared" si="2"/>
        <v>0.5</v>
      </c>
      <c r="Y26" s="15">
        <f t="shared" si="3"/>
        <v>1</v>
      </c>
      <c r="Z26" s="15">
        <f t="shared" si="3"/>
        <v>1</v>
      </c>
      <c r="AA26" s="15">
        <f t="shared" si="3"/>
        <v>0</v>
      </c>
      <c r="AB26" s="15"/>
      <c r="AC26" s="15">
        <f t="shared" si="4"/>
        <v>0.5</v>
      </c>
      <c r="AD26" s="21"/>
      <c r="AE26" s="15">
        <f t="shared" si="5"/>
        <v>0</v>
      </c>
      <c r="AF26" s="15"/>
      <c r="AG26" s="15">
        <f t="shared" si="6"/>
        <v>0.5</v>
      </c>
      <c r="AH26" s="15">
        <f t="shared" si="16"/>
        <v>1</v>
      </c>
      <c r="AI26" s="15">
        <f t="shared" si="17"/>
        <v>1</v>
      </c>
      <c r="AJ26" s="15">
        <f t="shared" si="18"/>
        <v>0</v>
      </c>
      <c r="AK26" s="15"/>
      <c r="AL26" s="15">
        <f>AVERAGE(AG26:AK26)</f>
        <v>0.625</v>
      </c>
      <c r="AM26" s="15"/>
      <c r="AN26" s="15">
        <f t="shared" si="8"/>
        <v>0.5</v>
      </c>
      <c r="AO26" s="15">
        <f t="shared" si="9"/>
        <v>0.25</v>
      </c>
      <c r="AP26" s="15">
        <f t="shared" si="10"/>
        <v>0.16666666666666666</v>
      </c>
      <c r="AQ26" s="15">
        <f t="shared" si="11"/>
        <v>0</v>
      </c>
      <c r="AR26" s="15">
        <f t="shared" si="12"/>
        <v>0</v>
      </c>
      <c r="AS26" s="15">
        <f t="shared" si="13"/>
        <v>0.18333333333333332</v>
      </c>
      <c r="AT26" s="21"/>
      <c r="AU26" s="46">
        <v>136</v>
      </c>
      <c r="AV26" s="19">
        <v>1</v>
      </c>
      <c r="AW26" s="12" t="s">
        <v>44</v>
      </c>
      <c r="AX26" s="14"/>
      <c r="AY26" s="13" t="s">
        <v>44</v>
      </c>
      <c r="AZ26" s="20"/>
      <c r="BA26" s="13" t="s">
        <v>44</v>
      </c>
      <c r="BB26" s="20"/>
      <c r="BC26" s="29">
        <v>1</v>
      </c>
      <c r="BD26" s="30"/>
    </row>
    <row r="27" spans="1:56" ht="15.75" hidden="1" customHeight="1">
      <c r="A27">
        <v>1</v>
      </c>
      <c r="C27" s="104"/>
      <c r="D27" s="86"/>
      <c r="E27" s="88"/>
      <c r="F27" s="90"/>
      <c r="G27" s="22">
        <v>2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20"/>
      <c r="N27" s="23"/>
      <c r="O27" s="15">
        <v>2</v>
      </c>
      <c r="P27" s="15">
        <f t="shared" si="1"/>
        <v>1</v>
      </c>
      <c r="Q27" s="15">
        <f t="shared" si="0"/>
        <v>1</v>
      </c>
      <c r="R27" s="15">
        <f t="shared" si="0"/>
        <v>1</v>
      </c>
      <c r="S27" s="15">
        <f t="shared" si="0"/>
        <v>0</v>
      </c>
      <c r="T27" s="15">
        <f t="shared" si="0"/>
        <v>0</v>
      </c>
      <c r="U27" s="15"/>
      <c r="V27" s="15"/>
      <c r="W27" s="15"/>
      <c r="X27" s="15">
        <f t="shared" si="2"/>
        <v>0.5</v>
      </c>
      <c r="Y27" s="15">
        <f t="shared" si="3"/>
        <v>1</v>
      </c>
      <c r="Z27" s="15">
        <f t="shared" si="3"/>
        <v>1</v>
      </c>
      <c r="AA27" s="15">
        <f t="shared" si="3"/>
        <v>0</v>
      </c>
      <c r="AB27" s="15"/>
      <c r="AC27" s="15">
        <f t="shared" si="4"/>
        <v>0.5</v>
      </c>
      <c r="AD27" s="23"/>
      <c r="AE27" s="15">
        <f t="shared" si="5"/>
        <v>0</v>
      </c>
      <c r="AF27" s="18"/>
      <c r="AG27" s="15">
        <f t="shared" si="6"/>
        <v>0.5</v>
      </c>
      <c r="AH27" s="15">
        <f t="shared" si="16"/>
        <v>1</v>
      </c>
      <c r="AI27" s="15">
        <f t="shared" si="17"/>
        <v>1</v>
      </c>
      <c r="AJ27" s="15">
        <f t="shared" si="18"/>
        <v>0</v>
      </c>
      <c r="AK27" s="15"/>
      <c r="AL27" s="15">
        <f t="shared" si="7"/>
        <v>0.5</v>
      </c>
      <c r="AM27" s="15"/>
      <c r="AN27" s="15">
        <f t="shared" si="8"/>
        <v>0.5</v>
      </c>
      <c r="AO27" s="15">
        <f t="shared" si="9"/>
        <v>0.25</v>
      </c>
      <c r="AP27" s="15">
        <f t="shared" si="10"/>
        <v>0.16666666666666666</v>
      </c>
      <c r="AQ27" s="15">
        <f t="shared" si="11"/>
        <v>0</v>
      </c>
      <c r="AR27" s="15">
        <f t="shared" si="12"/>
        <v>0</v>
      </c>
      <c r="AS27" s="15">
        <f t="shared" si="13"/>
        <v>0.18333333333333332</v>
      </c>
      <c r="AT27" s="23"/>
      <c r="AU27" s="47"/>
      <c r="AV27" s="22">
        <v>2</v>
      </c>
      <c r="AW27" s="12" t="s">
        <v>44</v>
      </c>
      <c r="AX27" s="14"/>
      <c r="AY27" s="13" t="s">
        <v>44</v>
      </c>
      <c r="AZ27" s="20"/>
      <c r="BA27" s="13" t="s">
        <v>44</v>
      </c>
      <c r="BB27" s="20"/>
      <c r="BC27" s="29">
        <v>1</v>
      </c>
      <c r="BD27" s="30"/>
    </row>
    <row r="28" spans="1:56" ht="15.75" customHeight="1">
      <c r="A28">
        <v>1</v>
      </c>
      <c r="C28" s="104"/>
      <c r="D28" s="85">
        <v>3</v>
      </c>
      <c r="E28" s="87">
        <v>43711</v>
      </c>
      <c r="F28" s="89">
        <v>137</v>
      </c>
      <c r="G28" s="11">
        <v>1</v>
      </c>
      <c r="H28" s="13">
        <v>1</v>
      </c>
      <c r="I28" s="13">
        <v>1</v>
      </c>
      <c r="J28" s="13">
        <v>1</v>
      </c>
      <c r="K28" s="13">
        <v>0</v>
      </c>
      <c r="L28" s="13">
        <v>0</v>
      </c>
      <c r="M28" s="20"/>
      <c r="N28" s="21"/>
      <c r="O28" s="15">
        <v>2</v>
      </c>
      <c r="P28" s="15">
        <f t="shared" si="1"/>
        <v>2</v>
      </c>
      <c r="Q28" s="15">
        <f t="shared" si="0"/>
        <v>2</v>
      </c>
      <c r="R28" s="15">
        <f t="shared" si="0"/>
        <v>2</v>
      </c>
      <c r="S28" s="15">
        <f t="shared" si="0"/>
        <v>0</v>
      </c>
      <c r="T28" s="15">
        <f t="shared" si="0"/>
        <v>0</v>
      </c>
      <c r="U28" s="15"/>
      <c r="V28" s="15">
        <v>1</v>
      </c>
      <c r="W28" s="15"/>
      <c r="X28" s="15">
        <f t="shared" si="2"/>
        <v>1</v>
      </c>
      <c r="Y28" s="15">
        <f t="shared" si="3"/>
        <v>1</v>
      </c>
      <c r="Z28" s="15">
        <f t="shared" si="3"/>
        <v>1</v>
      </c>
      <c r="AA28" s="15">
        <f t="shared" si="3"/>
        <v>0</v>
      </c>
      <c r="AB28" s="15"/>
      <c r="AC28" s="15">
        <f t="shared" si="4"/>
        <v>0.6</v>
      </c>
      <c r="AD28" s="21"/>
      <c r="AE28" s="15">
        <f t="shared" si="5"/>
        <v>0</v>
      </c>
      <c r="AF28" s="15"/>
      <c r="AG28" s="15">
        <f t="shared" si="6"/>
        <v>1</v>
      </c>
      <c r="AH28" s="15">
        <f t="shared" si="16"/>
        <v>1</v>
      </c>
      <c r="AI28" s="15">
        <f t="shared" si="17"/>
        <v>1</v>
      </c>
      <c r="AJ28" s="15">
        <f t="shared" si="18"/>
        <v>0</v>
      </c>
      <c r="AK28" s="15"/>
      <c r="AL28" s="15">
        <f>AVERAGE(AG28:AK28)</f>
        <v>0.75</v>
      </c>
      <c r="AM28" s="15"/>
      <c r="AN28" s="15">
        <f t="shared" si="8"/>
        <v>1</v>
      </c>
      <c r="AO28" s="15">
        <f t="shared" si="9"/>
        <v>0.5</v>
      </c>
      <c r="AP28" s="15">
        <f t="shared" si="10"/>
        <v>0.33333333333333331</v>
      </c>
      <c r="AQ28" s="15">
        <f t="shared" si="11"/>
        <v>0</v>
      </c>
      <c r="AR28" s="15">
        <f t="shared" si="12"/>
        <v>0</v>
      </c>
      <c r="AS28" s="15">
        <f t="shared" si="13"/>
        <v>0.36666666666666664</v>
      </c>
      <c r="AT28" s="21"/>
      <c r="AU28" s="46">
        <v>137</v>
      </c>
      <c r="AV28" s="11">
        <v>1</v>
      </c>
      <c r="AW28" s="12" t="s">
        <v>44</v>
      </c>
      <c r="AX28" s="14"/>
      <c r="AY28" s="13">
        <v>0</v>
      </c>
      <c r="AZ28" s="20"/>
      <c r="BA28" s="13">
        <v>0</v>
      </c>
      <c r="BB28" s="20"/>
      <c r="BC28" s="13">
        <v>0</v>
      </c>
      <c r="BD28" s="20"/>
    </row>
    <row r="29" spans="1:56" ht="15.75" hidden="1" customHeight="1">
      <c r="A29">
        <v>1</v>
      </c>
      <c r="C29" s="104"/>
      <c r="D29" s="86"/>
      <c r="E29" s="88"/>
      <c r="F29" s="90"/>
      <c r="G29" s="16">
        <v>2</v>
      </c>
      <c r="H29" s="13">
        <v>1</v>
      </c>
      <c r="I29" s="13">
        <v>1</v>
      </c>
      <c r="J29" s="13">
        <v>1</v>
      </c>
      <c r="K29" s="13">
        <v>0</v>
      </c>
      <c r="L29" s="13">
        <v>0</v>
      </c>
      <c r="M29" s="20"/>
      <c r="N29" s="23"/>
      <c r="O29" s="15">
        <v>2</v>
      </c>
      <c r="P29" s="15">
        <f t="shared" si="1"/>
        <v>2</v>
      </c>
      <c r="Q29" s="15">
        <f t="shared" si="0"/>
        <v>2</v>
      </c>
      <c r="R29" s="15">
        <f t="shared" si="0"/>
        <v>2</v>
      </c>
      <c r="S29" s="15">
        <f t="shared" si="0"/>
        <v>1</v>
      </c>
      <c r="T29" s="15">
        <f t="shared" si="0"/>
        <v>1</v>
      </c>
      <c r="U29" s="15"/>
      <c r="V29" s="15"/>
      <c r="W29" s="15"/>
      <c r="X29" s="15">
        <f t="shared" si="2"/>
        <v>1</v>
      </c>
      <c r="Y29" s="15">
        <f t="shared" si="3"/>
        <v>1</v>
      </c>
      <c r="Z29" s="15">
        <f t="shared" si="3"/>
        <v>1</v>
      </c>
      <c r="AA29" s="15">
        <f t="shared" si="3"/>
        <v>0.5</v>
      </c>
      <c r="AB29" s="15">
        <f t="shared" si="3"/>
        <v>1</v>
      </c>
      <c r="AC29" s="15">
        <f t="shared" si="4"/>
        <v>0.9</v>
      </c>
      <c r="AD29" s="23"/>
      <c r="AE29" s="15">
        <f t="shared" si="5"/>
        <v>0.1</v>
      </c>
      <c r="AF29" s="18"/>
      <c r="AG29" s="15">
        <f t="shared" si="6"/>
        <v>1</v>
      </c>
      <c r="AH29" s="15">
        <f t="shared" si="16"/>
        <v>1</v>
      </c>
      <c r="AI29" s="15">
        <f t="shared" si="17"/>
        <v>1</v>
      </c>
      <c r="AJ29" s="15">
        <f t="shared" si="18"/>
        <v>0.5</v>
      </c>
      <c r="AK29" s="15">
        <f>((1-((S29-T29)/S29))/1)</f>
        <v>1</v>
      </c>
      <c r="AL29" s="15">
        <f t="shared" si="7"/>
        <v>0.9</v>
      </c>
      <c r="AM29" s="15"/>
      <c r="AN29" s="15">
        <f t="shared" si="8"/>
        <v>1</v>
      </c>
      <c r="AO29" s="15">
        <f t="shared" si="9"/>
        <v>0.5</v>
      </c>
      <c r="AP29" s="15">
        <f t="shared" si="10"/>
        <v>0.33333333333333331</v>
      </c>
      <c r="AQ29" s="15">
        <f t="shared" si="11"/>
        <v>0.125</v>
      </c>
      <c r="AR29" s="15">
        <f t="shared" si="12"/>
        <v>0.1</v>
      </c>
      <c r="AS29" s="15">
        <f t="shared" si="13"/>
        <v>0.41166666666666663</v>
      </c>
      <c r="AT29" s="23"/>
      <c r="AU29" s="47"/>
      <c r="AV29" s="16">
        <v>2</v>
      </c>
      <c r="AW29" s="12" t="s">
        <v>44</v>
      </c>
      <c r="AX29" s="14"/>
      <c r="AY29" s="13">
        <v>0</v>
      </c>
      <c r="AZ29" s="20"/>
      <c r="BA29" s="13">
        <v>0</v>
      </c>
      <c r="BB29" s="20"/>
      <c r="BC29" s="13">
        <v>0</v>
      </c>
      <c r="BD29" s="20"/>
    </row>
    <row r="30" spans="1:56" ht="15.75" customHeight="1">
      <c r="A30">
        <v>1</v>
      </c>
      <c r="C30" s="104"/>
      <c r="D30" s="85">
        <v>4</v>
      </c>
      <c r="E30" s="87">
        <v>43711</v>
      </c>
      <c r="F30" s="89">
        <v>138</v>
      </c>
      <c r="G30" s="19">
        <v>1</v>
      </c>
      <c r="H30" s="13">
        <v>1</v>
      </c>
      <c r="I30" s="13">
        <v>1</v>
      </c>
      <c r="J30" s="13">
        <v>1</v>
      </c>
      <c r="K30" s="13">
        <v>1</v>
      </c>
      <c r="L30" s="24">
        <v>1</v>
      </c>
      <c r="M30" s="25"/>
      <c r="N30" s="26"/>
      <c r="O30" s="15">
        <v>2</v>
      </c>
      <c r="P30" s="15">
        <f t="shared" si="1"/>
        <v>2</v>
      </c>
      <c r="Q30" s="15">
        <f t="shared" si="0"/>
        <v>2</v>
      </c>
      <c r="R30" s="15">
        <f t="shared" si="0"/>
        <v>2</v>
      </c>
      <c r="S30" s="15">
        <f t="shared" si="0"/>
        <v>1</v>
      </c>
      <c r="T30" s="15">
        <f t="shared" si="0"/>
        <v>1</v>
      </c>
      <c r="U30" s="15"/>
      <c r="V30" s="15">
        <v>1</v>
      </c>
      <c r="W30" s="15"/>
      <c r="X30" s="15">
        <f t="shared" si="2"/>
        <v>1</v>
      </c>
      <c r="Y30" s="15">
        <f t="shared" si="3"/>
        <v>1</v>
      </c>
      <c r="Z30" s="15">
        <f t="shared" si="3"/>
        <v>1</v>
      </c>
      <c r="AA30" s="15">
        <f t="shared" si="3"/>
        <v>0.5</v>
      </c>
      <c r="AB30" s="15">
        <f t="shared" si="3"/>
        <v>1</v>
      </c>
      <c r="AC30" s="15">
        <f t="shared" si="4"/>
        <v>0.9</v>
      </c>
      <c r="AD30" s="26"/>
      <c r="AE30" s="15">
        <f t="shared" si="5"/>
        <v>0.1</v>
      </c>
      <c r="AF30" s="15"/>
      <c r="AG30" s="15">
        <f t="shared" si="6"/>
        <v>1</v>
      </c>
      <c r="AH30" s="15">
        <f t="shared" si="16"/>
        <v>1</v>
      </c>
      <c r="AI30" s="15">
        <f t="shared" si="17"/>
        <v>1</v>
      </c>
      <c r="AJ30" s="15">
        <f t="shared" si="18"/>
        <v>0.5</v>
      </c>
      <c r="AK30" s="15">
        <f>((1-((S30-T30)/S30))/1)</f>
        <v>1</v>
      </c>
      <c r="AL30" s="15">
        <f>AVERAGE(AG30:AK30)</f>
        <v>0.9</v>
      </c>
      <c r="AM30" s="15"/>
      <c r="AN30" s="15">
        <f t="shared" si="8"/>
        <v>1</v>
      </c>
      <c r="AO30" s="15">
        <f t="shared" si="9"/>
        <v>0.5</v>
      </c>
      <c r="AP30" s="15">
        <f t="shared" si="10"/>
        <v>0.33333333333333331</v>
      </c>
      <c r="AQ30" s="15">
        <f t="shared" si="11"/>
        <v>0.125</v>
      </c>
      <c r="AR30" s="15">
        <f t="shared" si="12"/>
        <v>0.1</v>
      </c>
      <c r="AS30" s="15">
        <f t="shared" si="13"/>
        <v>0.41166666666666663</v>
      </c>
      <c r="AT30" s="26"/>
      <c r="AU30" s="46">
        <v>138</v>
      </c>
      <c r="AV30" s="19">
        <v>1</v>
      </c>
      <c r="AW30" s="12" t="s">
        <v>44</v>
      </c>
      <c r="AX30" s="14"/>
      <c r="AY30" s="13" t="s">
        <v>44</v>
      </c>
      <c r="AZ30" s="20"/>
      <c r="BA30" s="13" t="s">
        <v>44</v>
      </c>
      <c r="BB30" s="20"/>
      <c r="BC30" s="29">
        <v>1</v>
      </c>
      <c r="BD30" s="30"/>
    </row>
    <row r="31" spans="1:56" ht="15.75" hidden="1" customHeight="1">
      <c r="A31">
        <v>1</v>
      </c>
      <c r="C31" s="104"/>
      <c r="D31" s="86"/>
      <c r="E31" s="88"/>
      <c r="F31" s="90"/>
      <c r="G31" s="22">
        <v>2</v>
      </c>
      <c r="H31" s="13">
        <v>1</v>
      </c>
      <c r="I31" s="13">
        <v>1</v>
      </c>
      <c r="J31" s="13">
        <v>1</v>
      </c>
      <c r="K31" s="13">
        <v>0</v>
      </c>
      <c r="L31" s="13">
        <v>0</v>
      </c>
      <c r="M31" s="20"/>
      <c r="N31" s="23"/>
      <c r="O31" s="15">
        <v>2</v>
      </c>
      <c r="P31" s="15">
        <f t="shared" si="1"/>
        <v>2</v>
      </c>
      <c r="Q31" s="15">
        <f t="shared" si="0"/>
        <v>2</v>
      </c>
      <c r="R31" s="15">
        <f t="shared" si="0"/>
        <v>2</v>
      </c>
      <c r="S31" s="15">
        <f t="shared" si="0"/>
        <v>0</v>
      </c>
      <c r="T31" s="15">
        <f t="shared" si="0"/>
        <v>0</v>
      </c>
      <c r="U31" s="15"/>
      <c r="V31" s="15"/>
      <c r="W31" s="15"/>
      <c r="X31" s="15">
        <f t="shared" si="2"/>
        <v>1</v>
      </c>
      <c r="Y31" s="15">
        <f t="shared" si="3"/>
        <v>1</v>
      </c>
      <c r="Z31" s="15">
        <f t="shared" si="3"/>
        <v>1</v>
      </c>
      <c r="AA31" s="15">
        <f t="shared" si="3"/>
        <v>0</v>
      </c>
      <c r="AB31" s="15"/>
      <c r="AC31" s="15">
        <f t="shared" si="4"/>
        <v>0.6</v>
      </c>
      <c r="AD31" s="23"/>
      <c r="AE31" s="15">
        <f t="shared" si="5"/>
        <v>0</v>
      </c>
      <c r="AF31" s="18"/>
      <c r="AG31" s="15">
        <f t="shared" si="6"/>
        <v>1</v>
      </c>
      <c r="AH31" s="15">
        <f t="shared" si="16"/>
        <v>1</v>
      </c>
      <c r="AI31" s="15">
        <f t="shared" si="17"/>
        <v>1</v>
      </c>
      <c r="AJ31" s="15">
        <f t="shared" si="18"/>
        <v>0</v>
      </c>
      <c r="AK31" s="15"/>
      <c r="AL31" s="15">
        <f t="shared" si="7"/>
        <v>0.6</v>
      </c>
      <c r="AM31" s="15"/>
      <c r="AN31" s="15">
        <f t="shared" si="8"/>
        <v>1</v>
      </c>
      <c r="AO31" s="15">
        <f t="shared" si="9"/>
        <v>0.5</v>
      </c>
      <c r="AP31" s="15">
        <f t="shared" si="10"/>
        <v>0.33333333333333331</v>
      </c>
      <c r="AQ31" s="15">
        <f t="shared" si="11"/>
        <v>0</v>
      </c>
      <c r="AR31" s="15">
        <f t="shared" si="12"/>
        <v>0</v>
      </c>
      <c r="AS31" s="15">
        <f t="shared" si="13"/>
        <v>0.36666666666666664</v>
      </c>
      <c r="AT31" s="23"/>
      <c r="AU31" s="47"/>
      <c r="AV31" s="22">
        <v>2</v>
      </c>
      <c r="AW31" s="12" t="s">
        <v>44</v>
      </c>
      <c r="AX31" s="14"/>
      <c r="AY31" s="13" t="s">
        <v>44</v>
      </c>
      <c r="AZ31" s="20"/>
      <c r="BA31" s="13" t="s">
        <v>44</v>
      </c>
      <c r="BB31" s="20"/>
      <c r="BC31" s="29">
        <v>1</v>
      </c>
      <c r="BD31" s="30"/>
    </row>
    <row r="32" spans="1:56" ht="15.75" customHeight="1">
      <c r="A32">
        <v>1</v>
      </c>
      <c r="C32" s="104"/>
      <c r="D32" s="85">
        <v>5</v>
      </c>
      <c r="E32" s="87">
        <v>43711</v>
      </c>
      <c r="F32" s="89">
        <v>139</v>
      </c>
      <c r="G32" s="27">
        <v>1</v>
      </c>
      <c r="H32" s="13">
        <v>1</v>
      </c>
      <c r="I32" s="13">
        <v>1</v>
      </c>
      <c r="J32" s="13">
        <v>1</v>
      </c>
      <c r="K32" s="13">
        <v>0</v>
      </c>
      <c r="L32" s="13">
        <v>0</v>
      </c>
      <c r="M32" s="20"/>
      <c r="N32" s="21"/>
      <c r="O32" s="15">
        <v>2</v>
      </c>
      <c r="P32" s="15">
        <f t="shared" si="1"/>
        <v>2</v>
      </c>
      <c r="Q32" s="15">
        <f t="shared" si="0"/>
        <v>2</v>
      </c>
      <c r="R32" s="15">
        <f t="shared" si="0"/>
        <v>2</v>
      </c>
      <c r="S32" s="15">
        <f t="shared" si="0"/>
        <v>0</v>
      </c>
      <c r="T32" s="15">
        <f t="shared" si="0"/>
        <v>0</v>
      </c>
      <c r="U32" s="15"/>
      <c r="V32" s="15">
        <v>1</v>
      </c>
      <c r="W32" s="15"/>
      <c r="X32" s="15">
        <f t="shared" si="2"/>
        <v>1</v>
      </c>
      <c r="Y32" s="15">
        <f t="shared" si="3"/>
        <v>1</v>
      </c>
      <c r="Z32" s="15">
        <f t="shared" si="3"/>
        <v>1</v>
      </c>
      <c r="AA32" s="15">
        <f t="shared" si="3"/>
        <v>0</v>
      </c>
      <c r="AB32" s="15"/>
      <c r="AC32" s="15">
        <f t="shared" si="4"/>
        <v>0.6</v>
      </c>
      <c r="AD32" s="21"/>
      <c r="AE32" s="15">
        <f t="shared" si="5"/>
        <v>0</v>
      </c>
      <c r="AF32" s="15"/>
      <c r="AG32" s="15">
        <f t="shared" si="6"/>
        <v>1</v>
      </c>
      <c r="AH32" s="15">
        <f t="shared" si="16"/>
        <v>1</v>
      </c>
      <c r="AI32" s="15">
        <f t="shared" si="17"/>
        <v>1</v>
      </c>
      <c r="AJ32" s="15">
        <f t="shared" si="18"/>
        <v>0</v>
      </c>
      <c r="AK32" s="15"/>
      <c r="AL32" s="15">
        <f>AVERAGE(AG32:AK32)</f>
        <v>0.75</v>
      </c>
      <c r="AM32" s="15"/>
      <c r="AN32" s="15">
        <f t="shared" si="8"/>
        <v>1</v>
      </c>
      <c r="AO32" s="15">
        <f t="shared" si="9"/>
        <v>0.5</v>
      </c>
      <c r="AP32" s="15">
        <f t="shared" si="10"/>
        <v>0.33333333333333331</v>
      </c>
      <c r="AQ32" s="15">
        <f t="shared" si="11"/>
        <v>0</v>
      </c>
      <c r="AR32" s="15">
        <f t="shared" si="12"/>
        <v>0</v>
      </c>
      <c r="AS32" s="15">
        <f t="shared" si="13"/>
        <v>0.36666666666666664</v>
      </c>
      <c r="AT32" s="21"/>
      <c r="AU32" s="46">
        <v>139</v>
      </c>
      <c r="AV32" s="27">
        <v>1</v>
      </c>
      <c r="AW32" s="12" t="s">
        <v>44</v>
      </c>
      <c r="AX32" s="14"/>
      <c r="AY32" s="13">
        <v>0</v>
      </c>
      <c r="AZ32" s="20"/>
      <c r="BA32" s="13">
        <v>0</v>
      </c>
      <c r="BB32" s="20"/>
      <c r="BC32" s="13">
        <v>0</v>
      </c>
      <c r="BD32" s="20"/>
    </row>
    <row r="33" spans="1:56" ht="15.75" hidden="1" customHeight="1">
      <c r="A33">
        <v>1</v>
      </c>
      <c r="C33" s="105"/>
      <c r="D33" s="86"/>
      <c r="E33" s="88"/>
      <c r="F33" s="90"/>
      <c r="G33" s="27">
        <v>2</v>
      </c>
      <c r="H33" s="13">
        <v>1</v>
      </c>
      <c r="I33" s="13">
        <v>1</v>
      </c>
      <c r="J33" s="13">
        <v>1</v>
      </c>
      <c r="K33" s="13">
        <v>0</v>
      </c>
      <c r="L33" s="13">
        <v>0</v>
      </c>
      <c r="M33" s="20"/>
      <c r="N33" s="23"/>
      <c r="O33" s="15">
        <v>2</v>
      </c>
      <c r="P33" s="15">
        <f t="shared" si="1"/>
        <v>2</v>
      </c>
      <c r="Q33" s="15">
        <f t="shared" si="0"/>
        <v>2</v>
      </c>
      <c r="R33" s="15">
        <f t="shared" si="0"/>
        <v>2</v>
      </c>
      <c r="S33" s="15">
        <f t="shared" si="0"/>
        <v>0</v>
      </c>
      <c r="T33" s="15">
        <f t="shared" si="0"/>
        <v>0</v>
      </c>
      <c r="U33" s="15"/>
      <c r="V33" s="15"/>
      <c r="W33" s="15"/>
      <c r="X33" s="15">
        <f t="shared" si="2"/>
        <v>1</v>
      </c>
      <c r="Y33" s="15">
        <f t="shared" si="3"/>
        <v>1</v>
      </c>
      <c r="Z33" s="15">
        <f t="shared" si="3"/>
        <v>1</v>
      </c>
      <c r="AA33" s="15">
        <f t="shared" si="3"/>
        <v>0</v>
      </c>
      <c r="AB33" s="15"/>
      <c r="AC33" s="15">
        <f t="shared" si="4"/>
        <v>0.6</v>
      </c>
      <c r="AD33" s="23"/>
      <c r="AE33" s="15">
        <f t="shared" si="5"/>
        <v>0</v>
      </c>
      <c r="AF33" s="18"/>
      <c r="AG33" s="15">
        <f t="shared" si="6"/>
        <v>1</v>
      </c>
      <c r="AH33" s="15">
        <f t="shared" si="16"/>
        <v>1</v>
      </c>
      <c r="AI33" s="15">
        <f t="shared" si="17"/>
        <v>1</v>
      </c>
      <c r="AJ33" s="15">
        <f t="shared" si="18"/>
        <v>0</v>
      </c>
      <c r="AK33" s="15"/>
      <c r="AL33" s="15">
        <f t="shared" si="7"/>
        <v>0.6</v>
      </c>
      <c r="AM33" s="15"/>
      <c r="AN33" s="15">
        <f t="shared" si="8"/>
        <v>1</v>
      </c>
      <c r="AO33" s="15">
        <f t="shared" si="9"/>
        <v>0.5</v>
      </c>
      <c r="AP33" s="15">
        <f t="shared" si="10"/>
        <v>0.33333333333333331</v>
      </c>
      <c r="AQ33" s="15">
        <f t="shared" si="11"/>
        <v>0</v>
      </c>
      <c r="AR33" s="15">
        <f t="shared" si="12"/>
        <v>0</v>
      </c>
      <c r="AS33" s="15">
        <f t="shared" si="13"/>
        <v>0.36666666666666664</v>
      </c>
      <c r="AT33" s="23"/>
      <c r="AU33" s="47"/>
      <c r="AV33" s="27">
        <v>2</v>
      </c>
      <c r="AW33" s="12" t="s">
        <v>44</v>
      </c>
      <c r="AX33" s="14"/>
      <c r="AY33" s="13">
        <v>0</v>
      </c>
      <c r="AZ33" s="20"/>
      <c r="BA33" s="13">
        <v>0</v>
      </c>
      <c r="BB33" s="20"/>
      <c r="BC33" s="13">
        <v>0</v>
      </c>
      <c r="BD33" s="20"/>
    </row>
    <row r="34" spans="1:56" ht="15.75" customHeight="1">
      <c r="A34">
        <v>1</v>
      </c>
      <c r="C34" s="92">
        <v>4</v>
      </c>
      <c r="D34" s="89">
        <v>1</v>
      </c>
      <c r="E34" s="87">
        <v>43711</v>
      </c>
      <c r="F34" s="89">
        <v>142</v>
      </c>
      <c r="G34" s="19">
        <v>1</v>
      </c>
      <c r="H34" s="13">
        <v>1</v>
      </c>
      <c r="I34" s="13">
        <v>1</v>
      </c>
      <c r="J34" s="13">
        <v>1</v>
      </c>
      <c r="K34" s="13">
        <v>0</v>
      </c>
      <c r="L34" s="13">
        <v>0</v>
      </c>
      <c r="M34" s="20"/>
      <c r="N34" s="21"/>
      <c r="O34" s="15">
        <v>2</v>
      </c>
      <c r="P34" s="15">
        <f t="shared" si="1"/>
        <v>2</v>
      </c>
      <c r="Q34" s="15">
        <f t="shared" si="0"/>
        <v>2</v>
      </c>
      <c r="R34" s="15">
        <f t="shared" si="0"/>
        <v>2</v>
      </c>
      <c r="S34" s="15">
        <f t="shared" si="0"/>
        <v>0</v>
      </c>
      <c r="T34" s="15">
        <f t="shared" si="0"/>
        <v>0</v>
      </c>
      <c r="U34" s="15"/>
      <c r="V34" s="15">
        <v>1</v>
      </c>
      <c r="W34" s="15"/>
      <c r="X34" s="15">
        <f t="shared" si="2"/>
        <v>1</v>
      </c>
      <c r="Y34" s="15">
        <f t="shared" si="3"/>
        <v>1</v>
      </c>
      <c r="Z34" s="15">
        <f t="shared" si="3"/>
        <v>1</v>
      </c>
      <c r="AA34" s="15">
        <f t="shared" si="3"/>
        <v>0</v>
      </c>
      <c r="AB34" s="15"/>
      <c r="AC34" s="15">
        <f t="shared" si="4"/>
        <v>0.6</v>
      </c>
      <c r="AD34" s="21"/>
      <c r="AE34" s="15">
        <f t="shared" si="5"/>
        <v>0</v>
      </c>
      <c r="AF34" s="15"/>
      <c r="AG34" s="15">
        <f t="shared" si="6"/>
        <v>1</v>
      </c>
      <c r="AH34" s="15">
        <f t="shared" si="16"/>
        <v>1</v>
      </c>
      <c r="AI34" s="15">
        <f t="shared" si="17"/>
        <v>1</v>
      </c>
      <c r="AJ34" s="15">
        <f t="shared" si="18"/>
        <v>0</v>
      </c>
      <c r="AK34" s="15"/>
      <c r="AL34" s="15">
        <f>AVERAGE(AG34:AK34)</f>
        <v>0.75</v>
      </c>
      <c r="AM34" s="15"/>
      <c r="AN34" s="15">
        <f t="shared" si="8"/>
        <v>1</v>
      </c>
      <c r="AO34" s="15">
        <f t="shared" si="9"/>
        <v>0.5</v>
      </c>
      <c r="AP34" s="15">
        <f t="shared" si="10"/>
        <v>0.33333333333333331</v>
      </c>
      <c r="AQ34" s="15">
        <f t="shared" si="11"/>
        <v>0</v>
      </c>
      <c r="AR34" s="15">
        <f t="shared" si="12"/>
        <v>0</v>
      </c>
      <c r="AS34" s="15">
        <f t="shared" si="13"/>
        <v>0.36666666666666664</v>
      </c>
      <c r="AT34" s="21"/>
      <c r="AU34" s="46">
        <v>142</v>
      </c>
      <c r="AV34" s="19">
        <v>1</v>
      </c>
      <c r="AW34" s="13" t="s">
        <v>44</v>
      </c>
      <c r="AX34" s="20"/>
      <c r="AY34" s="13">
        <v>0</v>
      </c>
      <c r="AZ34" s="20"/>
      <c r="BA34" s="13">
        <v>0</v>
      </c>
      <c r="BB34" s="20"/>
      <c r="BC34" s="13">
        <v>0</v>
      </c>
      <c r="BD34" s="20"/>
    </row>
    <row r="35" spans="1:56" ht="14.25" hidden="1" customHeight="1">
      <c r="A35">
        <v>1</v>
      </c>
      <c r="C35" s="100"/>
      <c r="D35" s="90"/>
      <c r="E35" s="88"/>
      <c r="F35" s="90"/>
      <c r="G35" s="22">
        <v>2</v>
      </c>
      <c r="H35" s="13">
        <v>1</v>
      </c>
      <c r="I35" s="13">
        <v>1</v>
      </c>
      <c r="J35" s="13">
        <v>1</v>
      </c>
      <c r="K35" s="13">
        <v>0</v>
      </c>
      <c r="L35" s="13">
        <v>0</v>
      </c>
      <c r="M35" s="20"/>
      <c r="N35" s="23"/>
      <c r="O35" s="15">
        <v>2</v>
      </c>
      <c r="P35" s="15">
        <f t="shared" si="1"/>
        <v>2</v>
      </c>
      <c r="Q35" s="15">
        <f t="shared" si="0"/>
        <v>2</v>
      </c>
      <c r="R35" s="15">
        <f t="shared" si="0"/>
        <v>1</v>
      </c>
      <c r="S35" s="15">
        <f t="shared" si="0"/>
        <v>0</v>
      </c>
      <c r="T35" s="15">
        <f t="shared" si="0"/>
        <v>0</v>
      </c>
      <c r="U35" s="15"/>
      <c r="V35" s="15"/>
      <c r="W35" s="15"/>
      <c r="X35" s="15">
        <f t="shared" si="2"/>
        <v>1</v>
      </c>
      <c r="Y35" s="15">
        <f t="shared" si="3"/>
        <v>1</v>
      </c>
      <c r="Z35" s="15">
        <f t="shared" si="3"/>
        <v>0.5</v>
      </c>
      <c r="AA35" s="15">
        <f t="shared" si="3"/>
        <v>0</v>
      </c>
      <c r="AB35" s="15"/>
      <c r="AC35" s="15">
        <f t="shared" si="4"/>
        <v>0.5</v>
      </c>
      <c r="AD35" s="23"/>
      <c r="AE35" s="15">
        <f t="shared" si="5"/>
        <v>0</v>
      </c>
      <c r="AF35" s="18"/>
      <c r="AG35" s="15">
        <f t="shared" si="6"/>
        <v>1</v>
      </c>
      <c r="AH35" s="15">
        <f t="shared" si="16"/>
        <v>1</v>
      </c>
      <c r="AI35" s="15">
        <f t="shared" si="17"/>
        <v>0.5</v>
      </c>
      <c r="AJ35" s="15">
        <f t="shared" si="18"/>
        <v>0</v>
      </c>
      <c r="AK35" s="15"/>
      <c r="AL35" s="15">
        <f t="shared" si="7"/>
        <v>0.5</v>
      </c>
      <c r="AM35" s="15"/>
      <c r="AN35" s="15">
        <f t="shared" si="8"/>
        <v>1</v>
      </c>
      <c r="AO35" s="15">
        <f t="shared" si="9"/>
        <v>0.5</v>
      </c>
      <c r="AP35" s="15">
        <f t="shared" si="10"/>
        <v>0.16666666666666666</v>
      </c>
      <c r="AQ35" s="15">
        <f t="shared" si="11"/>
        <v>0</v>
      </c>
      <c r="AR35" s="15">
        <f t="shared" si="12"/>
        <v>0</v>
      </c>
      <c r="AS35" s="15">
        <f t="shared" si="13"/>
        <v>0.33333333333333337</v>
      </c>
      <c r="AT35" s="23"/>
      <c r="AU35" s="47"/>
      <c r="AV35" s="22">
        <v>2</v>
      </c>
      <c r="AW35" s="13">
        <v>0</v>
      </c>
      <c r="AX35" s="20"/>
      <c r="AY35" s="13">
        <v>0</v>
      </c>
      <c r="AZ35" s="20"/>
      <c r="BA35" s="13">
        <v>0</v>
      </c>
      <c r="BB35" s="20"/>
      <c r="BC35" s="13">
        <v>0</v>
      </c>
      <c r="BD35" s="20"/>
    </row>
    <row r="36" spans="1:56" ht="14.25" customHeight="1">
      <c r="A36">
        <v>1</v>
      </c>
      <c r="C36" s="100"/>
      <c r="D36" s="85">
        <v>2</v>
      </c>
      <c r="E36" s="87">
        <v>43711</v>
      </c>
      <c r="F36" s="89">
        <v>143</v>
      </c>
      <c r="G36" s="27">
        <v>1</v>
      </c>
      <c r="H36" s="13">
        <v>1</v>
      </c>
      <c r="I36" s="13">
        <v>1</v>
      </c>
      <c r="J36" s="13">
        <v>0</v>
      </c>
      <c r="K36" s="13">
        <v>0</v>
      </c>
      <c r="L36" s="13">
        <v>0</v>
      </c>
      <c r="M36" s="20"/>
      <c r="N36" s="21"/>
      <c r="O36" s="15">
        <v>2</v>
      </c>
      <c r="P36" s="15">
        <f t="shared" si="1"/>
        <v>2</v>
      </c>
      <c r="Q36" s="15">
        <f t="shared" si="0"/>
        <v>2</v>
      </c>
      <c r="R36" s="15">
        <f t="shared" si="0"/>
        <v>0</v>
      </c>
      <c r="S36" s="15">
        <f t="shared" si="0"/>
        <v>0</v>
      </c>
      <c r="T36" s="15">
        <f t="shared" si="0"/>
        <v>0</v>
      </c>
      <c r="U36" s="15"/>
      <c r="V36" s="15">
        <v>0</v>
      </c>
      <c r="W36" s="15"/>
      <c r="X36" s="15">
        <f t="shared" si="2"/>
        <v>1</v>
      </c>
      <c r="Y36" s="15">
        <f t="shared" si="3"/>
        <v>1</v>
      </c>
      <c r="Z36" s="15">
        <f t="shared" si="3"/>
        <v>0</v>
      </c>
      <c r="AA36" s="15"/>
      <c r="AB36" s="15"/>
      <c r="AC36" s="15">
        <f t="shared" si="4"/>
        <v>0.4</v>
      </c>
      <c r="AD36" s="21"/>
      <c r="AE36" s="15">
        <f t="shared" si="5"/>
        <v>0</v>
      </c>
      <c r="AF36" s="15"/>
      <c r="AG36" s="15">
        <f t="shared" si="6"/>
        <v>1</v>
      </c>
      <c r="AH36" s="15">
        <f t="shared" si="16"/>
        <v>1</v>
      </c>
      <c r="AI36" s="15">
        <f t="shared" ref="AI36:AI68" si="19">((1-((Q36-R36)/Q36))/1)</f>
        <v>0</v>
      </c>
      <c r="AJ36" s="15"/>
      <c r="AK36" s="15"/>
      <c r="AL36" s="15">
        <f>AVERAGE(AG36:AK36)</f>
        <v>0.66666666666666663</v>
      </c>
      <c r="AM36" s="15"/>
      <c r="AN36" s="15">
        <f t="shared" si="8"/>
        <v>1</v>
      </c>
      <c r="AO36" s="15">
        <f t="shared" si="9"/>
        <v>0.5</v>
      </c>
      <c r="AP36" s="15">
        <f t="shared" si="10"/>
        <v>0</v>
      </c>
      <c r="AQ36" s="15">
        <f t="shared" si="11"/>
        <v>0</v>
      </c>
      <c r="AR36" s="15">
        <f t="shared" si="12"/>
        <v>0</v>
      </c>
      <c r="AS36" s="15">
        <f t="shared" si="13"/>
        <v>0.3</v>
      </c>
      <c r="AT36" s="21"/>
      <c r="AU36" s="46">
        <v>143</v>
      </c>
      <c r="AV36" s="27">
        <v>1</v>
      </c>
      <c r="AW36" s="13" t="s">
        <v>44</v>
      </c>
      <c r="AX36" s="20"/>
      <c r="AY36" s="13" t="s">
        <v>44</v>
      </c>
      <c r="AZ36" s="20"/>
      <c r="BA36" s="13" t="s">
        <v>44</v>
      </c>
      <c r="BB36" s="20"/>
      <c r="BC36" s="29">
        <v>1</v>
      </c>
      <c r="BD36" s="30"/>
    </row>
    <row r="37" spans="1:56" ht="15.75" hidden="1" customHeight="1">
      <c r="A37">
        <v>1</v>
      </c>
      <c r="C37" s="100"/>
      <c r="D37" s="86"/>
      <c r="E37" s="88"/>
      <c r="F37" s="90"/>
      <c r="G37" s="27">
        <v>2</v>
      </c>
      <c r="H37" s="13">
        <v>1</v>
      </c>
      <c r="I37" s="13">
        <v>1</v>
      </c>
      <c r="J37" s="13">
        <v>0</v>
      </c>
      <c r="K37" s="13">
        <v>0</v>
      </c>
      <c r="L37" s="13">
        <v>0</v>
      </c>
      <c r="M37" s="20"/>
      <c r="N37" s="23"/>
      <c r="O37" s="15">
        <v>2</v>
      </c>
      <c r="P37" s="15">
        <f t="shared" si="1"/>
        <v>2</v>
      </c>
      <c r="Q37" s="15">
        <f t="shared" si="0"/>
        <v>2</v>
      </c>
      <c r="R37" s="15">
        <f t="shared" si="0"/>
        <v>1</v>
      </c>
      <c r="S37" s="15">
        <f t="shared" si="0"/>
        <v>0</v>
      </c>
      <c r="T37" s="15">
        <f t="shared" si="0"/>
        <v>0</v>
      </c>
      <c r="U37" s="15"/>
      <c r="V37" s="15"/>
      <c r="W37" s="15"/>
      <c r="X37" s="15">
        <f t="shared" si="2"/>
        <v>1</v>
      </c>
      <c r="Y37" s="15">
        <f t="shared" si="3"/>
        <v>1</v>
      </c>
      <c r="Z37" s="15">
        <f t="shared" si="3"/>
        <v>0.5</v>
      </c>
      <c r="AA37" s="15">
        <f t="shared" si="3"/>
        <v>0</v>
      </c>
      <c r="AB37" s="15"/>
      <c r="AC37" s="15">
        <f t="shared" si="4"/>
        <v>0.5</v>
      </c>
      <c r="AD37" s="23"/>
      <c r="AE37" s="15">
        <f t="shared" si="5"/>
        <v>0</v>
      </c>
      <c r="AF37" s="18"/>
      <c r="AG37" s="15">
        <f t="shared" si="6"/>
        <v>1</v>
      </c>
      <c r="AH37" s="15">
        <f t="shared" si="16"/>
        <v>1</v>
      </c>
      <c r="AI37" s="15">
        <f t="shared" si="19"/>
        <v>0.5</v>
      </c>
      <c r="AJ37" s="15">
        <f t="shared" ref="AJ37:AJ43" si="20">((1-((R37-S37)/R37))/1)</f>
        <v>0</v>
      </c>
      <c r="AK37" s="15"/>
      <c r="AL37" s="15">
        <f t="shared" si="7"/>
        <v>0.5</v>
      </c>
      <c r="AM37" s="15"/>
      <c r="AN37" s="15">
        <f t="shared" si="8"/>
        <v>1</v>
      </c>
      <c r="AO37" s="15">
        <f t="shared" si="9"/>
        <v>0.5</v>
      </c>
      <c r="AP37" s="15">
        <f t="shared" si="10"/>
        <v>0.16666666666666666</v>
      </c>
      <c r="AQ37" s="15">
        <f t="shared" si="11"/>
        <v>0</v>
      </c>
      <c r="AR37" s="15">
        <f t="shared" si="12"/>
        <v>0</v>
      </c>
      <c r="AS37" s="15">
        <f t="shared" si="13"/>
        <v>0.33333333333333337</v>
      </c>
      <c r="AT37" s="23"/>
      <c r="AU37" s="47"/>
      <c r="AV37" s="27">
        <v>2</v>
      </c>
      <c r="AW37" s="13" t="s">
        <v>44</v>
      </c>
      <c r="AX37" s="20"/>
      <c r="AY37" s="13" t="s">
        <v>44</v>
      </c>
      <c r="AZ37" s="20"/>
      <c r="BA37" s="13" t="s">
        <v>44</v>
      </c>
      <c r="BB37" s="20"/>
      <c r="BC37" s="29">
        <v>1</v>
      </c>
      <c r="BD37" s="30"/>
    </row>
    <row r="38" spans="1:56" ht="15.75" customHeight="1">
      <c r="A38">
        <v>1</v>
      </c>
      <c r="C38" s="100"/>
      <c r="D38" s="85">
        <v>3</v>
      </c>
      <c r="E38" s="87">
        <v>43711</v>
      </c>
      <c r="F38" s="89">
        <v>144</v>
      </c>
      <c r="G38" s="19">
        <v>1</v>
      </c>
      <c r="H38" s="13">
        <v>1</v>
      </c>
      <c r="I38" s="13">
        <v>1</v>
      </c>
      <c r="J38" s="13">
        <v>1</v>
      </c>
      <c r="K38" s="13">
        <v>0</v>
      </c>
      <c r="L38" s="13">
        <v>0</v>
      </c>
      <c r="M38" s="20"/>
      <c r="N38" s="21"/>
      <c r="O38" s="15">
        <v>2</v>
      </c>
      <c r="P38" s="15">
        <f t="shared" si="1"/>
        <v>2</v>
      </c>
      <c r="Q38" s="15">
        <f t="shared" si="0"/>
        <v>2</v>
      </c>
      <c r="R38" s="15">
        <f t="shared" si="0"/>
        <v>2</v>
      </c>
      <c r="S38" s="15">
        <f t="shared" si="0"/>
        <v>0</v>
      </c>
      <c r="T38" s="15">
        <f t="shared" si="0"/>
        <v>0</v>
      </c>
      <c r="U38" s="15"/>
      <c r="V38" s="15">
        <v>1</v>
      </c>
      <c r="W38" s="15"/>
      <c r="X38" s="15">
        <f t="shared" si="2"/>
        <v>1</v>
      </c>
      <c r="Y38" s="15">
        <f t="shared" si="3"/>
        <v>1</v>
      </c>
      <c r="Z38" s="15">
        <f t="shared" si="3"/>
        <v>1</v>
      </c>
      <c r="AA38" s="15">
        <f t="shared" si="3"/>
        <v>0</v>
      </c>
      <c r="AB38" s="15"/>
      <c r="AC38" s="15">
        <f t="shared" si="4"/>
        <v>0.6</v>
      </c>
      <c r="AD38" s="21"/>
      <c r="AE38" s="15">
        <f t="shared" si="5"/>
        <v>0</v>
      </c>
      <c r="AF38" s="15"/>
      <c r="AG38" s="15">
        <f t="shared" si="6"/>
        <v>1</v>
      </c>
      <c r="AH38" s="15">
        <f t="shared" si="16"/>
        <v>1</v>
      </c>
      <c r="AI38" s="15">
        <f t="shared" si="19"/>
        <v>1</v>
      </c>
      <c r="AJ38" s="15">
        <f t="shared" si="20"/>
        <v>0</v>
      </c>
      <c r="AK38" s="15"/>
      <c r="AL38" s="15">
        <f>AVERAGE(AG38:AK38)</f>
        <v>0.75</v>
      </c>
      <c r="AM38" s="15"/>
      <c r="AN38" s="15">
        <f t="shared" si="8"/>
        <v>1</v>
      </c>
      <c r="AO38" s="15">
        <f t="shared" si="9"/>
        <v>0.5</v>
      </c>
      <c r="AP38" s="15">
        <f t="shared" si="10"/>
        <v>0.33333333333333331</v>
      </c>
      <c r="AQ38" s="15">
        <f t="shared" si="11"/>
        <v>0</v>
      </c>
      <c r="AR38" s="15">
        <f t="shared" si="12"/>
        <v>0</v>
      </c>
      <c r="AS38" s="15">
        <f t="shared" si="13"/>
        <v>0.36666666666666664</v>
      </c>
      <c r="AT38" s="21"/>
      <c r="AU38" s="46">
        <v>144</v>
      </c>
      <c r="AV38" s="19">
        <v>1</v>
      </c>
      <c r="AW38" s="13">
        <v>0</v>
      </c>
      <c r="AX38" s="20"/>
      <c r="AY38" s="13">
        <v>0</v>
      </c>
      <c r="AZ38" s="20"/>
      <c r="BA38" s="13">
        <v>0</v>
      </c>
      <c r="BB38" s="20"/>
      <c r="BC38" s="13">
        <v>0</v>
      </c>
      <c r="BD38" s="20"/>
    </row>
    <row r="39" spans="1:56" ht="15.75" hidden="1" customHeight="1">
      <c r="A39">
        <v>1</v>
      </c>
      <c r="C39" s="100"/>
      <c r="D39" s="86"/>
      <c r="E39" s="88"/>
      <c r="F39" s="90"/>
      <c r="G39" s="22">
        <v>2</v>
      </c>
      <c r="H39" s="13">
        <v>1</v>
      </c>
      <c r="I39" s="13">
        <v>1</v>
      </c>
      <c r="J39" s="13">
        <v>1</v>
      </c>
      <c r="K39" s="13">
        <v>0</v>
      </c>
      <c r="L39" s="13">
        <v>0</v>
      </c>
      <c r="M39" s="20"/>
      <c r="N39" s="23"/>
      <c r="O39" s="15">
        <v>2</v>
      </c>
      <c r="P39" s="15">
        <f t="shared" si="1"/>
        <v>2</v>
      </c>
      <c r="Q39" s="15">
        <f t="shared" si="0"/>
        <v>2</v>
      </c>
      <c r="R39" s="15">
        <f t="shared" si="0"/>
        <v>2</v>
      </c>
      <c r="S39" s="15">
        <f t="shared" si="0"/>
        <v>0</v>
      </c>
      <c r="T39" s="15">
        <f t="shared" si="0"/>
        <v>0</v>
      </c>
      <c r="U39" s="15"/>
      <c r="V39" s="15"/>
      <c r="W39" s="15"/>
      <c r="X39" s="15">
        <f t="shared" si="2"/>
        <v>1</v>
      </c>
      <c r="Y39" s="15">
        <f t="shared" si="3"/>
        <v>1</v>
      </c>
      <c r="Z39" s="15">
        <f t="shared" si="3"/>
        <v>1</v>
      </c>
      <c r="AA39" s="15">
        <f t="shared" si="3"/>
        <v>0</v>
      </c>
      <c r="AB39" s="15"/>
      <c r="AC39" s="15">
        <f t="shared" si="4"/>
        <v>0.6</v>
      </c>
      <c r="AD39" s="23"/>
      <c r="AE39" s="15">
        <f t="shared" si="5"/>
        <v>0</v>
      </c>
      <c r="AF39" s="18"/>
      <c r="AG39" s="15">
        <f t="shared" si="6"/>
        <v>1</v>
      </c>
      <c r="AH39" s="15">
        <f t="shared" si="16"/>
        <v>1</v>
      </c>
      <c r="AI39" s="15">
        <f t="shared" si="19"/>
        <v>1</v>
      </c>
      <c r="AJ39" s="15">
        <f t="shared" si="20"/>
        <v>0</v>
      </c>
      <c r="AK39" s="15"/>
      <c r="AL39" s="15">
        <f t="shared" si="7"/>
        <v>0.6</v>
      </c>
      <c r="AM39" s="15"/>
      <c r="AN39" s="15">
        <f t="shared" si="8"/>
        <v>1</v>
      </c>
      <c r="AO39" s="15">
        <f t="shared" si="9"/>
        <v>0.5</v>
      </c>
      <c r="AP39" s="15">
        <f t="shared" si="10"/>
        <v>0.33333333333333331</v>
      </c>
      <c r="AQ39" s="15">
        <f t="shared" si="11"/>
        <v>0</v>
      </c>
      <c r="AR39" s="15">
        <f t="shared" si="12"/>
        <v>0</v>
      </c>
      <c r="AS39" s="15">
        <f t="shared" si="13"/>
        <v>0.36666666666666664</v>
      </c>
      <c r="AT39" s="23"/>
      <c r="AU39" s="47"/>
      <c r="AV39" s="22">
        <v>2</v>
      </c>
      <c r="AW39" s="13">
        <v>0</v>
      </c>
      <c r="AX39" s="20"/>
      <c r="AY39" s="13">
        <v>0</v>
      </c>
      <c r="AZ39" s="20"/>
      <c r="BA39" s="13">
        <v>0</v>
      </c>
      <c r="BB39" s="20"/>
      <c r="BC39" s="13">
        <v>0</v>
      </c>
      <c r="BD39" s="20"/>
    </row>
    <row r="40" spans="1:56" ht="15.75" customHeight="1">
      <c r="A40">
        <v>1</v>
      </c>
      <c r="C40" s="100"/>
      <c r="D40" s="85">
        <v>4</v>
      </c>
      <c r="E40" s="87">
        <v>43711</v>
      </c>
      <c r="F40" s="89">
        <v>145</v>
      </c>
      <c r="G40" s="27">
        <v>1</v>
      </c>
      <c r="H40" s="13">
        <v>1</v>
      </c>
      <c r="I40" s="13">
        <v>1</v>
      </c>
      <c r="J40" s="13">
        <v>1</v>
      </c>
      <c r="K40" s="13">
        <v>0</v>
      </c>
      <c r="L40" s="13">
        <v>0</v>
      </c>
      <c r="M40" s="20"/>
      <c r="N40" s="21"/>
      <c r="O40" s="15">
        <v>2</v>
      </c>
      <c r="P40" s="15">
        <f t="shared" si="1"/>
        <v>2</v>
      </c>
      <c r="Q40" s="15">
        <f t="shared" si="0"/>
        <v>2</v>
      </c>
      <c r="R40" s="15">
        <f t="shared" si="0"/>
        <v>2</v>
      </c>
      <c r="S40" s="15">
        <f t="shared" si="0"/>
        <v>0</v>
      </c>
      <c r="T40" s="15">
        <f t="shared" si="0"/>
        <v>0</v>
      </c>
      <c r="U40" s="15"/>
      <c r="V40" s="15">
        <v>1</v>
      </c>
      <c r="W40" s="15"/>
      <c r="X40" s="15">
        <f t="shared" si="2"/>
        <v>1</v>
      </c>
      <c r="Y40" s="15">
        <f t="shared" si="3"/>
        <v>1</v>
      </c>
      <c r="Z40" s="15">
        <f t="shared" si="3"/>
        <v>1</v>
      </c>
      <c r="AA40" s="15">
        <f t="shared" si="3"/>
        <v>0</v>
      </c>
      <c r="AB40" s="15"/>
      <c r="AC40" s="15">
        <f t="shared" si="4"/>
        <v>0.6</v>
      </c>
      <c r="AD40" s="21"/>
      <c r="AE40" s="15">
        <f t="shared" si="5"/>
        <v>0</v>
      </c>
      <c r="AF40" s="15"/>
      <c r="AG40" s="15">
        <f t="shared" si="6"/>
        <v>1</v>
      </c>
      <c r="AH40" s="15">
        <f t="shared" si="16"/>
        <v>1</v>
      </c>
      <c r="AI40" s="15">
        <f t="shared" si="19"/>
        <v>1</v>
      </c>
      <c r="AJ40" s="15">
        <f t="shared" si="20"/>
        <v>0</v>
      </c>
      <c r="AK40" s="15"/>
      <c r="AL40" s="15">
        <f>AVERAGE(AG40:AK40)</f>
        <v>0.75</v>
      </c>
      <c r="AM40" s="15"/>
      <c r="AN40" s="15">
        <f t="shared" si="8"/>
        <v>1</v>
      </c>
      <c r="AO40" s="15">
        <f t="shared" si="9"/>
        <v>0.5</v>
      </c>
      <c r="AP40" s="15">
        <f t="shared" si="10"/>
        <v>0.33333333333333331</v>
      </c>
      <c r="AQ40" s="15">
        <f t="shared" si="11"/>
        <v>0</v>
      </c>
      <c r="AR40" s="15">
        <f t="shared" si="12"/>
        <v>0</v>
      </c>
      <c r="AS40" s="15">
        <f t="shared" si="13"/>
        <v>0.36666666666666664</v>
      </c>
      <c r="AT40" s="21"/>
      <c r="AU40" s="46">
        <v>145</v>
      </c>
      <c r="AV40" s="27">
        <v>1</v>
      </c>
      <c r="AW40" s="13" t="s">
        <v>44</v>
      </c>
      <c r="AX40" s="20"/>
      <c r="AY40" s="13" t="s">
        <v>44</v>
      </c>
      <c r="AZ40" s="20"/>
      <c r="BA40" s="13" t="s">
        <v>44</v>
      </c>
      <c r="BB40" s="20"/>
      <c r="BC40" s="13">
        <v>0</v>
      </c>
      <c r="BD40" s="20"/>
    </row>
    <row r="41" spans="1:56" ht="15.75" hidden="1" customHeight="1">
      <c r="A41">
        <v>1</v>
      </c>
      <c r="C41" s="100"/>
      <c r="D41" s="86"/>
      <c r="E41" s="88"/>
      <c r="F41" s="90"/>
      <c r="G41" s="27">
        <v>2</v>
      </c>
      <c r="H41" s="13">
        <v>1</v>
      </c>
      <c r="I41" s="13">
        <v>1</v>
      </c>
      <c r="J41" s="13">
        <v>1</v>
      </c>
      <c r="K41" s="13">
        <v>0</v>
      </c>
      <c r="L41" s="13">
        <v>0</v>
      </c>
      <c r="M41" s="20"/>
      <c r="N41" s="23"/>
      <c r="O41" s="15">
        <v>2</v>
      </c>
      <c r="P41" s="15">
        <f t="shared" si="1"/>
        <v>2</v>
      </c>
      <c r="Q41" s="15">
        <f t="shared" si="0"/>
        <v>2</v>
      </c>
      <c r="R41" s="15">
        <f t="shared" si="0"/>
        <v>2</v>
      </c>
      <c r="S41" s="15">
        <f t="shared" si="0"/>
        <v>0</v>
      </c>
      <c r="T41" s="15">
        <f t="shared" si="0"/>
        <v>0</v>
      </c>
      <c r="U41" s="15"/>
      <c r="V41" s="15"/>
      <c r="W41" s="15"/>
      <c r="X41" s="15">
        <f t="shared" si="2"/>
        <v>1</v>
      </c>
      <c r="Y41" s="15">
        <f t="shared" si="3"/>
        <v>1</v>
      </c>
      <c r="Z41" s="15">
        <f t="shared" si="3"/>
        <v>1</v>
      </c>
      <c r="AA41" s="15">
        <f t="shared" si="3"/>
        <v>0</v>
      </c>
      <c r="AB41" s="15"/>
      <c r="AC41" s="15">
        <f t="shared" si="4"/>
        <v>0.6</v>
      </c>
      <c r="AD41" s="23"/>
      <c r="AE41" s="15">
        <f t="shared" si="5"/>
        <v>0</v>
      </c>
      <c r="AF41" s="18"/>
      <c r="AG41" s="15">
        <f t="shared" si="6"/>
        <v>1</v>
      </c>
      <c r="AH41" s="15">
        <f t="shared" si="16"/>
        <v>1</v>
      </c>
      <c r="AI41" s="15">
        <f t="shared" si="19"/>
        <v>1</v>
      </c>
      <c r="AJ41" s="15">
        <f t="shared" si="20"/>
        <v>0</v>
      </c>
      <c r="AK41" s="15"/>
      <c r="AL41" s="15">
        <f t="shared" si="7"/>
        <v>0.6</v>
      </c>
      <c r="AM41" s="15"/>
      <c r="AN41" s="15">
        <f t="shared" si="8"/>
        <v>1</v>
      </c>
      <c r="AO41" s="15">
        <f t="shared" si="9"/>
        <v>0.5</v>
      </c>
      <c r="AP41" s="15">
        <f t="shared" si="10"/>
        <v>0.33333333333333331</v>
      </c>
      <c r="AQ41" s="15">
        <f t="shared" si="11"/>
        <v>0</v>
      </c>
      <c r="AR41" s="15">
        <f t="shared" si="12"/>
        <v>0</v>
      </c>
      <c r="AS41" s="15">
        <f t="shared" si="13"/>
        <v>0.36666666666666664</v>
      </c>
      <c r="AT41" s="23"/>
      <c r="AU41" s="47"/>
      <c r="AV41" s="27">
        <v>2</v>
      </c>
      <c r="AW41" s="13" t="s">
        <v>44</v>
      </c>
      <c r="AX41" s="20"/>
      <c r="AY41" s="13" t="s">
        <v>44</v>
      </c>
      <c r="AZ41" s="20"/>
      <c r="BA41" s="13" t="s">
        <v>44</v>
      </c>
      <c r="BB41" s="20"/>
      <c r="BC41" s="13">
        <v>0</v>
      </c>
      <c r="BD41" s="20"/>
    </row>
    <row r="42" spans="1:56" ht="15.75" customHeight="1">
      <c r="A42">
        <v>1</v>
      </c>
      <c r="C42" s="100"/>
      <c r="D42" s="85">
        <v>5</v>
      </c>
      <c r="E42" s="87">
        <v>43711</v>
      </c>
      <c r="F42" s="89">
        <v>146</v>
      </c>
      <c r="G42" s="28">
        <v>1</v>
      </c>
      <c r="H42" s="13">
        <v>1</v>
      </c>
      <c r="I42" s="13">
        <v>1</v>
      </c>
      <c r="J42" s="13">
        <v>1</v>
      </c>
      <c r="K42" s="13">
        <v>0</v>
      </c>
      <c r="L42" s="13">
        <v>0</v>
      </c>
      <c r="M42" s="20"/>
      <c r="N42" s="21"/>
      <c r="O42" s="15">
        <v>2</v>
      </c>
      <c r="P42" s="15">
        <f t="shared" si="1"/>
        <v>2</v>
      </c>
      <c r="Q42" s="15">
        <f t="shared" si="0"/>
        <v>2</v>
      </c>
      <c r="R42" s="15">
        <f t="shared" si="0"/>
        <v>2</v>
      </c>
      <c r="S42" s="15">
        <f t="shared" si="0"/>
        <v>0</v>
      </c>
      <c r="T42" s="15">
        <f t="shared" si="0"/>
        <v>0</v>
      </c>
      <c r="U42" s="15"/>
      <c r="V42" s="15">
        <v>1</v>
      </c>
      <c r="W42" s="15"/>
      <c r="X42" s="15">
        <f t="shared" si="2"/>
        <v>1</v>
      </c>
      <c r="Y42" s="15">
        <f t="shared" si="3"/>
        <v>1</v>
      </c>
      <c r="Z42" s="15">
        <f t="shared" si="3"/>
        <v>1</v>
      </c>
      <c r="AA42" s="15">
        <f t="shared" si="3"/>
        <v>0</v>
      </c>
      <c r="AB42" s="15"/>
      <c r="AC42" s="15">
        <f t="shared" si="4"/>
        <v>0.6</v>
      </c>
      <c r="AD42" s="21"/>
      <c r="AE42" s="15">
        <f t="shared" si="5"/>
        <v>0</v>
      </c>
      <c r="AF42" s="15"/>
      <c r="AG42" s="15">
        <f t="shared" si="6"/>
        <v>1</v>
      </c>
      <c r="AH42" s="15">
        <f t="shared" si="16"/>
        <v>1</v>
      </c>
      <c r="AI42" s="15">
        <f t="shared" si="19"/>
        <v>1</v>
      </c>
      <c r="AJ42" s="15">
        <f t="shared" si="20"/>
        <v>0</v>
      </c>
      <c r="AK42" s="15"/>
      <c r="AL42" s="15">
        <f>AVERAGE(AG42:AK42)</f>
        <v>0.75</v>
      </c>
      <c r="AM42" s="15"/>
      <c r="AN42" s="15">
        <f t="shared" si="8"/>
        <v>1</v>
      </c>
      <c r="AO42" s="15">
        <f t="shared" si="9"/>
        <v>0.5</v>
      </c>
      <c r="AP42" s="15">
        <f t="shared" si="10"/>
        <v>0.33333333333333331</v>
      </c>
      <c r="AQ42" s="15">
        <f t="shared" si="11"/>
        <v>0</v>
      </c>
      <c r="AR42" s="15">
        <f t="shared" si="12"/>
        <v>0</v>
      </c>
      <c r="AS42" s="15">
        <f t="shared" si="13"/>
        <v>0.36666666666666664</v>
      </c>
      <c r="AT42" s="21"/>
      <c r="AU42" s="46">
        <v>146</v>
      </c>
      <c r="AV42" s="28">
        <v>1</v>
      </c>
      <c r="AW42" s="13" t="s">
        <v>44</v>
      </c>
      <c r="AX42" s="20"/>
      <c r="AY42" s="13" t="s">
        <v>44</v>
      </c>
      <c r="AZ42" s="20"/>
      <c r="BA42" s="13" t="s">
        <v>44</v>
      </c>
      <c r="BB42" s="20"/>
      <c r="BC42" s="13">
        <v>0</v>
      </c>
      <c r="BD42" s="20"/>
    </row>
    <row r="43" spans="1:56" ht="15.75" hidden="1" customHeight="1">
      <c r="A43">
        <v>1</v>
      </c>
      <c r="C43" s="93"/>
      <c r="D43" s="86"/>
      <c r="E43" s="88"/>
      <c r="F43" s="90"/>
      <c r="G43" s="28">
        <v>2</v>
      </c>
      <c r="H43" s="13">
        <v>1</v>
      </c>
      <c r="I43" s="13">
        <v>1</v>
      </c>
      <c r="J43" s="13">
        <v>1</v>
      </c>
      <c r="K43" s="13">
        <v>0</v>
      </c>
      <c r="L43" s="13">
        <v>0</v>
      </c>
      <c r="M43" s="20"/>
      <c r="N43" s="23"/>
      <c r="O43" s="15">
        <v>2</v>
      </c>
      <c r="P43" s="15">
        <f t="shared" si="1"/>
        <v>2</v>
      </c>
      <c r="Q43" s="15">
        <f t="shared" si="0"/>
        <v>2</v>
      </c>
      <c r="R43" s="15">
        <f t="shared" si="0"/>
        <v>1</v>
      </c>
      <c r="S43" s="15">
        <f t="shared" si="0"/>
        <v>0</v>
      </c>
      <c r="T43" s="15">
        <f t="shared" si="0"/>
        <v>0</v>
      </c>
      <c r="U43" s="15"/>
      <c r="V43" s="15"/>
      <c r="W43" s="15"/>
      <c r="X43" s="15">
        <f t="shared" si="2"/>
        <v>1</v>
      </c>
      <c r="Y43" s="15">
        <f t="shared" si="3"/>
        <v>1</v>
      </c>
      <c r="Z43" s="15">
        <f t="shared" si="3"/>
        <v>0.5</v>
      </c>
      <c r="AA43" s="15">
        <f t="shared" si="3"/>
        <v>0</v>
      </c>
      <c r="AB43" s="15"/>
      <c r="AC43" s="15">
        <f t="shared" si="4"/>
        <v>0.5</v>
      </c>
      <c r="AD43" s="23"/>
      <c r="AE43" s="15">
        <f t="shared" si="5"/>
        <v>0</v>
      </c>
      <c r="AF43" s="18"/>
      <c r="AG43" s="15">
        <f t="shared" si="6"/>
        <v>1</v>
      </c>
      <c r="AH43" s="15">
        <f t="shared" si="16"/>
        <v>1</v>
      </c>
      <c r="AI43" s="15">
        <f t="shared" si="19"/>
        <v>0.5</v>
      </c>
      <c r="AJ43" s="15">
        <f t="shared" si="20"/>
        <v>0</v>
      </c>
      <c r="AK43" s="15"/>
      <c r="AL43" s="15">
        <f t="shared" si="7"/>
        <v>0.5</v>
      </c>
      <c r="AM43" s="15"/>
      <c r="AN43" s="15">
        <f t="shared" si="8"/>
        <v>1</v>
      </c>
      <c r="AO43" s="15">
        <f t="shared" si="9"/>
        <v>0.5</v>
      </c>
      <c r="AP43" s="15">
        <f t="shared" si="10"/>
        <v>0.16666666666666666</v>
      </c>
      <c r="AQ43" s="15">
        <f t="shared" si="11"/>
        <v>0</v>
      </c>
      <c r="AR43" s="15">
        <f t="shared" si="12"/>
        <v>0</v>
      </c>
      <c r="AS43" s="15">
        <f t="shared" si="13"/>
        <v>0.33333333333333337</v>
      </c>
      <c r="AT43" s="23"/>
      <c r="AU43" s="47"/>
      <c r="AV43" s="28">
        <v>2</v>
      </c>
      <c r="AW43" s="13" t="s">
        <v>44</v>
      </c>
      <c r="AX43" s="20"/>
      <c r="AY43" s="13" t="s">
        <v>44</v>
      </c>
      <c r="AZ43" s="20"/>
      <c r="BA43" s="13" t="s">
        <v>44</v>
      </c>
      <c r="BB43" s="20"/>
      <c r="BC43" s="13">
        <v>0</v>
      </c>
      <c r="BD43" s="20"/>
    </row>
    <row r="44" spans="1:56" ht="15.75" customHeight="1">
      <c r="A44">
        <v>1</v>
      </c>
      <c r="C44" s="85">
        <v>5</v>
      </c>
      <c r="D44" s="89">
        <v>1</v>
      </c>
      <c r="E44" s="87">
        <v>43711</v>
      </c>
      <c r="F44" s="89">
        <v>149</v>
      </c>
      <c r="G44" s="27">
        <v>1</v>
      </c>
      <c r="H44" s="13">
        <v>1</v>
      </c>
      <c r="I44" s="13">
        <v>1</v>
      </c>
      <c r="J44" s="13">
        <v>0</v>
      </c>
      <c r="K44" s="13">
        <v>0</v>
      </c>
      <c r="L44" s="13">
        <v>0</v>
      </c>
      <c r="M44" s="20"/>
      <c r="N44" s="21"/>
      <c r="O44" s="15">
        <v>2</v>
      </c>
      <c r="P44" s="15">
        <f t="shared" si="1"/>
        <v>2</v>
      </c>
      <c r="Q44" s="15">
        <f t="shared" si="0"/>
        <v>2</v>
      </c>
      <c r="R44" s="15">
        <f t="shared" si="0"/>
        <v>0</v>
      </c>
      <c r="S44" s="15">
        <f t="shared" si="0"/>
        <v>0</v>
      </c>
      <c r="T44" s="15">
        <f t="shared" si="0"/>
        <v>0</v>
      </c>
      <c r="U44" s="15"/>
      <c r="V44" s="15">
        <v>0</v>
      </c>
      <c r="W44" s="15"/>
      <c r="X44" s="15">
        <f t="shared" si="2"/>
        <v>1</v>
      </c>
      <c r="Y44" s="15">
        <f t="shared" si="3"/>
        <v>1</v>
      </c>
      <c r="Z44" s="15">
        <f t="shared" si="3"/>
        <v>0</v>
      </c>
      <c r="AA44" s="15"/>
      <c r="AB44" s="15"/>
      <c r="AC44" s="15">
        <f t="shared" si="4"/>
        <v>0.4</v>
      </c>
      <c r="AD44" s="21"/>
      <c r="AE44" s="15">
        <f t="shared" si="5"/>
        <v>0</v>
      </c>
      <c r="AF44" s="15"/>
      <c r="AG44" s="15">
        <f t="shared" si="6"/>
        <v>1</v>
      </c>
      <c r="AH44" s="15">
        <f t="shared" si="16"/>
        <v>1</v>
      </c>
      <c r="AI44" s="15">
        <f t="shared" si="19"/>
        <v>0</v>
      </c>
      <c r="AJ44" s="15"/>
      <c r="AK44" s="15"/>
      <c r="AL44" s="15">
        <f>AVERAGE(AG44:AK44)</f>
        <v>0.66666666666666663</v>
      </c>
      <c r="AM44" s="15"/>
      <c r="AN44" s="15">
        <f t="shared" si="8"/>
        <v>1</v>
      </c>
      <c r="AO44" s="15">
        <f t="shared" si="9"/>
        <v>0.5</v>
      </c>
      <c r="AP44" s="15">
        <f t="shared" si="10"/>
        <v>0</v>
      </c>
      <c r="AQ44" s="15">
        <f t="shared" si="11"/>
        <v>0</v>
      </c>
      <c r="AR44" s="15">
        <f t="shared" si="12"/>
        <v>0</v>
      </c>
      <c r="AS44" s="15">
        <f t="shared" si="13"/>
        <v>0.3</v>
      </c>
      <c r="AT44" s="21"/>
      <c r="AU44" s="46">
        <v>149</v>
      </c>
      <c r="AV44" s="27">
        <v>1</v>
      </c>
      <c r="AW44" s="13" t="s">
        <v>44</v>
      </c>
      <c r="AX44" s="20"/>
      <c r="AY44" s="13" t="s">
        <v>44</v>
      </c>
      <c r="AZ44" s="20"/>
      <c r="BA44" s="13">
        <v>0</v>
      </c>
      <c r="BB44" s="20"/>
      <c r="BC44" s="13">
        <v>0</v>
      </c>
      <c r="BD44" s="20"/>
    </row>
    <row r="45" spans="1:56" ht="15" hidden="1" customHeight="1">
      <c r="A45">
        <v>1</v>
      </c>
      <c r="C45" s="106"/>
      <c r="D45" s="90"/>
      <c r="E45" s="88"/>
      <c r="F45" s="90"/>
      <c r="G45" s="27">
        <v>2</v>
      </c>
      <c r="H45" s="13">
        <v>1</v>
      </c>
      <c r="I45" s="13">
        <v>1</v>
      </c>
      <c r="J45" s="13">
        <v>0</v>
      </c>
      <c r="K45" s="13">
        <v>0</v>
      </c>
      <c r="L45" s="13">
        <v>0</v>
      </c>
      <c r="M45" s="20"/>
      <c r="N45" s="23"/>
      <c r="O45" s="15">
        <v>2</v>
      </c>
      <c r="P45" s="15">
        <f t="shared" si="1"/>
        <v>2</v>
      </c>
      <c r="Q45" s="15">
        <f t="shared" si="0"/>
        <v>2</v>
      </c>
      <c r="R45" s="15">
        <f t="shared" si="0"/>
        <v>0</v>
      </c>
      <c r="S45" s="15">
        <f t="shared" si="0"/>
        <v>0</v>
      </c>
      <c r="T45" s="15">
        <f t="shared" si="0"/>
        <v>0</v>
      </c>
      <c r="U45" s="15"/>
      <c r="V45" s="15"/>
      <c r="W45" s="15"/>
      <c r="X45" s="15">
        <f t="shared" si="2"/>
        <v>1</v>
      </c>
      <c r="Y45" s="15">
        <f t="shared" si="3"/>
        <v>1</v>
      </c>
      <c r="Z45" s="15">
        <f t="shared" si="3"/>
        <v>0</v>
      </c>
      <c r="AA45" s="15"/>
      <c r="AB45" s="15"/>
      <c r="AC45" s="15">
        <f t="shared" si="4"/>
        <v>0.4</v>
      </c>
      <c r="AD45" s="23"/>
      <c r="AE45" s="15">
        <f t="shared" si="5"/>
        <v>0</v>
      </c>
      <c r="AF45" s="18"/>
      <c r="AG45" s="15">
        <f t="shared" si="6"/>
        <v>1</v>
      </c>
      <c r="AH45" s="15">
        <f t="shared" si="16"/>
        <v>1</v>
      </c>
      <c r="AI45" s="15">
        <f t="shared" si="19"/>
        <v>0</v>
      </c>
      <c r="AJ45" s="15"/>
      <c r="AK45" s="15"/>
      <c r="AL45" s="15">
        <f t="shared" si="7"/>
        <v>0.4</v>
      </c>
      <c r="AM45" s="15"/>
      <c r="AN45" s="15">
        <f t="shared" si="8"/>
        <v>1</v>
      </c>
      <c r="AO45" s="15">
        <f t="shared" si="9"/>
        <v>0.5</v>
      </c>
      <c r="AP45" s="15">
        <f t="shared" si="10"/>
        <v>0</v>
      </c>
      <c r="AQ45" s="15">
        <f t="shared" si="11"/>
        <v>0</v>
      </c>
      <c r="AR45" s="15">
        <f t="shared" si="12"/>
        <v>0</v>
      </c>
      <c r="AS45" s="15">
        <f t="shared" si="13"/>
        <v>0.3</v>
      </c>
      <c r="AT45" s="23"/>
      <c r="AU45" s="47"/>
      <c r="AV45" s="27">
        <v>2</v>
      </c>
      <c r="AW45" s="13" t="s">
        <v>44</v>
      </c>
      <c r="AX45" s="20"/>
      <c r="AY45" s="13" t="s">
        <v>44</v>
      </c>
      <c r="AZ45" s="20"/>
      <c r="BA45" s="13">
        <v>0</v>
      </c>
      <c r="BB45" s="20"/>
      <c r="BC45" s="13">
        <v>0</v>
      </c>
      <c r="BD45" s="20"/>
    </row>
    <row r="46" spans="1:56" ht="15" customHeight="1">
      <c r="A46">
        <v>1</v>
      </c>
      <c r="C46" s="106"/>
      <c r="D46" s="85">
        <v>2</v>
      </c>
      <c r="E46" s="87">
        <v>43711</v>
      </c>
      <c r="F46" s="89">
        <v>150</v>
      </c>
      <c r="G46" s="28">
        <v>1</v>
      </c>
      <c r="H46" s="13">
        <v>1</v>
      </c>
      <c r="I46" s="13">
        <v>1</v>
      </c>
      <c r="J46" s="13">
        <v>0</v>
      </c>
      <c r="K46" s="13">
        <v>0</v>
      </c>
      <c r="L46" s="13">
        <v>0</v>
      </c>
      <c r="M46" s="20"/>
      <c r="N46" s="21"/>
      <c r="O46" s="15">
        <v>2</v>
      </c>
      <c r="P46" s="15">
        <f t="shared" si="1"/>
        <v>2</v>
      </c>
      <c r="Q46" s="15">
        <f t="shared" si="0"/>
        <v>2</v>
      </c>
      <c r="R46" s="15">
        <f t="shared" si="0"/>
        <v>0</v>
      </c>
      <c r="S46" s="15">
        <f t="shared" si="0"/>
        <v>0</v>
      </c>
      <c r="T46" s="15">
        <f t="shared" si="0"/>
        <v>0</v>
      </c>
      <c r="U46" s="15"/>
      <c r="V46" s="15">
        <v>0</v>
      </c>
      <c r="W46" s="15"/>
      <c r="X46" s="15">
        <f t="shared" si="2"/>
        <v>1</v>
      </c>
      <c r="Y46" s="15">
        <f t="shared" si="3"/>
        <v>1</v>
      </c>
      <c r="Z46" s="15">
        <f t="shared" si="3"/>
        <v>0</v>
      </c>
      <c r="AA46" s="15"/>
      <c r="AB46" s="15"/>
      <c r="AC46" s="15">
        <f t="shared" si="4"/>
        <v>0.4</v>
      </c>
      <c r="AD46" s="21"/>
      <c r="AE46" s="15">
        <f t="shared" si="5"/>
        <v>0</v>
      </c>
      <c r="AF46" s="15"/>
      <c r="AG46" s="15">
        <f t="shared" si="6"/>
        <v>1</v>
      </c>
      <c r="AH46" s="15">
        <f t="shared" si="16"/>
        <v>1</v>
      </c>
      <c r="AI46" s="15">
        <f t="shared" si="19"/>
        <v>0</v>
      </c>
      <c r="AJ46" s="15"/>
      <c r="AK46" s="15"/>
      <c r="AL46" s="15">
        <f>AVERAGE(AG46:AK46)</f>
        <v>0.66666666666666663</v>
      </c>
      <c r="AM46" s="15"/>
      <c r="AN46" s="15">
        <f t="shared" si="8"/>
        <v>1</v>
      </c>
      <c r="AO46" s="15">
        <f t="shared" si="9"/>
        <v>0.5</v>
      </c>
      <c r="AP46" s="15">
        <f t="shared" si="10"/>
        <v>0</v>
      </c>
      <c r="AQ46" s="15">
        <f t="shared" si="11"/>
        <v>0</v>
      </c>
      <c r="AR46" s="15">
        <f t="shared" si="12"/>
        <v>0</v>
      </c>
      <c r="AS46" s="15">
        <f t="shared" si="13"/>
        <v>0.3</v>
      </c>
      <c r="AT46" s="21"/>
      <c r="AU46" s="46">
        <v>150</v>
      </c>
      <c r="AV46" s="28">
        <v>1</v>
      </c>
      <c r="AW46" s="13" t="s">
        <v>44</v>
      </c>
      <c r="AX46" s="20"/>
      <c r="AY46" s="13" t="s">
        <v>44</v>
      </c>
      <c r="AZ46" s="20"/>
      <c r="BA46" s="13">
        <v>0</v>
      </c>
      <c r="BB46" s="20"/>
      <c r="BC46" s="13">
        <v>0</v>
      </c>
      <c r="BD46" s="20"/>
    </row>
    <row r="47" spans="1:56" ht="15" hidden="1" customHeight="1">
      <c r="A47">
        <v>1</v>
      </c>
      <c r="C47" s="106"/>
      <c r="D47" s="86"/>
      <c r="E47" s="88"/>
      <c r="F47" s="90"/>
      <c r="G47" s="28">
        <v>2</v>
      </c>
      <c r="H47" s="13">
        <v>1</v>
      </c>
      <c r="I47" s="13">
        <v>1</v>
      </c>
      <c r="J47" s="13">
        <v>0</v>
      </c>
      <c r="K47" s="13">
        <v>0</v>
      </c>
      <c r="L47" s="13">
        <v>0</v>
      </c>
      <c r="M47" s="20"/>
      <c r="N47" s="23"/>
      <c r="O47" s="15">
        <v>2</v>
      </c>
      <c r="P47" s="15">
        <f t="shared" si="1"/>
        <v>2</v>
      </c>
      <c r="Q47" s="15">
        <f t="shared" si="0"/>
        <v>2</v>
      </c>
      <c r="R47" s="15">
        <f t="shared" si="0"/>
        <v>0</v>
      </c>
      <c r="S47" s="15">
        <f t="shared" si="0"/>
        <v>0</v>
      </c>
      <c r="T47" s="15">
        <f t="shared" si="0"/>
        <v>0</v>
      </c>
      <c r="U47" s="15"/>
      <c r="V47" s="15"/>
      <c r="W47" s="15"/>
      <c r="X47" s="15">
        <f t="shared" si="2"/>
        <v>1</v>
      </c>
      <c r="Y47" s="15">
        <f t="shared" si="3"/>
        <v>1</v>
      </c>
      <c r="Z47" s="15">
        <f t="shared" si="3"/>
        <v>0</v>
      </c>
      <c r="AA47" s="15"/>
      <c r="AB47" s="15"/>
      <c r="AC47" s="15">
        <f t="shared" si="4"/>
        <v>0.4</v>
      </c>
      <c r="AD47" s="23"/>
      <c r="AE47" s="15">
        <f t="shared" si="5"/>
        <v>0</v>
      </c>
      <c r="AF47" s="18"/>
      <c r="AG47" s="15">
        <f t="shared" si="6"/>
        <v>1</v>
      </c>
      <c r="AH47" s="15">
        <f t="shared" si="16"/>
        <v>1</v>
      </c>
      <c r="AI47" s="15">
        <f t="shared" si="19"/>
        <v>0</v>
      </c>
      <c r="AJ47" s="15"/>
      <c r="AK47" s="15"/>
      <c r="AL47" s="15">
        <f t="shared" si="7"/>
        <v>0.4</v>
      </c>
      <c r="AM47" s="15"/>
      <c r="AN47" s="15">
        <f t="shared" si="8"/>
        <v>1</v>
      </c>
      <c r="AO47" s="15">
        <f t="shared" si="9"/>
        <v>0.5</v>
      </c>
      <c r="AP47" s="15">
        <f t="shared" si="10"/>
        <v>0</v>
      </c>
      <c r="AQ47" s="15">
        <f t="shared" si="11"/>
        <v>0</v>
      </c>
      <c r="AR47" s="15">
        <f t="shared" si="12"/>
        <v>0</v>
      </c>
      <c r="AS47" s="15">
        <f t="shared" si="13"/>
        <v>0.3</v>
      </c>
      <c r="AT47" s="23"/>
      <c r="AU47" s="47"/>
      <c r="AV47" s="28">
        <v>2</v>
      </c>
      <c r="AW47" s="13" t="s">
        <v>44</v>
      </c>
      <c r="AX47" s="20"/>
      <c r="AY47" s="13" t="s">
        <v>44</v>
      </c>
      <c r="AZ47" s="20"/>
      <c r="BA47" s="13">
        <v>0</v>
      </c>
      <c r="BB47" s="20"/>
      <c r="BC47" s="13">
        <v>0</v>
      </c>
      <c r="BD47" s="20"/>
    </row>
    <row r="48" spans="1:56" ht="15" customHeight="1">
      <c r="A48">
        <v>1</v>
      </c>
      <c r="C48" s="106"/>
      <c r="D48" s="85">
        <v>3</v>
      </c>
      <c r="E48" s="87">
        <v>43711</v>
      </c>
      <c r="F48" s="89">
        <v>151</v>
      </c>
      <c r="G48" s="27">
        <v>1</v>
      </c>
      <c r="H48" s="13">
        <v>1</v>
      </c>
      <c r="I48" s="13">
        <v>1</v>
      </c>
      <c r="J48" s="13">
        <v>0</v>
      </c>
      <c r="K48" s="13">
        <v>0</v>
      </c>
      <c r="L48" s="13">
        <v>0</v>
      </c>
      <c r="M48" s="20"/>
      <c r="N48" s="21"/>
      <c r="O48" s="15">
        <v>2</v>
      </c>
      <c r="P48" s="15">
        <f t="shared" si="1"/>
        <v>2</v>
      </c>
      <c r="Q48" s="15">
        <f t="shared" si="0"/>
        <v>2</v>
      </c>
      <c r="R48" s="15">
        <f t="shared" si="0"/>
        <v>0</v>
      </c>
      <c r="S48" s="15">
        <f t="shared" si="0"/>
        <v>0</v>
      </c>
      <c r="T48" s="15">
        <f t="shared" si="0"/>
        <v>0</v>
      </c>
      <c r="U48" s="15"/>
      <c r="V48" s="15">
        <v>0</v>
      </c>
      <c r="W48" s="15"/>
      <c r="X48" s="15">
        <f t="shared" si="2"/>
        <v>1</v>
      </c>
      <c r="Y48" s="15">
        <f t="shared" si="3"/>
        <v>1</v>
      </c>
      <c r="Z48" s="15">
        <f t="shared" si="3"/>
        <v>0</v>
      </c>
      <c r="AA48" s="15"/>
      <c r="AB48" s="15"/>
      <c r="AC48" s="15">
        <f t="shared" si="4"/>
        <v>0.4</v>
      </c>
      <c r="AD48" s="21"/>
      <c r="AE48" s="15">
        <f t="shared" si="5"/>
        <v>0</v>
      </c>
      <c r="AF48" s="15"/>
      <c r="AG48" s="15">
        <f t="shared" si="6"/>
        <v>1</v>
      </c>
      <c r="AH48" s="15">
        <f t="shared" si="16"/>
        <v>1</v>
      </c>
      <c r="AI48" s="15">
        <f t="shared" si="19"/>
        <v>0</v>
      </c>
      <c r="AJ48" s="15"/>
      <c r="AK48" s="15"/>
      <c r="AL48" s="15">
        <f>AVERAGE(AG48:AK48)</f>
        <v>0.66666666666666663</v>
      </c>
      <c r="AM48" s="15"/>
      <c r="AN48" s="15">
        <f t="shared" si="8"/>
        <v>1</v>
      </c>
      <c r="AO48" s="15">
        <f t="shared" si="9"/>
        <v>0.5</v>
      </c>
      <c r="AP48" s="15">
        <f t="shared" si="10"/>
        <v>0</v>
      </c>
      <c r="AQ48" s="15">
        <f t="shared" si="11"/>
        <v>0</v>
      </c>
      <c r="AR48" s="15">
        <f t="shared" si="12"/>
        <v>0</v>
      </c>
      <c r="AS48" s="15">
        <f t="shared" si="13"/>
        <v>0.3</v>
      </c>
      <c r="AT48" s="21"/>
      <c r="AU48" s="46">
        <v>151</v>
      </c>
      <c r="AV48" s="27">
        <v>1</v>
      </c>
      <c r="AW48" s="13" t="s">
        <v>44</v>
      </c>
      <c r="AX48" s="20"/>
      <c r="AY48" s="13" t="s">
        <v>44</v>
      </c>
      <c r="AZ48" s="20"/>
      <c r="BA48" s="13">
        <v>0</v>
      </c>
      <c r="BB48" s="20"/>
      <c r="BC48" s="13">
        <v>0</v>
      </c>
      <c r="BD48" s="20"/>
    </row>
    <row r="49" spans="1:56" ht="15" hidden="1" customHeight="1">
      <c r="A49">
        <v>1</v>
      </c>
      <c r="C49" s="106"/>
      <c r="D49" s="86"/>
      <c r="E49" s="88"/>
      <c r="F49" s="90"/>
      <c r="G49" s="27">
        <v>2</v>
      </c>
      <c r="H49" s="13">
        <v>1</v>
      </c>
      <c r="I49" s="13">
        <v>1</v>
      </c>
      <c r="J49" s="13">
        <v>0</v>
      </c>
      <c r="K49" s="13">
        <v>0</v>
      </c>
      <c r="L49" s="13">
        <v>0</v>
      </c>
      <c r="M49" s="20"/>
      <c r="N49" s="23"/>
      <c r="O49" s="15">
        <v>2</v>
      </c>
      <c r="P49" s="15">
        <f t="shared" si="1"/>
        <v>2</v>
      </c>
      <c r="Q49" s="15">
        <f t="shared" si="0"/>
        <v>2</v>
      </c>
      <c r="R49" s="15">
        <f t="shared" si="0"/>
        <v>1</v>
      </c>
      <c r="S49" s="15">
        <f t="shared" si="0"/>
        <v>0</v>
      </c>
      <c r="T49" s="15">
        <f t="shared" si="0"/>
        <v>0</v>
      </c>
      <c r="U49" s="15"/>
      <c r="V49" s="15"/>
      <c r="W49" s="15"/>
      <c r="X49" s="15">
        <f t="shared" si="2"/>
        <v>1</v>
      </c>
      <c r="Y49" s="15">
        <f t="shared" si="3"/>
        <v>1</v>
      </c>
      <c r="Z49" s="15">
        <f t="shared" si="3"/>
        <v>0.5</v>
      </c>
      <c r="AA49" s="15">
        <f t="shared" si="3"/>
        <v>0</v>
      </c>
      <c r="AB49" s="15"/>
      <c r="AC49" s="15">
        <f t="shared" si="4"/>
        <v>0.5</v>
      </c>
      <c r="AD49" s="23"/>
      <c r="AE49" s="15">
        <f t="shared" si="5"/>
        <v>0</v>
      </c>
      <c r="AF49" s="18"/>
      <c r="AG49" s="15">
        <f t="shared" si="6"/>
        <v>1</v>
      </c>
      <c r="AH49" s="15">
        <f t="shared" si="16"/>
        <v>1</v>
      </c>
      <c r="AI49" s="15">
        <f t="shared" si="19"/>
        <v>0.5</v>
      </c>
      <c r="AJ49" s="15">
        <f>((1-((R49-S49)/R49))/1)</f>
        <v>0</v>
      </c>
      <c r="AK49" s="15"/>
      <c r="AL49" s="15">
        <f t="shared" si="7"/>
        <v>0.5</v>
      </c>
      <c r="AM49" s="15"/>
      <c r="AN49" s="15">
        <f t="shared" si="8"/>
        <v>1</v>
      </c>
      <c r="AO49" s="15">
        <f t="shared" si="9"/>
        <v>0.5</v>
      </c>
      <c r="AP49" s="15">
        <f t="shared" si="10"/>
        <v>0.16666666666666666</v>
      </c>
      <c r="AQ49" s="15">
        <f t="shared" si="11"/>
        <v>0</v>
      </c>
      <c r="AR49" s="15">
        <f t="shared" si="12"/>
        <v>0</v>
      </c>
      <c r="AS49" s="15">
        <f t="shared" si="13"/>
        <v>0.33333333333333337</v>
      </c>
      <c r="AT49" s="23"/>
      <c r="AU49" s="47"/>
      <c r="AV49" s="27">
        <v>2</v>
      </c>
      <c r="AW49" s="13" t="s">
        <v>44</v>
      </c>
      <c r="AX49" s="20"/>
      <c r="AY49" s="13" t="s">
        <v>44</v>
      </c>
      <c r="AZ49" s="20"/>
      <c r="BA49" s="13">
        <v>0</v>
      </c>
      <c r="BB49" s="20"/>
      <c r="BC49" s="13">
        <v>0</v>
      </c>
      <c r="BD49" s="20"/>
    </row>
    <row r="50" spans="1:56" ht="15" customHeight="1">
      <c r="A50">
        <v>1</v>
      </c>
      <c r="C50" s="106"/>
      <c r="D50" s="85">
        <v>4</v>
      </c>
      <c r="E50" s="87">
        <v>43711</v>
      </c>
      <c r="F50" s="89">
        <v>154</v>
      </c>
      <c r="G50" s="28">
        <v>1</v>
      </c>
      <c r="H50" s="13">
        <v>1</v>
      </c>
      <c r="I50" s="13">
        <v>1</v>
      </c>
      <c r="J50" s="13">
        <v>1</v>
      </c>
      <c r="K50" s="13">
        <v>0</v>
      </c>
      <c r="L50" s="13">
        <v>0</v>
      </c>
      <c r="M50" s="20"/>
      <c r="N50" s="21"/>
      <c r="O50" s="15">
        <v>2</v>
      </c>
      <c r="P50" s="15">
        <f t="shared" si="1"/>
        <v>2</v>
      </c>
      <c r="Q50" s="15">
        <f t="shared" si="0"/>
        <v>2</v>
      </c>
      <c r="R50" s="15">
        <f t="shared" si="0"/>
        <v>2</v>
      </c>
      <c r="S50" s="15">
        <f t="shared" si="0"/>
        <v>0</v>
      </c>
      <c r="T50" s="15">
        <f t="shared" si="0"/>
        <v>0</v>
      </c>
      <c r="U50" s="15"/>
      <c r="V50" s="15">
        <v>1</v>
      </c>
      <c r="W50" s="15"/>
      <c r="X50" s="15">
        <f t="shared" si="2"/>
        <v>1</v>
      </c>
      <c r="Y50" s="15">
        <f t="shared" si="3"/>
        <v>1</v>
      </c>
      <c r="Z50" s="15">
        <f t="shared" si="3"/>
        <v>1</v>
      </c>
      <c r="AA50" s="15">
        <f t="shared" si="3"/>
        <v>0</v>
      </c>
      <c r="AB50" s="15"/>
      <c r="AC50" s="15">
        <f t="shared" si="4"/>
        <v>0.6</v>
      </c>
      <c r="AD50" s="21"/>
      <c r="AE50" s="15">
        <f t="shared" si="5"/>
        <v>0</v>
      </c>
      <c r="AF50" s="15"/>
      <c r="AG50" s="15">
        <f t="shared" si="6"/>
        <v>1</v>
      </c>
      <c r="AH50" s="15">
        <f t="shared" si="16"/>
        <v>1</v>
      </c>
      <c r="AI50" s="15">
        <f t="shared" si="19"/>
        <v>1</v>
      </c>
      <c r="AJ50" s="15">
        <f>((1-((R50-S50)/R50))/1)</f>
        <v>0</v>
      </c>
      <c r="AK50" s="15"/>
      <c r="AL50" s="15">
        <f>AVERAGE(AG50:AK50)</f>
        <v>0.75</v>
      </c>
      <c r="AM50" s="15"/>
      <c r="AN50" s="15">
        <f t="shared" si="8"/>
        <v>1</v>
      </c>
      <c r="AO50" s="15">
        <f t="shared" si="9"/>
        <v>0.5</v>
      </c>
      <c r="AP50" s="15">
        <f t="shared" si="10"/>
        <v>0.33333333333333331</v>
      </c>
      <c r="AQ50" s="15">
        <f t="shared" si="11"/>
        <v>0</v>
      </c>
      <c r="AR50" s="15">
        <f t="shared" si="12"/>
        <v>0</v>
      </c>
      <c r="AS50" s="15">
        <f t="shared" si="13"/>
        <v>0.36666666666666664</v>
      </c>
      <c r="AT50" s="21"/>
      <c r="AU50" s="46">
        <v>154</v>
      </c>
      <c r="AV50" s="28">
        <v>1</v>
      </c>
      <c r="AW50" s="13" t="s">
        <v>44</v>
      </c>
      <c r="AX50" s="20"/>
      <c r="AY50" s="13" t="s">
        <v>44</v>
      </c>
      <c r="AZ50" s="20"/>
      <c r="BA50" s="13">
        <v>0</v>
      </c>
      <c r="BB50" s="20"/>
      <c r="BC50" s="13">
        <v>0</v>
      </c>
      <c r="BD50" s="20"/>
    </row>
    <row r="51" spans="1:56" ht="15" hidden="1" customHeight="1">
      <c r="A51">
        <v>1</v>
      </c>
      <c r="C51" s="106"/>
      <c r="D51" s="86"/>
      <c r="E51" s="88"/>
      <c r="F51" s="90"/>
      <c r="G51" s="28">
        <v>2</v>
      </c>
      <c r="H51" s="13">
        <v>1</v>
      </c>
      <c r="I51" s="13">
        <v>1</v>
      </c>
      <c r="J51" s="13">
        <v>1</v>
      </c>
      <c r="K51" s="13">
        <v>0</v>
      </c>
      <c r="L51" s="13">
        <v>0</v>
      </c>
      <c r="M51" s="20"/>
      <c r="N51" s="23"/>
      <c r="O51" s="15">
        <v>2</v>
      </c>
      <c r="P51" s="15">
        <f t="shared" si="1"/>
        <v>2</v>
      </c>
      <c r="Q51" s="15">
        <f t="shared" si="0"/>
        <v>2</v>
      </c>
      <c r="R51" s="15">
        <f t="shared" si="0"/>
        <v>2</v>
      </c>
      <c r="S51" s="15">
        <f t="shared" si="0"/>
        <v>0</v>
      </c>
      <c r="T51" s="15">
        <f t="shared" si="0"/>
        <v>0</v>
      </c>
      <c r="U51" s="15"/>
      <c r="V51" s="15"/>
      <c r="W51" s="15"/>
      <c r="X51" s="15">
        <f t="shared" si="2"/>
        <v>1</v>
      </c>
      <c r="Y51" s="15">
        <f t="shared" si="3"/>
        <v>1</v>
      </c>
      <c r="Z51" s="15">
        <f t="shared" si="3"/>
        <v>1</v>
      </c>
      <c r="AA51" s="15">
        <f t="shared" si="3"/>
        <v>0</v>
      </c>
      <c r="AB51" s="15"/>
      <c r="AC51" s="15">
        <f t="shared" si="4"/>
        <v>0.6</v>
      </c>
      <c r="AD51" s="23"/>
      <c r="AE51" s="15">
        <f t="shared" si="5"/>
        <v>0</v>
      </c>
      <c r="AF51" s="18"/>
      <c r="AG51" s="15">
        <f t="shared" si="6"/>
        <v>1</v>
      </c>
      <c r="AH51" s="15">
        <f t="shared" si="16"/>
        <v>1</v>
      </c>
      <c r="AI51" s="15">
        <f t="shared" si="19"/>
        <v>1</v>
      </c>
      <c r="AJ51" s="15">
        <f>((1-((R51-S51)/R51))/1)</f>
        <v>0</v>
      </c>
      <c r="AK51" s="15"/>
      <c r="AL51" s="15">
        <f t="shared" si="7"/>
        <v>0.6</v>
      </c>
      <c r="AM51" s="15"/>
      <c r="AN51" s="15">
        <f t="shared" si="8"/>
        <v>1</v>
      </c>
      <c r="AO51" s="15">
        <f t="shared" si="9"/>
        <v>0.5</v>
      </c>
      <c r="AP51" s="15">
        <f t="shared" si="10"/>
        <v>0.33333333333333331</v>
      </c>
      <c r="AQ51" s="15">
        <f t="shared" si="11"/>
        <v>0</v>
      </c>
      <c r="AR51" s="15">
        <f t="shared" si="12"/>
        <v>0</v>
      </c>
      <c r="AS51" s="15">
        <f t="shared" si="13"/>
        <v>0.36666666666666664</v>
      </c>
      <c r="AT51" s="23"/>
      <c r="AU51" s="47"/>
      <c r="AV51" s="28">
        <v>2</v>
      </c>
      <c r="AW51" s="13" t="s">
        <v>44</v>
      </c>
      <c r="AX51" s="20"/>
      <c r="AY51" s="13" t="s">
        <v>44</v>
      </c>
      <c r="AZ51" s="20"/>
      <c r="BA51" s="13">
        <v>0</v>
      </c>
      <c r="BB51" s="20"/>
      <c r="BC51" s="13">
        <v>0</v>
      </c>
      <c r="BD51" s="20"/>
    </row>
    <row r="52" spans="1:56" ht="15" customHeight="1">
      <c r="A52">
        <v>1</v>
      </c>
      <c r="C52" s="106"/>
      <c r="D52" s="85">
        <v>5</v>
      </c>
      <c r="E52" s="87">
        <v>43711</v>
      </c>
      <c r="F52" s="89">
        <v>155</v>
      </c>
      <c r="G52" s="27">
        <v>1</v>
      </c>
      <c r="H52" s="13">
        <v>1</v>
      </c>
      <c r="I52" s="13">
        <v>1</v>
      </c>
      <c r="J52" s="13">
        <v>1</v>
      </c>
      <c r="K52" s="13">
        <v>0</v>
      </c>
      <c r="L52" s="13">
        <v>0</v>
      </c>
      <c r="M52" s="20"/>
      <c r="N52" s="21"/>
      <c r="O52" s="15">
        <v>2</v>
      </c>
      <c r="P52" s="15">
        <f t="shared" si="1"/>
        <v>2</v>
      </c>
      <c r="Q52" s="15">
        <f t="shared" si="0"/>
        <v>2</v>
      </c>
      <c r="R52" s="15">
        <f t="shared" si="0"/>
        <v>2</v>
      </c>
      <c r="S52" s="15">
        <f t="shared" si="0"/>
        <v>0</v>
      </c>
      <c r="T52" s="15">
        <f t="shared" si="0"/>
        <v>0</v>
      </c>
      <c r="U52" s="15"/>
      <c r="V52" s="15">
        <v>1</v>
      </c>
      <c r="W52" s="15"/>
      <c r="X52" s="15">
        <f t="shared" si="2"/>
        <v>1</v>
      </c>
      <c r="Y52" s="15">
        <f t="shared" si="3"/>
        <v>1</v>
      </c>
      <c r="Z52" s="15">
        <f t="shared" si="3"/>
        <v>1</v>
      </c>
      <c r="AA52" s="15">
        <f t="shared" si="3"/>
        <v>0</v>
      </c>
      <c r="AB52" s="15"/>
      <c r="AC52" s="15">
        <f t="shared" si="4"/>
        <v>0.6</v>
      </c>
      <c r="AD52" s="21"/>
      <c r="AE52" s="15">
        <f t="shared" si="5"/>
        <v>0</v>
      </c>
      <c r="AF52" s="15"/>
      <c r="AG52" s="15">
        <f t="shared" si="6"/>
        <v>1</v>
      </c>
      <c r="AH52" s="15">
        <f t="shared" ref="AH52:AH68" si="21">((1-((P52-Q52)/P52))/1)</f>
        <v>1</v>
      </c>
      <c r="AI52" s="15">
        <f t="shared" si="19"/>
        <v>1</v>
      </c>
      <c r="AJ52" s="15">
        <f>((1-((R52-S52)/R52))/1)</f>
        <v>0</v>
      </c>
      <c r="AK52" s="15"/>
      <c r="AL52" s="15">
        <f>AVERAGE(AG52:AK52)</f>
        <v>0.75</v>
      </c>
      <c r="AM52" s="15"/>
      <c r="AN52" s="15">
        <f t="shared" si="8"/>
        <v>1</v>
      </c>
      <c r="AO52" s="15">
        <f t="shared" si="9"/>
        <v>0.5</v>
      </c>
      <c r="AP52" s="15">
        <f t="shared" si="10"/>
        <v>0.33333333333333331</v>
      </c>
      <c r="AQ52" s="15">
        <f t="shared" si="11"/>
        <v>0</v>
      </c>
      <c r="AR52" s="15">
        <f t="shared" si="12"/>
        <v>0</v>
      </c>
      <c r="AS52" s="15">
        <f t="shared" si="13"/>
        <v>0.36666666666666664</v>
      </c>
      <c r="AT52" s="21"/>
      <c r="AU52" s="46">
        <v>155</v>
      </c>
      <c r="AV52" s="27">
        <v>1</v>
      </c>
      <c r="AW52" s="13" t="s">
        <v>44</v>
      </c>
      <c r="AX52" s="20"/>
      <c r="AY52" s="13" t="s">
        <v>44</v>
      </c>
      <c r="AZ52" s="20"/>
      <c r="BA52" s="13" t="s">
        <v>44</v>
      </c>
      <c r="BB52" s="20"/>
      <c r="BC52" s="13">
        <v>0</v>
      </c>
      <c r="BD52" s="20"/>
    </row>
    <row r="53" spans="1:56" ht="15" hidden="1" customHeight="1">
      <c r="A53">
        <v>1</v>
      </c>
      <c r="C53" s="86"/>
      <c r="D53" s="86"/>
      <c r="E53" s="88"/>
      <c r="F53" s="90"/>
      <c r="G53" s="27">
        <v>2</v>
      </c>
      <c r="H53" s="13">
        <v>1</v>
      </c>
      <c r="I53" s="13">
        <v>1</v>
      </c>
      <c r="J53" s="13">
        <v>1</v>
      </c>
      <c r="K53" s="13">
        <v>0</v>
      </c>
      <c r="L53" s="13">
        <v>0</v>
      </c>
      <c r="M53" s="20"/>
      <c r="N53" s="23"/>
      <c r="O53" s="15">
        <v>2</v>
      </c>
      <c r="P53" s="15">
        <f t="shared" si="1"/>
        <v>2</v>
      </c>
      <c r="Q53" s="15">
        <f t="shared" si="0"/>
        <v>2</v>
      </c>
      <c r="R53" s="15">
        <f t="shared" si="0"/>
        <v>1</v>
      </c>
      <c r="S53" s="15">
        <f t="shared" si="0"/>
        <v>0</v>
      </c>
      <c r="T53" s="15">
        <f t="shared" si="0"/>
        <v>0</v>
      </c>
      <c r="U53" s="15"/>
      <c r="V53" s="15"/>
      <c r="W53" s="15"/>
      <c r="X53" s="15">
        <f t="shared" si="2"/>
        <v>1</v>
      </c>
      <c r="Y53" s="15">
        <f t="shared" si="3"/>
        <v>1</v>
      </c>
      <c r="Z53" s="15">
        <f t="shared" si="3"/>
        <v>0.5</v>
      </c>
      <c r="AA53" s="15">
        <f t="shared" si="3"/>
        <v>0</v>
      </c>
      <c r="AB53" s="15"/>
      <c r="AC53" s="15">
        <f t="shared" si="4"/>
        <v>0.5</v>
      </c>
      <c r="AD53" s="23"/>
      <c r="AE53" s="15">
        <f t="shared" si="5"/>
        <v>0</v>
      </c>
      <c r="AF53" s="18"/>
      <c r="AG53" s="15">
        <f t="shared" si="6"/>
        <v>1</v>
      </c>
      <c r="AH53" s="15">
        <f t="shared" si="21"/>
        <v>1</v>
      </c>
      <c r="AI53" s="15">
        <f t="shared" si="19"/>
        <v>0.5</v>
      </c>
      <c r="AJ53" s="15">
        <f>((1-((R53-S53)/R53))/1)</f>
        <v>0</v>
      </c>
      <c r="AK53" s="15"/>
      <c r="AL53" s="15">
        <f t="shared" si="7"/>
        <v>0.5</v>
      </c>
      <c r="AM53" s="15"/>
      <c r="AN53" s="15">
        <f t="shared" si="8"/>
        <v>1</v>
      </c>
      <c r="AO53" s="15">
        <f t="shared" si="9"/>
        <v>0.5</v>
      </c>
      <c r="AP53" s="15">
        <f t="shared" si="10"/>
        <v>0.16666666666666666</v>
      </c>
      <c r="AQ53" s="15">
        <f t="shared" si="11"/>
        <v>0</v>
      </c>
      <c r="AR53" s="15">
        <f t="shared" si="12"/>
        <v>0</v>
      </c>
      <c r="AS53" s="15">
        <f t="shared" si="13"/>
        <v>0.33333333333333337</v>
      </c>
      <c r="AT53" s="23"/>
      <c r="AU53" s="47"/>
      <c r="AV53" s="27">
        <v>2</v>
      </c>
      <c r="AW53" s="13" t="s">
        <v>44</v>
      </c>
      <c r="AX53" s="20"/>
      <c r="AY53" s="13" t="s">
        <v>44</v>
      </c>
      <c r="AZ53" s="20"/>
      <c r="BA53" s="13" t="s">
        <v>44</v>
      </c>
      <c r="BB53" s="20"/>
      <c r="BC53" s="13">
        <v>0</v>
      </c>
      <c r="BD53" s="20"/>
    </row>
    <row r="54" spans="1:56" ht="15.6">
      <c r="A54">
        <v>1</v>
      </c>
      <c r="C54" s="103">
        <v>6</v>
      </c>
      <c r="D54" s="89">
        <v>1</v>
      </c>
      <c r="E54" s="87">
        <v>43711</v>
      </c>
      <c r="F54" s="89">
        <v>157</v>
      </c>
      <c r="G54" s="27">
        <v>1</v>
      </c>
      <c r="H54" s="13">
        <v>1</v>
      </c>
      <c r="I54" s="13">
        <v>1</v>
      </c>
      <c r="J54" s="13">
        <v>0</v>
      </c>
      <c r="K54" s="13">
        <v>0</v>
      </c>
      <c r="L54" s="13">
        <v>0</v>
      </c>
      <c r="M54" s="20"/>
      <c r="N54" s="21"/>
      <c r="O54" s="15">
        <v>2</v>
      </c>
      <c r="P54" s="15">
        <f t="shared" si="1"/>
        <v>2</v>
      </c>
      <c r="Q54" s="15">
        <f t="shared" si="0"/>
        <v>2</v>
      </c>
      <c r="R54" s="15">
        <f t="shared" si="0"/>
        <v>0</v>
      </c>
      <c r="S54" s="15">
        <f t="shared" si="0"/>
        <v>0</v>
      </c>
      <c r="T54" s="15">
        <f t="shared" si="0"/>
        <v>0</v>
      </c>
      <c r="U54" s="15"/>
      <c r="V54" s="15">
        <v>0</v>
      </c>
      <c r="W54" s="15"/>
      <c r="X54" s="15">
        <f t="shared" si="2"/>
        <v>1</v>
      </c>
      <c r="Y54" s="15">
        <f t="shared" si="3"/>
        <v>1</v>
      </c>
      <c r="Z54" s="15">
        <f t="shared" si="3"/>
        <v>0</v>
      </c>
      <c r="AA54" s="15"/>
      <c r="AB54" s="15"/>
      <c r="AC54" s="15">
        <f t="shared" si="4"/>
        <v>0.4</v>
      </c>
      <c r="AD54" s="21"/>
      <c r="AE54" s="15">
        <f t="shared" si="5"/>
        <v>0</v>
      </c>
      <c r="AF54" s="15"/>
      <c r="AG54" s="15">
        <f t="shared" si="6"/>
        <v>1</v>
      </c>
      <c r="AH54" s="15">
        <f t="shared" si="21"/>
        <v>1</v>
      </c>
      <c r="AI54" s="15">
        <f t="shared" si="19"/>
        <v>0</v>
      </c>
      <c r="AJ54" s="15"/>
      <c r="AK54" s="15"/>
      <c r="AL54" s="15">
        <f>AVERAGE(AG54:AK54)</f>
        <v>0.66666666666666663</v>
      </c>
      <c r="AM54" s="15"/>
      <c r="AN54" s="15">
        <f t="shared" si="8"/>
        <v>1</v>
      </c>
      <c r="AO54" s="15">
        <f t="shared" si="9"/>
        <v>0.5</v>
      </c>
      <c r="AP54" s="15">
        <f t="shared" si="10"/>
        <v>0</v>
      </c>
      <c r="AQ54" s="15">
        <f t="shared" si="11"/>
        <v>0</v>
      </c>
      <c r="AR54" s="15">
        <f t="shared" si="12"/>
        <v>0</v>
      </c>
      <c r="AS54" s="15">
        <f t="shared" si="13"/>
        <v>0.3</v>
      </c>
      <c r="AT54" s="21"/>
      <c r="AU54" s="46">
        <v>157</v>
      </c>
      <c r="AV54" s="27">
        <v>1</v>
      </c>
      <c r="AW54" s="13" t="s">
        <v>44</v>
      </c>
      <c r="AX54" s="20"/>
      <c r="AY54" s="13">
        <v>0</v>
      </c>
      <c r="AZ54" s="20"/>
      <c r="BA54" s="13">
        <v>0</v>
      </c>
      <c r="BB54" s="20"/>
      <c r="BC54" s="13">
        <v>0</v>
      </c>
      <c r="BD54" s="20"/>
    </row>
    <row r="55" spans="1:56" ht="15.6" hidden="1" customHeight="1">
      <c r="A55">
        <v>1</v>
      </c>
      <c r="C55" s="104"/>
      <c r="D55" s="90"/>
      <c r="E55" s="88"/>
      <c r="F55" s="90"/>
      <c r="G55" s="27">
        <v>2</v>
      </c>
      <c r="H55" s="13">
        <v>1</v>
      </c>
      <c r="I55" s="13">
        <v>1</v>
      </c>
      <c r="J55" s="13">
        <v>0</v>
      </c>
      <c r="K55" s="13">
        <v>0</v>
      </c>
      <c r="L55" s="13">
        <v>0</v>
      </c>
      <c r="M55" s="20"/>
      <c r="N55" s="23"/>
      <c r="O55" s="15">
        <v>2</v>
      </c>
      <c r="P55" s="15">
        <f t="shared" si="1"/>
        <v>2</v>
      </c>
      <c r="Q55" s="15">
        <f t="shared" si="0"/>
        <v>2</v>
      </c>
      <c r="R55" s="15">
        <f t="shared" si="0"/>
        <v>0</v>
      </c>
      <c r="S55" s="15">
        <f t="shared" si="0"/>
        <v>0</v>
      </c>
      <c r="T55" s="15">
        <f t="shared" si="0"/>
        <v>0</v>
      </c>
      <c r="U55" s="15"/>
      <c r="V55" s="15"/>
      <c r="W55" s="15"/>
      <c r="X55" s="15">
        <f t="shared" si="2"/>
        <v>1</v>
      </c>
      <c r="Y55" s="15">
        <f t="shared" si="3"/>
        <v>1</v>
      </c>
      <c r="Z55" s="15">
        <f t="shared" si="3"/>
        <v>0</v>
      </c>
      <c r="AA55" s="15"/>
      <c r="AB55" s="15"/>
      <c r="AC55" s="15">
        <f t="shared" si="4"/>
        <v>0.4</v>
      </c>
      <c r="AD55" s="23"/>
      <c r="AE55" s="15">
        <f t="shared" si="5"/>
        <v>0</v>
      </c>
      <c r="AF55" s="18"/>
      <c r="AG55" s="15">
        <f t="shared" si="6"/>
        <v>1</v>
      </c>
      <c r="AH55" s="15">
        <f t="shared" si="21"/>
        <v>1</v>
      </c>
      <c r="AI55" s="15">
        <f t="shared" si="19"/>
        <v>0</v>
      </c>
      <c r="AJ55" s="15"/>
      <c r="AK55" s="15"/>
      <c r="AL55" s="15">
        <f t="shared" si="7"/>
        <v>0.4</v>
      </c>
      <c r="AM55" s="15"/>
      <c r="AN55" s="15">
        <f t="shared" si="8"/>
        <v>1</v>
      </c>
      <c r="AO55" s="15">
        <f t="shared" si="9"/>
        <v>0.5</v>
      </c>
      <c r="AP55" s="15">
        <f t="shared" si="10"/>
        <v>0</v>
      </c>
      <c r="AQ55" s="15">
        <f t="shared" si="11"/>
        <v>0</v>
      </c>
      <c r="AR55" s="15">
        <f t="shared" si="12"/>
        <v>0</v>
      </c>
      <c r="AS55" s="15">
        <f t="shared" si="13"/>
        <v>0.3</v>
      </c>
      <c r="AT55" s="23"/>
      <c r="AU55" s="47"/>
      <c r="AV55" s="27">
        <v>2</v>
      </c>
      <c r="AW55" s="13">
        <v>0</v>
      </c>
      <c r="AX55" s="20"/>
      <c r="AY55" s="13">
        <v>0</v>
      </c>
      <c r="AZ55" s="20"/>
      <c r="BA55" s="13">
        <v>0</v>
      </c>
      <c r="BB55" s="20"/>
      <c r="BC55" s="13">
        <v>0</v>
      </c>
      <c r="BD55" s="20"/>
    </row>
    <row r="56" spans="1:56" ht="15.6">
      <c r="A56">
        <v>1</v>
      </c>
      <c r="C56" s="104"/>
      <c r="D56" s="85">
        <v>2</v>
      </c>
      <c r="E56" s="87">
        <v>43711</v>
      </c>
      <c r="F56" s="89">
        <v>158</v>
      </c>
      <c r="G56" s="28">
        <v>1</v>
      </c>
      <c r="H56" s="13">
        <v>1</v>
      </c>
      <c r="I56" s="13">
        <v>1</v>
      </c>
      <c r="J56" s="13">
        <v>0</v>
      </c>
      <c r="K56" s="13">
        <v>0</v>
      </c>
      <c r="L56" s="13">
        <v>0</v>
      </c>
      <c r="M56" s="20"/>
      <c r="N56" s="21"/>
      <c r="O56" s="15">
        <v>2</v>
      </c>
      <c r="P56" s="15">
        <f t="shared" si="1"/>
        <v>2</v>
      </c>
      <c r="Q56" s="15">
        <f t="shared" si="0"/>
        <v>2</v>
      </c>
      <c r="R56" s="15">
        <f t="shared" si="0"/>
        <v>0</v>
      </c>
      <c r="S56" s="15">
        <f t="shared" si="0"/>
        <v>0</v>
      </c>
      <c r="T56" s="15">
        <f t="shared" si="0"/>
        <v>0</v>
      </c>
      <c r="U56" s="15"/>
      <c r="V56" s="15">
        <v>0</v>
      </c>
      <c r="W56" s="15"/>
      <c r="X56" s="15">
        <f t="shared" si="2"/>
        <v>1</v>
      </c>
      <c r="Y56" s="15">
        <f t="shared" si="3"/>
        <v>1</v>
      </c>
      <c r="Z56" s="15">
        <f t="shared" si="3"/>
        <v>0</v>
      </c>
      <c r="AA56" s="15"/>
      <c r="AB56" s="15"/>
      <c r="AC56" s="15">
        <f t="shared" si="4"/>
        <v>0.4</v>
      </c>
      <c r="AD56" s="21"/>
      <c r="AE56" s="15">
        <f t="shared" si="5"/>
        <v>0</v>
      </c>
      <c r="AF56" s="15"/>
      <c r="AG56" s="15">
        <f t="shared" si="6"/>
        <v>1</v>
      </c>
      <c r="AH56" s="15">
        <f t="shared" si="21"/>
        <v>1</v>
      </c>
      <c r="AI56" s="15">
        <f t="shared" si="19"/>
        <v>0</v>
      </c>
      <c r="AJ56" s="15"/>
      <c r="AK56" s="15"/>
      <c r="AL56" s="15">
        <f>AVERAGE(AG56:AK56)</f>
        <v>0.66666666666666663</v>
      </c>
      <c r="AM56" s="15"/>
      <c r="AN56" s="15">
        <f t="shared" si="8"/>
        <v>1</v>
      </c>
      <c r="AO56" s="15">
        <f t="shared" si="9"/>
        <v>0.5</v>
      </c>
      <c r="AP56" s="15">
        <f t="shared" si="10"/>
        <v>0</v>
      </c>
      <c r="AQ56" s="15">
        <f t="shared" si="11"/>
        <v>0</v>
      </c>
      <c r="AR56" s="15">
        <f t="shared" si="12"/>
        <v>0</v>
      </c>
      <c r="AS56" s="15">
        <f t="shared" si="13"/>
        <v>0.3</v>
      </c>
      <c r="AT56" s="21"/>
      <c r="AU56" s="46">
        <v>158</v>
      </c>
      <c r="AV56" s="28">
        <v>1</v>
      </c>
      <c r="AW56" s="13" t="s">
        <v>44</v>
      </c>
      <c r="AX56" s="20"/>
      <c r="AY56" s="13" t="s">
        <v>44</v>
      </c>
      <c r="AZ56" s="20"/>
      <c r="BA56" s="13" t="s">
        <v>44</v>
      </c>
      <c r="BB56" s="20"/>
      <c r="BC56" s="29">
        <v>1</v>
      </c>
      <c r="BD56" s="30"/>
    </row>
    <row r="57" spans="1:56" ht="15.6" hidden="1" customHeight="1">
      <c r="A57">
        <v>1</v>
      </c>
      <c r="C57" s="104"/>
      <c r="D57" s="86"/>
      <c r="E57" s="88"/>
      <c r="F57" s="90"/>
      <c r="G57" s="28">
        <v>2</v>
      </c>
      <c r="H57" s="13">
        <v>1</v>
      </c>
      <c r="I57" s="13">
        <v>1</v>
      </c>
      <c r="J57" s="13">
        <v>0</v>
      </c>
      <c r="K57" s="13">
        <v>0</v>
      </c>
      <c r="L57" s="13">
        <v>0</v>
      </c>
      <c r="M57" s="20"/>
      <c r="N57" s="23"/>
      <c r="O57" s="15">
        <v>2</v>
      </c>
      <c r="P57" s="15">
        <f t="shared" si="1"/>
        <v>2</v>
      </c>
      <c r="Q57" s="15">
        <f t="shared" si="0"/>
        <v>2</v>
      </c>
      <c r="R57" s="15">
        <f t="shared" si="0"/>
        <v>0</v>
      </c>
      <c r="S57" s="15">
        <f t="shared" si="0"/>
        <v>0</v>
      </c>
      <c r="T57" s="15">
        <f t="shared" si="0"/>
        <v>0</v>
      </c>
      <c r="U57" s="15"/>
      <c r="V57" s="15"/>
      <c r="W57" s="15"/>
      <c r="X57" s="15">
        <f t="shared" si="2"/>
        <v>1</v>
      </c>
      <c r="Y57" s="15">
        <f t="shared" si="3"/>
        <v>1</v>
      </c>
      <c r="Z57" s="15">
        <f t="shared" si="3"/>
        <v>0</v>
      </c>
      <c r="AA57" s="15"/>
      <c r="AB57" s="15"/>
      <c r="AC57" s="15">
        <f t="shared" si="4"/>
        <v>0.4</v>
      </c>
      <c r="AD57" s="23"/>
      <c r="AE57" s="15">
        <f t="shared" si="5"/>
        <v>0</v>
      </c>
      <c r="AF57" s="18"/>
      <c r="AG57" s="15">
        <f t="shared" si="6"/>
        <v>1</v>
      </c>
      <c r="AH57" s="15">
        <f t="shared" si="21"/>
        <v>1</v>
      </c>
      <c r="AI57" s="15">
        <f t="shared" si="19"/>
        <v>0</v>
      </c>
      <c r="AJ57" s="15"/>
      <c r="AK57" s="15"/>
      <c r="AL57" s="15">
        <f t="shared" si="7"/>
        <v>0.4</v>
      </c>
      <c r="AM57" s="15"/>
      <c r="AN57" s="15">
        <f t="shared" si="8"/>
        <v>1</v>
      </c>
      <c r="AO57" s="15">
        <f t="shared" si="9"/>
        <v>0.5</v>
      </c>
      <c r="AP57" s="15">
        <f t="shared" si="10"/>
        <v>0</v>
      </c>
      <c r="AQ57" s="15">
        <f t="shared" si="11"/>
        <v>0</v>
      </c>
      <c r="AR57" s="15">
        <f t="shared" si="12"/>
        <v>0</v>
      </c>
      <c r="AS57" s="15">
        <f t="shared" si="13"/>
        <v>0.3</v>
      </c>
      <c r="AT57" s="23"/>
      <c r="AU57" s="47"/>
      <c r="AV57" s="28">
        <v>2</v>
      </c>
      <c r="AW57" s="13" t="s">
        <v>44</v>
      </c>
      <c r="AX57" s="20"/>
      <c r="AY57" s="13" t="s">
        <v>44</v>
      </c>
      <c r="AZ57" s="20"/>
      <c r="BA57" s="13" t="s">
        <v>44</v>
      </c>
      <c r="BB57" s="20"/>
      <c r="BC57" s="29">
        <v>1</v>
      </c>
      <c r="BD57" s="30"/>
    </row>
    <row r="58" spans="1:56" ht="15.6">
      <c r="A58">
        <v>1</v>
      </c>
      <c r="C58" s="104"/>
      <c r="D58" s="85">
        <v>3</v>
      </c>
      <c r="E58" s="87">
        <v>43711</v>
      </c>
      <c r="F58" s="89">
        <v>159</v>
      </c>
      <c r="G58" s="27">
        <v>1</v>
      </c>
      <c r="H58" s="13">
        <v>1</v>
      </c>
      <c r="I58" s="13">
        <v>1</v>
      </c>
      <c r="J58" s="13">
        <v>0</v>
      </c>
      <c r="K58" s="13">
        <v>0</v>
      </c>
      <c r="L58" s="13">
        <v>0</v>
      </c>
      <c r="M58" s="20"/>
      <c r="N58" s="21"/>
      <c r="O58" s="15">
        <v>2</v>
      </c>
      <c r="P58" s="15">
        <f t="shared" si="1"/>
        <v>2</v>
      </c>
      <c r="Q58" s="15">
        <f t="shared" si="0"/>
        <v>2</v>
      </c>
      <c r="R58" s="15">
        <f t="shared" si="0"/>
        <v>0</v>
      </c>
      <c r="S58" s="15">
        <f t="shared" si="0"/>
        <v>0</v>
      </c>
      <c r="T58" s="15">
        <f t="shared" si="0"/>
        <v>0</v>
      </c>
      <c r="U58" s="15"/>
      <c r="V58" s="15">
        <v>0</v>
      </c>
      <c r="W58" s="15"/>
      <c r="X58" s="15">
        <f t="shared" si="2"/>
        <v>1</v>
      </c>
      <c r="Y58" s="15">
        <f t="shared" si="3"/>
        <v>1</v>
      </c>
      <c r="Z58" s="15">
        <f t="shared" si="3"/>
        <v>0</v>
      </c>
      <c r="AA58" s="15"/>
      <c r="AB58" s="15"/>
      <c r="AC58" s="15">
        <f t="shared" si="4"/>
        <v>0.4</v>
      </c>
      <c r="AD58" s="21"/>
      <c r="AE58" s="15">
        <f t="shared" si="5"/>
        <v>0</v>
      </c>
      <c r="AF58" s="15"/>
      <c r="AG58" s="15">
        <f t="shared" si="6"/>
        <v>1</v>
      </c>
      <c r="AH58" s="15">
        <f t="shared" si="21"/>
        <v>1</v>
      </c>
      <c r="AI58" s="15">
        <f t="shared" si="19"/>
        <v>0</v>
      </c>
      <c r="AJ58" s="15"/>
      <c r="AK58" s="15"/>
      <c r="AL58" s="15">
        <f>AVERAGE(AG58:AK58)</f>
        <v>0.66666666666666663</v>
      </c>
      <c r="AM58" s="15"/>
      <c r="AN58" s="15">
        <f t="shared" si="8"/>
        <v>1</v>
      </c>
      <c r="AO58" s="15">
        <f t="shared" si="9"/>
        <v>0.5</v>
      </c>
      <c r="AP58" s="15">
        <f t="shared" si="10"/>
        <v>0</v>
      </c>
      <c r="AQ58" s="15">
        <f t="shared" si="11"/>
        <v>0</v>
      </c>
      <c r="AR58" s="15">
        <f t="shared" si="12"/>
        <v>0</v>
      </c>
      <c r="AS58" s="15">
        <f t="shared" si="13"/>
        <v>0.3</v>
      </c>
      <c r="AT58" s="21"/>
      <c r="AU58" s="46">
        <v>159</v>
      </c>
      <c r="AV58" s="27">
        <v>1</v>
      </c>
      <c r="AW58" s="13" t="s">
        <v>44</v>
      </c>
      <c r="AX58" s="20"/>
      <c r="AY58" s="13" t="s">
        <v>44</v>
      </c>
      <c r="AZ58" s="20"/>
      <c r="BA58" s="13" t="s">
        <v>44</v>
      </c>
      <c r="BB58" s="20"/>
      <c r="BC58" s="13">
        <v>0</v>
      </c>
      <c r="BD58" s="20"/>
    </row>
    <row r="59" spans="1:56" ht="15.6" hidden="1" customHeight="1">
      <c r="A59">
        <v>1</v>
      </c>
      <c r="C59" s="104"/>
      <c r="D59" s="86"/>
      <c r="E59" s="88"/>
      <c r="F59" s="90"/>
      <c r="G59" s="27">
        <v>2</v>
      </c>
      <c r="H59" s="13">
        <v>1</v>
      </c>
      <c r="I59" s="13">
        <v>1</v>
      </c>
      <c r="J59" s="13">
        <v>0</v>
      </c>
      <c r="K59" s="13">
        <v>0</v>
      </c>
      <c r="L59" s="13">
        <v>0</v>
      </c>
      <c r="M59" s="20"/>
      <c r="N59" s="23"/>
      <c r="O59" s="15">
        <v>2</v>
      </c>
      <c r="P59" s="15">
        <f t="shared" si="1"/>
        <v>1</v>
      </c>
      <c r="Q59" s="15">
        <f t="shared" si="0"/>
        <v>1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/>
      <c r="V59" s="15"/>
      <c r="W59" s="15"/>
      <c r="X59" s="15">
        <f t="shared" si="2"/>
        <v>0.5</v>
      </c>
      <c r="Y59" s="15">
        <f t="shared" si="3"/>
        <v>1</v>
      </c>
      <c r="Z59" s="15">
        <f t="shared" si="3"/>
        <v>0</v>
      </c>
      <c r="AA59" s="15"/>
      <c r="AB59" s="15"/>
      <c r="AC59" s="15">
        <f t="shared" si="4"/>
        <v>0.3</v>
      </c>
      <c r="AD59" s="23"/>
      <c r="AE59" s="15">
        <f t="shared" si="5"/>
        <v>0</v>
      </c>
      <c r="AF59" s="18"/>
      <c r="AG59" s="15">
        <f t="shared" si="6"/>
        <v>0.5</v>
      </c>
      <c r="AH59" s="15">
        <f t="shared" si="21"/>
        <v>1</v>
      </c>
      <c r="AI59" s="15">
        <f t="shared" si="19"/>
        <v>0</v>
      </c>
      <c r="AJ59" s="15"/>
      <c r="AK59" s="15"/>
      <c r="AL59" s="15">
        <f t="shared" si="7"/>
        <v>0.3</v>
      </c>
      <c r="AM59" s="15"/>
      <c r="AN59" s="15">
        <f t="shared" si="8"/>
        <v>0.5</v>
      </c>
      <c r="AO59" s="15">
        <f t="shared" si="9"/>
        <v>0.25</v>
      </c>
      <c r="AP59" s="15">
        <f t="shared" si="10"/>
        <v>0</v>
      </c>
      <c r="AQ59" s="15">
        <f t="shared" si="11"/>
        <v>0</v>
      </c>
      <c r="AR59" s="15">
        <f t="shared" si="12"/>
        <v>0</v>
      </c>
      <c r="AS59" s="15">
        <f t="shared" si="13"/>
        <v>0.15</v>
      </c>
      <c r="AT59" s="23"/>
      <c r="AU59" s="47"/>
      <c r="AV59" s="27">
        <v>2</v>
      </c>
      <c r="AW59" s="13" t="s">
        <v>44</v>
      </c>
      <c r="AX59" s="20"/>
      <c r="AY59" s="13" t="s">
        <v>44</v>
      </c>
      <c r="AZ59" s="20"/>
      <c r="BA59" s="13" t="s">
        <v>44</v>
      </c>
      <c r="BB59" s="20"/>
      <c r="BC59" s="13">
        <v>0</v>
      </c>
      <c r="BD59" s="20"/>
    </row>
    <row r="60" spans="1:56" ht="15.6">
      <c r="A60">
        <v>1</v>
      </c>
      <c r="C60" s="104"/>
      <c r="D60" s="85">
        <v>4</v>
      </c>
      <c r="E60" s="87">
        <v>43711</v>
      </c>
      <c r="F60" s="89">
        <v>160</v>
      </c>
      <c r="G60" s="27">
        <v>1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20"/>
      <c r="N60" s="21"/>
      <c r="O60" s="15">
        <v>2</v>
      </c>
      <c r="P60" s="15">
        <f t="shared" si="1"/>
        <v>1</v>
      </c>
      <c r="Q60" s="15">
        <f t="shared" si="0"/>
        <v>1</v>
      </c>
      <c r="R60" s="15">
        <f t="shared" si="0"/>
        <v>0</v>
      </c>
      <c r="S60" s="15">
        <f t="shared" si="0"/>
        <v>0</v>
      </c>
      <c r="T60" s="15">
        <f t="shared" si="0"/>
        <v>0</v>
      </c>
      <c r="U60" s="15"/>
      <c r="V60" s="15">
        <v>0</v>
      </c>
      <c r="W60" s="15"/>
      <c r="X60" s="15">
        <f t="shared" si="2"/>
        <v>0.5</v>
      </c>
      <c r="Y60" s="15">
        <f t="shared" si="3"/>
        <v>1</v>
      </c>
      <c r="Z60" s="15">
        <f t="shared" si="3"/>
        <v>0</v>
      </c>
      <c r="AA60" s="15"/>
      <c r="AB60" s="15"/>
      <c r="AC60" s="15">
        <f t="shared" si="4"/>
        <v>0.3</v>
      </c>
      <c r="AD60" s="21"/>
      <c r="AE60" s="15">
        <f t="shared" si="5"/>
        <v>0</v>
      </c>
      <c r="AF60" s="15"/>
      <c r="AG60" s="15">
        <f t="shared" si="6"/>
        <v>0.5</v>
      </c>
      <c r="AH60" s="15">
        <f t="shared" si="21"/>
        <v>1</v>
      </c>
      <c r="AI60" s="15">
        <f t="shared" si="19"/>
        <v>0</v>
      </c>
      <c r="AJ60" s="15"/>
      <c r="AK60" s="15"/>
      <c r="AL60" s="15">
        <f>AVERAGE(AG60:AK60)</f>
        <v>0.5</v>
      </c>
      <c r="AM60" s="15"/>
      <c r="AN60" s="15">
        <f t="shared" si="8"/>
        <v>0.5</v>
      </c>
      <c r="AO60" s="15">
        <f t="shared" si="9"/>
        <v>0.25</v>
      </c>
      <c r="AP60" s="15">
        <f t="shared" si="10"/>
        <v>0</v>
      </c>
      <c r="AQ60" s="15">
        <f t="shared" si="11"/>
        <v>0</v>
      </c>
      <c r="AR60" s="15">
        <f t="shared" si="12"/>
        <v>0</v>
      </c>
      <c r="AS60" s="15">
        <f t="shared" si="13"/>
        <v>0.15</v>
      </c>
      <c r="AT60" s="21"/>
      <c r="AU60" s="46">
        <v>160</v>
      </c>
      <c r="AV60" s="27">
        <v>1</v>
      </c>
      <c r="AW60" s="13" t="s">
        <v>44</v>
      </c>
      <c r="AX60" s="20"/>
      <c r="AY60" s="13">
        <v>0</v>
      </c>
      <c r="AZ60" s="20"/>
      <c r="BA60" s="13">
        <v>0</v>
      </c>
      <c r="BB60" s="20"/>
      <c r="BC60" s="13">
        <v>0</v>
      </c>
      <c r="BD60" s="20"/>
    </row>
    <row r="61" spans="1:56" ht="15.6" hidden="1" customHeight="1">
      <c r="A61">
        <v>1</v>
      </c>
      <c r="C61" s="104"/>
      <c r="D61" s="86"/>
      <c r="E61" s="88"/>
      <c r="F61" s="90"/>
      <c r="G61" s="27">
        <v>2</v>
      </c>
      <c r="H61" s="13">
        <v>1</v>
      </c>
      <c r="I61" s="13">
        <v>1</v>
      </c>
      <c r="J61" s="13">
        <v>0</v>
      </c>
      <c r="K61" s="13">
        <v>0</v>
      </c>
      <c r="L61" s="13">
        <v>0</v>
      </c>
      <c r="M61" s="20"/>
      <c r="N61" s="23"/>
      <c r="O61" s="15">
        <v>2</v>
      </c>
      <c r="P61" s="15">
        <f t="shared" si="1"/>
        <v>2</v>
      </c>
      <c r="Q61" s="15">
        <f t="shared" si="0"/>
        <v>2</v>
      </c>
      <c r="R61" s="15">
        <f t="shared" si="0"/>
        <v>1</v>
      </c>
      <c r="S61" s="15">
        <f t="shared" si="0"/>
        <v>0</v>
      </c>
      <c r="T61" s="15">
        <f t="shared" si="0"/>
        <v>0</v>
      </c>
      <c r="U61" s="15"/>
      <c r="V61" s="15"/>
      <c r="W61" s="15"/>
      <c r="X61" s="15">
        <f t="shared" si="2"/>
        <v>1</v>
      </c>
      <c r="Y61" s="15">
        <f t="shared" si="3"/>
        <v>1</v>
      </c>
      <c r="Z61" s="15">
        <f t="shared" si="3"/>
        <v>0.5</v>
      </c>
      <c r="AA61" s="15">
        <f t="shared" si="3"/>
        <v>0</v>
      </c>
      <c r="AB61" s="15"/>
      <c r="AC61" s="15">
        <f t="shared" si="4"/>
        <v>0.5</v>
      </c>
      <c r="AD61" s="23"/>
      <c r="AE61" s="15">
        <f t="shared" si="5"/>
        <v>0</v>
      </c>
      <c r="AF61" s="18"/>
      <c r="AG61" s="15">
        <f t="shared" si="6"/>
        <v>1</v>
      </c>
      <c r="AH61" s="15">
        <f t="shared" si="21"/>
        <v>1</v>
      </c>
      <c r="AI61" s="15">
        <f t="shared" si="19"/>
        <v>0.5</v>
      </c>
      <c r="AJ61" s="15">
        <f>((1-((R61-S61)/R61))/1)</f>
        <v>0</v>
      </c>
      <c r="AK61" s="15"/>
      <c r="AL61" s="15">
        <f t="shared" si="7"/>
        <v>0.5</v>
      </c>
      <c r="AM61" s="15"/>
      <c r="AN61" s="15">
        <f t="shared" si="8"/>
        <v>1</v>
      </c>
      <c r="AO61" s="15">
        <f t="shared" si="9"/>
        <v>0.5</v>
      </c>
      <c r="AP61" s="15">
        <f t="shared" si="10"/>
        <v>0.16666666666666666</v>
      </c>
      <c r="AQ61" s="15">
        <f t="shared" si="11"/>
        <v>0</v>
      </c>
      <c r="AR61" s="15">
        <f t="shared" si="12"/>
        <v>0</v>
      </c>
      <c r="AS61" s="15">
        <f t="shared" si="13"/>
        <v>0.33333333333333337</v>
      </c>
      <c r="AT61" s="23"/>
      <c r="AU61" s="47"/>
      <c r="AV61" s="27">
        <v>2</v>
      </c>
      <c r="AW61" s="13" t="s">
        <v>44</v>
      </c>
      <c r="AX61" s="20"/>
      <c r="AY61" s="13">
        <v>0</v>
      </c>
      <c r="AZ61" s="20"/>
      <c r="BA61" s="13">
        <v>0</v>
      </c>
      <c r="BB61" s="20"/>
      <c r="BC61" s="13">
        <v>0</v>
      </c>
      <c r="BD61" s="20"/>
    </row>
    <row r="62" spans="1:56" ht="15.6">
      <c r="A62">
        <v>1</v>
      </c>
      <c r="C62" s="104"/>
      <c r="D62" s="85">
        <v>5</v>
      </c>
      <c r="E62" s="87">
        <v>43711</v>
      </c>
      <c r="F62" s="89">
        <v>162</v>
      </c>
      <c r="G62" s="27">
        <v>1</v>
      </c>
      <c r="H62" s="13">
        <v>1</v>
      </c>
      <c r="I62" s="13">
        <v>1</v>
      </c>
      <c r="J62" s="13">
        <v>1</v>
      </c>
      <c r="K62" s="13">
        <v>0</v>
      </c>
      <c r="L62" s="13">
        <v>0</v>
      </c>
      <c r="M62" s="20"/>
      <c r="N62" s="21"/>
      <c r="O62" s="15">
        <v>2</v>
      </c>
      <c r="P62" s="15">
        <f t="shared" si="1"/>
        <v>2</v>
      </c>
      <c r="Q62" s="15">
        <f t="shared" si="0"/>
        <v>2</v>
      </c>
      <c r="R62" s="15">
        <f t="shared" si="0"/>
        <v>2</v>
      </c>
      <c r="S62" s="15">
        <f t="shared" si="0"/>
        <v>0</v>
      </c>
      <c r="T62" s="15">
        <f t="shared" si="0"/>
        <v>0</v>
      </c>
      <c r="U62" s="15"/>
      <c r="V62" s="15">
        <v>1</v>
      </c>
      <c r="W62" s="15"/>
      <c r="X62" s="15">
        <f t="shared" si="2"/>
        <v>1</v>
      </c>
      <c r="Y62" s="15">
        <f t="shared" si="3"/>
        <v>1</v>
      </c>
      <c r="Z62" s="15">
        <f t="shared" si="3"/>
        <v>1</v>
      </c>
      <c r="AA62" s="15">
        <f t="shared" si="3"/>
        <v>0</v>
      </c>
      <c r="AB62" s="15"/>
      <c r="AC62" s="15">
        <f t="shared" si="4"/>
        <v>0.6</v>
      </c>
      <c r="AD62" s="21"/>
      <c r="AE62" s="15">
        <f t="shared" si="5"/>
        <v>0</v>
      </c>
      <c r="AF62" s="15"/>
      <c r="AG62" s="15">
        <f t="shared" si="6"/>
        <v>1</v>
      </c>
      <c r="AH62" s="15">
        <f t="shared" si="21"/>
        <v>1</v>
      </c>
      <c r="AI62" s="15">
        <f t="shared" si="19"/>
        <v>1</v>
      </c>
      <c r="AJ62" s="15">
        <f>((1-((R62-S62)/R62))/1)</f>
        <v>0</v>
      </c>
      <c r="AK62" s="15"/>
      <c r="AL62" s="15">
        <f>AVERAGE(AG62:AK62)</f>
        <v>0.75</v>
      </c>
      <c r="AM62" s="15"/>
      <c r="AN62" s="15">
        <f t="shared" si="8"/>
        <v>1</v>
      </c>
      <c r="AO62" s="15">
        <f t="shared" si="9"/>
        <v>0.5</v>
      </c>
      <c r="AP62" s="15">
        <f t="shared" si="10"/>
        <v>0.33333333333333331</v>
      </c>
      <c r="AQ62" s="15">
        <f t="shared" si="11"/>
        <v>0</v>
      </c>
      <c r="AR62" s="15">
        <f t="shared" si="12"/>
        <v>0</v>
      </c>
      <c r="AS62" s="15">
        <f t="shared" si="13"/>
        <v>0.36666666666666664</v>
      </c>
      <c r="AT62" s="21"/>
      <c r="AU62" s="46">
        <v>162</v>
      </c>
      <c r="AV62" s="27">
        <v>1</v>
      </c>
      <c r="AW62" s="13" t="s">
        <v>44</v>
      </c>
      <c r="AX62" s="20"/>
      <c r="AY62" s="13">
        <v>0</v>
      </c>
      <c r="AZ62" s="20"/>
      <c r="BA62" s="13">
        <v>0</v>
      </c>
      <c r="BB62" s="20"/>
      <c r="BC62" s="13">
        <v>0</v>
      </c>
      <c r="BD62" s="20"/>
    </row>
    <row r="63" spans="1:56" ht="15.6" hidden="1" customHeight="1">
      <c r="A63">
        <v>1</v>
      </c>
      <c r="C63" s="105"/>
      <c r="D63" s="86"/>
      <c r="E63" s="88"/>
      <c r="F63" s="90"/>
      <c r="G63" s="27">
        <v>2</v>
      </c>
      <c r="H63" s="13">
        <v>1</v>
      </c>
      <c r="I63" s="13">
        <v>1</v>
      </c>
      <c r="J63" s="13">
        <v>1</v>
      </c>
      <c r="K63" s="13">
        <v>0</v>
      </c>
      <c r="L63" s="13">
        <v>0</v>
      </c>
      <c r="M63" s="20"/>
      <c r="N63" s="23"/>
      <c r="O63" s="15">
        <v>2</v>
      </c>
      <c r="P63" s="15">
        <f t="shared" si="1"/>
        <v>2</v>
      </c>
      <c r="Q63" s="15">
        <f t="shared" si="0"/>
        <v>2</v>
      </c>
      <c r="R63" s="15">
        <f t="shared" si="0"/>
        <v>1</v>
      </c>
      <c r="S63" s="15">
        <f t="shared" si="0"/>
        <v>0</v>
      </c>
      <c r="T63" s="15">
        <f t="shared" si="0"/>
        <v>0</v>
      </c>
      <c r="U63" s="15"/>
      <c r="V63" s="15"/>
      <c r="W63" s="15"/>
      <c r="X63" s="15">
        <f t="shared" si="2"/>
        <v>1</v>
      </c>
      <c r="Y63" s="15">
        <f t="shared" si="3"/>
        <v>1</v>
      </c>
      <c r="Z63" s="15">
        <f t="shared" si="3"/>
        <v>0.5</v>
      </c>
      <c r="AA63" s="15">
        <f t="shared" si="3"/>
        <v>0</v>
      </c>
      <c r="AB63" s="15"/>
      <c r="AC63" s="15">
        <f t="shared" si="4"/>
        <v>0.5</v>
      </c>
      <c r="AD63" s="23"/>
      <c r="AE63" s="15">
        <f t="shared" si="5"/>
        <v>0</v>
      </c>
      <c r="AF63" s="18"/>
      <c r="AG63" s="15">
        <f t="shared" si="6"/>
        <v>1</v>
      </c>
      <c r="AH63" s="15">
        <f t="shared" si="21"/>
        <v>1</v>
      </c>
      <c r="AI63" s="15">
        <f t="shared" si="19"/>
        <v>0.5</v>
      </c>
      <c r="AJ63" s="15">
        <f>((1-((R63-S63)/R63))/1)</f>
        <v>0</v>
      </c>
      <c r="AK63" s="15"/>
      <c r="AL63" s="15">
        <f t="shared" si="7"/>
        <v>0.5</v>
      </c>
      <c r="AM63" s="15"/>
      <c r="AN63" s="15">
        <f t="shared" si="8"/>
        <v>1</v>
      </c>
      <c r="AO63" s="15">
        <f t="shared" si="9"/>
        <v>0.5</v>
      </c>
      <c r="AP63" s="15">
        <f t="shared" si="10"/>
        <v>0.16666666666666666</v>
      </c>
      <c r="AQ63" s="15">
        <f t="shared" si="11"/>
        <v>0</v>
      </c>
      <c r="AR63" s="15">
        <f t="shared" si="12"/>
        <v>0</v>
      </c>
      <c r="AS63" s="15">
        <f t="shared" si="13"/>
        <v>0.33333333333333337</v>
      </c>
      <c r="AT63" s="23"/>
      <c r="AU63" s="47"/>
      <c r="AV63" s="27">
        <v>2</v>
      </c>
      <c r="AW63" s="13" t="s">
        <v>44</v>
      </c>
      <c r="AX63" s="20"/>
      <c r="AY63" s="13">
        <v>0</v>
      </c>
      <c r="AZ63" s="20"/>
      <c r="BA63" s="13">
        <v>0</v>
      </c>
      <c r="BB63" s="20"/>
      <c r="BC63" s="13">
        <v>0</v>
      </c>
      <c r="BD63" s="20"/>
    </row>
    <row r="64" spans="1:56" ht="15.6">
      <c r="A64">
        <v>1</v>
      </c>
      <c r="C64" s="92">
        <v>7</v>
      </c>
      <c r="D64" s="89">
        <v>1</v>
      </c>
      <c r="E64" s="87">
        <v>43711</v>
      </c>
      <c r="F64" s="89">
        <v>164</v>
      </c>
      <c r="G64" s="27">
        <v>1</v>
      </c>
      <c r="H64" s="13">
        <v>1</v>
      </c>
      <c r="I64" s="13">
        <v>1</v>
      </c>
      <c r="J64" s="13">
        <v>0</v>
      </c>
      <c r="K64" s="13">
        <v>0</v>
      </c>
      <c r="L64" s="13">
        <v>0</v>
      </c>
      <c r="M64" s="20"/>
      <c r="N64" s="21"/>
      <c r="O64" s="15">
        <v>2</v>
      </c>
      <c r="P64" s="15">
        <f t="shared" si="1"/>
        <v>2</v>
      </c>
      <c r="Q64" s="15">
        <f t="shared" si="0"/>
        <v>1</v>
      </c>
      <c r="R64" s="15">
        <f t="shared" si="0"/>
        <v>0</v>
      </c>
      <c r="S64" s="15">
        <f t="shared" si="0"/>
        <v>0</v>
      </c>
      <c r="T64" s="15">
        <f t="shared" si="0"/>
        <v>0</v>
      </c>
      <c r="U64" s="15"/>
      <c r="V64" s="15">
        <v>0</v>
      </c>
      <c r="W64" s="15"/>
      <c r="X64" s="15">
        <f t="shared" si="2"/>
        <v>1</v>
      </c>
      <c r="Y64" s="15">
        <f t="shared" si="3"/>
        <v>0.5</v>
      </c>
      <c r="Z64" s="15">
        <f t="shared" si="3"/>
        <v>0</v>
      </c>
      <c r="AA64" s="15"/>
      <c r="AB64" s="15"/>
      <c r="AC64" s="15">
        <f t="shared" si="4"/>
        <v>0.3</v>
      </c>
      <c r="AD64" s="21"/>
      <c r="AE64" s="15">
        <f t="shared" si="5"/>
        <v>0</v>
      </c>
      <c r="AF64" s="15"/>
      <c r="AG64" s="15">
        <f t="shared" si="6"/>
        <v>1</v>
      </c>
      <c r="AH64" s="15">
        <f t="shared" si="21"/>
        <v>0.5</v>
      </c>
      <c r="AI64" s="15">
        <f t="shared" si="19"/>
        <v>0</v>
      </c>
      <c r="AJ64" s="15"/>
      <c r="AK64" s="15"/>
      <c r="AL64" s="15">
        <f>AVERAGE(AG64:AK64)</f>
        <v>0.5</v>
      </c>
      <c r="AM64" s="15"/>
      <c r="AN64" s="15">
        <f t="shared" si="8"/>
        <v>1</v>
      </c>
      <c r="AO64" s="15">
        <f t="shared" si="9"/>
        <v>0.25</v>
      </c>
      <c r="AP64" s="15">
        <f t="shared" si="10"/>
        <v>0</v>
      </c>
      <c r="AQ64" s="15">
        <f t="shared" si="11"/>
        <v>0</v>
      </c>
      <c r="AR64" s="15">
        <f t="shared" si="12"/>
        <v>0</v>
      </c>
      <c r="AS64" s="15">
        <f t="shared" si="13"/>
        <v>0.25</v>
      </c>
      <c r="AT64" s="21"/>
      <c r="AU64" s="46">
        <v>164</v>
      </c>
      <c r="AV64" s="27">
        <v>1</v>
      </c>
      <c r="AW64" s="13" t="s">
        <v>44</v>
      </c>
      <c r="AX64" s="20"/>
      <c r="AY64" s="13">
        <v>0</v>
      </c>
      <c r="AZ64" s="20"/>
      <c r="BA64" s="13">
        <v>0</v>
      </c>
      <c r="BB64" s="20"/>
      <c r="BC64" s="13">
        <v>0</v>
      </c>
      <c r="BD64" s="20"/>
    </row>
    <row r="65" spans="1:56" ht="15.6" hidden="1" customHeight="1">
      <c r="A65">
        <v>1</v>
      </c>
      <c r="C65" s="100"/>
      <c r="D65" s="90"/>
      <c r="E65" s="88"/>
      <c r="F65" s="90"/>
      <c r="G65" s="27">
        <v>2</v>
      </c>
      <c r="H65" s="13">
        <v>1</v>
      </c>
      <c r="I65" s="13">
        <v>0</v>
      </c>
      <c r="J65" s="13">
        <v>0</v>
      </c>
      <c r="K65" s="13">
        <v>0</v>
      </c>
      <c r="L65" s="13">
        <v>0</v>
      </c>
      <c r="M65" s="20"/>
      <c r="N65" s="23"/>
      <c r="O65" s="15">
        <v>2</v>
      </c>
      <c r="P65" s="15">
        <f t="shared" si="1"/>
        <v>2</v>
      </c>
      <c r="Q65" s="15">
        <f t="shared" si="0"/>
        <v>1</v>
      </c>
      <c r="R65" s="15">
        <f t="shared" si="0"/>
        <v>0</v>
      </c>
      <c r="S65" s="15">
        <f t="shared" si="0"/>
        <v>0</v>
      </c>
      <c r="T65" s="15">
        <f t="shared" si="0"/>
        <v>0</v>
      </c>
      <c r="U65" s="15"/>
      <c r="V65" s="15"/>
      <c r="W65" s="15"/>
      <c r="X65" s="15">
        <f t="shared" si="2"/>
        <v>1</v>
      </c>
      <c r="Y65" s="15">
        <f t="shared" si="3"/>
        <v>0.5</v>
      </c>
      <c r="Z65" s="15">
        <f t="shared" si="3"/>
        <v>0</v>
      </c>
      <c r="AA65" s="15"/>
      <c r="AB65" s="15"/>
      <c r="AC65" s="15">
        <f t="shared" si="4"/>
        <v>0.3</v>
      </c>
      <c r="AD65" s="23"/>
      <c r="AE65" s="15">
        <f t="shared" si="5"/>
        <v>0</v>
      </c>
      <c r="AF65" s="18"/>
      <c r="AG65" s="15">
        <f t="shared" si="6"/>
        <v>1</v>
      </c>
      <c r="AH65" s="15">
        <f t="shared" si="21"/>
        <v>0.5</v>
      </c>
      <c r="AI65" s="15">
        <f t="shared" si="19"/>
        <v>0</v>
      </c>
      <c r="AJ65" s="15"/>
      <c r="AK65" s="15"/>
      <c r="AL65" s="15">
        <f t="shared" si="7"/>
        <v>0.3</v>
      </c>
      <c r="AM65" s="15"/>
      <c r="AN65" s="15">
        <f t="shared" si="8"/>
        <v>1</v>
      </c>
      <c r="AO65" s="15">
        <f t="shared" si="9"/>
        <v>0.25</v>
      </c>
      <c r="AP65" s="15">
        <f t="shared" si="10"/>
        <v>0</v>
      </c>
      <c r="AQ65" s="15">
        <f t="shared" si="11"/>
        <v>0</v>
      </c>
      <c r="AR65" s="15">
        <f t="shared" si="12"/>
        <v>0</v>
      </c>
      <c r="AS65" s="15">
        <f t="shared" si="13"/>
        <v>0.25</v>
      </c>
      <c r="AT65" s="23"/>
      <c r="AU65" s="47"/>
      <c r="AV65" s="27">
        <v>2</v>
      </c>
      <c r="AW65" s="13" t="s">
        <v>44</v>
      </c>
      <c r="AX65" s="20"/>
      <c r="AY65" s="13">
        <v>0</v>
      </c>
      <c r="AZ65" s="20"/>
      <c r="BA65" s="13">
        <v>0</v>
      </c>
      <c r="BB65" s="20"/>
      <c r="BC65" s="13">
        <v>0</v>
      </c>
      <c r="BD65" s="20"/>
    </row>
    <row r="66" spans="1:56" ht="15.6">
      <c r="A66">
        <v>1</v>
      </c>
      <c r="C66" s="100"/>
      <c r="D66" s="85">
        <v>2</v>
      </c>
      <c r="E66" s="87">
        <v>43711</v>
      </c>
      <c r="F66" s="89">
        <v>165</v>
      </c>
      <c r="G66" s="28">
        <v>1</v>
      </c>
      <c r="H66" s="13">
        <v>1</v>
      </c>
      <c r="I66" s="13">
        <v>1</v>
      </c>
      <c r="J66" s="13">
        <v>0</v>
      </c>
      <c r="K66" s="13">
        <v>0</v>
      </c>
      <c r="L66" s="13">
        <v>0</v>
      </c>
      <c r="M66" s="20"/>
      <c r="N66" s="21"/>
      <c r="O66" s="15">
        <v>2</v>
      </c>
      <c r="P66" s="15">
        <f t="shared" si="1"/>
        <v>2</v>
      </c>
      <c r="Q66" s="15">
        <f t="shared" si="0"/>
        <v>2</v>
      </c>
      <c r="R66" s="15">
        <f t="shared" si="0"/>
        <v>0</v>
      </c>
      <c r="S66" s="15">
        <f t="shared" si="0"/>
        <v>0</v>
      </c>
      <c r="T66" s="15">
        <f t="shared" si="0"/>
        <v>0</v>
      </c>
      <c r="U66" s="15"/>
      <c r="V66" s="15">
        <v>0</v>
      </c>
      <c r="W66" s="15"/>
      <c r="X66" s="15">
        <f t="shared" si="2"/>
        <v>1</v>
      </c>
      <c r="Y66" s="15">
        <f t="shared" si="3"/>
        <v>1</v>
      </c>
      <c r="Z66" s="15">
        <f t="shared" si="3"/>
        <v>0</v>
      </c>
      <c r="AA66" s="15"/>
      <c r="AB66" s="15"/>
      <c r="AC66" s="15">
        <f t="shared" si="4"/>
        <v>0.4</v>
      </c>
      <c r="AD66" s="21"/>
      <c r="AE66" s="15">
        <f t="shared" si="5"/>
        <v>0</v>
      </c>
      <c r="AF66" s="15"/>
      <c r="AG66" s="15">
        <f t="shared" si="6"/>
        <v>1</v>
      </c>
      <c r="AH66" s="15">
        <f t="shared" si="21"/>
        <v>1</v>
      </c>
      <c r="AI66" s="15">
        <f t="shared" si="19"/>
        <v>0</v>
      </c>
      <c r="AJ66" s="15"/>
      <c r="AK66" s="15"/>
      <c r="AL66" s="15">
        <f>AVERAGE(AG66:AK66)</f>
        <v>0.66666666666666663</v>
      </c>
      <c r="AM66" s="15"/>
      <c r="AN66" s="15">
        <f t="shared" si="8"/>
        <v>1</v>
      </c>
      <c r="AO66" s="15">
        <f t="shared" si="9"/>
        <v>0.5</v>
      </c>
      <c r="AP66" s="15">
        <f t="shared" si="10"/>
        <v>0</v>
      </c>
      <c r="AQ66" s="15">
        <f t="shared" si="11"/>
        <v>0</v>
      </c>
      <c r="AR66" s="15">
        <f t="shared" si="12"/>
        <v>0</v>
      </c>
      <c r="AS66" s="15">
        <f t="shared" si="13"/>
        <v>0.3</v>
      </c>
      <c r="AT66" s="21"/>
      <c r="AU66" s="46">
        <v>165</v>
      </c>
      <c r="AV66" s="28">
        <v>1</v>
      </c>
      <c r="AW66" s="13" t="s">
        <v>44</v>
      </c>
      <c r="AX66" s="20"/>
      <c r="AY66" s="13" t="s">
        <v>44</v>
      </c>
      <c r="AZ66" s="20"/>
      <c r="BA66" s="13">
        <v>0</v>
      </c>
      <c r="BB66" s="20"/>
      <c r="BC66" s="13">
        <v>0</v>
      </c>
      <c r="BD66" s="20"/>
    </row>
    <row r="67" spans="1:56" ht="15.6" hidden="1" customHeight="1">
      <c r="A67">
        <v>1</v>
      </c>
      <c r="C67" s="100"/>
      <c r="D67" s="86"/>
      <c r="E67" s="88"/>
      <c r="F67" s="90"/>
      <c r="G67" s="28">
        <v>2</v>
      </c>
      <c r="H67" s="13">
        <v>1</v>
      </c>
      <c r="I67" s="13">
        <v>1</v>
      </c>
      <c r="J67" s="13">
        <v>0</v>
      </c>
      <c r="K67" s="13">
        <v>0</v>
      </c>
      <c r="L67" s="13">
        <v>0</v>
      </c>
      <c r="M67" s="20"/>
      <c r="N67" s="23"/>
      <c r="O67" s="15">
        <v>2</v>
      </c>
      <c r="P67" s="15">
        <f t="shared" si="1"/>
        <v>2</v>
      </c>
      <c r="Q67" s="15">
        <f t="shared" si="0"/>
        <v>2</v>
      </c>
      <c r="R67" s="15">
        <f t="shared" si="0"/>
        <v>0</v>
      </c>
      <c r="S67" s="15">
        <f t="shared" si="0"/>
        <v>0</v>
      </c>
      <c r="T67" s="15">
        <f t="shared" ref="T67:T130" si="22">SUM(L67:L68)</f>
        <v>0</v>
      </c>
      <c r="U67" s="15"/>
      <c r="V67" s="15"/>
      <c r="W67" s="15"/>
      <c r="X67" s="15">
        <f t="shared" si="2"/>
        <v>1</v>
      </c>
      <c r="Y67" s="15">
        <f t="shared" si="3"/>
        <v>1</v>
      </c>
      <c r="Z67" s="15">
        <f t="shared" si="3"/>
        <v>0</v>
      </c>
      <c r="AA67" s="15"/>
      <c r="AB67" s="15"/>
      <c r="AC67" s="15">
        <f t="shared" si="4"/>
        <v>0.4</v>
      </c>
      <c r="AD67" s="23"/>
      <c r="AE67" s="15">
        <f t="shared" si="5"/>
        <v>0</v>
      </c>
      <c r="AF67" s="18"/>
      <c r="AG67" s="15">
        <f t="shared" si="6"/>
        <v>1</v>
      </c>
      <c r="AH67" s="15">
        <f t="shared" si="21"/>
        <v>1</v>
      </c>
      <c r="AI67" s="15">
        <f t="shared" si="19"/>
        <v>0</v>
      </c>
      <c r="AJ67" s="15"/>
      <c r="AK67" s="15"/>
      <c r="AL67" s="15">
        <f t="shared" si="7"/>
        <v>0.4</v>
      </c>
      <c r="AM67" s="15"/>
      <c r="AN67" s="15">
        <f t="shared" si="8"/>
        <v>1</v>
      </c>
      <c r="AO67" s="15">
        <f t="shared" si="9"/>
        <v>0.5</v>
      </c>
      <c r="AP67" s="15">
        <f t="shared" si="10"/>
        <v>0</v>
      </c>
      <c r="AQ67" s="15">
        <f t="shared" si="11"/>
        <v>0</v>
      </c>
      <c r="AR67" s="15">
        <f t="shared" si="12"/>
        <v>0</v>
      </c>
      <c r="AS67" s="15">
        <f t="shared" si="13"/>
        <v>0.3</v>
      </c>
      <c r="AT67" s="23"/>
      <c r="AU67" s="47"/>
      <c r="AV67" s="28">
        <v>2</v>
      </c>
      <c r="AW67" s="13" t="s">
        <v>44</v>
      </c>
      <c r="AX67" s="20"/>
      <c r="AY67" s="13" t="s">
        <v>44</v>
      </c>
      <c r="AZ67" s="20"/>
      <c r="BA67" s="13">
        <v>0</v>
      </c>
      <c r="BB67" s="20"/>
      <c r="BC67" s="13">
        <v>0</v>
      </c>
      <c r="BD67" s="20"/>
    </row>
    <row r="68" spans="1:56" ht="15.6">
      <c r="A68">
        <v>1</v>
      </c>
      <c r="C68" s="100"/>
      <c r="D68" s="85">
        <v>3</v>
      </c>
      <c r="E68" s="87">
        <v>43711</v>
      </c>
      <c r="F68" s="89">
        <v>166</v>
      </c>
      <c r="G68" s="27">
        <v>1</v>
      </c>
      <c r="H68" s="13">
        <v>1</v>
      </c>
      <c r="I68" s="13">
        <v>1</v>
      </c>
      <c r="J68" s="13">
        <v>0</v>
      </c>
      <c r="K68" s="13">
        <v>0</v>
      </c>
      <c r="L68" s="13">
        <v>0</v>
      </c>
      <c r="M68" s="20"/>
      <c r="N68" s="21"/>
      <c r="O68" s="15">
        <v>2</v>
      </c>
      <c r="P68" s="15">
        <f t="shared" si="1"/>
        <v>2</v>
      </c>
      <c r="Q68" s="15">
        <f t="shared" si="1"/>
        <v>2</v>
      </c>
      <c r="R68" s="15">
        <f t="shared" si="1"/>
        <v>0</v>
      </c>
      <c r="S68" s="15">
        <f t="shared" si="1"/>
        <v>0</v>
      </c>
      <c r="T68" s="15">
        <f t="shared" si="22"/>
        <v>0</v>
      </c>
      <c r="U68" s="15"/>
      <c r="V68" s="15">
        <v>0</v>
      </c>
      <c r="W68" s="15"/>
      <c r="X68" s="15">
        <f t="shared" si="2"/>
        <v>1</v>
      </c>
      <c r="Y68" s="15">
        <f t="shared" si="2"/>
        <v>1</v>
      </c>
      <c r="Z68" s="15">
        <f t="shared" si="2"/>
        <v>0</v>
      </c>
      <c r="AA68" s="15"/>
      <c r="AB68" s="15"/>
      <c r="AC68" s="15">
        <f t="shared" si="4"/>
        <v>0.4</v>
      </c>
      <c r="AD68" s="21"/>
      <c r="AE68" s="15">
        <f t="shared" si="5"/>
        <v>0</v>
      </c>
      <c r="AF68" s="15"/>
      <c r="AG68" s="15">
        <f t="shared" si="6"/>
        <v>1</v>
      </c>
      <c r="AH68" s="15">
        <f t="shared" si="21"/>
        <v>1</v>
      </c>
      <c r="AI68" s="15">
        <f t="shared" si="19"/>
        <v>0</v>
      </c>
      <c r="AJ68" s="15"/>
      <c r="AK68" s="15"/>
      <c r="AL68" s="15">
        <f>AVERAGE(AG68:AK68)</f>
        <v>0.66666666666666663</v>
      </c>
      <c r="AM68" s="15"/>
      <c r="AN68" s="15">
        <f t="shared" si="8"/>
        <v>1</v>
      </c>
      <c r="AO68" s="15">
        <f t="shared" si="9"/>
        <v>0.5</v>
      </c>
      <c r="AP68" s="15">
        <f t="shared" si="10"/>
        <v>0</v>
      </c>
      <c r="AQ68" s="15">
        <f t="shared" si="11"/>
        <v>0</v>
      </c>
      <c r="AR68" s="15">
        <f t="shared" si="12"/>
        <v>0</v>
      </c>
      <c r="AS68" s="15">
        <f t="shared" si="13"/>
        <v>0.3</v>
      </c>
      <c r="AT68" s="21"/>
      <c r="AU68" s="46">
        <v>166</v>
      </c>
      <c r="AV68" s="27">
        <v>1</v>
      </c>
      <c r="AW68" s="13" t="s">
        <v>44</v>
      </c>
      <c r="AX68" s="20"/>
      <c r="AY68" s="13" t="s">
        <v>44</v>
      </c>
      <c r="AZ68" s="20"/>
      <c r="BA68" s="13">
        <v>0</v>
      </c>
      <c r="BB68" s="20"/>
      <c r="BC68" s="13">
        <v>0</v>
      </c>
      <c r="BD68" s="20"/>
    </row>
    <row r="69" spans="1:56" ht="15.6" hidden="1" customHeight="1">
      <c r="A69">
        <v>1</v>
      </c>
      <c r="C69" s="100"/>
      <c r="D69" s="86"/>
      <c r="E69" s="88"/>
      <c r="F69" s="90"/>
      <c r="G69" s="27">
        <v>2</v>
      </c>
      <c r="H69" s="13">
        <v>1</v>
      </c>
      <c r="I69" s="13">
        <v>1</v>
      </c>
      <c r="J69" s="13">
        <v>0</v>
      </c>
      <c r="K69" s="13">
        <v>0</v>
      </c>
      <c r="L69" s="13">
        <v>0</v>
      </c>
      <c r="M69" s="20"/>
      <c r="N69" s="23"/>
      <c r="O69" s="15">
        <v>2</v>
      </c>
      <c r="P69" s="15">
        <f t="shared" ref="P69:T132" si="23">SUM(H69:H70)</f>
        <v>2</v>
      </c>
      <c r="Q69" s="15">
        <f t="shared" si="23"/>
        <v>2</v>
      </c>
      <c r="R69" s="15">
        <f t="shared" si="23"/>
        <v>0</v>
      </c>
      <c r="S69" s="15">
        <f t="shared" si="23"/>
        <v>0</v>
      </c>
      <c r="T69" s="15">
        <f t="shared" si="22"/>
        <v>0</v>
      </c>
      <c r="U69" s="15"/>
      <c r="V69" s="15"/>
      <c r="W69" s="15"/>
      <c r="X69" s="15">
        <f t="shared" ref="X69:AA132" si="24">(P69/O69)</f>
        <v>1</v>
      </c>
      <c r="Y69" s="15">
        <f t="shared" si="24"/>
        <v>1</v>
      </c>
      <c r="Z69" s="15">
        <f t="shared" si="24"/>
        <v>0</v>
      </c>
      <c r="AA69" s="15"/>
      <c r="AB69" s="15"/>
      <c r="AC69" s="15">
        <f t="shared" ref="AC69:AC132" si="25">SUM(X69:AB69)/5</f>
        <v>0.4</v>
      </c>
      <c r="AD69" s="23"/>
      <c r="AE69" s="15">
        <f t="shared" ref="AE69:AE132" si="26">((1-((O69-T69)/2))/5)</f>
        <v>0</v>
      </c>
      <c r="AF69" s="18"/>
      <c r="AG69" s="15">
        <f t="shared" ref="AG69:AG132" si="27">((1-((O69-P69)/O69))/1)</f>
        <v>1</v>
      </c>
      <c r="AH69" s="15">
        <f t="shared" ref="AH69:AH132" si="28">((1-((P69-Q69)/P69))/1)</f>
        <v>1</v>
      </c>
      <c r="AI69" s="15">
        <f t="shared" ref="AI69:AI132" si="29">((1-((Q69-R69)/Q69))/1)</f>
        <v>0</v>
      </c>
      <c r="AJ69" s="15"/>
      <c r="AK69" s="15"/>
      <c r="AL69" s="15">
        <f t="shared" ref="AL69:AL131" si="30">SUM(AG69:AK69)/5</f>
        <v>0.4</v>
      </c>
      <c r="AM69" s="15"/>
      <c r="AN69" s="15">
        <f t="shared" ref="AN69:AN132" si="31">((1-(($O69-P69)/$O69))/1)</f>
        <v>1</v>
      </c>
      <c r="AO69" s="15">
        <f t="shared" ref="AO69:AO132" si="32">((1-(($O69-Q69)/$O69))/2)</f>
        <v>0.5</v>
      </c>
      <c r="AP69" s="15">
        <f t="shared" ref="AP69:AP132" si="33">((1-(($O69-R69)/$O69))/3)</f>
        <v>0</v>
      </c>
      <c r="AQ69" s="15">
        <f t="shared" ref="AQ69:AQ132" si="34">((1-(($O69-S69)/$O69))/4)</f>
        <v>0</v>
      </c>
      <c r="AR69" s="15">
        <f t="shared" ref="AR69:AR132" si="35">((1-(($O69-T69)/$O69))/5)</f>
        <v>0</v>
      </c>
      <c r="AS69" s="15">
        <f t="shared" ref="AS69:AS132" si="36">SUM(AN69:AR69)/5</f>
        <v>0.3</v>
      </c>
      <c r="AT69" s="23"/>
      <c r="AU69" s="47"/>
      <c r="AV69" s="27">
        <v>2</v>
      </c>
      <c r="AW69" s="13" t="s">
        <v>44</v>
      </c>
      <c r="AX69" s="20"/>
      <c r="AY69" s="13" t="s">
        <v>44</v>
      </c>
      <c r="AZ69" s="20"/>
      <c r="BA69" s="13">
        <v>0</v>
      </c>
      <c r="BB69" s="20"/>
      <c r="BC69" s="13">
        <v>0</v>
      </c>
      <c r="BD69" s="20"/>
    </row>
    <row r="70" spans="1:56" ht="15.6">
      <c r="A70">
        <v>1</v>
      </c>
      <c r="C70" s="100"/>
      <c r="D70" s="85">
        <v>4</v>
      </c>
      <c r="E70" s="87">
        <v>43711</v>
      </c>
      <c r="F70" s="89">
        <v>167</v>
      </c>
      <c r="G70" s="27">
        <v>1</v>
      </c>
      <c r="H70" s="13">
        <v>1</v>
      </c>
      <c r="I70" s="13">
        <v>1</v>
      </c>
      <c r="J70" s="13">
        <v>0</v>
      </c>
      <c r="K70" s="13">
        <v>0</v>
      </c>
      <c r="L70" s="13">
        <v>0</v>
      </c>
      <c r="M70" s="20"/>
      <c r="N70" s="21"/>
      <c r="O70" s="15">
        <v>2</v>
      </c>
      <c r="P70" s="15">
        <f t="shared" si="23"/>
        <v>2</v>
      </c>
      <c r="Q70" s="15">
        <f t="shared" si="23"/>
        <v>2</v>
      </c>
      <c r="R70" s="15">
        <f t="shared" si="23"/>
        <v>0</v>
      </c>
      <c r="S70" s="15">
        <f t="shared" si="23"/>
        <v>0</v>
      </c>
      <c r="T70" s="15">
        <f t="shared" si="22"/>
        <v>0</v>
      </c>
      <c r="U70" s="15"/>
      <c r="V70" s="15">
        <v>0</v>
      </c>
      <c r="W70" s="15"/>
      <c r="X70" s="15">
        <f t="shared" si="24"/>
        <v>1</v>
      </c>
      <c r="Y70" s="15">
        <f t="shared" si="24"/>
        <v>1</v>
      </c>
      <c r="Z70" s="15">
        <f t="shared" si="24"/>
        <v>0</v>
      </c>
      <c r="AA70" s="15"/>
      <c r="AB70" s="15"/>
      <c r="AC70" s="15">
        <f t="shared" si="25"/>
        <v>0.4</v>
      </c>
      <c r="AD70" s="21"/>
      <c r="AE70" s="15">
        <f t="shared" si="26"/>
        <v>0</v>
      </c>
      <c r="AF70" s="15"/>
      <c r="AG70" s="15">
        <f t="shared" si="27"/>
        <v>1</v>
      </c>
      <c r="AH70" s="15">
        <f t="shared" si="28"/>
        <v>1</v>
      </c>
      <c r="AI70" s="15">
        <f t="shared" si="29"/>
        <v>0</v>
      </c>
      <c r="AJ70" s="15"/>
      <c r="AK70" s="15"/>
      <c r="AL70" s="15">
        <f>AVERAGE(AG70:AK70)</f>
        <v>0.66666666666666663</v>
      </c>
      <c r="AM70" s="15"/>
      <c r="AN70" s="15">
        <f t="shared" si="31"/>
        <v>1</v>
      </c>
      <c r="AO70" s="15">
        <f t="shared" si="32"/>
        <v>0.5</v>
      </c>
      <c r="AP70" s="15">
        <f t="shared" si="33"/>
        <v>0</v>
      </c>
      <c r="AQ70" s="15">
        <f t="shared" si="34"/>
        <v>0</v>
      </c>
      <c r="AR70" s="15">
        <f t="shared" si="35"/>
        <v>0</v>
      </c>
      <c r="AS70" s="15">
        <f t="shared" si="36"/>
        <v>0.3</v>
      </c>
      <c r="AT70" s="21"/>
      <c r="AU70" s="46">
        <v>167</v>
      </c>
      <c r="AV70" s="27">
        <v>1</v>
      </c>
      <c r="AW70" s="13" t="s">
        <v>44</v>
      </c>
      <c r="AX70" s="20"/>
      <c r="AY70" s="13" t="s">
        <v>44</v>
      </c>
      <c r="AZ70" s="20"/>
      <c r="BA70" s="13">
        <v>0</v>
      </c>
      <c r="BB70" s="20"/>
      <c r="BC70" s="13">
        <v>0</v>
      </c>
      <c r="BD70" s="20"/>
    </row>
    <row r="71" spans="1:56" ht="15.6" hidden="1" customHeight="1">
      <c r="A71">
        <v>1</v>
      </c>
      <c r="C71" s="100"/>
      <c r="D71" s="86"/>
      <c r="E71" s="88"/>
      <c r="F71" s="90"/>
      <c r="G71" s="27">
        <v>2</v>
      </c>
      <c r="H71" s="13">
        <v>1</v>
      </c>
      <c r="I71" s="13">
        <v>1</v>
      </c>
      <c r="J71" s="13">
        <v>0</v>
      </c>
      <c r="K71" s="13">
        <v>0</v>
      </c>
      <c r="L71" s="13">
        <v>0</v>
      </c>
      <c r="M71" s="20"/>
      <c r="N71" s="23"/>
      <c r="O71" s="15">
        <v>2</v>
      </c>
      <c r="P71" s="15">
        <f t="shared" si="23"/>
        <v>2</v>
      </c>
      <c r="Q71" s="15">
        <f t="shared" si="23"/>
        <v>2</v>
      </c>
      <c r="R71" s="15">
        <f t="shared" si="23"/>
        <v>1</v>
      </c>
      <c r="S71" s="15">
        <f t="shared" si="23"/>
        <v>0</v>
      </c>
      <c r="T71" s="15">
        <f t="shared" si="22"/>
        <v>0</v>
      </c>
      <c r="U71" s="15"/>
      <c r="V71" s="15"/>
      <c r="W71" s="15"/>
      <c r="X71" s="15">
        <f t="shared" si="24"/>
        <v>1</v>
      </c>
      <c r="Y71" s="15">
        <f t="shared" si="24"/>
        <v>1</v>
      </c>
      <c r="Z71" s="15">
        <f t="shared" si="24"/>
        <v>0.5</v>
      </c>
      <c r="AA71" s="15">
        <f t="shared" si="24"/>
        <v>0</v>
      </c>
      <c r="AB71" s="15"/>
      <c r="AC71" s="15">
        <f t="shared" si="25"/>
        <v>0.5</v>
      </c>
      <c r="AD71" s="23"/>
      <c r="AE71" s="15">
        <f t="shared" si="26"/>
        <v>0</v>
      </c>
      <c r="AF71" s="18"/>
      <c r="AG71" s="15">
        <f t="shared" si="27"/>
        <v>1</v>
      </c>
      <c r="AH71" s="15">
        <f t="shared" si="28"/>
        <v>1</v>
      </c>
      <c r="AI71" s="15">
        <f t="shared" si="29"/>
        <v>0.5</v>
      </c>
      <c r="AJ71" s="15">
        <f>((1-((R71-S71)/R71))/1)</f>
        <v>0</v>
      </c>
      <c r="AK71" s="15"/>
      <c r="AL71" s="15">
        <f t="shared" si="30"/>
        <v>0.5</v>
      </c>
      <c r="AM71" s="15"/>
      <c r="AN71" s="15">
        <f t="shared" si="31"/>
        <v>1</v>
      </c>
      <c r="AO71" s="15">
        <f t="shared" si="32"/>
        <v>0.5</v>
      </c>
      <c r="AP71" s="15">
        <f t="shared" si="33"/>
        <v>0.16666666666666666</v>
      </c>
      <c r="AQ71" s="15">
        <f t="shared" si="34"/>
        <v>0</v>
      </c>
      <c r="AR71" s="15">
        <f t="shared" si="35"/>
        <v>0</v>
      </c>
      <c r="AS71" s="15">
        <f t="shared" si="36"/>
        <v>0.33333333333333337</v>
      </c>
      <c r="AT71" s="23"/>
      <c r="AU71" s="47"/>
      <c r="AV71" s="27">
        <v>2</v>
      </c>
      <c r="AW71" s="13" t="s">
        <v>44</v>
      </c>
      <c r="AX71" s="20"/>
      <c r="AY71" s="13" t="s">
        <v>44</v>
      </c>
      <c r="AZ71" s="20"/>
      <c r="BA71" s="13">
        <v>0</v>
      </c>
      <c r="BB71" s="20"/>
      <c r="BC71" s="13">
        <v>0</v>
      </c>
      <c r="BD71" s="20"/>
    </row>
    <row r="72" spans="1:56" ht="15.6">
      <c r="A72">
        <v>1</v>
      </c>
      <c r="C72" s="100"/>
      <c r="D72" s="85">
        <v>5</v>
      </c>
      <c r="E72" s="87">
        <v>43711</v>
      </c>
      <c r="F72" s="89">
        <v>168</v>
      </c>
      <c r="G72" s="27">
        <v>1</v>
      </c>
      <c r="H72" s="13">
        <v>1</v>
      </c>
      <c r="I72" s="13">
        <v>1</v>
      </c>
      <c r="J72" s="13">
        <v>1</v>
      </c>
      <c r="K72" s="13">
        <v>0</v>
      </c>
      <c r="L72" s="13">
        <v>0</v>
      </c>
      <c r="M72" s="20"/>
      <c r="N72" s="21"/>
      <c r="O72" s="15">
        <v>2</v>
      </c>
      <c r="P72" s="15">
        <f t="shared" si="23"/>
        <v>2</v>
      </c>
      <c r="Q72" s="15">
        <f t="shared" si="23"/>
        <v>2</v>
      </c>
      <c r="R72" s="15">
        <f t="shared" si="23"/>
        <v>2</v>
      </c>
      <c r="S72" s="15">
        <f t="shared" si="23"/>
        <v>0</v>
      </c>
      <c r="T72" s="15">
        <f t="shared" si="22"/>
        <v>0</v>
      </c>
      <c r="U72" s="15"/>
      <c r="V72" s="15">
        <v>1</v>
      </c>
      <c r="W72" s="15"/>
      <c r="X72" s="15">
        <f t="shared" si="24"/>
        <v>1</v>
      </c>
      <c r="Y72" s="15">
        <f t="shared" si="24"/>
        <v>1</v>
      </c>
      <c r="Z72" s="15">
        <f t="shared" si="24"/>
        <v>1</v>
      </c>
      <c r="AA72" s="15">
        <f t="shared" si="24"/>
        <v>0</v>
      </c>
      <c r="AB72" s="15"/>
      <c r="AC72" s="15">
        <f t="shared" si="25"/>
        <v>0.6</v>
      </c>
      <c r="AD72" s="21"/>
      <c r="AE72" s="15">
        <f t="shared" si="26"/>
        <v>0</v>
      </c>
      <c r="AF72" s="15"/>
      <c r="AG72" s="15">
        <f t="shared" si="27"/>
        <v>1</v>
      </c>
      <c r="AH72" s="15">
        <f t="shared" si="28"/>
        <v>1</v>
      </c>
      <c r="AI72" s="15">
        <f t="shared" si="29"/>
        <v>1</v>
      </c>
      <c r="AJ72" s="15">
        <f>((1-((R72-S72)/R72))/1)</f>
        <v>0</v>
      </c>
      <c r="AK72" s="15"/>
      <c r="AL72" s="15">
        <f>AVERAGE(AG72:AK72)</f>
        <v>0.75</v>
      </c>
      <c r="AM72" s="15"/>
      <c r="AN72" s="15">
        <f t="shared" si="31"/>
        <v>1</v>
      </c>
      <c r="AO72" s="15">
        <f t="shared" si="32"/>
        <v>0.5</v>
      </c>
      <c r="AP72" s="15">
        <f t="shared" si="33"/>
        <v>0.33333333333333331</v>
      </c>
      <c r="AQ72" s="15">
        <f t="shared" si="34"/>
        <v>0</v>
      </c>
      <c r="AR72" s="15">
        <f t="shared" si="35"/>
        <v>0</v>
      </c>
      <c r="AS72" s="15">
        <f t="shared" si="36"/>
        <v>0.36666666666666664</v>
      </c>
      <c r="AT72" s="21"/>
      <c r="AU72" s="46">
        <v>168</v>
      </c>
      <c r="AV72" s="27">
        <v>1</v>
      </c>
      <c r="AW72" s="13" t="s">
        <v>44</v>
      </c>
      <c r="AX72" s="20"/>
      <c r="AY72" s="13" t="s">
        <v>44</v>
      </c>
      <c r="AZ72" s="20"/>
      <c r="BA72" s="13" t="s">
        <v>44</v>
      </c>
      <c r="BB72" s="20"/>
      <c r="BC72" s="29">
        <v>1</v>
      </c>
      <c r="BD72" s="30"/>
    </row>
    <row r="73" spans="1:56" ht="15.6" hidden="1" customHeight="1">
      <c r="A73">
        <v>1</v>
      </c>
      <c r="C73" s="93"/>
      <c r="D73" s="86"/>
      <c r="E73" s="88"/>
      <c r="F73" s="90"/>
      <c r="G73" s="27">
        <v>2</v>
      </c>
      <c r="H73" s="13">
        <v>1</v>
      </c>
      <c r="I73" s="13">
        <v>1</v>
      </c>
      <c r="J73" s="13">
        <v>1</v>
      </c>
      <c r="K73" s="13">
        <v>0</v>
      </c>
      <c r="L73" s="13">
        <v>0</v>
      </c>
      <c r="M73" s="20"/>
      <c r="N73" s="23"/>
      <c r="O73" s="15">
        <v>2</v>
      </c>
      <c r="P73" s="15">
        <f t="shared" si="23"/>
        <v>2</v>
      </c>
      <c r="Q73" s="15">
        <f t="shared" si="23"/>
        <v>2</v>
      </c>
      <c r="R73" s="15">
        <f t="shared" si="23"/>
        <v>1</v>
      </c>
      <c r="S73" s="15">
        <f t="shared" si="23"/>
        <v>0</v>
      </c>
      <c r="T73" s="15">
        <f t="shared" si="22"/>
        <v>0</v>
      </c>
      <c r="U73" s="15"/>
      <c r="V73" s="15"/>
      <c r="W73" s="15"/>
      <c r="X73" s="15">
        <f t="shared" si="24"/>
        <v>1</v>
      </c>
      <c r="Y73" s="15">
        <f t="shared" si="24"/>
        <v>1</v>
      </c>
      <c r="Z73" s="15">
        <f t="shared" si="24"/>
        <v>0.5</v>
      </c>
      <c r="AA73" s="15">
        <f t="shared" si="24"/>
        <v>0</v>
      </c>
      <c r="AB73" s="15"/>
      <c r="AC73" s="15">
        <f t="shared" si="25"/>
        <v>0.5</v>
      </c>
      <c r="AD73" s="23"/>
      <c r="AE73" s="15">
        <f t="shared" si="26"/>
        <v>0</v>
      </c>
      <c r="AF73" s="18"/>
      <c r="AG73" s="15">
        <f t="shared" si="27"/>
        <v>1</v>
      </c>
      <c r="AH73" s="15">
        <f t="shared" si="28"/>
        <v>1</v>
      </c>
      <c r="AI73" s="15">
        <f t="shared" si="29"/>
        <v>0.5</v>
      </c>
      <c r="AJ73" s="15">
        <f>((1-((R73-S73)/R73))/1)</f>
        <v>0</v>
      </c>
      <c r="AK73" s="15"/>
      <c r="AL73" s="15">
        <f t="shared" si="30"/>
        <v>0.5</v>
      </c>
      <c r="AM73" s="15"/>
      <c r="AN73" s="15">
        <f t="shared" si="31"/>
        <v>1</v>
      </c>
      <c r="AO73" s="15">
        <f t="shared" si="32"/>
        <v>0.5</v>
      </c>
      <c r="AP73" s="15">
        <f t="shared" si="33"/>
        <v>0.16666666666666666</v>
      </c>
      <c r="AQ73" s="15">
        <f t="shared" si="34"/>
        <v>0</v>
      </c>
      <c r="AR73" s="15">
        <f t="shared" si="35"/>
        <v>0</v>
      </c>
      <c r="AS73" s="15">
        <f t="shared" si="36"/>
        <v>0.33333333333333337</v>
      </c>
      <c r="AT73" s="23"/>
      <c r="AU73" s="47"/>
      <c r="AV73" s="27">
        <v>2</v>
      </c>
      <c r="AW73" s="13" t="s">
        <v>44</v>
      </c>
      <c r="AX73" s="20"/>
      <c r="AY73" s="13" t="s">
        <v>44</v>
      </c>
      <c r="AZ73" s="20"/>
      <c r="BA73" s="13" t="s">
        <v>44</v>
      </c>
      <c r="BB73" s="20"/>
      <c r="BC73" s="29">
        <v>1</v>
      </c>
      <c r="BD73" s="30"/>
    </row>
    <row r="74" spans="1:56" ht="15.75" customHeight="1">
      <c r="A74">
        <v>1</v>
      </c>
      <c r="C74" s="85">
        <v>8</v>
      </c>
      <c r="D74" s="89">
        <v>1</v>
      </c>
      <c r="E74" s="87">
        <v>43711</v>
      </c>
      <c r="F74" s="89">
        <v>171</v>
      </c>
      <c r="G74" s="27">
        <v>1</v>
      </c>
      <c r="H74" s="13">
        <v>1</v>
      </c>
      <c r="I74" s="13">
        <v>1</v>
      </c>
      <c r="J74" s="13">
        <v>0</v>
      </c>
      <c r="K74" s="13">
        <v>0</v>
      </c>
      <c r="L74" s="13">
        <v>0</v>
      </c>
      <c r="M74" s="20"/>
      <c r="N74" s="21"/>
      <c r="O74" s="15">
        <v>2</v>
      </c>
      <c r="P74" s="15">
        <f t="shared" si="23"/>
        <v>2</v>
      </c>
      <c r="Q74" s="15">
        <f t="shared" si="23"/>
        <v>2</v>
      </c>
      <c r="R74" s="15">
        <f t="shared" si="23"/>
        <v>0</v>
      </c>
      <c r="S74" s="15">
        <f t="shared" si="23"/>
        <v>0</v>
      </c>
      <c r="T74" s="15">
        <f t="shared" si="22"/>
        <v>0</v>
      </c>
      <c r="U74" s="15"/>
      <c r="V74" s="15">
        <v>0</v>
      </c>
      <c r="W74" s="15"/>
      <c r="X74" s="15">
        <f t="shared" si="24"/>
        <v>1</v>
      </c>
      <c r="Y74" s="15">
        <f t="shared" si="24"/>
        <v>1</v>
      </c>
      <c r="Z74" s="15">
        <f t="shared" si="24"/>
        <v>0</v>
      </c>
      <c r="AA74" s="15"/>
      <c r="AB74" s="15"/>
      <c r="AC74" s="15">
        <f t="shared" si="25"/>
        <v>0.4</v>
      </c>
      <c r="AD74" s="21"/>
      <c r="AE74" s="15">
        <f t="shared" si="26"/>
        <v>0</v>
      </c>
      <c r="AF74" s="15"/>
      <c r="AG74" s="15">
        <f t="shared" si="27"/>
        <v>1</v>
      </c>
      <c r="AH74" s="15">
        <f t="shared" si="28"/>
        <v>1</v>
      </c>
      <c r="AI74" s="15">
        <f t="shared" si="29"/>
        <v>0</v>
      </c>
      <c r="AJ74" s="15"/>
      <c r="AK74" s="15"/>
      <c r="AL74" s="15">
        <f>AVERAGE(AG74:AK74)</f>
        <v>0.66666666666666663</v>
      </c>
      <c r="AM74" s="15"/>
      <c r="AN74" s="15">
        <f t="shared" si="31"/>
        <v>1</v>
      </c>
      <c r="AO74" s="15">
        <f t="shared" si="32"/>
        <v>0.5</v>
      </c>
      <c r="AP74" s="15">
        <f t="shared" si="33"/>
        <v>0</v>
      </c>
      <c r="AQ74" s="15">
        <f t="shared" si="34"/>
        <v>0</v>
      </c>
      <c r="AR74" s="15">
        <f t="shared" si="35"/>
        <v>0</v>
      </c>
      <c r="AS74" s="15">
        <f t="shared" si="36"/>
        <v>0.3</v>
      </c>
      <c r="AT74" s="21"/>
      <c r="AU74" s="46">
        <v>171</v>
      </c>
      <c r="AV74" s="27">
        <v>1</v>
      </c>
      <c r="AW74" s="13" t="s">
        <v>44</v>
      </c>
      <c r="AX74" s="20"/>
      <c r="AY74" s="13" t="s">
        <v>44</v>
      </c>
      <c r="AZ74" s="20"/>
      <c r="BA74" s="13" t="s">
        <v>44</v>
      </c>
      <c r="BB74" s="20"/>
      <c r="BC74" s="29">
        <v>1</v>
      </c>
      <c r="BD74" s="30"/>
    </row>
    <row r="75" spans="1:56" ht="15" hidden="1" customHeight="1">
      <c r="A75">
        <v>1</v>
      </c>
      <c r="C75" s="106"/>
      <c r="D75" s="90"/>
      <c r="E75" s="88"/>
      <c r="F75" s="90"/>
      <c r="G75" s="27">
        <v>2</v>
      </c>
      <c r="H75" s="13">
        <v>1</v>
      </c>
      <c r="I75" s="13">
        <v>1</v>
      </c>
      <c r="J75" s="13">
        <v>0</v>
      </c>
      <c r="K75" s="13">
        <v>0</v>
      </c>
      <c r="L75" s="13">
        <v>0</v>
      </c>
      <c r="M75" s="20"/>
      <c r="N75" s="23"/>
      <c r="O75" s="15">
        <v>2</v>
      </c>
      <c r="P75" s="15">
        <f t="shared" si="23"/>
        <v>2</v>
      </c>
      <c r="Q75" s="15">
        <f t="shared" si="23"/>
        <v>2</v>
      </c>
      <c r="R75" s="15">
        <f t="shared" si="23"/>
        <v>0</v>
      </c>
      <c r="S75" s="15">
        <f t="shared" si="23"/>
        <v>0</v>
      </c>
      <c r="T75" s="15">
        <f t="shared" si="22"/>
        <v>0</v>
      </c>
      <c r="U75" s="15"/>
      <c r="V75" s="15"/>
      <c r="W75" s="15"/>
      <c r="X75" s="15">
        <f t="shared" si="24"/>
        <v>1</v>
      </c>
      <c r="Y75" s="15">
        <f t="shared" si="24"/>
        <v>1</v>
      </c>
      <c r="Z75" s="15">
        <f t="shared" si="24"/>
        <v>0</v>
      </c>
      <c r="AA75" s="15"/>
      <c r="AB75" s="15"/>
      <c r="AC75" s="15">
        <f t="shared" si="25"/>
        <v>0.4</v>
      </c>
      <c r="AD75" s="23"/>
      <c r="AE75" s="15">
        <f t="shared" si="26"/>
        <v>0</v>
      </c>
      <c r="AF75" s="18"/>
      <c r="AG75" s="15">
        <f t="shared" si="27"/>
        <v>1</v>
      </c>
      <c r="AH75" s="15">
        <f t="shared" si="28"/>
        <v>1</v>
      </c>
      <c r="AI75" s="15">
        <f t="shared" si="29"/>
        <v>0</v>
      </c>
      <c r="AJ75" s="15"/>
      <c r="AK75" s="15"/>
      <c r="AL75" s="15">
        <f t="shared" si="30"/>
        <v>0.4</v>
      </c>
      <c r="AM75" s="15"/>
      <c r="AN75" s="15">
        <f t="shared" si="31"/>
        <v>1</v>
      </c>
      <c r="AO75" s="15">
        <f t="shared" si="32"/>
        <v>0.5</v>
      </c>
      <c r="AP75" s="15">
        <f t="shared" si="33"/>
        <v>0</v>
      </c>
      <c r="AQ75" s="15">
        <f t="shared" si="34"/>
        <v>0</v>
      </c>
      <c r="AR75" s="15">
        <f t="shared" si="35"/>
        <v>0</v>
      </c>
      <c r="AS75" s="15">
        <f t="shared" si="36"/>
        <v>0.3</v>
      </c>
      <c r="AT75" s="23"/>
      <c r="AU75" s="47"/>
      <c r="AV75" s="27">
        <v>2</v>
      </c>
      <c r="AW75" s="13" t="s">
        <v>44</v>
      </c>
      <c r="AX75" s="20"/>
      <c r="AY75" s="13">
        <v>0</v>
      </c>
      <c r="AZ75" s="20"/>
      <c r="BA75" s="13">
        <v>0</v>
      </c>
      <c r="BB75" s="20"/>
      <c r="BC75" s="13">
        <v>0</v>
      </c>
      <c r="BD75" s="20"/>
    </row>
    <row r="76" spans="1:56" ht="15" customHeight="1">
      <c r="A76">
        <v>1</v>
      </c>
      <c r="C76" s="106"/>
      <c r="D76" s="85">
        <v>2</v>
      </c>
      <c r="E76" s="87">
        <v>43711</v>
      </c>
      <c r="F76" s="89">
        <v>172</v>
      </c>
      <c r="G76" s="28">
        <v>1</v>
      </c>
      <c r="H76" s="13">
        <v>1</v>
      </c>
      <c r="I76" s="13">
        <v>1</v>
      </c>
      <c r="J76" s="13">
        <v>0</v>
      </c>
      <c r="K76" s="13">
        <v>0</v>
      </c>
      <c r="L76" s="13">
        <v>0</v>
      </c>
      <c r="M76" s="20"/>
      <c r="N76" s="21"/>
      <c r="O76" s="15">
        <v>2</v>
      </c>
      <c r="P76" s="15">
        <f t="shared" si="23"/>
        <v>2</v>
      </c>
      <c r="Q76" s="15">
        <f t="shared" si="23"/>
        <v>2</v>
      </c>
      <c r="R76" s="15">
        <f t="shared" si="23"/>
        <v>0</v>
      </c>
      <c r="S76" s="15">
        <f t="shared" si="23"/>
        <v>0</v>
      </c>
      <c r="T76" s="15">
        <f t="shared" si="22"/>
        <v>0</v>
      </c>
      <c r="U76" s="15"/>
      <c r="V76" s="15">
        <v>0</v>
      </c>
      <c r="W76" s="15"/>
      <c r="X76" s="15">
        <f t="shared" si="24"/>
        <v>1</v>
      </c>
      <c r="Y76" s="15">
        <f t="shared" si="24"/>
        <v>1</v>
      </c>
      <c r="Z76" s="15">
        <f t="shared" si="24"/>
        <v>0</v>
      </c>
      <c r="AA76" s="15"/>
      <c r="AB76" s="15"/>
      <c r="AC76" s="15">
        <f t="shared" si="25"/>
        <v>0.4</v>
      </c>
      <c r="AD76" s="21"/>
      <c r="AE76" s="15">
        <f t="shared" si="26"/>
        <v>0</v>
      </c>
      <c r="AF76" s="15"/>
      <c r="AG76" s="15">
        <f t="shared" si="27"/>
        <v>1</v>
      </c>
      <c r="AH76" s="15">
        <f t="shared" si="28"/>
        <v>1</v>
      </c>
      <c r="AI76" s="15">
        <f t="shared" si="29"/>
        <v>0</v>
      </c>
      <c r="AJ76" s="15"/>
      <c r="AK76" s="15"/>
      <c r="AL76" s="15">
        <f>AVERAGE(AG76:AK76)</f>
        <v>0.66666666666666663</v>
      </c>
      <c r="AM76" s="15"/>
      <c r="AN76" s="15">
        <f t="shared" si="31"/>
        <v>1</v>
      </c>
      <c r="AO76" s="15">
        <f t="shared" si="32"/>
        <v>0.5</v>
      </c>
      <c r="AP76" s="15">
        <f t="shared" si="33"/>
        <v>0</v>
      </c>
      <c r="AQ76" s="15">
        <f t="shared" si="34"/>
        <v>0</v>
      </c>
      <c r="AR76" s="15">
        <f t="shared" si="35"/>
        <v>0</v>
      </c>
      <c r="AS76" s="15">
        <f t="shared" si="36"/>
        <v>0.3</v>
      </c>
      <c r="AT76" s="21"/>
      <c r="AU76" s="46">
        <v>172</v>
      </c>
      <c r="AV76" s="28">
        <v>1</v>
      </c>
      <c r="AW76" s="13" t="s">
        <v>44</v>
      </c>
      <c r="AX76" s="20"/>
      <c r="AY76" s="13">
        <v>0</v>
      </c>
      <c r="AZ76" s="20"/>
      <c r="BA76" s="13">
        <v>0</v>
      </c>
      <c r="BB76" s="20"/>
      <c r="BC76" s="13">
        <v>0</v>
      </c>
      <c r="BD76" s="20"/>
    </row>
    <row r="77" spans="1:56" ht="15.75" hidden="1" customHeight="1">
      <c r="A77">
        <v>1</v>
      </c>
      <c r="C77" s="106"/>
      <c r="D77" s="86"/>
      <c r="E77" s="88"/>
      <c r="F77" s="90"/>
      <c r="G77" s="28">
        <v>2</v>
      </c>
      <c r="H77" s="13">
        <v>1</v>
      </c>
      <c r="I77" s="13">
        <v>1</v>
      </c>
      <c r="J77" s="13">
        <v>0</v>
      </c>
      <c r="K77" s="13">
        <v>0</v>
      </c>
      <c r="L77" s="13">
        <v>0</v>
      </c>
      <c r="M77" s="20"/>
      <c r="N77" s="23"/>
      <c r="O77" s="15">
        <v>2</v>
      </c>
      <c r="P77" s="15">
        <f t="shared" si="23"/>
        <v>2</v>
      </c>
      <c r="Q77" s="15">
        <f t="shared" si="23"/>
        <v>2</v>
      </c>
      <c r="R77" s="15">
        <f t="shared" si="23"/>
        <v>0</v>
      </c>
      <c r="S77" s="15">
        <f t="shared" si="23"/>
        <v>0</v>
      </c>
      <c r="T77" s="15">
        <f t="shared" si="22"/>
        <v>0</v>
      </c>
      <c r="U77" s="15"/>
      <c r="V77" s="15"/>
      <c r="W77" s="15"/>
      <c r="X77" s="15">
        <f t="shared" si="24"/>
        <v>1</v>
      </c>
      <c r="Y77" s="15">
        <f t="shared" si="24"/>
        <v>1</v>
      </c>
      <c r="Z77" s="15">
        <f t="shared" si="24"/>
        <v>0</v>
      </c>
      <c r="AA77" s="15"/>
      <c r="AB77" s="15"/>
      <c r="AC77" s="15">
        <f t="shared" si="25"/>
        <v>0.4</v>
      </c>
      <c r="AD77" s="23"/>
      <c r="AE77" s="15">
        <f t="shared" si="26"/>
        <v>0</v>
      </c>
      <c r="AF77" s="18"/>
      <c r="AG77" s="15">
        <f t="shared" si="27"/>
        <v>1</v>
      </c>
      <c r="AH77" s="15">
        <f t="shared" si="28"/>
        <v>1</v>
      </c>
      <c r="AI77" s="15">
        <f t="shared" si="29"/>
        <v>0</v>
      </c>
      <c r="AJ77" s="15"/>
      <c r="AK77" s="15"/>
      <c r="AL77" s="15">
        <f t="shared" si="30"/>
        <v>0.4</v>
      </c>
      <c r="AM77" s="15"/>
      <c r="AN77" s="15">
        <f t="shared" si="31"/>
        <v>1</v>
      </c>
      <c r="AO77" s="15">
        <f t="shared" si="32"/>
        <v>0.5</v>
      </c>
      <c r="AP77" s="15">
        <f t="shared" si="33"/>
        <v>0</v>
      </c>
      <c r="AQ77" s="15">
        <f t="shared" si="34"/>
        <v>0</v>
      </c>
      <c r="AR77" s="15">
        <f t="shared" si="35"/>
        <v>0</v>
      </c>
      <c r="AS77" s="15">
        <f t="shared" si="36"/>
        <v>0.3</v>
      </c>
      <c r="AT77" s="23"/>
      <c r="AU77" s="47"/>
      <c r="AV77" s="28">
        <v>2</v>
      </c>
      <c r="AW77" s="13">
        <v>0</v>
      </c>
      <c r="AX77" s="20"/>
      <c r="AY77" s="13">
        <v>0</v>
      </c>
      <c r="AZ77" s="20"/>
      <c r="BA77" s="13">
        <v>0</v>
      </c>
      <c r="BB77" s="20"/>
      <c r="BC77" s="13">
        <v>0</v>
      </c>
      <c r="BD77" s="20"/>
    </row>
    <row r="78" spans="1:56" ht="15" customHeight="1">
      <c r="A78">
        <v>1</v>
      </c>
      <c r="C78" s="106"/>
      <c r="D78" s="85">
        <v>3</v>
      </c>
      <c r="E78" s="87">
        <v>43711</v>
      </c>
      <c r="F78" s="89">
        <v>173</v>
      </c>
      <c r="G78" s="27">
        <v>1</v>
      </c>
      <c r="H78" s="13">
        <v>1</v>
      </c>
      <c r="I78" s="13">
        <v>1</v>
      </c>
      <c r="J78" s="13">
        <v>0</v>
      </c>
      <c r="K78" s="13">
        <v>0</v>
      </c>
      <c r="L78" s="13">
        <v>0</v>
      </c>
      <c r="M78" s="20"/>
      <c r="N78" s="21"/>
      <c r="O78" s="15">
        <v>2</v>
      </c>
      <c r="P78" s="15">
        <f t="shared" si="23"/>
        <v>2</v>
      </c>
      <c r="Q78" s="15">
        <f t="shared" si="23"/>
        <v>2</v>
      </c>
      <c r="R78" s="15">
        <f t="shared" si="23"/>
        <v>0</v>
      </c>
      <c r="S78" s="15">
        <f t="shared" si="23"/>
        <v>0</v>
      </c>
      <c r="T78" s="15">
        <f t="shared" si="22"/>
        <v>0</v>
      </c>
      <c r="U78" s="15"/>
      <c r="V78" s="15">
        <v>0</v>
      </c>
      <c r="W78" s="15"/>
      <c r="X78" s="15">
        <f t="shared" si="24"/>
        <v>1</v>
      </c>
      <c r="Y78" s="15">
        <f t="shared" si="24"/>
        <v>1</v>
      </c>
      <c r="Z78" s="15">
        <f t="shared" si="24"/>
        <v>0</v>
      </c>
      <c r="AA78" s="15"/>
      <c r="AB78" s="15"/>
      <c r="AC78" s="15">
        <f t="shared" si="25"/>
        <v>0.4</v>
      </c>
      <c r="AD78" s="21"/>
      <c r="AE78" s="15">
        <f t="shared" si="26"/>
        <v>0</v>
      </c>
      <c r="AF78" s="15"/>
      <c r="AG78" s="15">
        <f t="shared" si="27"/>
        <v>1</v>
      </c>
      <c r="AH78" s="15">
        <f t="shared" si="28"/>
        <v>1</v>
      </c>
      <c r="AI78" s="15">
        <f t="shared" si="29"/>
        <v>0</v>
      </c>
      <c r="AJ78" s="15"/>
      <c r="AK78" s="15"/>
      <c r="AL78" s="15">
        <f>AVERAGE(AG78:AK78)</f>
        <v>0.66666666666666663</v>
      </c>
      <c r="AM78" s="15"/>
      <c r="AN78" s="15">
        <f t="shared" si="31"/>
        <v>1</v>
      </c>
      <c r="AO78" s="15">
        <f t="shared" si="32"/>
        <v>0.5</v>
      </c>
      <c r="AP78" s="15">
        <f t="shared" si="33"/>
        <v>0</v>
      </c>
      <c r="AQ78" s="15">
        <f t="shared" si="34"/>
        <v>0</v>
      </c>
      <c r="AR78" s="15">
        <f t="shared" si="35"/>
        <v>0</v>
      </c>
      <c r="AS78" s="15">
        <f t="shared" si="36"/>
        <v>0.3</v>
      </c>
      <c r="AT78" s="21"/>
      <c r="AU78" s="46">
        <v>173</v>
      </c>
      <c r="AV78" s="27">
        <v>1</v>
      </c>
      <c r="AW78" s="13" t="s">
        <v>44</v>
      </c>
      <c r="AX78" s="20"/>
      <c r="AY78" s="13" t="s">
        <v>44</v>
      </c>
      <c r="AZ78" s="20"/>
      <c r="BA78" s="13">
        <v>0</v>
      </c>
      <c r="BB78" s="20"/>
      <c r="BC78" s="13">
        <v>0</v>
      </c>
      <c r="BD78" s="20"/>
    </row>
    <row r="79" spans="1:56" ht="15.75" hidden="1" customHeight="1">
      <c r="A79">
        <v>1</v>
      </c>
      <c r="C79" s="106"/>
      <c r="D79" s="86"/>
      <c r="E79" s="88"/>
      <c r="F79" s="90"/>
      <c r="G79" s="27">
        <v>2</v>
      </c>
      <c r="H79" s="13">
        <v>1</v>
      </c>
      <c r="I79" s="13">
        <v>1</v>
      </c>
      <c r="J79" s="13">
        <v>0</v>
      </c>
      <c r="K79" s="13">
        <v>0</v>
      </c>
      <c r="L79" s="13">
        <v>0</v>
      </c>
      <c r="M79" s="20"/>
      <c r="N79" s="23"/>
      <c r="O79" s="15">
        <v>2</v>
      </c>
      <c r="P79" s="15">
        <f t="shared" si="23"/>
        <v>2</v>
      </c>
      <c r="Q79" s="15">
        <f t="shared" si="23"/>
        <v>2</v>
      </c>
      <c r="R79" s="15">
        <f t="shared" si="23"/>
        <v>1</v>
      </c>
      <c r="S79" s="15">
        <f t="shared" si="23"/>
        <v>0</v>
      </c>
      <c r="T79" s="15">
        <f t="shared" si="22"/>
        <v>0</v>
      </c>
      <c r="U79" s="15"/>
      <c r="V79" s="15"/>
      <c r="W79" s="15"/>
      <c r="X79" s="15">
        <f t="shared" si="24"/>
        <v>1</v>
      </c>
      <c r="Y79" s="15">
        <f t="shared" si="24"/>
        <v>1</v>
      </c>
      <c r="Z79" s="15">
        <f t="shared" si="24"/>
        <v>0.5</v>
      </c>
      <c r="AA79" s="15">
        <f t="shared" si="24"/>
        <v>0</v>
      </c>
      <c r="AB79" s="15"/>
      <c r="AC79" s="15">
        <f t="shared" si="25"/>
        <v>0.5</v>
      </c>
      <c r="AD79" s="23"/>
      <c r="AE79" s="15">
        <f t="shared" si="26"/>
        <v>0</v>
      </c>
      <c r="AF79" s="18"/>
      <c r="AG79" s="15">
        <f t="shared" si="27"/>
        <v>1</v>
      </c>
      <c r="AH79" s="15">
        <f t="shared" si="28"/>
        <v>1</v>
      </c>
      <c r="AI79" s="15">
        <f t="shared" si="29"/>
        <v>0.5</v>
      </c>
      <c r="AJ79" s="15">
        <f>((1-((R79-S79)/R79))/1)</f>
        <v>0</v>
      </c>
      <c r="AK79" s="15"/>
      <c r="AL79" s="15">
        <f t="shared" si="30"/>
        <v>0.5</v>
      </c>
      <c r="AM79" s="15"/>
      <c r="AN79" s="15">
        <f t="shared" si="31"/>
        <v>1</v>
      </c>
      <c r="AO79" s="15">
        <f t="shared" si="32"/>
        <v>0.5</v>
      </c>
      <c r="AP79" s="15">
        <f t="shared" si="33"/>
        <v>0.16666666666666666</v>
      </c>
      <c r="AQ79" s="15">
        <f t="shared" si="34"/>
        <v>0</v>
      </c>
      <c r="AR79" s="15">
        <f t="shared" si="35"/>
        <v>0</v>
      </c>
      <c r="AS79" s="15">
        <f t="shared" si="36"/>
        <v>0.33333333333333337</v>
      </c>
      <c r="AT79" s="23"/>
      <c r="AU79" s="47"/>
      <c r="AV79" s="27">
        <v>2</v>
      </c>
      <c r="AW79" s="13" t="s">
        <v>44</v>
      </c>
      <c r="AX79" s="20"/>
      <c r="AY79" s="13" t="s">
        <v>44</v>
      </c>
      <c r="AZ79" s="20"/>
      <c r="BA79" s="13">
        <v>0</v>
      </c>
      <c r="BB79" s="20"/>
      <c r="BC79" s="13">
        <v>0</v>
      </c>
      <c r="BD79" s="20"/>
    </row>
    <row r="80" spans="1:56" ht="15.75" customHeight="1">
      <c r="A80">
        <v>1</v>
      </c>
      <c r="C80" s="106"/>
      <c r="D80" s="85">
        <v>4</v>
      </c>
      <c r="E80" s="87">
        <v>43711</v>
      </c>
      <c r="F80" s="89">
        <v>174</v>
      </c>
      <c r="G80" s="27">
        <v>1</v>
      </c>
      <c r="H80" s="13">
        <v>1</v>
      </c>
      <c r="I80" s="13">
        <v>1</v>
      </c>
      <c r="J80" s="13">
        <v>1</v>
      </c>
      <c r="K80" s="13">
        <v>0</v>
      </c>
      <c r="L80" s="13">
        <v>0</v>
      </c>
      <c r="M80" s="20"/>
      <c r="N80" s="21"/>
      <c r="O80" s="15">
        <v>2</v>
      </c>
      <c r="P80" s="15">
        <f t="shared" si="23"/>
        <v>2</v>
      </c>
      <c r="Q80" s="15">
        <f t="shared" si="23"/>
        <v>2</v>
      </c>
      <c r="R80" s="15">
        <f t="shared" si="23"/>
        <v>1</v>
      </c>
      <c r="S80" s="15">
        <f t="shared" si="23"/>
        <v>0</v>
      </c>
      <c r="T80" s="15">
        <f t="shared" si="22"/>
        <v>0</v>
      </c>
      <c r="U80" s="15"/>
      <c r="V80" s="15">
        <v>0</v>
      </c>
      <c r="W80" s="15"/>
      <c r="X80" s="15">
        <f t="shared" si="24"/>
        <v>1</v>
      </c>
      <c r="Y80" s="15">
        <f t="shared" si="24"/>
        <v>1</v>
      </c>
      <c r="Z80" s="15">
        <f t="shared" si="24"/>
        <v>0.5</v>
      </c>
      <c r="AA80" s="15">
        <f t="shared" si="24"/>
        <v>0</v>
      </c>
      <c r="AB80" s="15"/>
      <c r="AC80" s="15">
        <f t="shared" si="25"/>
        <v>0.5</v>
      </c>
      <c r="AD80" s="21"/>
      <c r="AE80" s="15">
        <f t="shared" si="26"/>
        <v>0</v>
      </c>
      <c r="AF80" s="15"/>
      <c r="AG80" s="15">
        <f t="shared" si="27"/>
        <v>1</v>
      </c>
      <c r="AH80" s="15">
        <f t="shared" si="28"/>
        <v>1</v>
      </c>
      <c r="AI80" s="15">
        <f t="shared" si="29"/>
        <v>0.5</v>
      </c>
      <c r="AJ80" s="15">
        <f>((1-((R80-S80)/R80))/1)</f>
        <v>0</v>
      </c>
      <c r="AK80" s="15"/>
      <c r="AL80" s="15">
        <f>AVERAGE(AG80:AK80)</f>
        <v>0.625</v>
      </c>
      <c r="AM80" s="15"/>
      <c r="AN80" s="15">
        <f t="shared" si="31"/>
        <v>1</v>
      </c>
      <c r="AO80" s="15">
        <f t="shared" si="32"/>
        <v>0.5</v>
      </c>
      <c r="AP80" s="15">
        <f t="shared" si="33"/>
        <v>0.16666666666666666</v>
      </c>
      <c r="AQ80" s="15">
        <f t="shared" si="34"/>
        <v>0</v>
      </c>
      <c r="AR80" s="15">
        <f t="shared" si="35"/>
        <v>0</v>
      </c>
      <c r="AS80" s="15">
        <f t="shared" si="36"/>
        <v>0.33333333333333337</v>
      </c>
      <c r="AT80" s="21"/>
      <c r="AU80" s="46">
        <v>174</v>
      </c>
      <c r="AV80" s="27">
        <v>1</v>
      </c>
      <c r="AW80" s="13" t="s">
        <v>44</v>
      </c>
      <c r="AX80" s="20"/>
      <c r="AY80" s="13" t="s">
        <v>44</v>
      </c>
      <c r="AZ80" s="20"/>
      <c r="BA80" s="13">
        <v>0</v>
      </c>
      <c r="BB80" s="20"/>
      <c r="BC80" s="13">
        <v>0</v>
      </c>
      <c r="BD80" s="20"/>
    </row>
    <row r="81" spans="1:56" ht="15.75" hidden="1" customHeight="1">
      <c r="A81">
        <v>1</v>
      </c>
      <c r="C81" s="106"/>
      <c r="D81" s="86"/>
      <c r="E81" s="88"/>
      <c r="F81" s="90"/>
      <c r="G81" s="27">
        <v>2</v>
      </c>
      <c r="H81" s="13">
        <v>1</v>
      </c>
      <c r="I81" s="13">
        <v>1</v>
      </c>
      <c r="J81" s="13">
        <v>0</v>
      </c>
      <c r="K81" s="13">
        <v>0</v>
      </c>
      <c r="L81" s="13">
        <v>0</v>
      </c>
      <c r="M81" s="20"/>
      <c r="N81" s="23"/>
      <c r="O81" s="15">
        <v>2</v>
      </c>
      <c r="P81" s="15">
        <f t="shared" si="23"/>
        <v>2</v>
      </c>
      <c r="Q81" s="15">
        <f t="shared" si="23"/>
        <v>2</v>
      </c>
      <c r="R81" s="15">
        <f t="shared" si="23"/>
        <v>0</v>
      </c>
      <c r="S81" s="15">
        <f t="shared" si="23"/>
        <v>0</v>
      </c>
      <c r="T81" s="15">
        <f t="shared" si="22"/>
        <v>0</v>
      </c>
      <c r="U81" s="15"/>
      <c r="V81" s="15"/>
      <c r="W81" s="15"/>
      <c r="X81" s="15">
        <f t="shared" si="24"/>
        <v>1</v>
      </c>
      <c r="Y81" s="15">
        <f t="shared" si="24"/>
        <v>1</v>
      </c>
      <c r="Z81" s="15">
        <f t="shared" si="24"/>
        <v>0</v>
      </c>
      <c r="AA81" s="15"/>
      <c r="AB81" s="15"/>
      <c r="AC81" s="15">
        <f t="shared" si="25"/>
        <v>0.4</v>
      </c>
      <c r="AD81" s="23"/>
      <c r="AE81" s="15">
        <f t="shared" si="26"/>
        <v>0</v>
      </c>
      <c r="AF81" s="18"/>
      <c r="AG81" s="15">
        <f t="shared" si="27"/>
        <v>1</v>
      </c>
      <c r="AH81" s="15">
        <f t="shared" si="28"/>
        <v>1</v>
      </c>
      <c r="AI81" s="15">
        <f t="shared" si="29"/>
        <v>0</v>
      </c>
      <c r="AJ81" s="15"/>
      <c r="AK81" s="15"/>
      <c r="AL81" s="15">
        <f t="shared" si="30"/>
        <v>0.4</v>
      </c>
      <c r="AM81" s="15"/>
      <c r="AN81" s="15">
        <f t="shared" si="31"/>
        <v>1</v>
      </c>
      <c r="AO81" s="15">
        <f t="shared" si="32"/>
        <v>0.5</v>
      </c>
      <c r="AP81" s="15">
        <f t="shared" si="33"/>
        <v>0</v>
      </c>
      <c r="AQ81" s="15">
        <f t="shared" si="34"/>
        <v>0</v>
      </c>
      <c r="AR81" s="15">
        <f t="shared" si="35"/>
        <v>0</v>
      </c>
      <c r="AS81" s="15">
        <f t="shared" si="36"/>
        <v>0.3</v>
      </c>
      <c r="AT81" s="23"/>
      <c r="AU81" s="47"/>
      <c r="AV81" s="27">
        <v>2</v>
      </c>
      <c r="AW81" s="13" t="s">
        <v>44</v>
      </c>
      <c r="AX81" s="20"/>
      <c r="AY81" s="13" t="s">
        <v>44</v>
      </c>
      <c r="AZ81" s="20"/>
      <c r="BA81" s="13">
        <v>0</v>
      </c>
      <c r="BB81" s="20"/>
      <c r="BC81" s="13">
        <v>0</v>
      </c>
      <c r="BD81" s="20"/>
    </row>
    <row r="82" spans="1:56" ht="15.75" customHeight="1">
      <c r="A82">
        <v>1</v>
      </c>
      <c r="C82" s="106"/>
      <c r="D82" s="85">
        <v>5</v>
      </c>
      <c r="E82" s="87">
        <v>43711</v>
      </c>
      <c r="F82" s="89">
        <v>175</v>
      </c>
      <c r="G82" s="27">
        <v>1</v>
      </c>
      <c r="H82" s="13">
        <v>1</v>
      </c>
      <c r="I82" s="13">
        <v>1</v>
      </c>
      <c r="J82" s="13">
        <v>0</v>
      </c>
      <c r="K82" s="13">
        <v>0</v>
      </c>
      <c r="L82" s="13">
        <v>0</v>
      </c>
      <c r="M82" s="20"/>
      <c r="N82" s="21"/>
      <c r="O82" s="15">
        <v>2</v>
      </c>
      <c r="P82" s="15">
        <f t="shared" si="23"/>
        <v>2</v>
      </c>
      <c r="Q82" s="15">
        <f t="shared" si="23"/>
        <v>2</v>
      </c>
      <c r="R82" s="15">
        <f t="shared" si="23"/>
        <v>0</v>
      </c>
      <c r="S82" s="15">
        <f t="shared" si="23"/>
        <v>0</v>
      </c>
      <c r="T82" s="15">
        <f t="shared" si="22"/>
        <v>0</v>
      </c>
      <c r="U82" s="15"/>
      <c r="V82" s="15">
        <v>0</v>
      </c>
      <c r="W82" s="15"/>
      <c r="X82" s="15">
        <f t="shared" si="24"/>
        <v>1</v>
      </c>
      <c r="Y82" s="15">
        <f t="shared" si="24"/>
        <v>1</v>
      </c>
      <c r="Z82" s="15">
        <f t="shared" si="24"/>
        <v>0</v>
      </c>
      <c r="AA82" s="15"/>
      <c r="AB82" s="15"/>
      <c r="AC82" s="15">
        <f t="shared" si="25"/>
        <v>0.4</v>
      </c>
      <c r="AD82" s="21"/>
      <c r="AE82" s="15">
        <f t="shared" si="26"/>
        <v>0</v>
      </c>
      <c r="AF82" s="15"/>
      <c r="AG82" s="15">
        <f t="shared" si="27"/>
        <v>1</v>
      </c>
      <c r="AH82" s="15">
        <f t="shared" si="28"/>
        <v>1</v>
      </c>
      <c r="AI82" s="15">
        <f t="shared" si="29"/>
        <v>0</v>
      </c>
      <c r="AJ82" s="15"/>
      <c r="AK82" s="15"/>
      <c r="AL82" s="15">
        <f>AVERAGE(AG82:AK82)</f>
        <v>0.66666666666666663</v>
      </c>
      <c r="AM82" s="15"/>
      <c r="AN82" s="15">
        <f t="shared" si="31"/>
        <v>1</v>
      </c>
      <c r="AO82" s="15">
        <f t="shared" si="32"/>
        <v>0.5</v>
      </c>
      <c r="AP82" s="15">
        <f t="shared" si="33"/>
        <v>0</v>
      </c>
      <c r="AQ82" s="15">
        <f t="shared" si="34"/>
        <v>0</v>
      </c>
      <c r="AR82" s="15">
        <f t="shared" si="35"/>
        <v>0</v>
      </c>
      <c r="AS82" s="15">
        <f t="shared" si="36"/>
        <v>0.3</v>
      </c>
      <c r="AT82" s="21"/>
      <c r="AU82" s="46">
        <v>175</v>
      </c>
      <c r="AV82" s="27">
        <v>1</v>
      </c>
      <c r="AW82" s="13" t="s">
        <v>44</v>
      </c>
      <c r="AX82" s="20"/>
      <c r="AY82" s="13" t="s">
        <v>44</v>
      </c>
      <c r="AZ82" s="20"/>
      <c r="BA82" s="13" t="s">
        <v>44</v>
      </c>
      <c r="BB82" s="20"/>
      <c r="BC82" s="13">
        <v>0</v>
      </c>
      <c r="BD82" s="20"/>
    </row>
    <row r="83" spans="1:56" ht="15.75" hidden="1" customHeight="1">
      <c r="A83">
        <v>1</v>
      </c>
      <c r="C83" s="86"/>
      <c r="D83" s="86"/>
      <c r="E83" s="88"/>
      <c r="F83" s="90"/>
      <c r="G83" s="27">
        <v>2</v>
      </c>
      <c r="H83" s="13">
        <v>1</v>
      </c>
      <c r="I83" s="13">
        <v>1</v>
      </c>
      <c r="J83" s="13">
        <v>0</v>
      </c>
      <c r="K83" s="13">
        <v>0</v>
      </c>
      <c r="L83" s="13">
        <v>0</v>
      </c>
      <c r="M83" s="20"/>
      <c r="N83" s="23"/>
      <c r="O83" s="15">
        <v>2</v>
      </c>
      <c r="P83" s="15">
        <f t="shared" si="23"/>
        <v>2</v>
      </c>
      <c r="Q83" s="15">
        <f t="shared" si="23"/>
        <v>2</v>
      </c>
      <c r="R83" s="15">
        <f t="shared" si="23"/>
        <v>0</v>
      </c>
      <c r="S83" s="15">
        <f t="shared" si="23"/>
        <v>0</v>
      </c>
      <c r="T83" s="15">
        <f t="shared" si="22"/>
        <v>0</v>
      </c>
      <c r="U83" s="15"/>
      <c r="V83" s="15"/>
      <c r="W83" s="15"/>
      <c r="X83" s="15">
        <f t="shared" si="24"/>
        <v>1</v>
      </c>
      <c r="Y83" s="15">
        <f t="shared" si="24"/>
        <v>1</v>
      </c>
      <c r="Z83" s="15">
        <f t="shared" si="24"/>
        <v>0</v>
      </c>
      <c r="AA83" s="15"/>
      <c r="AB83" s="15"/>
      <c r="AC83" s="15">
        <f t="shared" si="25"/>
        <v>0.4</v>
      </c>
      <c r="AD83" s="23"/>
      <c r="AE83" s="15">
        <f t="shared" si="26"/>
        <v>0</v>
      </c>
      <c r="AF83" s="18"/>
      <c r="AG83" s="15">
        <f t="shared" si="27"/>
        <v>1</v>
      </c>
      <c r="AH83" s="15">
        <f t="shared" si="28"/>
        <v>1</v>
      </c>
      <c r="AI83" s="15">
        <f t="shared" si="29"/>
        <v>0</v>
      </c>
      <c r="AJ83" s="15"/>
      <c r="AK83" s="15"/>
      <c r="AL83" s="15">
        <f t="shared" si="30"/>
        <v>0.4</v>
      </c>
      <c r="AM83" s="15"/>
      <c r="AN83" s="15">
        <f t="shared" si="31"/>
        <v>1</v>
      </c>
      <c r="AO83" s="15">
        <f t="shared" si="32"/>
        <v>0.5</v>
      </c>
      <c r="AP83" s="15">
        <f t="shared" si="33"/>
        <v>0</v>
      </c>
      <c r="AQ83" s="15">
        <f t="shared" si="34"/>
        <v>0</v>
      </c>
      <c r="AR83" s="15">
        <f t="shared" si="35"/>
        <v>0</v>
      </c>
      <c r="AS83" s="15">
        <f t="shared" si="36"/>
        <v>0.3</v>
      </c>
      <c r="AT83" s="23"/>
      <c r="AU83" s="47"/>
      <c r="AV83" s="27">
        <v>2</v>
      </c>
      <c r="AW83" s="13" t="s">
        <v>44</v>
      </c>
      <c r="AX83" s="20"/>
      <c r="AY83" s="13" t="s">
        <v>44</v>
      </c>
      <c r="AZ83" s="20"/>
      <c r="BA83" s="13" t="s">
        <v>44</v>
      </c>
      <c r="BB83" s="20"/>
      <c r="BC83" s="13">
        <v>0</v>
      </c>
      <c r="BD83" s="20"/>
    </row>
    <row r="84" spans="1:56" ht="15.75" customHeight="1">
      <c r="A84">
        <v>1</v>
      </c>
      <c r="C84" s="103">
        <v>9</v>
      </c>
      <c r="D84" s="89">
        <v>1</v>
      </c>
      <c r="E84" s="87">
        <v>43711</v>
      </c>
      <c r="F84" s="89">
        <v>178</v>
      </c>
      <c r="G84" s="27">
        <v>1</v>
      </c>
      <c r="H84" s="13">
        <v>1</v>
      </c>
      <c r="I84" s="13">
        <v>1</v>
      </c>
      <c r="J84" s="13">
        <v>0</v>
      </c>
      <c r="K84" s="13">
        <v>0</v>
      </c>
      <c r="L84" s="13">
        <v>0</v>
      </c>
      <c r="M84" s="20"/>
      <c r="N84" s="21"/>
      <c r="O84" s="15">
        <v>2</v>
      </c>
      <c r="P84" s="15">
        <f t="shared" si="23"/>
        <v>2</v>
      </c>
      <c r="Q84" s="15">
        <f t="shared" si="23"/>
        <v>2</v>
      </c>
      <c r="R84" s="15">
        <f t="shared" si="23"/>
        <v>0</v>
      </c>
      <c r="S84" s="15">
        <f t="shared" si="23"/>
        <v>0</v>
      </c>
      <c r="T84" s="15">
        <f t="shared" si="22"/>
        <v>0</v>
      </c>
      <c r="U84" s="15"/>
      <c r="V84" s="15">
        <v>0</v>
      </c>
      <c r="W84" s="15"/>
      <c r="X84" s="15">
        <f t="shared" si="24"/>
        <v>1</v>
      </c>
      <c r="Y84" s="15">
        <f t="shared" si="24"/>
        <v>1</v>
      </c>
      <c r="Z84" s="15">
        <f t="shared" si="24"/>
        <v>0</v>
      </c>
      <c r="AA84" s="15"/>
      <c r="AB84" s="15"/>
      <c r="AC84" s="15">
        <f t="shared" si="25"/>
        <v>0.4</v>
      </c>
      <c r="AD84" s="21"/>
      <c r="AE84" s="15">
        <f t="shared" si="26"/>
        <v>0</v>
      </c>
      <c r="AF84" s="15"/>
      <c r="AG84" s="15">
        <f t="shared" si="27"/>
        <v>1</v>
      </c>
      <c r="AH84" s="15">
        <f t="shared" si="28"/>
        <v>1</v>
      </c>
      <c r="AI84" s="15">
        <f t="shared" si="29"/>
        <v>0</v>
      </c>
      <c r="AJ84" s="15"/>
      <c r="AK84" s="15"/>
      <c r="AL84" s="15">
        <f>AVERAGE(AG84:AK84)</f>
        <v>0.66666666666666663</v>
      </c>
      <c r="AM84" s="15"/>
      <c r="AN84" s="15">
        <f t="shared" si="31"/>
        <v>1</v>
      </c>
      <c r="AO84" s="15">
        <f t="shared" si="32"/>
        <v>0.5</v>
      </c>
      <c r="AP84" s="15">
        <f t="shared" si="33"/>
        <v>0</v>
      </c>
      <c r="AQ84" s="15">
        <f t="shared" si="34"/>
        <v>0</v>
      </c>
      <c r="AR84" s="15">
        <f t="shared" si="35"/>
        <v>0</v>
      </c>
      <c r="AS84" s="15">
        <f t="shared" si="36"/>
        <v>0.3</v>
      </c>
      <c r="AT84" s="21"/>
      <c r="AU84" s="46">
        <v>178</v>
      </c>
      <c r="AV84" s="27">
        <v>1</v>
      </c>
      <c r="AW84" s="13">
        <v>0</v>
      </c>
      <c r="AX84" s="20"/>
      <c r="AY84" s="13">
        <v>0</v>
      </c>
      <c r="AZ84" s="20"/>
      <c r="BA84" s="13">
        <v>0</v>
      </c>
      <c r="BB84" s="20"/>
      <c r="BC84" s="13">
        <v>0</v>
      </c>
      <c r="BD84" s="20"/>
    </row>
    <row r="85" spans="1:56" ht="15.6" hidden="1" customHeight="1">
      <c r="A85">
        <v>1</v>
      </c>
      <c r="C85" s="104"/>
      <c r="D85" s="90"/>
      <c r="E85" s="88"/>
      <c r="F85" s="90"/>
      <c r="G85" s="27">
        <v>2</v>
      </c>
      <c r="H85" s="13">
        <v>1</v>
      </c>
      <c r="I85" s="13">
        <v>1</v>
      </c>
      <c r="J85" s="13">
        <v>0</v>
      </c>
      <c r="K85" s="13">
        <v>0</v>
      </c>
      <c r="L85" s="13">
        <v>0</v>
      </c>
      <c r="M85" s="20"/>
      <c r="N85" s="23"/>
      <c r="O85" s="15">
        <v>2</v>
      </c>
      <c r="P85" s="15">
        <f t="shared" si="23"/>
        <v>2</v>
      </c>
      <c r="Q85" s="15">
        <f t="shared" si="23"/>
        <v>2</v>
      </c>
      <c r="R85" s="15">
        <f t="shared" si="23"/>
        <v>0</v>
      </c>
      <c r="S85" s="15">
        <f t="shared" si="23"/>
        <v>0</v>
      </c>
      <c r="T85" s="15">
        <f t="shared" si="22"/>
        <v>0</v>
      </c>
      <c r="U85" s="15"/>
      <c r="V85" s="15"/>
      <c r="W85" s="15"/>
      <c r="X85" s="15">
        <f t="shared" si="24"/>
        <v>1</v>
      </c>
      <c r="Y85" s="15">
        <f t="shared" si="24"/>
        <v>1</v>
      </c>
      <c r="Z85" s="15">
        <f t="shared" si="24"/>
        <v>0</v>
      </c>
      <c r="AA85" s="15"/>
      <c r="AB85" s="15"/>
      <c r="AC85" s="15">
        <f t="shared" si="25"/>
        <v>0.4</v>
      </c>
      <c r="AD85" s="23"/>
      <c r="AE85" s="15">
        <f t="shared" si="26"/>
        <v>0</v>
      </c>
      <c r="AF85" s="18"/>
      <c r="AG85" s="15">
        <f t="shared" si="27"/>
        <v>1</v>
      </c>
      <c r="AH85" s="15">
        <f t="shared" si="28"/>
        <v>1</v>
      </c>
      <c r="AI85" s="15">
        <f t="shared" si="29"/>
        <v>0</v>
      </c>
      <c r="AJ85" s="15"/>
      <c r="AK85" s="15"/>
      <c r="AL85" s="15">
        <f t="shared" si="30"/>
        <v>0.4</v>
      </c>
      <c r="AM85" s="15"/>
      <c r="AN85" s="15">
        <f t="shared" si="31"/>
        <v>1</v>
      </c>
      <c r="AO85" s="15">
        <f t="shared" si="32"/>
        <v>0.5</v>
      </c>
      <c r="AP85" s="15">
        <f t="shared" si="33"/>
        <v>0</v>
      </c>
      <c r="AQ85" s="15">
        <f t="shared" si="34"/>
        <v>0</v>
      </c>
      <c r="AR85" s="15">
        <f t="shared" si="35"/>
        <v>0</v>
      </c>
      <c r="AS85" s="15">
        <f t="shared" si="36"/>
        <v>0.3</v>
      </c>
      <c r="AT85" s="23"/>
      <c r="AU85" s="47"/>
      <c r="AV85" s="27">
        <v>2</v>
      </c>
      <c r="AW85" s="13">
        <v>0</v>
      </c>
      <c r="AX85" s="20"/>
      <c r="AY85" s="13">
        <v>0</v>
      </c>
      <c r="AZ85" s="20"/>
      <c r="BA85" s="13">
        <v>0</v>
      </c>
      <c r="BB85" s="20"/>
      <c r="BC85" s="13">
        <v>0</v>
      </c>
      <c r="BD85" s="20"/>
    </row>
    <row r="86" spans="1:56" ht="15.6">
      <c r="A86">
        <v>1</v>
      </c>
      <c r="C86" s="104"/>
      <c r="D86" s="85">
        <v>2</v>
      </c>
      <c r="E86" s="87">
        <v>43711</v>
      </c>
      <c r="F86" s="89">
        <v>179</v>
      </c>
      <c r="G86" s="28">
        <v>1</v>
      </c>
      <c r="H86" s="13">
        <v>1</v>
      </c>
      <c r="I86" s="13">
        <v>1</v>
      </c>
      <c r="J86" s="13">
        <v>0</v>
      </c>
      <c r="K86" s="13">
        <v>0</v>
      </c>
      <c r="L86" s="13">
        <v>0</v>
      </c>
      <c r="M86" s="20"/>
      <c r="N86" s="21"/>
      <c r="O86" s="15">
        <v>2</v>
      </c>
      <c r="P86" s="15">
        <f t="shared" si="23"/>
        <v>2</v>
      </c>
      <c r="Q86" s="15">
        <f t="shared" si="23"/>
        <v>2</v>
      </c>
      <c r="R86" s="15">
        <f t="shared" si="23"/>
        <v>0</v>
      </c>
      <c r="S86" s="15">
        <f t="shared" si="23"/>
        <v>0</v>
      </c>
      <c r="T86" s="15">
        <f t="shared" si="22"/>
        <v>0</v>
      </c>
      <c r="U86" s="15"/>
      <c r="V86" s="15">
        <v>0</v>
      </c>
      <c r="W86" s="15"/>
      <c r="X86" s="15">
        <f t="shared" si="24"/>
        <v>1</v>
      </c>
      <c r="Y86" s="15">
        <f t="shared" si="24"/>
        <v>1</v>
      </c>
      <c r="Z86" s="15">
        <f t="shared" si="24"/>
        <v>0</v>
      </c>
      <c r="AA86" s="15"/>
      <c r="AB86" s="15"/>
      <c r="AC86" s="15">
        <f t="shared" si="25"/>
        <v>0.4</v>
      </c>
      <c r="AD86" s="21"/>
      <c r="AE86" s="15">
        <f t="shared" si="26"/>
        <v>0</v>
      </c>
      <c r="AF86" s="15"/>
      <c r="AG86" s="15">
        <f t="shared" si="27"/>
        <v>1</v>
      </c>
      <c r="AH86" s="15">
        <f t="shared" si="28"/>
        <v>1</v>
      </c>
      <c r="AI86" s="15">
        <f t="shared" si="29"/>
        <v>0</v>
      </c>
      <c r="AJ86" s="15"/>
      <c r="AK86" s="15"/>
      <c r="AL86" s="15">
        <f>AVERAGE(AG86:AK86)</f>
        <v>0.66666666666666663</v>
      </c>
      <c r="AM86" s="15"/>
      <c r="AN86" s="15">
        <f t="shared" si="31"/>
        <v>1</v>
      </c>
      <c r="AO86" s="15">
        <f t="shared" si="32"/>
        <v>0.5</v>
      </c>
      <c r="AP86" s="15">
        <f t="shared" si="33"/>
        <v>0</v>
      </c>
      <c r="AQ86" s="15">
        <f t="shared" si="34"/>
        <v>0</v>
      </c>
      <c r="AR86" s="15">
        <f t="shared" si="35"/>
        <v>0</v>
      </c>
      <c r="AS86" s="15">
        <f t="shared" si="36"/>
        <v>0.3</v>
      </c>
      <c r="AT86" s="21"/>
      <c r="AU86" s="46">
        <v>179</v>
      </c>
      <c r="AV86" s="28">
        <v>1</v>
      </c>
      <c r="AW86" s="13">
        <v>0</v>
      </c>
      <c r="AX86" s="20"/>
      <c r="AY86" s="13">
        <v>0</v>
      </c>
      <c r="AZ86" s="20"/>
      <c r="BA86" s="13">
        <v>0</v>
      </c>
      <c r="BB86" s="20"/>
      <c r="BC86" s="13">
        <v>0</v>
      </c>
      <c r="BD86" s="20"/>
    </row>
    <row r="87" spans="1:56" ht="15.75" hidden="1" customHeight="1">
      <c r="A87">
        <v>1</v>
      </c>
      <c r="C87" s="104"/>
      <c r="D87" s="86"/>
      <c r="E87" s="88"/>
      <c r="F87" s="90"/>
      <c r="G87" s="28">
        <v>2</v>
      </c>
      <c r="H87" s="13">
        <v>1</v>
      </c>
      <c r="I87" s="13">
        <v>1</v>
      </c>
      <c r="J87" s="13">
        <v>0</v>
      </c>
      <c r="K87" s="13">
        <v>0</v>
      </c>
      <c r="L87" s="13">
        <v>0</v>
      </c>
      <c r="M87" s="20"/>
      <c r="N87" s="23"/>
      <c r="O87" s="15">
        <v>2</v>
      </c>
      <c r="P87" s="15">
        <f t="shared" si="23"/>
        <v>2</v>
      </c>
      <c r="Q87" s="15">
        <f t="shared" si="23"/>
        <v>2</v>
      </c>
      <c r="R87" s="15">
        <f t="shared" si="23"/>
        <v>0</v>
      </c>
      <c r="S87" s="15">
        <f t="shared" si="23"/>
        <v>0</v>
      </c>
      <c r="T87" s="15">
        <f t="shared" si="22"/>
        <v>0</v>
      </c>
      <c r="U87" s="15"/>
      <c r="V87" s="15"/>
      <c r="W87" s="15"/>
      <c r="X87" s="15">
        <f t="shared" si="24"/>
        <v>1</v>
      </c>
      <c r="Y87" s="15">
        <f t="shared" si="24"/>
        <v>1</v>
      </c>
      <c r="Z87" s="15">
        <f t="shared" si="24"/>
        <v>0</v>
      </c>
      <c r="AA87" s="15"/>
      <c r="AB87" s="15"/>
      <c r="AC87" s="15">
        <f t="shared" si="25"/>
        <v>0.4</v>
      </c>
      <c r="AD87" s="23"/>
      <c r="AE87" s="15">
        <f t="shared" si="26"/>
        <v>0</v>
      </c>
      <c r="AF87" s="18"/>
      <c r="AG87" s="15">
        <f t="shared" si="27"/>
        <v>1</v>
      </c>
      <c r="AH87" s="15">
        <f t="shared" si="28"/>
        <v>1</v>
      </c>
      <c r="AI87" s="15">
        <f t="shared" si="29"/>
        <v>0</v>
      </c>
      <c r="AJ87" s="15"/>
      <c r="AK87" s="15"/>
      <c r="AL87" s="15">
        <f t="shared" si="30"/>
        <v>0.4</v>
      </c>
      <c r="AM87" s="15"/>
      <c r="AN87" s="15">
        <f t="shared" si="31"/>
        <v>1</v>
      </c>
      <c r="AO87" s="15">
        <f t="shared" si="32"/>
        <v>0.5</v>
      </c>
      <c r="AP87" s="15">
        <f t="shared" si="33"/>
        <v>0</v>
      </c>
      <c r="AQ87" s="15">
        <f t="shared" si="34"/>
        <v>0</v>
      </c>
      <c r="AR87" s="15">
        <f t="shared" si="35"/>
        <v>0</v>
      </c>
      <c r="AS87" s="15">
        <f t="shared" si="36"/>
        <v>0.3</v>
      </c>
      <c r="AT87" s="23"/>
      <c r="AU87" s="47"/>
      <c r="AV87" s="28">
        <v>2</v>
      </c>
      <c r="AW87" s="13">
        <v>0</v>
      </c>
      <c r="AX87" s="20"/>
      <c r="AY87" s="13">
        <v>0</v>
      </c>
      <c r="AZ87" s="20"/>
      <c r="BA87" s="13">
        <v>0</v>
      </c>
      <c r="BB87" s="20"/>
      <c r="BC87" s="13">
        <v>0</v>
      </c>
      <c r="BD87" s="20"/>
    </row>
    <row r="88" spans="1:56" ht="15.75" customHeight="1">
      <c r="A88">
        <v>1</v>
      </c>
      <c r="C88" s="104"/>
      <c r="D88" s="85">
        <v>3</v>
      </c>
      <c r="E88" s="87">
        <v>43711</v>
      </c>
      <c r="F88" s="89">
        <v>180</v>
      </c>
      <c r="G88" s="27">
        <v>1</v>
      </c>
      <c r="H88" s="13">
        <v>1</v>
      </c>
      <c r="I88" s="13">
        <v>1</v>
      </c>
      <c r="J88" s="13">
        <v>0</v>
      </c>
      <c r="K88" s="13">
        <v>0</v>
      </c>
      <c r="L88" s="13">
        <v>0</v>
      </c>
      <c r="M88" s="20"/>
      <c r="N88" s="21"/>
      <c r="O88" s="15">
        <v>2</v>
      </c>
      <c r="P88" s="15">
        <f t="shared" si="23"/>
        <v>2</v>
      </c>
      <c r="Q88" s="15">
        <f t="shared" si="23"/>
        <v>2</v>
      </c>
      <c r="R88" s="15">
        <f t="shared" si="23"/>
        <v>0</v>
      </c>
      <c r="S88" s="15">
        <f t="shared" si="23"/>
        <v>0</v>
      </c>
      <c r="T88" s="15">
        <f t="shared" si="22"/>
        <v>0</v>
      </c>
      <c r="U88" s="15"/>
      <c r="V88" s="15">
        <v>0</v>
      </c>
      <c r="W88" s="15"/>
      <c r="X88" s="15">
        <f t="shared" si="24"/>
        <v>1</v>
      </c>
      <c r="Y88" s="15">
        <f t="shared" si="24"/>
        <v>1</v>
      </c>
      <c r="Z88" s="15">
        <f t="shared" si="24"/>
        <v>0</v>
      </c>
      <c r="AA88" s="15"/>
      <c r="AB88" s="15"/>
      <c r="AC88" s="15">
        <f t="shared" si="25"/>
        <v>0.4</v>
      </c>
      <c r="AD88" s="21"/>
      <c r="AE88" s="15">
        <f t="shared" si="26"/>
        <v>0</v>
      </c>
      <c r="AF88" s="15"/>
      <c r="AG88" s="15">
        <f t="shared" si="27"/>
        <v>1</v>
      </c>
      <c r="AH88" s="15">
        <f t="shared" si="28"/>
        <v>1</v>
      </c>
      <c r="AI88" s="15">
        <f t="shared" si="29"/>
        <v>0</v>
      </c>
      <c r="AJ88" s="15"/>
      <c r="AK88" s="15"/>
      <c r="AL88" s="15">
        <f>AVERAGE(AG88:AK88)</f>
        <v>0.66666666666666663</v>
      </c>
      <c r="AM88" s="15"/>
      <c r="AN88" s="15">
        <f t="shared" si="31"/>
        <v>1</v>
      </c>
      <c r="AO88" s="15">
        <f t="shared" si="32"/>
        <v>0.5</v>
      </c>
      <c r="AP88" s="15">
        <f t="shared" si="33"/>
        <v>0</v>
      </c>
      <c r="AQ88" s="15">
        <f t="shared" si="34"/>
        <v>0</v>
      </c>
      <c r="AR88" s="15">
        <f t="shared" si="35"/>
        <v>0</v>
      </c>
      <c r="AS88" s="15">
        <f t="shared" si="36"/>
        <v>0.3</v>
      </c>
      <c r="AT88" s="21"/>
      <c r="AU88" s="46">
        <v>180</v>
      </c>
      <c r="AV88" s="27">
        <v>1</v>
      </c>
      <c r="AW88" s="13" t="s">
        <v>44</v>
      </c>
      <c r="AX88" s="20"/>
      <c r="AY88" s="13" t="s">
        <v>44</v>
      </c>
      <c r="AZ88" s="20"/>
      <c r="BA88" s="13">
        <v>0</v>
      </c>
      <c r="BB88" s="20"/>
      <c r="BC88" s="13">
        <v>0</v>
      </c>
      <c r="BD88" s="20"/>
    </row>
    <row r="89" spans="1:56" ht="15.75" hidden="1" customHeight="1">
      <c r="A89">
        <v>1</v>
      </c>
      <c r="C89" s="104"/>
      <c r="D89" s="86"/>
      <c r="E89" s="88"/>
      <c r="F89" s="90"/>
      <c r="G89" s="27">
        <v>2</v>
      </c>
      <c r="H89" s="13">
        <v>1</v>
      </c>
      <c r="I89" s="13">
        <v>1</v>
      </c>
      <c r="J89" s="13">
        <v>0</v>
      </c>
      <c r="K89" s="13">
        <v>0</v>
      </c>
      <c r="L89" s="13">
        <v>0</v>
      </c>
      <c r="M89" s="20"/>
      <c r="N89" s="23"/>
      <c r="O89" s="15">
        <v>2</v>
      </c>
      <c r="P89" s="15">
        <f t="shared" si="23"/>
        <v>2</v>
      </c>
      <c r="Q89" s="15">
        <f t="shared" si="23"/>
        <v>2</v>
      </c>
      <c r="R89" s="15">
        <f t="shared" si="23"/>
        <v>0</v>
      </c>
      <c r="S89" s="15">
        <f t="shared" si="23"/>
        <v>0</v>
      </c>
      <c r="T89" s="15">
        <f t="shared" si="22"/>
        <v>0</v>
      </c>
      <c r="U89" s="15"/>
      <c r="V89" s="15"/>
      <c r="W89" s="15"/>
      <c r="X89" s="15">
        <f t="shared" si="24"/>
        <v>1</v>
      </c>
      <c r="Y89" s="15">
        <f t="shared" si="24"/>
        <v>1</v>
      </c>
      <c r="Z89" s="15">
        <f t="shared" si="24"/>
        <v>0</v>
      </c>
      <c r="AA89" s="15"/>
      <c r="AB89" s="15"/>
      <c r="AC89" s="15">
        <f t="shared" si="25"/>
        <v>0.4</v>
      </c>
      <c r="AD89" s="23"/>
      <c r="AE89" s="15">
        <f t="shared" si="26"/>
        <v>0</v>
      </c>
      <c r="AF89" s="18"/>
      <c r="AG89" s="15">
        <f t="shared" si="27"/>
        <v>1</v>
      </c>
      <c r="AH89" s="15">
        <f t="shared" si="28"/>
        <v>1</v>
      </c>
      <c r="AI89" s="15">
        <f t="shared" si="29"/>
        <v>0</v>
      </c>
      <c r="AJ89" s="15"/>
      <c r="AK89" s="15"/>
      <c r="AL89" s="15">
        <f t="shared" si="30"/>
        <v>0.4</v>
      </c>
      <c r="AM89" s="15"/>
      <c r="AN89" s="15">
        <f t="shared" si="31"/>
        <v>1</v>
      </c>
      <c r="AO89" s="15">
        <f t="shared" si="32"/>
        <v>0.5</v>
      </c>
      <c r="AP89" s="15">
        <f t="shared" si="33"/>
        <v>0</v>
      </c>
      <c r="AQ89" s="15">
        <f t="shared" si="34"/>
        <v>0</v>
      </c>
      <c r="AR89" s="15">
        <f t="shared" si="35"/>
        <v>0</v>
      </c>
      <c r="AS89" s="15">
        <f t="shared" si="36"/>
        <v>0.3</v>
      </c>
      <c r="AT89" s="23"/>
      <c r="AU89" s="47"/>
      <c r="AV89" s="27">
        <v>2</v>
      </c>
      <c r="AW89" s="13" t="s">
        <v>44</v>
      </c>
      <c r="AX89" s="20"/>
      <c r="AY89" s="13" t="s">
        <v>44</v>
      </c>
      <c r="AZ89" s="20"/>
      <c r="BA89" s="13">
        <v>0</v>
      </c>
      <c r="BB89" s="20"/>
      <c r="BC89" s="13">
        <v>0</v>
      </c>
      <c r="BD89" s="20"/>
    </row>
    <row r="90" spans="1:56" ht="15.75" customHeight="1">
      <c r="A90">
        <v>1</v>
      </c>
      <c r="C90" s="104"/>
      <c r="D90" s="85">
        <v>4</v>
      </c>
      <c r="E90" s="87">
        <v>43711</v>
      </c>
      <c r="F90" s="89">
        <v>181</v>
      </c>
      <c r="G90" s="27">
        <v>1</v>
      </c>
      <c r="H90" s="13">
        <v>1</v>
      </c>
      <c r="I90" s="13">
        <v>1</v>
      </c>
      <c r="J90" s="13">
        <v>0</v>
      </c>
      <c r="K90" s="13">
        <v>0</v>
      </c>
      <c r="L90" s="13">
        <v>0</v>
      </c>
      <c r="M90" s="20"/>
      <c r="N90" s="21"/>
      <c r="O90" s="15">
        <v>2</v>
      </c>
      <c r="P90" s="15">
        <f t="shared" si="23"/>
        <v>2</v>
      </c>
      <c r="Q90" s="15">
        <f t="shared" si="23"/>
        <v>2</v>
      </c>
      <c r="R90" s="15">
        <f t="shared" si="23"/>
        <v>0</v>
      </c>
      <c r="S90" s="15">
        <f t="shared" si="23"/>
        <v>0</v>
      </c>
      <c r="T90" s="15">
        <f t="shared" si="22"/>
        <v>0</v>
      </c>
      <c r="U90" s="15"/>
      <c r="V90" s="15">
        <v>0</v>
      </c>
      <c r="W90" s="15"/>
      <c r="X90" s="15">
        <f t="shared" si="24"/>
        <v>1</v>
      </c>
      <c r="Y90" s="15">
        <f t="shared" si="24"/>
        <v>1</v>
      </c>
      <c r="Z90" s="15">
        <f t="shared" si="24"/>
        <v>0</v>
      </c>
      <c r="AA90" s="15"/>
      <c r="AB90" s="15"/>
      <c r="AC90" s="15">
        <f t="shared" si="25"/>
        <v>0.4</v>
      </c>
      <c r="AD90" s="21"/>
      <c r="AE90" s="15">
        <f t="shared" si="26"/>
        <v>0</v>
      </c>
      <c r="AF90" s="15"/>
      <c r="AG90" s="15">
        <f t="shared" si="27"/>
        <v>1</v>
      </c>
      <c r="AH90" s="15">
        <f t="shared" si="28"/>
        <v>1</v>
      </c>
      <c r="AI90" s="15">
        <f t="shared" si="29"/>
        <v>0</v>
      </c>
      <c r="AJ90" s="15"/>
      <c r="AK90" s="15"/>
      <c r="AL90" s="15">
        <f>AVERAGE(AG90:AK90)</f>
        <v>0.66666666666666663</v>
      </c>
      <c r="AM90" s="15"/>
      <c r="AN90" s="15">
        <f t="shared" si="31"/>
        <v>1</v>
      </c>
      <c r="AO90" s="15">
        <f t="shared" si="32"/>
        <v>0.5</v>
      </c>
      <c r="AP90" s="15">
        <f t="shared" si="33"/>
        <v>0</v>
      </c>
      <c r="AQ90" s="15">
        <f t="shared" si="34"/>
        <v>0</v>
      </c>
      <c r="AR90" s="15">
        <f t="shared" si="35"/>
        <v>0</v>
      </c>
      <c r="AS90" s="15">
        <f t="shared" si="36"/>
        <v>0.3</v>
      </c>
      <c r="AT90" s="21"/>
      <c r="AU90" s="46">
        <v>181</v>
      </c>
      <c r="AV90" s="27">
        <v>1</v>
      </c>
      <c r="AW90" s="13" t="s">
        <v>44</v>
      </c>
      <c r="AX90" s="20"/>
      <c r="AY90" s="13" t="s">
        <v>44</v>
      </c>
      <c r="AZ90" s="20"/>
      <c r="BA90" s="13">
        <v>0</v>
      </c>
      <c r="BB90" s="20"/>
      <c r="BC90" s="13">
        <v>0</v>
      </c>
      <c r="BD90" s="20"/>
    </row>
    <row r="91" spans="1:56" ht="15.75" hidden="1" customHeight="1">
      <c r="A91">
        <v>1</v>
      </c>
      <c r="C91" s="104"/>
      <c r="D91" s="86"/>
      <c r="E91" s="88"/>
      <c r="F91" s="90"/>
      <c r="G91" s="27">
        <v>2</v>
      </c>
      <c r="H91" s="13">
        <v>1</v>
      </c>
      <c r="I91" s="13">
        <v>1</v>
      </c>
      <c r="J91" s="13">
        <v>0</v>
      </c>
      <c r="K91" s="13">
        <v>0</v>
      </c>
      <c r="L91" s="13">
        <v>0</v>
      </c>
      <c r="M91" s="20"/>
      <c r="N91" s="23"/>
      <c r="O91" s="15">
        <v>2</v>
      </c>
      <c r="P91" s="15">
        <f t="shared" si="23"/>
        <v>2</v>
      </c>
      <c r="Q91" s="15">
        <f t="shared" si="23"/>
        <v>2</v>
      </c>
      <c r="R91" s="15">
        <f t="shared" si="23"/>
        <v>0</v>
      </c>
      <c r="S91" s="15">
        <f t="shared" si="23"/>
        <v>0</v>
      </c>
      <c r="T91" s="15">
        <f t="shared" si="22"/>
        <v>0</v>
      </c>
      <c r="U91" s="15"/>
      <c r="V91" s="15"/>
      <c r="W91" s="15"/>
      <c r="X91" s="15">
        <f t="shared" si="24"/>
        <v>1</v>
      </c>
      <c r="Y91" s="15">
        <f t="shared" si="24"/>
        <v>1</v>
      </c>
      <c r="Z91" s="15">
        <f t="shared" si="24"/>
        <v>0</v>
      </c>
      <c r="AA91" s="15"/>
      <c r="AB91" s="15"/>
      <c r="AC91" s="15">
        <f t="shared" si="25"/>
        <v>0.4</v>
      </c>
      <c r="AD91" s="23"/>
      <c r="AE91" s="15">
        <f t="shared" si="26"/>
        <v>0</v>
      </c>
      <c r="AF91" s="18"/>
      <c r="AG91" s="15">
        <f t="shared" si="27"/>
        <v>1</v>
      </c>
      <c r="AH91" s="15">
        <f t="shared" si="28"/>
        <v>1</v>
      </c>
      <c r="AI91" s="15">
        <f t="shared" si="29"/>
        <v>0</v>
      </c>
      <c r="AJ91" s="15"/>
      <c r="AK91" s="15"/>
      <c r="AL91" s="15">
        <f t="shared" si="30"/>
        <v>0.4</v>
      </c>
      <c r="AM91" s="15"/>
      <c r="AN91" s="15">
        <f t="shared" si="31"/>
        <v>1</v>
      </c>
      <c r="AO91" s="15">
        <f t="shared" si="32"/>
        <v>0.5</v>
      </c>
      <c r="AP91" s="15">
        <f t="shared" si="33"/>
        <v>0</v>
      </c>
      <c r="AQ91" s="15">
        <f t="shared" si="34"/>
        <v>0</v>
      </c>
      <c r="AR91" s="15">
        <f t="shared" si="35"/>
        <v>0</v>
      </c>
      <c r="AS91" s="15">
        <f t="shared" si="36"/>
        <v>0.3</v>
      </c>
      <c r="AT91" s="23"/>
      <c r="AU91" s="47"/>
      <c r="AV91" s="27">
        <v>2</v>
      </c>
      <c r="AW91" s="13" t="s">
        <v>44</v>
      </c>
      <c r="AX91" s="20"/>
      <c r="AY91" s="13">
        <v>0</v>
      </c>
      <c r="AZ91" s="20"/>
      <c r="BA91" s="13">
        <v>0</v>
      </c>
      <c r="BB91" s="20"/>
      <c r="BC91" s="13">
        <v>0</v>
      </c>
      <c r="BD91" s="20"/>
    </row>
    <row r="92" spans="1:56" ht="15.75" customHeight="1">
      <c r="A92">
        <v>1</v>
      </c>
      <c r="C92" s="104"/>
      <c r="D92" s="85">
        <v>5</v>
      </c>
      <c r="E92" s="87">
        <v>43711</v>
      </c>
      <c r="F92" s="89">
        <v>183</v>
      </c>
      <c r="G92" s="27">
        <v>1</v>
      </c>
      <c r="H92" s="13">
        <v>1</v>
      </c>
      <c r="I92" s="13">
        <v>1</v>
      </c>
      <c r="J92" s="13">
        <v>0</v>
      </c>
      <c r="K92" s="13">
        <v>0</v>
      </c>
      <c r="L92" s="13">
        <v>0</v>
      </c>
      <c r="M92" s="20"/>
      <c r="N92" s="21"/>
      <c r="O92" s="15">
        <v>2</v>
      </c>
      <c r="P92" s="15">
        <f t="shared" si="23"/>
        <v>2</v>
      </c>
      <c r="Q92" s="15">
        <f t="shared" si="23"/>
        <v>2</v>
      </c>
      <c r="R92" s="15">
        <f t="shared" si="23"/>
        <v>0</v>
      </c>
      <c r="S92" s="15">
        <f t="shared" si="23"/>
        <v>0</v>
      </c>
      <c r="T92" s="15">
        <f t="shared" si="22"/>
        <v>0</v>
      </c>
      <c r="U92" s="15"/>
      <c r="V92" s="15">
        <v>0</v>
      </c>
      <c r="W92" s="15"/>
      <c r="X92" s="15">
        <f t="shared" si="24"/>
        <v>1</v>
      </c>
      <c r="Y92" s="15">
        <f t="shared" si="24"/>
        <v>1</v>
      </c>
      <c r="Z92" s="15">
        <f t="shared" si="24"/>
        <v>0</v>
      </c>
      <c r="AA92" s="15"/>
      <c r="AB92" s="15"/>
      <c r="AC92" s="15">
        <f t="shared" si="25"/>
        <v>0.4</v>
      </c>
      <c r="AD92" s="21"/>
      <c r="AE92" s="15">
        <f t="shared" si="26"/>
        <v>0</v>
      </c>
      <c r="AF92" s="15"/>
      <c r="AG92" s="15">
        <f t="shared" si="27"/>
        <v>1</v>
      </c>
      <c r="AH92" s="15">
        <f t="shared" si="28"/>
        <v>1</v>
      </c>
      <c r="AI92" s="15">
        <f t="shared" si="29"/>
        <v>0</v>
      </c>
      <c r="AJ92" s="15"/>
      <c r="AK92" s="15"/>
      <c r="AL92" s="15">
        <f>AVERAGE(AG92:AK92)</f>
        <v>0.66666666666666663</v>
      </c>
      <c r="AM92" s="15"/>
      <c r="AN92" s="15">
        <f t="shared" si="31"/>
        <v>1</v>
      </c>
      <c r="AO92" s="15">
        <f t="shared" si="32"/>
        <v>0.5</v>
      </c>
      <c r="AP92" s="15">
        <f t="shared" si="33"/>
        <v>0</v>
      </c>
      <c r="AQ92" s="15">
        <f t="shared" si="34"/>
        <v>0</v>
      </c>
      <c r="AR92" s="15">
        <f t="shared" si="35"/>
        <v>0</v>
      </c>
      <c r="AS92" s="15">
        <f t="shared" si="36"/>
        <v>0.3</v>
      </c>
      <c r="AT92" s="21"/>
      <c r="AU92" s="46">
        <v>183</v>
      </c>
      <c r="AV92" s="27">
        <v>1</v>
      </c>
      <c r="AW92" s="13" t="s">
        <v>44</v>
      </c>
      <c r="AX92" s="20"/>
      <c r="AY92" s="13" t="s">
        <v>44</v>
      </c>
      <c r="AZ92" s="20"/>
      <c r="BA92" s="13">
        <v>0</v>
      </c>
      <c r="BB92" s="20"/>
      <c r="BC92" s="13">
        <v>0</v>
      </c>
      <c r="BD92" s="20"/>
    </row>
    <row r="93" spans="1:56" ht="15.75" hidden="1" customHeight="1">
      <c r="A93">
        <v>1</v>
      </c>
      <c r="C93" s="105"/>
      <c r="D93" s="86"/>
      <c r="E93" s="88"/>
      <c r="F93" s="90"/>
      <c r="G93" s="27">
        <v>2</v>
      </c>
      <c r="H93" s="13">
        <v>1</v>
      </c>
      <c r="I93" s="13">
        <v>1</v>
      </c>
      <c r="J93" s="13">
        <v>0</v>
      </c>
      <c r="K93" s="13">
        <v>0</v>
      </c>
      <c r="L93" s="13">
        <v>0</v>
      </c>
      <c r="M93" s="20"/>
      <c r="N93" s="23"/>
      <c r="O93" s="15">
        <v>2</v>
      </c>
      <c r="P93" s="15">
        <f t="shared" si="23"/>
        <v>2</v>
      </c>
      <c r="Q93" s="15">
        <f t="shared" si="23"/>
        <v>2</v>
      </c>
      <c r="R93" s="15">
        <f t="shared" si="23"/>
        <v>0</v>
      </c>
      <c r="S93" s="15">
        <f t="shared" si="23"/>
        <v>0</v>
      </c>
      <c r="T93" s="15">
        <f t="shared" si="22"/>
        <v>0</v>
      </c>
      <c r="U93" s="15"/>
      <c r="V93" s="15"/>
      <c r="W93" s="15"/>
      <c r="X93" s="15">
        <f t="shared" si="24"/>
        <v>1</v>
      </c>
      <c r="Y93" s="15">
        <f t="shared" si="24"/>
        <v>1</v>
      </c>
      <c r="Z93" s="15">
        <f t="shared" si="24"/>
        <v>0</v>
      </c>
      <c r="AA93" s="15"/>
      <c r="AB93" s="15"/>
      <c r="AC93" s="15">
        <f t="shared" si="25"/>
        <v>0.4</v>
      </c>
      <c r="AD93" s="23"/>
      <c r="AE93" s="15">
        <f t="shared" si="26"/>
        <v>0</v>
      </c>
      <c r="AF93" s="18"/>
      <c r="AG93" s="15">
        <f t="shared" si="27"/>
        <v>1</v>
      </c>
      <c r="AH93" s="15">
        <f t="shared" si="28"/>
        <v>1</v>
      </c>
      <c r="AI93" s="15">
        <f t="shared" si="29"/>
        <v>0</v>
      </c>
      <c r="AJ93" s="15"/>
      <c r="AK93" s="15"/>
      <c r="AL93" s="15">
        <f t="shared" si="30"/>
        <v>0.4</v>
      </c>
      <c r="AM93" s="15"/>
      <c r="AN93" s="15">
        <f t="shared" si="31"/>
        <v>1</v>
      </c>
      <c r="AO93" s="15">
        <f t="shared" si="32"/>
        <v>0.5</v>
      </c>
      <c r="AP93" s="15">
        <f t="shared" si="33"/>
        <v>0</v>
      </c>
      <c r="AQ93" s="15">
        <f t="shared" si="34"/>
        <v>0</v>
      </c>
      <c r="AR93" s="15">
        <f t="shared" si="35"/>
        <v>0</v>
      </c>
      <c r="AS93" s="15">
        <f t="shared" si="36"/>
        <v>0.3</v>
      </c>
      <c r="AT93" s="23"/>
      <c r="AU93" s="47"/>
      <c r="AV93" s="27">
        <v>2</v>
      </c>
      <c r="AW93" s="13" t="s">
        <v>44</v>
      </c>
      <c r="AX93" s="20"/>
      <c r="AY93" s="13" t="s">
        <v>44</v>
      </c>
      <c r="AZ93" s="20"/>
      <c r="BA93" s="13">
        <v>0</v>
      </c>
      <c r="BB93" s="20"/>
      <c r="BC93" s="13">
        <v>0</v>
      </c>
      <c r="BD93" s="20"/>
    </row>
    <row r="94" spans="1:56" ht="15.75" customHeight="1">
      <c r="A94">
        <v>1</v>
      </c>
      <c r="C94" s="103">
        <v>10</v>
      </c>
      <c r="D94" s="89">
        <v>1</v>
      </c>
      <c r="E94" s="87">
        <v>43711</v>
      </c>
      <c r="F94" s="89">
        <v>185</v>
      </c>
      <c r="G94" s="27">
        <v>1</v>
      </c>
      <c r="H94" s="13">
        <v>1</v>
      </c>
      <c r="I94" s="13">
        <v>1</v>
      </c>
      <c r="J94" s="13">
        <v>0</v>
      </c>
      <c r="K94" s="13">
        <v>0</v>
      </c>
      <c r="L94" s="13">
        <v>0</v>
      </c>
      <c r="M94" s="20"/>
      <c r="N94" s="21"/>
      <c r="O94" s="15">
        <v>2</v>
      </c>
      <c r="P94" s="15">
        <f t="shared" si="23"/>
        <v>2</v>
      </c>
      <c r="Q94" s="15">
        <f t="shared" si="23"/>
        <v>2</v>
      </c>
      <c r="R94" s="15">
        <f t="shared" si="23"/>
        <v>0</v>
      </c>
      <c r="S94" s="15">
        <f t="shared" si="23"/>
        <v>0</v>
      </c>
      <c r="T94" s="15">
        <f t="shared" si="22"/>
        <v>0</v>
      </c>
      <c r="U94" s="15"/>
      <c r="V94" s="15">
        <v>0</v>
      </c>
      <c r="W94" s="15"/>
      <c r="X94" s="15">
        <f t="shared" si="24"/>
        <v>1</v>
      </c>
      <c r="Y94" s="15">
        <f t="shared" si="24"/>
        <v>1</v>
      </c>
      <c r="Z94" s="15">
        <f t="shared" si="24"/>
        <v>0</v>
      </c>
      <c r="AA94" s="15"/>
      <c r="AB94" s="15"/>
      <c r="AC94" s="15">
        <f t="shared" si="25"/>
        <v>0.4</v>
      </c>
      <c r="AD94" s="21"/>
      <c r="AE94" s="15">
        <f t="shared" si="26"/>
        <v>0</v>
      </c>
      <c r="AF94" s="15"/>
      <c r="AG94" s="15">
        <f t="shared" si="27"/>
        <v>1</v>
      </c>
      <c r="AH94" s="15">
        <f t="shared" si="28"/>
        <v>1</v>
      </c>
      <c r="AI94" s="15">
        <f t="shared" si="29"/>
        <v>0</v>
      </c>
      <c r="AJ94" s="15"/>
      <c r="AK94" s="15"/>
      <c r="AL94" s="15">
        <f>AVERAGE(AG94:AK94)</f>
        <v>0.66666666666666663</v>
      </c>
      <c r="AM94" s="15"/>
      <c r="AN94" s="15">
        <f t="shared" si="31"/>
        <v>1</v>
      </c>
      <c r="AO94" s="15">
        <f t="shared" si="32"/>
        <v>0.5</v>
      </c>
      <c r="AP94" s="15">
        <f t="shared" si="33"/>
        <v>0</v>
      </c>
      <c r="AQ94" s="15">
        <f t="shared" si="34"/>
        <v>0</v>
      </c>
      <c r="AR94" s="15">
        <f t="shared" si="35"/>
        <v>0</v>
      </c>
      <c r="AS94" s="15">
        <f t="shared" si="36"/>
        <v>0.3</v>
      </c>
      <c r="AT94" s="21"/>
      <c r="AU94" s="46">
        <v>185</v>
      </c>
      <c r="AV94" s="27">
        <v>1</v>
      </c>
      <c r="AW94" s="13" t="s">
        <v>44</v>
      </c>
      <c r="AX94" s="20"/>
      <c r="AY94" s="13">
        <v>0</v>
      </c>
      <c r="AZ94" s="20"/>
      <c r="BA94" s="13">
        <v>0</v>
      </c>
      <c r="BB94" s="20"/>
      <c r="BC94" s="13">
        <v>0</v>
      </c>
      <c r="BD94" s="20"/>
    </row>
    <row r="95" spans="1:56" ht="15" hidden="1" customHeight="1">
      <c r="A95">
        <v>1</v>
      </c>
      <c r="C95" s="104"/>
      <c r="D95" s="90"/>
      <c r="E95" s="88"/>
      <c r="F95" s="90"/>
      <c r="G95" s="27">
        <v>2</v>
      </c>
      <c r="H95" s="13">
        <v>1</v>
      </c>
      <c r="I95" s="13">
        <v>1</v>
      </c>
      <c r="J95" s="13">
        <v>0</v>
      </c>
      <c r="K95" s="13">
        <v>0</v>
      </c>
      <c r="L95" s="13">
        <v>0</v>
      </c>
      <c r="M95" s="20"/>
      <c r="N95" s="23"/>
      <c r="O95" s="15">
        <v>2</v>
      </c>
      <c r="P95" s="15">
        <f t="shared" si="23"/>
        <v>2</v>
      </c>
      <c r="Q95" s="15">
        <f t="shared" si="23"/>
        <v>2</v>
      </c>
      <c r="R95" s="15">
        <f t="shared" si="23"/>
        <v>0</v>
      </c>
      <c r="S95" s="15">
        <f t="shared" si="23"/>
        <v>0</v>
      </c>
      <c r="T95" s="15">
        <f t="shared" si="22"/>
        <v>0</v>
      </c>
      <c r="U95" s="15"/>
      <c r="V95" s="15"/>
      <c r="W95" s="15"/>
      <c r="X95" s="15">
        <f t="shared" si="24"/>
        <v>1</v>
      </c>
      <c r="Y95" s="15">
        <f t="shared" si="24"/>
        <v>1</v>
      </c>
      <c r="Z95" s="15">
        <f t="shared" si="24"/>
        <v>0</v>
      </c>
      <c r="AA95" s="15"/>
      <c r="AB95" s="15"/>
      <c r="AC95" s="15">
        <f t="shared" si="25"/>
        <v>0.4</v>
      </c>
      <c r="AD95" s="23"/>
      <c r="AE95" s="15">
        <f t="shared" si="26"/>
        <v>0</v>
      </c>
      <c r="AF95" s="18"/>
      <c r="AG95" s="15">
        <f t="shared" si="27"/>
        <v>1</v>
      </c>
      <c r="AH95" s="15">
        <f t="shared" si="28"/>
        <v>1</v>
      </c>
      <c r="AI95" s="15">
        <f t="shared" si="29"/>
        <v>0</v>
      </c>
      <c r="AJ95" s="15"/>
      <c r="AK95" s="15"/>
      <c r="AL95" s="15">
        <f t="shared" si="30"/>
        <v>0.4</v>
      </c>
      <c r="AM95" s="15"/>
      <c r="AN95" s="15">
        <f t="shared" si="31"/>
        <v>1</v>
      </c>
      <c r="AO95" s="15">
        <f t="shared" si="32"/>
        <v>0.5</v>
      </c>
      <c r="AP95" s="15">
        <f t="shared" si="33"/>
        <v>0</v>
      </c>
      <c r="AQ95" s="15">
        <f t="shared" si="34"/>
        <v>0</v>
      </c>
      <c r="AR95" s="15">
        <f t="shared" si="35"/>
        <v>0</v>
      </c>
      <c r="AS95" s="15">
        <f t="shared" si="36"/>
        <v>0.3</v>
      </c>
      <c r="AT95" s="23"/>
      <c r="AU95" s="47"/>
      <c r="AV95" s="27">
        <v>2</v>
      </c>
      <c r="AW95" s="13">
        <v>0</v>
      </c>
      <c r="AX95" s="20"/>
      <c r="AY95" s="13">
        <v>0</v>
      </c>
      <c r="AZ95" s="20"/>
      <c r="BA95" s="13">
        <v>0</v>
      </c>
      <c r="BB95" s="20"/>
      <c r="BC95" s="13">
        <v>0</v>
      </c>
      <c r="BD95" s="20"/>
    </row>
    <row r="96" spans="1:56" ht="15" customHeight="1">
      <c r="A96">
        <v>1</v>
      </c>
      <c r="C96" s="104"/>
      <c r="D96" s="85">
        <v>2</v>
      </c>
      <c r="E96" s="87">
        <v>43711</v>
      </c>
      <c r="F96" s="89">
        <v>186</v>
      </c>
      <c r="G96" s="28">
        <v>1</v>
      </c>
      <c r="H96" s="13">
        <v>1</v>
      </c>
      <c r="I96" s="13">
        <v>1</v>
      </c>
      <c r="J96" s="13">
        <v>0</v>
      </c>
      <c r="K96" s="13">
        <v>0</v>
      </c>
      <c r="L96" s="13">
        <v>0</v>
      </c>
      <c r="M96" s="20"/>
      <c r="N96" s="21"/>
      <c r="O96" s="15">
        <v>2</v>
      </c>
      <c r="P96" s="15">
        <f t="shared" si="23"/>
        <v>2</v>
      </c>
      <c r="Q96" s="15">
        <f t="shared" si="23"/>
        <v>2</v>
      </c>
      <c r="R96" s="15">
        <f t="shared" si="23"/>
        <v>0</v>
      </c>
      <c r="S96" s="15">
        <f t="shared" si="23"/>
        <v>0</v>
      </c>
      <c r="T96" s="15">
        <f t="shared" si="22"/>
        <v>0</v>
      </c>
      <c r="U96" s="15"/>
      <c r="V96" s="15">
        <v>0</v>
      </c>
      <c r="W96" s="15"/>
      <c r="X96" s="15">
        <f t="shared" si="24"/>
        <v>1</v>
      </c>
      <c r="Y96" s="15">
        <f t="shared" si="24"/>
        <v>1</v>
      </c>
      <c r="Z96" s="15">
        <f t="shared" si="24"/>
        <v>0</v>
      </c>
      <c r="AA96" s="15"/>
      <c r="AB96" s="15"/>
      <c r="AC96" s="15">
        <f t="shared" si="25"/>
        <v>0.4</v>
      </c>
      <c r="AD96" s="21"/>
      <c r="AE96" s="15">
        <f t="shared" si="26"/>
        <v>0</v>
      </c>
      <c r="AF96" s="15"/>
      <c r="AG96" s="15">
        <f t="shared" si="27"/>
        <v>1</v>
      </c>
      <c r="AH96" s="15">
        <f t="shared" si="28"/>
        <v>1</v>
      </c>
      <c r="AI96" s="15">
        <f t="shared" si="29"/>
        <v>0</v>
      </c>
      <c r="AJ96" s="15"/>
      <c r="AK96" s="15"/>
      <c r="AL96" s="15">
        <f>AVERAGE(AG96:AK96)</f>
        <v>0.66666666666666663</v>
      </c>
      <c r="AM96" s="15"/>
      <c r="AN96" s="15">
        <f t="shared" si="31"/>
        <v>1</v>
      </c>
      <c r="AO96" s="15">
        <f t="shared" si="32"/>
        <v>0.5</v>
      </c>
      <c r="AP96" s="15">
        <f t="shared" si="33"/>
        <v>0</v>
      </c>
      <c r="AQ96" s="15">
        <f t="shared" si="34"/>
        <v>0</v>
      </c>
      <c r="AR96" s="15">
        <f t="shared" si="35"/>
        <v>0</v>
      </c>
      <c r="AS96" s="15">
        <f t="shared" si="36"/>
        <v>0.3</v>
      </c>
      <c r="AT96" s="21"/>
      <c r="AU96" s="46">
        <v>186</v>
      </c>
      <c r="AV96" s="28">
        <v>1</v>
      </c>
      <c r="AW96" s="13" t="s">
        <v>44</v>
      </c>
      <c r="AX96" s="20"/>
      <c r="AY96" s="13">
        <v>0</v>
      </c>
      <c r="AZ96" s="20"/>
      <c r="BA96" s="13">
        <v>0</v>
      </c>
      <c r="BB96" s="20"/>
      <c r="BC96" s="13">
        <v>0</v>
      </c>
      <c r="BD96" s="20"/>
    </row>
    <row r="97" spans="1:56" ht="15.75" hidden="1" customHeight="1">
      <c r="A97">
        <v>1</v>
      </c>
      <c r="C97" s="104"/>
      <c r="D97" s="86"/>
      <c r="E97" s="88"/>
      <c r="F97" s="90"/>
      <c r="G97" s="28">
        <v>2</v>
      </c>
      <c r="H97" s="13">
        <v>1</v>
      </c>
      <c r="I97" s="13">
        <v>1</v>
      </c>
      <c r="J97" s="13">
        <v>0</v>
      </c>
      <c r="K97" s="13">
        <v>0</v>
      </c>
      <c r="L97" s="13">
        <v>0</v>
      </c>
      <c r="M97" s="20"/>
      <c r="N97" s="23"/>
      <c r="O97" s="15">
        <v>2</v>
      </c>
      <c r="P97" s="15">
        <f t="shared" si="23"/>
        <v>2</v>
      </c>
      <c r="Q97" s="15">
        <f t="shared" si="23"/>
        <v>2</v>
      </c>
      <c r="R97" s="15">
        <f t="shared" si="23"/>
        <v>1</v>
      </c>
      <c r="S97" s="15">
        <f t="shared" si="23"/>
        <v>0</v>
      </c>
      <c r="T97" s="15">
        <f t="shared" si="22"/>
        <v>0</v>
      </c>
      <c r="U97" s="15"/>
      <c r="V97" s="15"/>
      <c r="W97" s="15"/>
      <c r="X97" s="15">
        <f t="shared" si="24"/>
        <v>1</v>
      </c>
      <c r="Y97" s="15">
        <f t="shared" si="24"/>
        <v>1</v>
      </c>
      <c r="Z97" s="15">
        <f t="shared" si="24"/>
        <v>0.5</v>
      </c>
      <c r="AA97" s="15">
        <f t="shared" si="24"/>
        <v>0</v>
      </c>
      <c r="AB97" s="15"/>
      <c r="AC97" s="15">
        <f t="shared" si="25"/>
        <v>0.5</v>
      </c>
      <c r="AD97" s="23"/>
      <c r="AE97" s="15">
        <f t="shared" si="26"/>
        <v>0</v>
      </c>
      <c r="AF97" s="18"/>
      <c r="AG97" s="15">
        <f t="shared" si="27"/>
        <v>1</v>
      </c>
      <c r="AH97" s="15">
        <f t="shared" si="28"/>
        <v>1</v>
      </c>
      <c r="AI97" s="15">
        <f t="shared" si="29"/>
        <v>0.5</v>
      </c>
      <c r="AJ97" s="15">
        <f>((1-((R97-S97)/R97))/1)</f>
        <v>0</v>
      </c>
      <c r="AK97" s="15"/>
      <c r="AL97" s="15">
        <f t="shared" si="30"/>
        <v>0.5</v>
      </c>
      <c r="AM97" s="15"/>
      <c r="AN97" s="15">
        <f t="shared" si="31"/>
        <v>1</v>
      </c>
      <c r="AO97" s="15">
        <f t="shared" si="32"/>
        <v>0.5</v>
      </c>
      <c r="AP97" s="15">
        <f t="shared" si="33"/>
        <v>0.16666666666666666</v>
      </c>
      <c r="AQ97" s="15">
        <f t="shared" si="34"/>
        <v>0</v>
      </c>
      <c r="AR97" s="15">
        <f t="shared" si="35"/>
        <v>0</v>
      </c>
      <c r="AS97" s="15">
        <f t="shared" si="36"/>
        <v>0.33333333333333337</v>
      </c>
      <c r="AT97" s="23"/>
      <c r="AU97" s="47"/>
      <c r="AV97" s="28">
        <v>2</v>
      </c>
      <c r="AW97" s="13">
        <v>0</v>
      </c>
      <c r="AX97" s="20"/>
      <c r="AY97" s="13">
        <v>0</v>
      </c>
      <c r="AZ97" s="20"/>
      <c r="BA97" s="13">
        <v>0</v>
      </c>
      <c r="BB97" s="20"/>
      <c r="BC97" s="13">
        <v>0</v>
      </c>
      <c r="BD97" s="20"/>
    </row>
    <row r="98" spans="1:56" ht="15.75" customHeight="1">
      <c r="A98">
        <v>1</v>
      </c>
      <c r="C98" s="104"/>
      <c r="D98" s="85">
        <v>3</v>
      </c>
      <c r="E98" s="87">
        <v>43711</v>
      </c>
      <c r="F98" s="89">
        <v>187</v>
      </c>
      <c r="G98" s="27">
        <v>1</v>
      </c>
      <c r="H98" s="13">
        <v>1</v>
      </c>
      <c r="I98" s="13">
        <v>1</v>
      </c>
      <c r="J98" s="13">
        <v>1</v>
      </c>
      <c r="K98" s="13">
        <v>0</v>
      </c>
      <c r="L98" s="13">
        <v>0</v>
      </c>
      <c r="M98" s="20"/>
      <c r="N98" s="21"/>
      <c r="O98" s="15">
        <v>2</v>
      </c>
      <c r="P98" s="15">
        <f t="shared" si="23"/>
        <v>2</v>
      </c>
      <c r="Q98" s="15">
        <f t="shared" si="23"/>
        <v>2</v>
      </c>
      <c r="R98" s="15">
        <f t="shared" si="23"/>
        <v>2</v>
      </c>
      <c r="S98" s="15">
        <f t="shared" si="23"/>
        <v>0</v>
      </c>
      <c r="T98" s="15">
        <f t="shared" si="22"/>
        <v>0</v>
      </c>
      <c r="U98" s="15"/>
      <c r="V98" s="15">
        <v>1</v>
      </c>
      <c r="W98" s="15"/>
      <c r="X98" s="15">
        <f t="shared" si="24"/>
        <v>1</v>
      </c>
      <c r="Y98" s="15">
        <f t="shared" si="24"/>
        <v>1</v>
      </c>
      <c r="Z98" s="15">
        <f t="shared" si="24"/>
        <v>1</v>
      </c>
      <c r="AA98" s="15">
        <f t="shared" si="24"/>
        <v>0</v>
      </c>
      <c r="AB98" s="15"/>
      <c r="AC98" s="15">
        <f t="shared" si="25"/>
        <v>0.6</v>
      </c>
      <c r="AD98" s="21"/>
      <c r="AE98" s="15">
        <f t="shared" si="26"/>
        <v>0</v>
      </c>
      <c r="AF98" s="15"/>
      <c r="AG98" s="15">
        <f t="shared" si="27"/>
        <v>1</v>
      </c>
      <c r="AH98" s="15">
        <f t="shared" si="28"/>
        <v>1</v>
      </c>
      <c r="AI98" s="15">
        <f t="shared" si="29"/>
        <v>1</v>
      </c>
      <c r="AJ98" s="15">
        <f>((1-((R98-S98)/R98))/1)</f>
        <v>0</v>
      </c>
      <c r="AK98" s="15"/>
      <c r="AL98" s="15">
        <f>AVERAGE(AG98:AK98)</f>
        <v>0.75</v>
      </c>
      <c r="AM98" s="15"/>
      <c r="AN98" s="15">
        <f t="shared" si="31"/>
        <v>1</v>
      </c>
      <c r="AO98" s="15">
        <f t="shared" si="32"/>
        <v>0.5</v>
      </c>
      <c r="AP98" s="15">
        <f t="shared" si="33"/>
        <v>0.33333333333333331</v>
      </c>
      <c r="AQ98" s="15">
        <f t="shared" si="34"/>
        <v>0</v>
      </c>
      <c r="AR98" s="15">
        <f t="shared" si="35"/>
        <v>0</v>
      </c>
      <c r="AS98" s="15">
        <f t="shared" si="36"/>
        <v>0.36666666666666664</v>
      </c>
      <c r="AT98" s="21"/>
      <c r="AU98" s="46">
        <v>187</v>
      </c>
      <c r="AV98" s="27">
        <v>1</v>
      </c>
      <c r="AW98" s="13" t="s">
        <v>44</v>
      </c>
      <c r="AX98" s="20"/>
      <c r="AY98" s="13" t="s">
        <v>44</v>
      </c>
      <c r="AZ98" s="20"/>
      <c r="BA98" s="13">
        <v>0</v>
      </c>
      <c r="BB98" s="20"/>
      <c r="BC98" s="13">
        <v>0</v>
      </c>
      <c r="BD98" s="20"/>
    </row>
    <row r="99" spans="1:56" ht="15.75" hidden="1" customHeight="1">
      <c r="A99">
        <v>1</v>
      </c>
      <c r="C99" s="104"/>
      <c r="D99" s="86"/>
      <c r="E99" s="88"/>
      <c r="F99" s="90"/>
      <c r="G99" s="27">
        <v>2</v>
      </c>
      <c r="H99" s="13">
        <v>1</v>
      </c>
      <c r="I99" s="13">
        <v>1</v>
      </c>
      <c r="J99" s="13">
        <v>1</v>
      </c>
      <c r="K99" s="13">
        <v>0</v>
      </c>
      <c r="L99" s="13">
        <v>0</v>
      </c>
      <c r="M99" s="20"/>
      <c r="N99" s="23"/>
      <c r="O99" s="15">
        <v>2</v>
      </c>
      <c r="P99" s="15">
        <f t="shared" si="23"/>
        <v>2</v>
      </c>
      <c r="Q99" s="15">
        <f t="shared" si="23"/>
        <v>2</v>
      </c>
      <c r="R99" s="15">
        <f t="shared" si="23"/>
        <v>1</v>
      </c>
      <c r="S99" s="15">
        <f t="shared" si="23"/>
        <v>0</v>
      </c>
      <c r="T99" s="15">
        <f t="shared" si="22"/>
        <v>0</v>
      </c>
      <c r="U99" s="15"/>
      <c r="V99" s="15"/>
      <c r="W99" s="15"/>
      <c r="X99" s="15">
        <f t="shared" si="24"/>
        <v>1</v>
      </c>
      <c r="Y99" s="15">
        <f t="shared" si="24"/>
        <v>1</v>
      </c>
      <c r="Z99" s="15">
        <f t="shared" si="24"/>
        <v>0.5</v>
      </c>
      <c r="AA99" s="15">
        <f t="shared" si="24"/>
        <v>0</v>
      </c>
      <c r="AB99" s="15"/>
      <c r="AC99" s="15">
        <f t="shared" si="25"/>
        <v>0.5</v>
      </c>
      <c r="AD99" s="23"/>
      <c r="AE99" s="15">
        <f t="shared" si="26"/>
        <v>0</v>
      </c>
      <c r="AF99" s="18"/>
      <c r="AG99" s="15">
        <f t="shared" si="27"/>
        <v>1</v>
      </c>
      <c r="AH99" s="15">
        <f t="shared" si="28"/>
        <v>1</v>
      </c>
      <c r="AI99" s="15">
        <f t="shared" si="29"/>
        <v>0.5</v>
      </c>
      <c r="AJ99" s="15">
        <f>((1-((R99-S99)/R99))/1)</f>
        <v>0</v>
      </c>
      <c r="AK99" s="15"/>
      <c r="AL99" s="15">
        <f t="shared" si="30"/>
        <v>0.5</v>
      </c>
      <c r="AM99" s="15"/>
      <c r="AN99" s="15">
        <f t="shared" si="31"/>
        <v>1</v>
      </c>
      <c r="AO99" s="15">
        <f t="shared" si="32"/>
        <v>0.5</v>
      </c>
      <c r="AP99" s="15">
        <f t="shared" si="33"/>
        <v>0.16666666666666666</v>
      </c>
      <c r="AQ99" s="15">
        <f t="shared" si="34"/>
        <v>0</v>
      </c>
      <c r="AR99" s="15">
        <f t="shared" si="35"/>
        <v>0</v>
      </c>
      <c r="AS99" s="15">
        <f t="shared" si="36"/>
        <v>0.33333333333333337</v>
      </c>
      <c r="AT99" s="23"/>
      <c r="AU99" s="47"/>
      <c r="AV99" s="27">
        <v>2</v>
      </c>
      <c r="AW99" s="13" t="s">
        <v>44</v>
      </c>
      <c r="AX99" s="20"/>
      <c r="AY99" s="13" t="s">
        <v>44</v>
      </c>
      <c r="AZ99" s="20"/>
      <c r="BA99" s="13">
        <v>0</v>
      </c>
      <c r="BB99" s="20"/>
      <c r="BC99" s="13">
        <v>0</v>
      </c>
      <c r="BD99" s="20"/>
    </row>
    <row r="100" spans="1:56" ht="15.75" customHeight="1">
      <c r="A100">
        <v>1</v>
      </c>
      <c r="C100" s="104"/>
      <c r="D100" s="85">
        <v>4</v>
      </c>
      <c r="E100" s="87">
        <v>43711</v>
      </c>
      <c r="F100" s="89">
        <v>188</v>
      </c>
      <c r="G100" s="27">
        <v>1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20"/>
      <c r="N100" s="21"/>
      <c r="O100" s="15">
        <v>2</v>
      </c>
      <c r="P100" s="15">
        <f t="shared" si="23"/>
        <v>2</v>
      </c>
      <c r="Q100" s="15">
        <f t="shared" si="23"/>
        <v>2</v>
      </c>
      <c r="R100" s="15">
        <f t="shared" si="23"/>
        <v>0</v>
      </c>
      <c r="S100" s="15">
        <f t="shared" si="23"/>
        <v>0</v>
      </c>
      <c r="T100" s="15">
        <f t="shared" si="22"/>
        <v>0</v>
      </c>
      <c r="U100" s="15"/>
      <c r="V100" s="15">
        <v>0</v>
      </c>
      <c r="W100" s="15"/>
      <c r="X100" s="15">
        <f t="shared" si="24"/>
        <v>1</v>
      </c>
      <c r="Y100" s="15">
        <f t="shared" si="24"/>
        <v>1</v>
      </c>
      <c r="Z100" s="15">
        <f t="shared" si="24"/>
        <v>0</v>
      </c>
      <c r="AA100" s="15"/>
      <c r="AB100" s="15"/>
      <c r="AC100" s="15">
        <f t="shared" si="25"/>
        <v>0.4</v>
      </c>
      <c r="AD100" s="21"/>
      <c r="AE100" s="15">
        <f t="shared" si="26"/>
        <v>0</v>
      </c>
      <c r="AF100" s="15"/>
      <c r="AG100" s="15">
        <f t="shared" si="27"/>
        <v>1</v>
      </c>
      <c r="AH100" s="15">
        <f t="shared" si="28"/>
        <v>1</v>
      </c>
      <c r="AI100" s="15">
        <f t="shared" si="29"/>
        <v>0</v>
      </c>
      <c r="AJ100" s="15"/>
      <c r="AK100" s="15"/>
      <c r="AL100" s="15">
        <f>AVERAGE(AG100:AK100)</f>
        <v>0.66666666666666663</v>
      </c>
      <c r="AM100" s="15"/>
      <c r="AN100" s="15">
        <f t="shared" si="31"/>
        <v>1</v>
      </c>
      <c r="AO100" s="15">
        <f t="shared" si="32"/>
        <v>0.5</v>
      </c>
      <c r="AP100" s="15">
        <f t="shared" si="33"/>
        <v>0</v>
      </c>
      <c r="AQ100" s="15">
        <f t="shared" si="34"/>
        <v>0</v>
      </c>
      <c r="AR100" s="15">
        <f t="shared" si="35"/>
        <v>0</v>
      </c>
      <c r="AS100" s="15">
        <f t="shared" si="36"/>
        <v>0.3</v>
      </c>
      <c r="AT100" s="21"/>
      <c r="AU100" s="46">
        <v>188</v>
      </c>
      <c r="AV100" s="27">
        <v>1</v>
      </c>
      <c r="AW100" s="13" t="s">
        <v>44</v>
      </c>
      <c r="AX100" s="20"/>
      <c r="AY100" s="13" t="s">
        <v>44</v>
      </c>
      <c r="AZ100" s="20"/>
      <c r="BA100" s="13">
        <v>0</v>
      </c>
      <c r="BB100" s="20"/>
      <c r="BC100" s="13">
        <v>0</v>
      </c>
      <c r="BD100" s="20"/>
    </row>
    <row r="101" spans="1:56" ht="15.75" hidden="1" customHeight="1">
      <c r="A101">
        <v>1</v>
      </c>
      <c r="C101" s="104"/>
      <c r="D101" s="86"/>
      <c r="E101" s="88"/>
      <c r="F101" s="90"/>
      <c r="G101" s="27">
        <v>2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20"/>
      <c r="N101" s="23"/>
      <c r="O101" s="15">
        <v>2</v>
      </c>
      <c r="P101" s="15">
        <f t="shared" si="23"/>
        <v>2</v>
      </c>
      <c r="Q101" s="15">
        <f t="shared" si="23"/>
        <v>2</v>
      </c>
      <c r="R101" s="15">
        <f t="shared" si="23"/>
        <v>0</v>
      </c>
      <c r="S101" s="15">
        <f t="shared" si="23"/>
        <v>0</v>
      </c>
      <c r="T101" s="15">
        <f t="shared" si="22"/>
        <v>0</v>
      </c>
      <c r="U101" s="15"/>
      <c r="V101" s="15"/>
      <c r="W101" s="15"/>
      <c r="X101" s="15">
        <f t="shared" si="24"/>
        <v>1</v>
      </c>
      <c r="Y101" s="15">
        <f t="shared" si="24"/>
        <v>1</v>
      </c>
      <c r="Z101" s="15">
        <f t="shared" si="24"/>
        <v>0</v>
      </c>
      <c r="AA101" s="15"/>
      <c r="AB101" s="15"/>
      <c r="AC101" s="15">
        <f t="shared" si="25"/>
        <v>0.4</v>
      </c>
      <c r="AD101" s="23"/>
      <c r="AE101" s="15">
        <f t="shared" si="26"/>
        <v>0</v>
      </c>
      <c r="AF101" s="18"/>
      <c r="AG101" s="15">
        <f t="shared" si="27"/>
        <v>1</v>
      </c>
      <c r="AH101" s="15">
        <f t="shared" si="28"/>
        <v>1</v>
      </c>
      <c r="AI101" s="15">
        <f t="shared" si="29"/>
        <v>0</v>
      </c>
      <c r="AJ101" s="15"/>
      <c r="AK101" s="15"/>
      <c r="AL101" s="15">
        <f t="shared" si="30"/>
        <v>0.4</v>
      </c>
      <c r="AM101" s="15"/>
      <c r="AN101" s="15">
        <f t="shared" si="31"/>
        <v>1</v>
      </c>
      <c r="AO101" s="15">
        <f t="shared" si="32"/>
        <v>0.5</v>
      </c>
      <c r="AP101" s="15">
        <f t="shared" si="33"/>
        <v>0</v>
      </c>
      <c r="AQ101" s="15">
        <f t="shared" si="34"/>
        <v>0</v>
      </c>
      <c r="AR101" s="15">
        <f t="shared" si="35"/>
        <v>0</v>
      </c>
      <c r="AS101" s="15">
        <f t="shared" si="36"/>
        <v>0.3</v>
      </c>
      <c r="AT101" s="23"/>
      <c r="AU101" s="47"/>
      <c r="AV101" s="27">
        <v>2</v>
      </c>
      <c r="AW101" s="13" t="s">
        <v>44</v>
      </c>
      <c r="AX101" s="20"/>
      <c r="AY101" s="13" t="s">
        <v>44</v>
      </c>
      <c r="AZ101" s="20"/>
      <c r="BA101" s="13">
        <v>0</v>
      </c>
      <c r="BB101" s="20"/>
      <c r="BC101" s="13">
        <v>0</v>
      </c>
      <c r="BD101" s="20"/>
    </row>
    <row r="102" spans="1:56" ht="15.75" customHeight="1">
      <c r="A102">
        <v>1</v>
      </c>
      <c r="C102" s="104"/>
      <c r="D102" s="85">
        <v>5</v>
      </c>
      <c r="E102" s="87">
        <v>43711</v>
      </c>
      <c r="F102" s="89">
        <v>189</v>
      </c>
      <c r="G102" s="27">
        <v>1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20"/>
      <c r="N102" s="21"/>
      <c r="O102" s="15">
        <v>2</v>
      </c>
      <c r="P102" s="15">
        <f t="shared" si="23"/>
        <v>2</v>
      </c>
      <c r="Q102" s="15">
        <f t="shared" si="23"/>
        <v>2</v>
      </c>
      <c r="R102" s="15">
        <f t="shared" si="23"/>
        <v>0</v>
      </c>
      <c r="S102" s="15">
        <f t="shared" si="23"/>
        <v>0</v>
      </c>
      <c r="T102" s="15">
        <f t="shared" si="22"/>
        <v>0</v>
      </c>
      <c r="U102" s="15"/>
      <c r="V102" s="15">
        <v>0</v>
      </c>
      <c r="W102" s="15"/>
      <c r="X102" s="15">
        <f t="shared" si="24"/>
        <v>1</v>
      </c>
      <c r="Y102" s="15">
        <f t="shared" si="24"/>
        <v>1</v>
      </c>
      <c r="Z102" s="15">
        <f t="shared" si="24"/>
        <v>0</v>
      </c>
      <c r="AA102" s="15"/>
      <c r="AB102" s="15"/>
      <c r="AC102" s="15">
        <f t="shared" si="25"/>
        <v>0.4</v>
      </c>
      <c r="AD102" s="21"/>
      <c r="AE102" s="15">
        <f t="shared" si="26"/>
        <v>0</v>
      </c>
      <c r="AF102" s="15"/>
      <c r="AG102" s="15">
        <f t="shared" si="27"/>
        <v>1</v>
      </c>
      <c r="AH102" s="15">
        <f t="shared" si="28"/>
        <v>1</v>
      </c>
      <c r="AI102" s="15">
        <f t="shared" si="29"/>
        <v>0</v>
      </c>
      <c r="AJ102" s="15"/>
      <c r="AK102" s="15"/>
      <c r="AL102" s="15">
        <f>AVERAGE(AG102:AK102)</f>
        <v>0.66666666666666663</v>
      </c>
      <c r="AM102" s="15"/>
      <c r="AN102" s="15">
        <f t="shared" si="31"/>
        <v>1</v>
      </c>
      <c r="AO102" s="15">
        <f t="shared" si="32"/>
        <v>0.5</v>
      </c>
      <c r="AP102" s="15">
        <f t="shared" si="33"/>
        <v>0</v>
      </c>
      <c r="AQ102" s="15">
        <f t="shared" si="34"/>
        <v>0</v>
      </c>
      <c r="AR102" s="15">
        <f t="shared" si="35"/>
        <v>0</v>
      </c>
      <c r="AS102" s="15">
        <f t="shared" si="36"/>
        <v>0.3</v>
      </c>
      <c r="AT102" s="21"/>
      <c r="AU102" s="46">
        <v>189</v>
      </c>
      <c r="AV102" s="27">
        <v>1</v>
      </c>
      <c r="AW102" s="13" t="s">
        <v>44</v>
      </c>
      <c r="AX102" s="20"/>
      <c r="AY102" s="13" t="s">
        <v>44</v>
      </c>
      <c r="AZ102" s="20"/>
      <c r="BA102" s="13">
        <v>0</v>
      </c>
      <c r="BB102" s="20"/>
      <c r="BC102" s="13">
        <v>0</v>
      </c>
      <c r="BD102" s="20"/>
    </row>
    <row r="103" spans="1:56" ht="15.75" hidden="1" customHeight="1">
      <c r="A103">
        <v>1</v>
      </c>
      <c r="C103" s="105"/>
      <c r="D103" s="86"/>
      <c r="E103" s="88"/>
      <c r="F103" s="90"/>
      <c r="G103" s="27">
        <v>2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20"/>
      <c r="N103" s="23"/>
      <c r="O103" s="15">
        <v>2</v>
      </c>
      <c r="P103" s="15">
        <f t="shared" si="23"/>
        <v>2</v>
      </c>
      <c r="Q103" s="15">
        <f t="shared" si="23"/>
        <v>2</v>
      </c>
      <c r="R103" s="15">
        <f t="shared" si="23"/>
        <v>0</v>
      </c>
      <c r="S103" s="15">
        <f t="shared" si="23"/>
        <v>0</v>
      </c>
      <c r="T103" s="15">
        <f t="shared" si="22"/>
        <v>0</v>
      </c>
      <c r="U103" s="15"/>
      <c r="V103" s="15"/>
      <c r="W103" s="15"/>
      <c r="X103" s="15">
        <f t="shared" si="24"/>
        <v>1</v>
      </c>
      <c r="Y103" s="15">
        <f t="shared" si="24"/>
        <v>1</v>
      </c>
      <c r="Z103" s="15">
        <f t="shared" si="24"/>
        <v>0</v>
      </c>
      <c r="AA103" s="15"/>
      <c r="AB103" s="15"/>
      <c r="AC103" s="15">
        <f t="shared" si="25"/>
        <v>0.4</v>
      </c>
      <c r="AD103" s="23"/>
      <c r="AE103" s="15">
        <f t="shared" si="26"/>
        <v>0</v>
      </c>
      <c r="AF103" s="18"/>
      <c r="AG103" s="15">
        <f t="shared" si="27"/>
        <v>1</v>
      </c>
      <c r="AH103" s="15">
        <f t="shared" si="28"/>
        <v>1</v>
      </c>
      <c r="AI103" s="15">
        <f t="shared" si="29"/>
        <v>0</v>
      </c>
      <c r="AJ103" s="15"/>
      <c r="AK103" s="15"/>
      <c r="AL103" s="15">
        <f t="shared" si="30"/>
        <v>0.4</v>
      </c>
      <c r="AM103" s="15"/>
      <c r="AN103" s="15">
        <f t="shared" si="31"/>
        <v>1</v>
      </c>
      <c r="AO103" s="15">
        <f t="shared" si="32"/>
        <v>0.5</v>
      </c>
      <c r="AP103" s="15">
        <f t="shared" si="33"/>
        <v>0</v>
      </c>
      <c r="AQ103" s="15">
        <f t="shared" si="34"/>
        <v>0</v>
      </c>
      <c r="AR103" s="15">
        <f t="shared" si="35"/>
        <v>0</v>
      </c>
      <c r="AS103" s="15">
        <f t="shared" si="36"/>
        <v>0.3</v>
      </c>
      <c r="AT103" s="23"/>
      <c r="AU103" s="47"/>
      <c r="AV103" s="27">
        <v>2</v>
      </c>
      <c r="AW103" s="13" t="s">
        <v>44</v>
      </c>
      <c r="AX103" s="20"/>
      <c r="AY103" s="13" t="s">
        <v>44</v>
      </c>
      <c r="AZ103" s="20"/>
      <c r="BA103" s="13">
        <v>0</v>
      </c>
      <c r="BB103" s="20"/>
      <c r="BC103" s="13">
        <v>0</v>
      </c>
      <c r="BD103" s="20"/>
    </row>
    <row r="104" spans="1:56" ht="15.75" customHeight="1">
      <c r="A104">
        <v>1</v>
      </c>
      <c r="C104" s="92">
        <v>11</v>
      </c>
      <c r="D104" s="89">
        <v>1</v>
      </c>
      <c r="E104" s="87">
        <v>43711</v>
      </c>
      <c r="F104" s="89">
        <v>192</v>
      </c>
      <c r="G104" s="27">
        <v>1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20"/>
      <c r="N104" s="21"/>
      <c r="O104" s="15">
        <v>2</v>
      </c>
      <c r="P104" s="15">
        <f t="shared" si="23"/>
        <v>2</v>
      </c>
      <c r="Q104" s="15">
        <f t="shared" si="23"/>
        <v>2</v>
      </c>
      <c r="R104" s="15">
        <f t="shared" si="23"/>
        <v>0</v>
      </c>
      <c r="S104" s="15">
        <f t="shared" si="23"/>
        <v>0</v>
      </c>
      <c r="T104" s="15">
        <f t="shared" si="22"/>
        <v>0</v>
      </c>
      <c r="U104" s="15"/>
      <c r="V104" s="15">
        <v>0</v>
      </c>
      <c r="W104" s="15"/>
      <c r="X104" s="15">
        <f t="shared" si="24"/>
        <v>1</v>
      </c>
      <c r="Y104" s="15">
        <f t="shared" si="24"/>
        <v>1</v>
      </c>
      <c r="Z104" s="15">
        <f t="shared" si="24"/>
        <v>0</v>
      </c>
      <c r="AA104" s="15"/>
      <c r="AB104" s="15"/>
      <c r="AC104" s="15">
        <f t="shared" si="25"/>
        <v>0.4</v>
      </c>
      <c r="AD104" s="21"/>
      <c r="AE104" s="15">
        <f t="shared" si="26"/>
        <v>0</v>
      </c>
      <c r="AF104" s="15"/>
      <c r="AG104" s="15">
        <f t="shared" si="27"/>
        <v>1</v>
      </c>
      <c r="AH104" s="15">
        <f t="shared" si="28"/>
        <v>1</v>
      </c>
      <c r="AI104" s="15">
        <f t="shared" si="29"/>
        <v>0</v>
      </c>
      <c r="AJ104" s="15"/>
      <c r="AK104" s="15"/>
      <c r="AL104" s="15">
        <f>AVERAGE(AG104:AK104)</f>
        <v>0.66666666666666663</v>
      </c>
      <c r="AM104" s="15"/>
      <c r="AN104" s="15">
        <f t="shared" si="31"/>
        <v>1</v>
      </c>
      <c r="AO104" s="15">
        <f t="shared" si="32"/>
        <v>0.5</v>
      </c>
      <c r="AP104" s="15">
        <f t="shared" si="33"/>
        <v>0</v>
      </c>
      <c r="AQ104" s="15">
        <f t="shared" si="34"/>
        <v>0</v>
      </c>
      <c r="AR104" s="15">
        <f t="shared" si="35"/>
        <v>0</v>
      </c>
      <c r="AS104" s="15">
        <f t="shared" si="36"/>
        <v>0.3</v>
      </c>
      <c r="AT104" s="21"/>
      <c r="AU104" s="46">
        <v>192</v>
      </c>
      <c r="AV104" s="27">
        <v>1</v>
      </c>
      <c r="AW104" s="13">
        <v>0</v>
      </c>
      <c r="AX104" s="20"/>
      <c r="AY104" s="13">
        <v>0</v>
      </c>
      <c r="AZ104" s="20"/>
      <c r="BA104" s="13">
        <v>0</v>
      </c>
      <c r="BB104" s="20"/>
      <c r="BC104" s="13">
        <v>0</v>
      </c>
      <c r="BD104" s="20"/>
    </row>
    <row r="105" spans="1:56" ht="15.6" hidden="1" customHeight="1">
      <c r="A105">
        <v>1</v>
      </c>
      <c r="C105" s="100"/>
      <c r="D105" s="90"/>
      <c r="E105" s="88"/>
      <c r="F105" s="90"/>
      <c r="G105" s="27">
        <v>2</v>
      </c>
      <c r="H105" s="13">
        <v>1</v>
      </c>
      <c r="I105" s="13">
        <v>1</v>
      </c>
      <c r="J105" s="13">
        <v>0</v>
      </c>
      <c r="K105" s="13">
        <v>0</v>
      </c>
      <c r="L105" s="13">
        <v>0</v>
      </c>
      <c r="M105" s="20"/>
      <c r="N105" s="23"/>
      <c r="O105" s="15">
        <v>2</v>
      </c>
      <c r="P105" s="15">
        <f t="shared" si="23"/>
        <v>2</v>
      </c>
      <c r="Q105" s="15">
        <f t="shared" si="23"/>
        <v>2</v>
      </c>
      <c r="R105" s="15">
        <f t="shared" si="23"/>
        <v>0</v>
      </c>
      <c r="S105" s="15">
        <f t="shared" si="23"/>
        <v>0</v>
      </c>
      <c r="T105" s="15">
        <f t="shared" si="22"/>
        <v>0</v>
      </c>
      <c r="U105" s="15"/>
      <c r="V105" s="15"/>
      <c r="W105" s="15"/>
      <c r="X105" s="15">
        <f t="shared" si="24"/>
        <v>1</v>
      </c>
      <c r="Y105" s="15">
        <f t="shared" si="24"/>
        <v>1</v>
      </c>
      <c r="Z105" s="15">
        <f t="shared" si="24"/>
        <v>0</v>
      </c>
      <c r="AA105" s="15"/>
      <c r="AB105" s="15"/>
      <c r="AC105" s="15">
        <f t="shared" si="25"/>
        <v>0.4</v>
      </c>
      <c r="AD105" s="23"/>
      <c r="AE105" s="15">
        <f t="shared" si="26"/>
        <v>0</v>
      </c>
      <c r="AF105" s="18"/>
      <c r="AG105" s="15">
        <f t="shared" si="27"/>
        <v>1</v>
      </c>
      <c r="AH105" s="15">
        <f t="shared" si="28"/>
        <v>1</v>
      </c>
      <c r="AI105" s="15">
        <f t="shared" si="29"/>
        <v>0</v>
      </c>
      <c r="AJ105" s="15"/>
      <c r="AK105" s="15"/>
      <c r="AL105" s="15">
        <f t="shared" si="30"/>
        <v>0.4</v>
      </c>
      <c r="AM105" s="15"/>
      <c r="AN105" s="15">
        <f t="shared" si="31"/>
        <v>1</v>
      </c>
      <c r="AO105" s="15">
        <f t="shared" si="32"/>
        <v>0.5</v>
      </c>
      <c r="AP105" s="15">
        <f t="shared" si="33"/>
        <v>0</v>
      </c>
      <c r="AQ105" s="15">
        <f t="shared" si="34"/>
        <v>0</v>
      </c>
      <c r="AR105" s="15">
        <f t="shared" si="35"/>
        <v>0</v>
      </c>
      <c r="AS105" s="15">
        <f t="shared" si="36"/>
        <v>0.3</v>
      </c>
      <c r="AT105" s="23"/>
      <c r="AU105" s="47"/>
      <c r="AV105" s="27">
        <v>2</v>
      </c>
      <c r="AW105" s="13">
        <v>0</v>
      </c>
      <c r="AX105" s="20"/>
      <c r="AY105" s="13">
        <v>0</v>
      </c>
      <c r="AZ105" s="20"/>
      <c r="BA105" s="13">
        <v>0</v>
      </c>
      <c r="BB105" s="20"/>
      <c r="BC105" s="13">
        <v>0</v>
      </c>
      <c r="BD105" s="20"/>
    </row>
    <row r="106" spans="1:56" ht="15.6">
      <c r="A106">
        <v>1</v>
      </c>
      <c r="C106" s="100"/>
      <c r="D106" s="85">
        <v>2</v>
      </c>
      <c r="E106" s="87">
        <v>43711</v>
      </c>
      <c r="F106" s="89">
        <v>193</v>
      </c>
      <c r="G106" s="28">
        <v>1</v>
      </c>
      <c r="H106" s="13">
        <v>1</v>
      </c>
      <c r="I106" s="13">
        <v>1</v>
      </c>
      <c r="J106" s="13">
        <v>0</v>
      </c>
      <c r="K106" s="13">
        <v>0</v>
      </c>
      <c r="L106" s="13">
        <v>0</v>
      </c>
      <c r="M106" s="20"/>
      <c r="N106" s="21"/>
      <c r="O106" s="15">
        <v>2</v>
      </c>
      <c r="P106" s="15">
        <f t="shared" si="23"/>
        <v>2</v>
      </c>
      <c r="Q106" s="15">
        <f t="shared" si="23"/>
        <v>2</v>
      </c>
      <c r="R106" s="15">
        <f t="shared" si="23"/>
        <v>0</v>
      </c>
      <c r="S106" s="15">
        <f t="shared" si="23"/>
        <v>0</v>
      </c>
      <c r="T106" s="15">
        <f t="shared" si="22"/>
        <v>0</v>
      </c>
      <c r="U106" s="15"/>
      <c r="V106" s="15">
        <v>0</v>
      </c>
      <c r="W106" s="15"/>
      <c r="X106" s="15">
        <f t="shared" si="24"/>
        <v>1</v>
      </c>
      <c r="Y106" s="15">
        <f t="shared" si="24"/>
        <v>1</v>
      </c>
      <c r="Z106" s="15">
        <f t="shared" si="24"/>
        <v>0</v>
      </c>
      <c r="AA106" s="15"/>
      <c r="AB106" s="15"/>
      <c r="AC106" s="15">
        <f t="shared" si="25"/>
        <v>0.4</v>
      </c>
      <c r="AD106" s="21"/>
      <c r="AE106" s="15">
        <f t="shared" si="26"/>
        <v>0</v>
      </c>
      <c r="AF106" s="15"/>
      <c r="AG106" s="15">
        <f t="shared" si="27"/>
        <v>1</v>
      </c>
      <c r="AH106" s="15">
        <f t="shared" si="28"/>
        <v>1</v>
      </c>
      <c r="AI106" s="15">
        <f t="shared" si="29"/>
        <v>0</v>
      </c>
      <c r="AJ106" s="15"/>
      <c r="AK106" s="15"/>
      <c r="AL106" s="15">
        <f>AVERAGE(AG106:AK106)</f>
        <v>0.66666666666666663</v>
      </c>
      <c r="AM106" s="15"/>
      <c r="AN106" s="15">
        <f t="shared" si="31"/>
        <v>1</v>
      </c>
      <c r="AO106" s="15">
        <f t="shared" si="32"/>
        <v>0.5</v>
      </c>
      <c r="AP106" s="15">
        <f t="shared" si="33"/>
        <v>0</v>
      </c>
      <c r="AQ106" s="15">
        <f t="shared" si="34"/>
        <v>0</v>
      </c>
      <c r="AR106" s="15">
        <f t="shared" si="35"/>
        <v>0</v>
      </c>
      <c r="AS106" s="15">
        <f t="shared" si="36"/>
        <v>0.3</v>
      </c>
      <c r="AT106" s="21"/>
      <c r="AU106" s="46">
        <v>193</v>
      </c>
      <c r="AV106" s="28">
        <v>1</v>
      </c>
      <c r="AW106" s="13" t="s">
        <v>44</v>
      </c>
      <c r="AX106" s="20"/>
      <c r="AY106" s="13" t="s">
        <v>44</v>
      </c>
      <c r="AZ106" s="20"/>
      <c r="BA106" s="13">
        <v>0</v>
      </c>
      <c r="BB106" s="20"/>
      <c r="BC106" s="13">
        <v>0</v>
      </c>
      <c r="BD106" s="20"/>
    </row>
    <row r="107" spans="1:56" ht="15.6" hidden="1" customHeight="1">
      <c r="A107">
        <v>1</v>
      </c>
      <c r="C107" s="100"/>
      <c r="D107" s="86"/>
      <c r="E107" s="88"/>
      <c r="F107" s="90"/>
      <c r="G107" s="28">
        <v>2</v>
      </c>
      <c r="H107" s="13">
        <v>1</v>
      </c>
      <c r="I107" s="13">
        <v>1</v>
      </c>
      <c r="J107" s="13">
        <v>0</v>
      </c>
      <c r="K107" s="13">
        <v>0</v>
      </c>
      <c r="L107" s="13">
        <v>0</v>
      </c>
      <c r="M107" s="20"/>
      <c r="N107" s="23"/>
      <c r="O107" s="15">
        <v>2</v>
      </c>
      <c r="P107" s="15">
        <f t="shared" si="23"/>
        <v>2</v>
      </c>
      <c r="Q107" s="15">
        <f t="shared" si="23"/>
        <v>2</v>
      </c>
      <c r="R107" s="15">
        <f t="shared" si="23"/>
        <v>1</v>
      </c>
      <c r="S107" s="15">
        <f t="shared" si="23"/>
        <v>0</v>
      </c>
      <c r="T107" s="15">
        <f t="shared" si="22"/>
        <v>0</v>
      </c>
      <c r="U107" s="15"/>
      <c r="V107" s="15"/>
      <c r="W107" s="15"/>
      <c r="X107" s="15">
        <f t="shared" si="24"/>
        <v>1</v>
      </c>
      <c r="Y107" s="15">
        <f t="shared" si="24"/>
        <v>1</v>
      </c>
      <c r="Z107" s="15">
        <f t="shared" si="24"/>
        <v>0.5</v>
      </c>
      <c r="AA107" s="15">
        <f t="shared" si="24"/>
        <v>0</v>
      </c>
      <c r="AB107" s="15"/>
      <c r="AC107" s="15">
        <f t="shared" si="25"/>
        <v>0.5</v>
      </c>
      <c r="AD107" s="23"/>
      <c r="AE107" s="15">
        <f t="shared" si="26"/>
        <v>0</v>
      </c>
      <c r="AF107" s="18"/>
      <c r="AG107" s="15">
        <f t="shared" si="27"/>
        <v>1</v>
      </c>
      <c r="AH107" s="15">
        <f t="shared" si="28"/>
        <v>1</v>
      </c>
      <c r="AI107" s="15">
        <f t="shared" si="29"/>
        <v>0.5</v>
      </c>
      <c r="AJ107" s="15">
        <f>((1-((R107-S107)/R107))/1)</f>
        <v>0</v>
      </c>
      <c r="AK107" s="15"/>
      <c r="AL107" s="15">
        <f t="shared" si="30"/>
        <v>0.5</v>
      </c>
      <c r="AM107" s="15"/>
      <c r="AN107" s="15">
        <f t="shared" si="31"/>
        <v>1</v>
      </c>
      <c r="AO107" s="15">
        <f t="shared" si="32"/>
        <v>0.5</v>
      </c>
      <c r="AP107" s="15">
        <f t="shared" si="33"/>
        <v>0.16666666666666666</v>
      </c>
      <c r="AQ107" s="15">
        <f t="shared" si="34"/>
        <v>0</v>
      </c>
      <c r="AR107" s="15">
        <f t="shared" si="35"/>
        <v>0</v>
      </c>
      <c r="AS107" s="15">
        <f t="shared" si="36"/>
        <v>0.33333333333333337</v>
      </c>
      <c r="AT107" s="23"/>
      <c r="AU107" s="47"/>
      <c r="AV107" s="28">
        <v>2</v>
      </c>
      <c r="AW107" s="13" t="s">
        <v>44</v>
      </c>
      <c r="AX107" s="20"/>
      <c r="AY107" s="13">
        <v>0</v>
      </c>
      <c r="AZ107" s="20"/>
      <c r="BA107" s="13">
        <v>0</v>
      </c>
      <c r="BB107" s="20"/>
      <c r="BC107" s="13">
        <v>0</v>
      </c>
      <c r="BD107" s="20"/>
    </row>
    <row r="108" spans="1:56" ht="15.6">
      <c r="A108">
        <v>1</v>
      </c>
      <c r="C108" s="100"/>
      <c r="D108" s="85">
        <v>3</v>
      </c>
      <c r="E108" s="87">
        <v>43711</v>
      </c>
      <c r="F108" s="89">
        <v>194</v>
      </c>
      <c r="G108" s="27">
        <v>1</v>
      </c>
      <c r="H108" s="13">
        <v>1</v>
      </c>
      <c r="I108" s="13">
        <v>1</v>
      </c>
      <c r="J108" s="13">
        <v>1</v>
      </c>
      <c r="K108" s="13">
        <v>0</v>
      </c>
      <c r="L108" s="13">
        <v>0</v>
      </c>
      <c r="M108" s="20"/>
      <c r="N108" s="21"/>
      <c r="O108" s="15">
        <v>2</v>
      </c>
      <c r="P108" s="15">
        <f t="shared" si="23"/>
        <v>2</v>
      </c>
      <c r="Q108" s="15">
        <f t="shared" si="23"/>
        <v>2</v>
      </c>
      <c r="R108" s="15">
        <f t="shared" si="23"/>
        <v>2</v>
      </c>
      <c r="S108" s="15">
        <f t="shared" si="23"/>
        <v>0</v>
      </c>
      <c r="T108" s="15">
        <f t="shared" si="22"/>
        <v>0</v>
      </c>
      <c r="U108" s="15"/>
      <c r="V108" s="15">
        <v>1</v>
      </c>
      <c r="W108" s="15"/>
      <c r="X108" s="15">
        <f t="shared" si="24"/>
        <v>1</v>
      </c>
      <c r="Y108" s="15">
        <f t="shared" si="24"/>
        <v>1</v>
      </c>
      <c r="Z108" s="15">
        <f t="shared" si="24"/>
        <v>1</v>
      </c>
      <c r="AA108" s="15">
        <f t="shared" si="24"/>
        <v>0</v>
      </c>
      <c r="AB108" s="15"/>
      <c r="AC108" s="15">
        <f t="shared" si="25"/>
        <v>0.6</v>
      </c>
      <c r="AD108" s="21"/>
      <c r="AE108" s="15">
        <f t="shared" si="26"/>
        <v>0</v>
      </c>
      <c r="AF108" s="15"/>
      <c r="AG108" s="15">
        <f t="shared" si="27"/>
        <v>1</v>
      </c>
      <c r="AH108" s="15">
        <f t="shared" si="28"/>
        <v>1</v>
      </c>
      <c r="AI108" s="15">
        <f t="shared" si="29"/>
        <v>1</v>
      </c>
      <c r="AJ108" s="15">
        <f>((1-((R108-S108)/R108))/1)</f>
        <v>0</v>
      </c>
      <c r="AK108" s="15"/>
      <c r="AL108" s="15">
        <f>AVERAGE(AG108:AK108)</f>
        <v>0.75</v>
      </c>
      <c r="AM108" s="15"/>
      <c r="AN108" s="15">
        <f t="shared" si="31"/>
        <v>1</v>
      </c>
      <c r="AO108" s="15">
        <f t="shared" si="32"/>
        <v>0.5</v>
      </c>
      <c r="AP108" s="15">
        <f t="shared" si="33"/>
        <v>0.33333333333333331</v>
      </c>
      <c r="AQ108" s="15">
        <f t="shared" si="34"/>
        <v>0</v>
      </c>
      <c r="AR108" s="15">
        <f t="shared" si="35"/>
        <v>0</v>
      </c>
      <c r="AS108" s="15">
        <f t="shared" si="36"/>
        <v>0.36666666666666664</v>
      </c>
      <c r="AT108" s="21"/>
      <c r="AU108" s="46">
        <v>194</v>
      </c>
      <c r="AV108" s="27">
        <v>1</v>
      </c>
      <c r="AW108" s="13" t="s">
        <v>44</v>
      </c>
      <c r="AX108" s="20"/>
      <c r="AY108" s="13" t="s">
        <v>44</v>
      </c>
      <c r="AZ108" s="20"/>
      <c r="BA108" s="13">
        <v>0</v>
      </c>
      <c r="BB108" s="20"/>
      <c r="BC108" s="13">
        <v>0</v>
      </c>
      <c r="BD108" s="20"/>
    </row>
    <row r="109" spans="1:56" ht="15.6" hidden="1" customHeight="1">
      <c r="A109">
        <v>1</v>
      </c>
      <c r="C109" s="100"/>
      <c r="D109" s="86"/>
      <c r="E109" s="88"/>
      <c r="F109" s="90"/>
      <c r="G109" s="27">
        <v>2</v>
      </c>
      <c r="H109" s="13">
        <v>1</v>
      </c>
      <c r="I109" s="13">
        <v>1</v>
      </c>
      <c r="J109" s="13">
        <v>1</v>
      </c>
      <c r="K109" s="13">
        <v>0</v>
      </c>
      <c r="L109" s="13">
        <v>0</v>
      </c>
      <c r="M109" s="20"/>
      <c r="N109" s="23"/>
      <c r="O109" s="15">
        <v>2</v>
      </c>
      <c r="P109" s="15">
        <f t="shared" si="23"/>
        <v>2</v>
      </c>
      <c r="Q109" s="15">
        <f t="shared" si="23"/>
        <v>2</v>
      </c>
      <c r="R109" s="15">
        <f t="shared" si="23"/>
        <v>1</v>
      </c>
      <c r="S109" s="15">
        <f t="shared" si="23"/>
        <v>0</v>
      </c>
      <c r="T109" s="15">
        <f t="shared" si="22"/>
        <v>0</v>
      </c>
      <c r="U109" s="15"/>
      <c r="V109" s="15"/>
      <c r="W109" s="15"/>
      <c r="X109" s="15">
        <f t="shared" si="24"/>
        <v>1</v>
      </c>
      <c r="Y109" s="15">
        <f t="shared" si="24"/>
        <v>1</v>
      </c>
      <c r="Z109" s="15">
        <f t="shared" si="24"/>
        <v>0.5</v>
      </c>
      <c r="AA109" s="15">
        <f t="shared" si="24"/>
        <v>0</v>
      </c>
      <c r="AB109" s="15"/>
      <c r="AC109" s="15">
        <f t="shared" si="25"/>
        <v>0.5</v>
      </c>
      <c r="AD109" s="23"/>
      <c r="AE109" s="15">
        <f t="shared" si="26"/>
        <v>0</v>
      </c>
      <c r="AF109" s="18"/>
      <c r="AG109" s="15">
        <f t="shared" si="27"/>
        <v>1</v>
      </c>
      <c r="AH109" s="15">
        <f t="shared" si="28"/>
        <v>1</v>
      </c>
      <c r="AI109" s="15">
        <f t="shared" si="29"/>
        <v>0.5</v>
      </c>
      <c r="AJ109" s="15">
        <f>((1-((R109-S109)/R109))/1)</f>
        <v>0</v>
      </c>
      <c r="AK109" s="15"/>
      <c r="AL109" s="15">
        <f t="shared" si="30"/>
        <v>0.5</v>
      </c>
      <c r="AM109" s="15"/>
      <c r="AN109" s="15">
        <f t="shared" si="31"/>
        <v>1</v>
      </c>
      <c r="AO109" s="15">
        <f t="shared" si="32"/>
        <v>0.5</v>
      </c>
      <c r="AP109" s="15">
        <f t="shared" si="33"/>
        <v>0.16666666666666666</v>
      </c>
      <c r="AQ109" s="15">
        <f t="shared" si="34"/>
        <v>0</v>
      </c>
      <c r="AR109" s="15">
        <f t="shared" si="35"/>
        <v>0</v>
      </c>
      <c r="AS109" s="15">
        <f t="shared" si="36"/>
        <v>0.33333333333333337</v>
      </c>
      <c r="AT109" s="23"/>
      <c r="AU109" s="47"/>
      <c r="AV109" s="27">
        <v>2</v>
      </c>
      <c r="AW109" s="13" t="s">
        <v>44</v>
      </c>
      <c r="AX109" s="20"/>
      <c r="AY109" s="13" t="s">
        <v>44</v>
      </c>
      <c r="AZ109" s="20"/>
      <c r="BA109" s="13">
        <v>0</v>
      </c>
      <c r="BB109" s="20"/>
      <c r="BC109" s="13">
        <v>0</v>
      </c>
      <c r="BD109" s="20"/>
    </row>
    <row r="110" spans="1:56" ht="15.6">
      <c r="A110">
        <v>1</v>
      </c>
      <c r="C110" s="100"/>
      <c r="D110" s="85">
        <v>4</v>
      </c>
      <c r="E110" s="87">
        <v>43711</v>
      </c>
      <c r="F110" s="89">
        <v>195</v>
      </c>
      <c r="G110" s="27">
        <v>1</v>
      </c>
      <c r="H110" s="13">
        <v>1</v>
      </c>
      <c r="I110" s="13">
        <v>1</v>
      </c>
      <c r="J110" s="13">
        <v>0</v>
      </c>
      <c r="K110" s="13">
        <v>0</v>
      </c>
      <c r="L110" s="13">
        <v>0</v>
      </c>
      <c r="M110" s="20"/>
      <c r="N110" s="21"/>
      <c r="O110" s="15">
        <v>2</v>
      </c>
      <c r="P110" s="15">
        <f t="shared" si="23"/>
        <v>2</v>
      </c>
      <c r="Q110" s="15">
        <f t="shared" si="23"/>
        <v>2</v>
      </c>
      <c r="R110" s="15">
        <f t="shared" si="23"/>
        <v>0</v>
      </c>
      <c r="S110" s="15">
        <f t="shared" si="23"/>
        <v>0</v>
      </c>
      <c r="T110" s="15">
        <f t="shared" si="22"/>
        <v>0</v>
      </c>
      <c r="U110" s="15"/>
      <c r="V110" s="15">
        <v>0</v>
      </c>
      <c r="W110" s="15"/>
      <c r="X110" s="15">
        <f t="shared" si="24"/>
        <v>1</v>
      </c>
      <c r="Y110" s="15">
        <f t="shared" si="24"/>
        <v>1</v>
      </c>
      <c r="Z110" s="15">
        <f t="shared" si="24"/>
        <v>0</v>
      </c>
      <c r="AA110" s="15"/>
      <c r="AB110" s="15"/>
      <c r="AC110" s="15">
        <f t="shared" si="25"/>
        <v>0.4</v>
      </c>
      <c r="AD110" s="21"/>
      <c r="AE110" s="15">
        <f t="shared" si="26"/>
        <v>0</v>
      </c>
      <c r="AF110" s="15"/>
      <c r="AG110" s="15">
        <f t="shared" si="27"/>
        <v>1</v>
      </c>
      <c r="AH110" s="15">
        <f t="shared" si="28"/>
        <v>1</v>
      </c>
      <c r="AI110" s="15">
        <f t="shared" si="29"/>
        <v>0</v>
      </c>
      <c r="AJ110" s="15"/>
      <c r="AK110" s="15"/>
      <c r="AL110" s="15">
        <f>AVERAGE(AG110:AK110)</f>
        <v>0.66666666666666663</v>
      </c>
      <c r="AM110" s="15"/>
      <c r="AN110" s="15">
        <f t="shared" si="31"/>
        <v>1</v>
      </c>
      <c r="AO110" s="15">
        <f t="shared" si="32"/>
        <v>0.5</v>
      </c>
      <c r="AP110" s="15">
        <f t="shared" si="33"/>
        <v>0</v>
      </c>
      <c r="AQ110" s="15">
        <f t="shared" si="34"/>
        <v>0</v>
      </c>
      <c r="AR110" s="15">
        <f t="shared" si="35"/>
        <v>0</v>
      </c>
      <c r="AS110" s="15">
        <f t="shared" si="36"/>
        <v>0.3</v>
      </c>
      <c r="AT110" s="21"/>
      <c r="AU110" s="46">
        <v>195</v>
      </c>
      <c r="AV110" s="27">
        <v>1</v>
      </c>
      <c r="AW110" s="13" t="s">
        <v>44</v>
      </c>
      <c r="AX110" s="20"/>
      <c r="AY110" s="13" t="s">
        <v>44</v>
      </c>
      <c r="AZ110" s="20"/>
      <c r="BA110" s="13">
        <v>0</v>
      </c>
      <c r="BB110" s="20"/>
      <c r="BC110" s="13">
        <v>0</v>
      </c>
      <c r="BD110" s="20"/>
    </row>
    <row r="111" spans="1:56" ht="15.6" hidden="1" customHeight="1">
      <c r="A111">
        <v>1</v>
      </c>
      <c r="C111" s="100"/>
      <c r="D111" s="86"/>
      <c r="E111" s="88"/>
      <c r="F111" s="90"/>
      <c r="G111" s="27">
        <v>2</v>
      </c>
      <c r="H111" s="13">
        <v>1</v>
      </c>
      <c r="I111" s="13">
        <v>1</v>
      </c>
      <c r="J111" s="13">
        <v>0</v>
      </c>
      <c r="K111" s="13">
        <v>0</v>
      </c>
      <c r="L111" s="13">
        <v>0</v>
      </c>
      <c r="M111" s="20"/>
      <c r="N111" s="23"/>
      <c r="O111" s="15">
        <v>2</v>
      </c>
      <c r="P111" s="15">
        <f t="shared" si="23"/>
        <v>2</v>
      </c>
      <c r="Q111" s="15">
        <f t="shared" si="23"/>
        <v>2</v>
      </c>
      <c r="R111" s="15">
        <f t="shared" si="23"/>
        <v>0</v>
      </c>
      <c r="S111" s="15">
        <f t="shared" si="23"/>
        <v>0</v>
      </c>
      <c r="T111" s="15">
        <f t="shared" si="22"/>
        <v>0</v>
      </c>
      <c r="U111" s="15"/>
      <c r="V111" s="15"/>
      <c r="W111" s="15"/>
      <c r="X111" s="15">
        <f t="shared" si="24"/>
        <v>1</v>
      </c>
      <c r="Y111" s="15">
        <f t="shared" si="24"/>
        <v>1</v>
      </c>
      <c r="Z111" s="15">
        <f t="shared" si="24"/>
        <v>0</v>
      </c>
      <c r="AA111" s="15"/>
      <c r="AB111" s="15"/>
      <c r="AC111" s="15">
        <f t="shared" si="25"/>
        <v>0.4</v>
      </c>
      <c r="AD111" s="23"/>
      <c r="AE111" s="15">
        <f t="shared" si="26"/>
        <v>0</v>
      </c>
      <c r="AF111" s="18"/>
      <c r="AG111" s="15">
        <f t="shared" si="27"/>
        <v>1</v>
      </c>
      <c r="AH111" s="15">
        <f t="shared" si="28"/>
        <v>1</v>
      </c>
      <c r="AI111" s="15">
        <f t="shared" si="29"/>
        <v>0</v>
      </c>
      <c r="AJ111" s="15"/>
      <c r="AK111" s="15"/>
      <c r="AL111" s="15">
        <f t="shared" si="30"/>
        <v>0.4</v>
      </c>
      <c r="AM111" s="15"/>
      <c r="AN111" s="15">
        <f t="shared" si="31"/>
        <v>1</v>
      </c>
      <c r="AO111" s="15">
        <f t="shared" si="32"/>
        <v>0.5</v>
      </c>
      <c r="AP111" s="15">
        <f t="shared" si="33"/>
        <v>0</v>
      </c>
      <c r="AQ111" s="15">
        <f t="shared" si="34"/>
        <v>0</v>
      </c>
      <c r="AR111" s="15">
        <f t="shared" si="35"/>
        <v>0</v>
      </c>
      <c r="AS111" s="15">
        <f t="shared" si="36"/>
        <v>0.3</v>
      </c>
      <c r="AT111" s="23"/>
      <c r="AU111" s="47"/>
      <c r="AV111" s="27">
        <v>2</v>
      </c>
      <c r="AW111" s="13" t="s">
        <v>44</v>
      </c>
      <c r="AX111" s="20"/>
      <c r="AY111" s="13" t="s">
        <v>44</v>
      </c>
      <c r="AZ111" s="20"/>
      <c r="BA111" s="13">
        <v>0</v>
      </c>
      <c r="BB111" s="20"/>
      <c r="BC111" s="13">
        <v>0</v>
      </c>
      <c r="BD111" s="20"/>
    </row>
    <row r="112" spans="1:56" ht="15.6">
      <c r="A112">
        <v>1</v>
      </c>
      <c r="C112" s="100"/>
      <c r="D112" s="85">
        <v>5</v>
      </c>
      <c r="E112" s="87">
        <v>43711</v>
      </c>
      <c r="F112" s="89">
        <v>196</v>
      </c>
      <c r="G112" s="27">
        <v>1</v>
      </c>
      <c r="H112" s="13">
        <v>1</v>
      </c>
      <c r="I112" s="13">
        <v>1</v>
      </c>
      <c r="J112" s="13">
        <v>0</v>
      </c>
      <c r="K112" s="13">
        <v>0</v>
      </c>
      <c r="L112" s="13">
        <v>0</v>
      </c>
      <c r="M112" s="20"/>
      <c r="N112" s="21"/>
      <c r="O112" s="15">
        <v>2</v>
      </c>
      <c r="P112" s="15">
        <f t="shared" si="23"/>
        <v>2</v>
      </c>
      <c r="Q112" s="15">
        <f t="shared" si="23"/>
        <v>2</v>
      </c>
      <c r="R112" s="15">
        <f t="shared" si="23"/>
        <v>0</v>
      </c>
      <c r="S112" s="15">
        <f t="shared" si="23"/>
        <v>0</v>
      </c>
      <c r="T112" s="15">
        <f t="shared" si="22"/>
        <v>0</v>
      </c>
      <c r="U112" s="15"/>
      <c r="V112" s="15">
        <v>0</v>
      </c>
      <c r="W112" s="15"/>
      <c r="X112" s="15">
        <f t="shared" si="24"/>
        <v>1</v>
      </c>
      <c r="Y112" s="15">
        <f t="shared" si="24"/>
        <v>1</v>
      </c>
      <c r="Z112" s="15">
        <f t="shared" si="24"/>
        <v>0</v>
      </c>
      <c r="AA112" s="15"/>
      <c r="AB112" s="15"/>
      <c r="AC112" s="15">
        <f t="shared" si="25"/>
        <v>0.4</v>
      </c>
      <c r="AD112" s="21"/>
      <c r="AE112" s="15">
        <f t="shared" si="26"/>
        <v>0</v>
      </c>
      <c r="AF112" s="15"/>
      <c r="AG112" s="15">
        <f t="shared" si="27"/>
        <v>1</v>
      </c>
      <c r="AH112" s="15">
        <f t="shared" si="28"/>
        <v>1</v>
      </c>
      <c r="AI112" s="15">
        <f t="shared" si="29"/>
        <v>0</v>
      </c>
      <c r="AJ112" s="15"/>
      <c r="AK112" s="15"/>
      <c r="AL112" s="15">
        <f>AVERAGE(AG112:AK112)</f>
        <v>0.66666666666666663</v>
      </c>
      <c r="AM112" s="15"/>
      <c r="AN112" s="15">
        <f t="shared" si="31"/>
        <v>1</v>
      </c>
      <c r="AO112" s="15">
        <f t="shared" si="32"/>
        <v>0.5</v>
      </c>
      <c r="AP112" s="15">
        <f t="shared" si="33"/>
        <v>0</v>
      </c>
      <c r="AQ112" s="15">
        <f t="shared" si="34"/>
        <v>0</v>
      </c>
      <c r="AR112" s="15">
        <f t="shared" si="35"/>
        <v>0</v>
      </c>
      <c r="AS112" s="15">
        <f t="shared" si="36"/>
        <v>0.3</v>
      </c>
      <c r="AT112" s="21"/>
      <c r="AU112" s="46">
        <v>196</v>
      </c>
      <c r="AV112" s="27">
        <v>1</v>
      </c>
      <c r="AW112" s="13" t="s">
        <v>44</v>
      </c>
      <c r="AX112" s="20"/>
      <c r="AY112" s="13" t="s">
        <v>44</v>
      </c>
      <c r="AZ112" s="20"/>
      <c r="BA112" s="13">
        <v>0</v>
      </c>
      <c r="BB112" s="20"/>
      <c r="BC112" s="13">
        <v>0</v>
      </c>
      <c r="BD112" s="20"/>
    </row>
    <row r="113" spans="1:56" ht="15.6" hidden="1" customHeight="1">
      <c r="A113">
        <v>1</v>
      </c>
      <c r="C113" s="93"/>
      <c r="D113" s="86"/>
      <c r="E113" s="88"/>
      <c r="F113" s="90"/>
      <c r="G113" s="27">
        <v>2</v>
      </c>
      <c r="H113" s="13">
        <v>1</v>
      </c>
      <c r="I113" s="13">
        <v>1</v>
      </c>
      <c r="J113" s="13">
        <v>0</v>
      </c>
      <c r="K113" s="13">
        <v>0</v>
      </c>
      <c r="L113" s="13">
        <v>0</v>
      </c>
      <c r="M113" s="20"/>
      <c r="N113" s="23"/>
      <c r="O113" s="15">
        <v>2</v>
      </c>
      <c r="P113" s="15">
        <f t="shared" si="23"/>
        <v>2</v>
      </c>
      <c r="Q113" s="15">
        <f t="shared" si="23"/>
        <v>2</v>
      </c>
      <c r="R113" s="15">
        <f t="shared" si="23"/>
        <v>1</v>
      </c>
      <c r="S113" s="15">
        <f t="shared" si="23"/>
        <v>0</v>
      </c>
      <c r="T113" s="15">
        <f t="shared" si="22"/>
        <v>0</v>
      </c>
      <c r="U113" s="15"/>
      <c r="V113" s="15"/>
      <c r="W113" s="15"/>
      <c r="X113" s="15">
        <f t="shared" si="24"/>
        <v>1</v>
      </c>
      <c r="Y113" s="15">
        <f t="shared" si="24"/>
        <v>1</v>
      </c>
      <c r="Z113" s="15">
        <f t="shared" si="24"/>
        <v>0.5</v>
      </c>
      <c r="AA113" s="15">
        <f t="shared" si="24"/>
        <v>0</v>
      </c>
      <c r="AB113" s="15"/>
      <c r="AC113" s="15">
        <f t="shared" si="25"/>
        <v>0.5</v>
      </c>
      <c r="AD113" s="23"/>
      <c r="AE113" s="15">
        <f t="shared" si="26"/>
        <v>0</v>
      </c>
      <c r="AF113" s="18"/>
      <c r="AG113" s="15">
        <f t="shared" si="27"/>
        <v>1</v>
      </c>
      <c r="AH113" s="15">
        <f t="shared" si="28"/>
        <v>1</v>
      </c>
      <c r="AI113" s="15">
        <f t="shared" si="29"/>
        <v>0.5</v>
      </c>
      <c r="AJ113" s="15">
        <f>((1-((R113-S113)/R113))/1)</f>
        <v>0</v>
      </c>
      <c r="AK113" s="15"/>
      <c r="AL113" s="15">
        <f t="shared" si="30"/>
        <v>0.5</v>
      </c>
      <c r="AM113" s="15"/>
      <c r="AN113" s="15">
        <f t="shared" si="31"/>
        <v>1</v>
      </c>
      <c r="AO113" s="15">
        <f t="shared" si="32"/>
        <v>0.5</v>
      </c>
      <c r="AP113" s="15">
        <f t="shared" si="33"/>
        <v>0.16666666666666666</v>
      </c>
      <c r="AQ113" s="15">
        <f t="shared" si="34"/>
        <v>0</v>
      </c>
      <c r="AR113" s="15">
        <f t="shared" si="35"/>
        <v>0</v>
      </c>
      <c r="AS113" s="15">
        <f t="shared" si="36"/>
        <v>0.33333333333333337</v>
      </c>
      <c r="AT113" s="23"/>
      <c r="AU113" s="47"/>
      <c r="AV113" s="27">
        <v>2</v>
      </c>
      <c r="AW113" s="13" t="s">
        <v>44</v>
      </c>
      <c r="AX113" s="20"/>
      <c r="AY113" s="13" t="s">
        <v>44</v>
      </c>
      <c r="AZ113" s="20"/>
      <c r="BA113" s="13">
        <v>0</v>
      </c>
      <c r="BB113" s="20"/>
      <c r="BC113" s="13">
        <v>0</v>
      </c>
      <c r="BD113" s="20"/>
    </row>
    <row r="114" spans="1:56" ht="15.6">
      <c r="A114">
        <v>1</v>
      </c>
      <c r="C114" s="85">
        <v>12</v>
      </c>
      <c r="D114" s="89">
        <v>1</v>
      </c>
      <c r="E114" s="87">
        <v>43711</v>
      </c>
      <c r="F114" s="89">
        <v>199</v>
      </c>
      <c r="G114" s="27">
        <v>1</v>
      </c>
      <c r="H114" s="13">
        <v>1</v>
      </c>
      <c r="I114" s="13">
        <v>1</v>
      </c>
      <c r="J114" s="13">
        <v>1</v>
      </c>
      <c r="K114" s="13">
        <v>0</v>
      </c>
      <c r="L114" s="13">
        <v>0</v>
      </c>
      <c r="M114" s="20"/>
      <c r="N114" s="21"/>
      <c r="O114" s="15">
        <v>2</v>
      </c>
      <c r="P114" s="15">
        <f t="shared" si="23"/>
        <v>2</v>
      </c>
      <c r="Q114" s="15">
        <f t="shared" si="23"/>
        <v>2</v>
      </c>
      <c r="R114" s="15">
        <f t="shared" si="23"/>
        <v>1</v>
      </c>
      <c r="S114" s="15">
        <f t="shared" si="23"/>
        <v>0</v>
      </c>
      <c r="T114" s="15">
        <f t="shared" si="22"/>
        <v>0</v>
      </c>
      <c r="U114" s="15"/>
      <c r="V114" s="15">
        <v>0</v>
      </c>
      <c r="W114" s="15"/>
      <c r="X114" s="15">
        <f t="shared" si="24"/>
        <v>1</v>
      </c>
      <c r="Y114" s="15">
        <f t="shared" si="24"/>
        <v>1</v>
      </c>
      <c r="Z114" s="15">
        <f t="shared" si="24"/>
        <v>0.5</v>
      </c>
      <c r="AA114" s="15">
        <f t="shared" si="24"/>
        <v>0</v>
      </c>
      <c r="AB114" s="15"/>
      <c r="AC114" s="15">
        <f t="shared" si="25"/>
        <v>0.5</v>
      </c>
      <c r="AD114" s="21"/>
      <c r="AE114" s="15">
        <f t="shared" si="26"/>
        <v>0</v>
      </c>
      <c r="AF114" s="15"/>
      <c r="AG114" s="15">
        <f t="shared" si="27"/>
        <v>1</v>
      </c>
      <c r="AH114" s="15">
        <f t="shared" si="28"/>
        <v>1</v>
      </c>
      <c r="AI114" s="15">
        <f t="shared" si="29"/>
        <v>0.5</v>
      </c>
      <c r="AJ114" s="15">
        <f>((1-((R114-S114)/R114))/1)</f>
        <v>0</v>
      </c>
      <c r="AK114" s="15"/>
      <c r="AL114" s="15">
        <f>AVERAGE(AG114:AK114)</f>
        <v>0.625</v>
      </c>
      <c r="AM114" s="15"/>
      <c r="AN114" s="15">
        <f t="shared" si="31"/>
        <v>1</v>
      </c>
      <c r="AO114" s="15">
        <f t="shared" si="32"/>
        <v>0.5</v>
      </c>
      <c r="AP114" s="15">
        <f t="shared" si="33"/>
        <v>0.16666666666666666</v>
      </c>
      <c r="AQ114" s="15">
        <f t="shared" si="34"/>
        <v>0</v>
      </c>
      <c r="AR114" s="15">
        <f t="shared" si="35"/>
        <v>0</v>
      </c>
      <c r="AS114" s="15">
        <f t="shared" si="36"/>
        <v>0.33333333333333337</v>
      </c>
      <c r="AT114" s="21"/>
      <c r="AU114" s="46">
        <v>199</v>
      </c>
      <c r="AV114" s="27">
        <v>1</v>
      </c>
      <c r="AW114" s="13">
        <v>0</v>
      </c>
      <c r="AX114" s="20"/>
      <c r="AY114" s="13">
        <v>0</v>
      </c>
      <c r="AZ114" s="20"/>
      <c r="BA114" s="13">
        <v>0</v>
      </c>
      <c r="BB114" s="20"/>
      <c r="BC114" s="13">
        <v>0</v>
      </c>
      <c r="BD114" s="20"/>
    </row>
    <row r="115" spans="1:56" ht="15" hidden="1" customHeight="1">
      <c r="A115">
        <v>1</v>
      </c>
      <c r="C115" s="106"/>
      <c r="D115" s="90"/>
      <c r="E115" s="88"/>
      <c r="F115" s="90"/>
      <c r="G115" s="27">
        <v>2</v>
      </c>
      <c r="H115" s="13">
        <v>1</v>
      </c>
      <c r="I115" s="13">
        <v>1</v>
      </c>
      <c r="J115" s="13">
        <v>0</v>
      </c>
      <c r="K115" s="13">
        <v>0</v>
      </c>
      <c r="L115" s="13">
        <v>0</v>
      </c>
      <c r="M115" s="20"/>
      <c r="N115" s="23"/>
      <c r="O115" s="15">
        <v>2</v>
      </c>
      <c r="P115" s="15">
        <f t="shared" si="23"/>
        <v>2</v>
      </c>
      <c r="Q115" s="15">
        <f t="shared" si="23"/>
        <v>2</v>
      </c>
      <c r="R115" s="15">
        <f t="shared" si="23"/>
        <v>0</v>
      </c>
      <c r="S115" s="15">
        <f t="shared" si="23"/>
        <v>0</v>
      </c>
      <c r="T115" s="15">
        <f t="shared" si="22"/>
        <v>0</v>
      </c>
      <c r="U115" s="15"/>
      <c r="V115" s="15"/>
      <c r="W115" s="15"/>
      <c r="X115" s="15">
        <f t="shared" si="24"/>
        <v>1</v>
      </c>
      <c r="Y115" s="15">
        <f t="shared" si="24"/>
        <v>1</v>
      </c>
      <c r="Z115" s="15">
        <f t="shared" si="24"/>
        <v>0</v>
      </c>
      <c r="AA115" s="15"/>
      <c r="AB115" s="15"/>
      <c r="AC115" s="15">
        <f t="shared" si="25"/>
        <v>0.4</v>
      </c>
      <c r="AD115" s="23"/>
      <c r="AE115" s="15">
        <f t="shared" si="26"/>
        <v>0</v>
      </c>
      <c r="AF115" s="18"/>
      <c r="AG115" s="15">
        <f t="shared" si="27"/>
        <v>1</v>
      </c>
      <c r="AH115" s="15">
        <f t="shared" si="28"/>
        <v>1</v>
      </c>
      <c r="AI115" s="15">
        <f t="shared" si="29"/>
        <v>0</v>
      </c>
      <c r="AJ115" s="15"/>
      <c r="AK115" s="15"/>
      <c r="AL115" s="15">
        <f t="shared" si="30"/>
        <v>0.4</v>
      </c>
      <c r="AM115" s="15"/>
      <c r="AN115" s="15">
        <f t="shared" si="31"/>
        <v>1</v>
      </c>
      <c r="AO115" s="15">
        <f t="shared" si="32"/>
        <v>0.5</v>
      </c>
      <c r="AP115" s="15">
        <f t="shared" si="33"/>
        <v>0</v>
      </c>
      <c r="AQ115" s="15">
        <f t="shared" si="34"/>
        <v>0</v>
      </c>
      <c r="AR115" s="15">
        <f t="shared" si="35"/>
        <v>0</v>
      </c>
      <c r="AS115" s="15">
        <f t="shared" si="36"/>
        <v>0.3</v>
      </c>
      <c r="AT115" s="23"/>
      <c r="AU115" s="47"/>
      <c r="AV115" s="27">
        <v>2</v>
      </c>
      <c r="AW115" s="13">
        <v>0</v>
      </c>
      <c r="AX115" s="20"/>
      <c r="AY115" s="13">
        <v>0</v>
      </c>
      <c r="AZ115" s="20"/>
      <c r="BA115" s="13">
        <v>0</v>
      </c>
      <c r="BB115" s="20"/>
      <c r="BC115" s="13">
        <v>0</v>
      </c>
      <c r="BD115" s="20"/>
    </row>
    <row r="116" spans="1:56" ht="15" customHeight="1">
      <c r="A116">
        <v>1</v>
      </c>
      <c r="C116" s="106"/>
      <c r="D116" s="85">
        <v>2</v>
      </c>
      <c r="E116" s="87">
        <v>43711</v>
      </c>
      <c r="F116" s="89">
        <v>200</v>
      </c>
      <c r="G116" s="28">
        <v>1</v>
      </c>
      <c r="H116" s="13">
        <v>1</v>
      </c>
      <c r="I116" s="13">
        <v>1</v>
      </c>
      <c r="J116" s="13">
        <v>0</v>
      </c>
      <c r="K116" s="13">
        <v>0</v>
      </c>
      <c r="L116" s="13">
        <v>0</v>
      </c>
      <c r="M116" s="20"/>
      <c r="N116" s="21"/>
      <c r="O116" s="15">
        <v>2</v>
      </c>
      <c r="P116" s="15">
        <f t="shared" si="23"/>
        <v>2</v>
      </c>
      <c r="Q116" s="15">
        <f t="shared" si="23"/>
        <v>2</v>
      </c>
      <c r="R116" s="15">
        <f t="shared" si="23"/>
        <v>0</v>
      </c>
      <c r="S116" s="15">
        <f t="shared" si="23"/>
        <v>0</v>
      </c>
      <c r="T116" s="15">
        <f t="shared" si="22"/>
        <v>0</v>
      </c>
      <c r="U116" s="15"/>
      <c r="V116" s="15">
        <v>0</v>
      </c>
      <c r="W116" s="15"/>
      <c r="X116" s="15">
        <f t="shared" si="24"/>
        <v>1</v>
      </c>
      <c r="Y116" s="15">
        <f t="shared" si="24"/>
        <v>1</v>
      </c>
      <c r="Z116" s="15">
        <f t="shared" si="24"/>
        <v>0</v>
      </c>
      <c r="AA116" s="15"/>
      <c r="AB116" s="15"/>
      <c r="AC116" s="15">
        <f t="shared" si="25"/>
        <v>0.4</v>
      </c>
      <c r="AD116" s="21"/>
      <c r="AE116" s="15">
        <f t="shared" si="26"/>
        <v>0</v>
      </c>
      <c r="AF116" s="15"/>
      <c r="AG116" s="15">
        <f t="shared" si="27"/>
        <v>1</v>
      </c>
      <c r="AH116" s="15">
        <f t="shared" si="28"/>
        <v>1</v>
      </c>
      <c r="AI116" s="15">
        <f t="shared" si="29"/>
        <v>0</v>
      </c>
      <c r="AJ116" s="15"/>
      <c r="AK116" s="15"/>
      <c r="AL116" s="15">
        <f>AVERAGE(AG116:AK116)</f>
        <v>0.66666666666666663</v>
      </c>
      <c r="AM116" s="15"/>
      <c r="AN116" s="15">
        <f t="shared" si="31"/>
        <v>1</v>
      </c>
      <c r="AO116" s="15">
        <f t="shared" si="32"/>
        <v>0.5</v>
      </c>
      <c r="AP116" s="15">
        <f t="shared" si="33"/>
        <v>0</v>
      </c>
      <c r="AQ116" s="15">
        <f t="shared" si="34"/>
        <v>0</v>
      </c>
      <c r="AR116" s="15">
        <f t="shared" si="35"/>
        <v>0</v>
      </c>
      <c r="AS116" s="15">
        <f t="shared" si="36"/>
        <v>0.3</v>
      </c>
      <c r="AT116" s="21"/>
      <c r="AU116" s="46">
        <v>200</v>
      </c>
      <c r="AV116" s="28">
        <v>1</v>
      </c>
      <c r="AW116" s="13" t="s">
        <v>44</v>
      </c>
      <c r="AX116" s="20"/>
      <c r="AY116" s="13">
        <v>0</v>
      </c>
      <c r="AZ116" s="20"/>
      <c r="BA116" s="13">
        <v>0</v>
      </c>
      <c r="BB116" s="20"/>
      <c r="BC116" s="13">
        <v>0</v>
      </c>
      <c r="BD116" s="20"/>
    </row>
    <row r="117" spans="1:56" ht="15.75" hidden="1" customHeight="1">
      <c r="A117">
        <v>1</v>
      </c>
      <c r="C117" s="106"/>
      <c r="D117" s="86"/>
      <c r="E117" s="88"/>
      <c r="F117" s="90"/>
      <c r="G117" s="28">
        <v>2</v>
      </c>
      <c r="H117" s="13">
        <v>1</v>
      </c>
      <c r="I117" s="13">
        <v>1</v>
      </c>
      <c r="J117" s="13">
        <v>0</v>
      </c>
      <c r="K117" s="13">
        <v>0</v>
      </c>
      <c r="L117" s="13">
        <v>0</v>
      </c>
      <c r="M117" s="20"/>
      <c r="N117" s="23"/>
      <c r="O117" s="15">
        <v>2</v>
      </c>
      <c r="P117" s="15">
        <f t="shared" si="23"/>
        <v>2</v>
      </c>
      <c r="Q117" s="15">
        <f t="shared" si="23"/>
        <v>2</v>
      </c>
      <c r="R117" s="15">
        <f t="shared" si="23"/>
        <v>0</v>
      </c>
      <c r="S117" s="15">
        <f t="shared" si="23"/>
        <v>0</v>
      </c>
      <c r="T117" s="15">
        <f t="shared" si="22"/>
        <v>0</v>
      </c>
      <c r="U117" s="15"/>
      <c r="V117" s="15"/>
      <c r="W117" s="15"/>
      <c r="X117" s="15">
        <f t="shared" si="24"/>
        <v>1</v>
      </c>
      <c r="Y117" s="15">
        <f t="shared" si="24"/>
        <v>1</v>
      </c>
      <c r="Z117" s="15">
        <f t="shared" si="24"/>
        <v>0</v>
      </c>
      <c r="AA117" s="15"/>
      <c r="AB117" s="15"/>
      <c r="AC117" s="15">
        <f t="shared" si="25"/>
        <v>0.4</v>
      </c>
      <c r="AD117" s="23"/>
      <c r="AE117" s="15">
        <f t="shared" si="26"/>
        <v>0</v>
      </c>
      <c r="AF117" s="18"/>
      <c r="AG117" s="15">
        <f t="shared" si="27"/>
        <v>1</v>
      </c>
      <c r="AH117" s="15">
        <f t="shared" si="28"/>
        <v>1</v>
      </c>
      <c r="AI117" s="15">
        <f t="shared" si="29"/>
        <v>0</v>
      </c>
      <c r="AJ117" s="15"/>
      <c r="AK117" s="15"/>
      <c r="AL117" s="15">
        <f t="shared" si="30"/>
        <v>0.4</v>
      </c>
      <c r="AM117" s="15"/>
      <c r="AN117" s="15">
        <f t="shared" si="31"/>
        <v>1</v>
      </c>
      <c r="AO117" s="15">
        <f t="shared" si="32"/>
        <v>0.5</v>
      </c>
      <c r="AP117" s="15">
        <f t="shared" si="33"/>
        <v>0</v>
      </c>
      <c r="AQ117" s="15">
        <f t="shared" si="34"/>
        <v>0</v>
      </c>
      <c r="AR117" s="15">
        <f t="shared" si="35"/>
        <v>0</v>
      </c>
      <c r="AS117" s="15">
        <f t="shared" si="36"/>
        <v>0.3</v>
      </c>
      <c r="AT117" s="23"/>
      <c r="AU117" s="47"/>
      <c r="AV117" s="28">
        <v>2</v>
      </c>
      <c r="AW117" s="13">
        <v>0</v>
      </c>
      <c r="AX117" s="20"/>
      <c r="AY117" s="13">
        <v>0</v>
      </c>
      <c r="AZ117" s="20"/>
      <c r="BA117" s="13">
        <v>0</v>
      </c>
      <c r="BB117" s="20"/>
      <c r="BC117" s="13">
        <v>0</v>
      </c>
      <c r="BD117" s="20"/>
    </row>
    <row r="118" spans="1:56" ht="15.75" customHeight="1">
      <c r="A118">
        <v>1</v>
      </c>
      <c r="C118" s="106"/>
      <c r="D118" s="85">
        <v>3</v>
      </c>
      <c r="E118" s="87">
        <v>43711</v>
      </c>
      <c r="F118" s="89">
        <v>201</v>
      </c>
      <c r="G118" s="27">
        <v>1</v>
      </c>
      <c r="H118" s="13">
        <v>1</v>
      </c>
      <c r="I118" s="13">
        <v>1</v>
      </c>
      <c r="J118" s="13">
        <v>0</v>
      </c>
      <c r="K118" s="13">
        <v>0</v>
      </c>
      <c r="L118" s="13">
        <v>0</v>
      </c>
      <c r="M118" s="20"/>
      <c r="N118" s="21"/>
      <c r="O118" s="15">
        <v>2</v>
      </c>
      <c r="P118" s="15">
        <f t="shared" si="23"/>
        <v>2</v>
      </c>
      <c r="Q118" s="15">
        <f t="shared" si="23"/>
        <v>2</v>
      </c>
      <c r="R118" s="15">
        <f t="shared" si="23"/>
        <v>0</v>
      </c>
      <c r="S118" s="15">
        <f t="shared" si="23"/>
        <v>0</v>
      </c>
      <c r="T118" s="15">
        <f t="shared" si="22"/>
        <v>0</v>
      </c>
      <c r="U118" s="15"/>
      <c r="V118" s="15">
        <v>0</v>
      </c>
      <c r="W118" s="15"/>
      <c r="X118" s="15">
        <f t="shared" si="24"/>
        <v>1</v>
      </c>
      <c r="Y118" s="15">
        <f t="shared" si="24"/>
        <v>1</v>
      </c>
      <c r="Z118" s="15">
        <f t="shared" si="24"/>
        <v>0</v>
      </c>
      <c r="AA118" s="15"/>
      <c r="AB118" s="15"/>
      <c r="AC118" s="15">
        <f t="shared" si="25"/>
        <v>0.4</v>
      </c>
      <c r="AD118" s="21"/>
      <c r="AE118" s="15">
        <f t="shared" si="26"/>
        <v>0</v>
      </c>
      <c r="AF118" s="15"/>
      <c r="AG118" s="15">
        <f t="shared" si="27"/>
        <v>1</v>
      </c>
      <c r="AH118" s="15">
        <f t="shared" si="28"/>
        <v>1</v>
      </c>
      <c r="AI118" s="15">
        <f t="shared" si="29"/>
        <v>0</v>
      </c>
      <c r="AJ118" s="15"/>
      <c r="AK118" s="15"/>
      <c r="AL118" s="15">
        <f>AVERAGE(AG118:AK118)</f>
        <v>0.66666666666666663</v>
      </c>
      <c r="AM118" s="15"/>
      <c r="AN118" s="15">
        <f t="shared" si="31"/>
        <v>1</v>
      </c>
      <c r="AO118" s="15">
        <f t="shared" si="32"/>
        <v>0.5</v>
      </c>
      <c r="AP118" s="15">
        <f t="shared" si="33"/>
        <v>0</v>
      </c>
      <c r="AQ118" s="15">
        <f t="shared" si="34"/>
        <v>0</v>
      </c>
      <c r="AR118" s="15">
        <f t="shared" si="35"/>
        <v>0</v>
      </c>
      <c r="AS118" s="15">
        <f t="shared" si="36"/>
        <v>0.3</v>
      </c>
      <c r="AT118" s="21"/>
      <c r="AU118" s="46">
        <v>201</v>
      </c>
      <c r="AV118" s="27">
        <v>1</v>
      </c>
      <c r="AW118" s="13" t="s">
        <v>44</v>
      </c>
      <c r="AX118" s="20"/>
      <c r="AY118" s="13">
        <v>0</v>
      </c>
      <c r="AZ118" s="20"/>
      <c r="BA118" s="13">
        <v>0</v>
      </c>
      <c r="BB118" s="20"/>
      <c r="BC118" s="13">
        <v>0</v>
      </c>
      <c r="BD118" s="20"/>
    </row>
    <row r="119" spans="1:56" ht="15.75" hidden="1" customHeight="1">
      <c r="A119">
        <v>1</v>
      </c>
      <c r="C119" s="106"/>
      <c r="D119" s="86"/>
      <c r="E119" s="88"/>
      <c r="F119" s="90"/>
      <c r="G119" s="27">
        <v>2</v>
      </c>
      <c r="H119" s="13">
        <v>1</v>
      </c>
      <c r="I119" s="13">
        <v>1</v>
      </c>
      <c r="J119" s="13">
        <v>0</v>
      </c>
      <c r="K119" s="13">
        <v>0</v>
      </c>
      <c r="L119" s="13">
        <v>0</v>
      </c>
      <c r="M119" s="20"/>
      <c r="N119" s="23"/>
      <c r="O119" s="15">
        <v>2</v>
      </c>
      <c r="P119" s="15">
        <f t="shared" si="23"/>
        <v>2</v>
      </c>
      <c r="Q119" s="15">
        <f t="shared" si="23"/>
        <v>2</v>
      </c>
      <c r="R119" s="15">
        <f t="shared" si="23"/>
        <v>0</v>
      </c>
      <c r="S119" s="15">
        <f t="shared" si="23"/>
        <v>0</v>
      </c>
      <c r="T119" s="15">
        <f t="shared" si="22"/>
        <v>0</v>
      </c>
      <c r="U119" s="15"/>
      <c r="V119" s="15"/>
      <c r="W119" s="15"/>
      <c r="X119" s="15">
        <f t="shared" si="24"/>
        <v>1</v>
      </c>
      <c r="Y119" s="15">
        <f t="shared" si="24"/>
        <v>1</v>
      </c>
      <c r="Z119" s="15">
        <f t="shared" si="24"/>
        <v>0</v>
      </c>
      <c r="AA119" s="15"/>
      <c r="AB119" s="15"/>
      <c r="AC119" s="15">
        <f t="shared" si="25"/>
        <v>0.4</v>
      </c>
      <c r="AD119" s="23"/>
      <c r="AE119" s="15">
        <f t="shared" si="26"/>
        <v>0</v>
      </c>
      <c r="AF119" s="18"/>
      <c r="AG119" s="15">
        <f t="shared" si="27"/>
        <v>1</v>
      </c>
      <c r="AH119" s="15">
        <f t="shared" si="28"/>
        <v>1</v>
      </c>
      <c r="AI119" s="15">
        <f t="shared" si="29"/>
        <v>0</v>
      </c>
      <c r="AJ119" s="15"/>
      <c r="AK119" s="15"/>
      <c r="AL119" s="15">
        <f t="shared" si="30"/>
        <v>0.4</v>
      </c>
      <c r="AM119" s="15"/>
      <c r="AN119" s="15">
        <f t="shared" si="31"/>
        <v>1</v>
      </c>
      <c r="AO119" s="15">
        <f t="shared" si="32"/>
        <v>0.5</v>
      </c>
      <c r="AP119" s="15">
        <f t="shared" si="33"/>
        <v>0</v>
      </c>
      <c r="AQ119" s="15">
        <f t="shared" si="34"/>
        <v>0</v>
      </c>
      <c r="AR119" s="15">
        <f t="shared" si="35"/>
        <v>0</v>
      </c>
      <c r="AS119" s="15">
        <f t="shared" si="36"/>
        <v>0.3</v>
      </c>
      <c r="AT119" s="23"/>
      <c r="AU119" s="47"/>
      <c r="AV119" s="27">
        <v>2</v>
      </c>
      <c r="AW119" s="13">
        <v>0</v>
      </c>
      <c r="AX119" s="20"/>
      <c r="AY119" s="13">
        <v>0</v>
      </c>
      <c r="AZ119" s="20"/>
      <c r="BA119" s="13">
        <v>0</v>
      </c>
      <c r="BB119" s="20"/>
      <c r="BC119" s="13">
        <v>0</v>
      </c>
      <c r="BD119" s="20"/>
    </row>
    <row r="120" spans="1:56" ht="15.75" customHeight="1">
      <c r="A120">
        <v>1</v>
      </c>
      <c r="C120" s="106"/>
      <c r="D120" s="85">
        <v>4</v>
      </c>
      <c r="E120" s="87">
        <v>43711</v>
      </c>
      <c r="F120" s="89">
        <v>202</v>
      </c>
      <c r="G120" s="27">
        <v>1</v>
      </c>
      <c r="H120" s="13">
        <v>1</v>
      </c>
      <c r="I120" s="13">
        <v>1</v>
      </c>
      <c r="J120" s="13">
        <v>0</v>
      </c>
      <c r="K120" s="13">
        <v>0</v>
      </c>
      <c r="L120" s="13">
        <v>0</v>
      </c>
      <c r="M120" s="20"/>
      <c r="N120" s="21"/>
      <c r="O120" s="15">
        <v>2</v>
      </c>
      <c r="P120" s="15">
        <f t="shared" si="23"/>
        <v>2</v>
      </c>
      <c r="Q120" s="15">
        <f t="shared" si="23"/>
        <v>2</v>
      </c>
      <c r="R120" s="15">
        <f t="shared" si="23"/>
        <v>0</v>
      </c>
      <c r="S120" s="15">
        <f t="shared" si="23"/>
        <v>0</v>
      </c>
      <c r="T120" s="15">
        <f t="shared" si="22"/>
        <v>0</v>
      </c>
      <c r="U120" s="15"/>
      <c r="V120" s="15">
        <v>0</v>
      </c>
      <c r="W120" s="15"/>
      <c r="X120" s="15">
        <f t="shared" si="24"/>
        <v>1</v>
      </c>
      <c r="Y120" s="15">
        <f t="shared" si="24"/>
        <v>1</v>
      </c>
      <c r="Z120" s="15">
        <f t="shared" si="24"/>
        <v>0</v>
      </c>
      <c r="AA120" s="15"/>
      <c r="AB120" s="15"/>
      <c r="AC120" s="15">
        <f t="shared" si="25"/>
        <v>0.4</v>
      </c>
      <c r="AD120" s="21"/>
      <c r="AE120" s="15">
        <f t="shared" si="26"/>
        <v>0</v>
      </c>
      <c r="AF120" s="15"/>
      <c r="AG120" s="15">
        <f t="shared" si="27"/>
        <v>1</v>
      </c>
      <c r="AH120" s="15">
        <f t="shared" si="28"/>
        <v>1</v>
      </c>
      <c r="AI120" s="15">
        <f t="shared" si="29"/>
        <v>0</v>
      </c>
      <c r="AJ120" s="15"/>
      <c r="AK120" s="15"/>
      <c r="AL120" s="15">
        <f>AVERAGE(AG120:AK120)</f>
        <v>0.66666666666666663</v>
      </c>
      <c r="AM120" s="15"/>
      <c r="AN120" s="15">
        <f t="shared" si="31"/>
        <v>1</v>
      </c>
      <c r="AO120" s="15">
        <f t="shared" si="32"/>
        <v>0.5</v>
      </c>
      <c r="AP120" s="15">
        <f t="shared" si="33"/>
        <v>0</v>
      </c>
      <c r="AQ120" s="15">
        <f t="shared" si="34"/>
        <v>0</v>
      </c>
      <c r="AR120" s="15">
        <f t="shared" si="35"/>
        <v>0</v>
      </c>
      <c r="AS120" s="15">
        <f t="shared" si="36"/>
        <v>0.3</v>
      </c>
      <c r="AT120" s="21"/>
      <c r="AU120" s="46">
        <v>202</v>
      </c>
      <c r="AV120" s="27">
        <v>1</v>
      </c>
      <c r="AW120" s="13" t="s">
        <v>44</v>
      </c>
      <c r="AX120" s="20"/>
      <c r="AY120" s="13">
        <v>0</v>
      </c>
      <c r="AZ120" s="20"/>
      <c r="BA120" s="13">
        <v>0</v>
      </c>
      <c r="BB120" s="20"/>
      <c r="BC120" s="13">
        <v>0</v>
      </c>
      <c r="BD120" s="20"/>
    </row>
    <row r="121" spans="1:56" ht="15.75" hidden="1" customHeight="1">
      <c r="A121">
        <v>1</v>
      </c>
      <c r="C121" s="106"/>
      <c r="D121" s="86"/>
      <c r="E121" s="88"/>
      <c r="F121" s="90"/>
      <c r="G121" s="27">
        <v>2</v>
      </c>
      <c r="H121" s="13">
        <v>1</v>
      </c>
      <c r="I121" s="13">
        <v>1</v>
      </c>
      <c r="J121" s="13">
        <v>0</v>
      </c>
      <c r="K121" s="13">
        <v>0</v>
      </c>
      <c r="L121" s="13">
        <v>0</v>
      </c>
      <c r="M121" s="20"/>
      <c r="N121" s="23"/>
      <c r="O121" s="15">
        <v>2</v>
      </c>
      <c r="P121" s="15">
        <f t="shared" si="23"/>
        <v>2</v>
      </c>
      <c r="Q121" s="15">
        <f t="shared" si="23"/>
        <v>2</v>
      </c>
      <c r="R121" s="15">
        <f t="shared" si="23"/>
        <v>0</v>
      </c>
      <c r="S121" s="15">
        <f t="shared" si="23"/>
        <v>0</v>
      </c>
      <c r="T121" s="15">
        <f t="shared" si="22"/>
        <v>0</v>
      </c>
      <c r="U121" s="15"/>
      <c r="V121" s="15"/>
      <c r="W121" s="15"/>
      <c r="X121" s="15">
        <f t="shared" si="24"/>
        <v>1</v>
      </c>
      <c r="Y121" s="15">
        <f t="shared" si="24"/>
        <v>1</v>
      </c>
      <c r="Z121" s="15">
        <f t="shared" si="24"/>
        <v>0</v>
      </c>
      <c r="AA121" s="15"/>
      <c r="AB121" s="15"/>
      <c r="AC121" s="15">
        <f t="shared" si="25"/>
        <v>0.4</v>
      </c>
      <c r="AD121" s="23"/>
      <c r="AE121" s="15">
        <f t="shared" si="26"/>
        <v>0</v>
      </c>
      <c r="AF121" s="18"/>
      <c r="AG121" s="15">
        <f t="shared" si="27"/>
        <v>1</v>
      </c>
      <c r="AH121" s="15">
        <f t="shared" si="28"/>
        <v>1</v>
      </c>
      <c r="AI121" s="15">
        <f t="shared" si="29"/>
        <v>0</v>
      </c>
      <c r="AJ121" s="15"/>
      <c r="AK121" s="15"/>
      <c r="AL121" s="15">
        <f t="shared" si="30"/>
        <v>0.4</v>
      </c>
      <c r="AM121" s="15"/>
      <c r="AN121" s="15">
        <f t="shared" si="31"/>
        <v>1</v>
      </c>
      <c r="AO121" s="15">
        <f t="shared" si="32"/>
        <v>0.5</v>
      </c>
      <c r="AP121" s="15">
        <f t="shared" si="33"/>
        <v>0</v>
      </c>
      <c r="AQ121" s="15">
        <f t="shared" si="34"/>
        <v>0</v>
      </c>
      <c r="AR121" s="15">
        <f t="shared" si="35"/>
        <v>0</v>
      </c>
      <c r="AS121" s="15">
        <f t="shared" si="36"/>
        <v>0.3</v>
      </c>
      <c r="AT121" s="23"/>
      <c r="AU121" s="47"/>
      <c r="AV121" s="27">
        <v>2</v>
      </c>
      <c r="AW121" s="13" t="s">
        <v>44</v>
      </c>
      <c r="AX121" s="20"/>
      <c r="AY121" s="13">
        <v>0</v>
      </c>
      <c r="AZ121" s="20"/>
      <c r="BA121" s="13">
        <v>0</v>
      </c>
      <c r="BB121" s="20"/>
      <c r="BC121" s="13">
        <v>0</v>
      </c>
      <c r="BD121" s="20"/>
    </row>
    <row r="122" spans="1:56" ht="15.75" customHeight="1">
      <c r="A122">
        <v>1</v>
      </c>
      <c r="C122" s="106"/>
      <c r="D122" s="85">
        <v>5</v>
      </c>
      <c r="E122" s="87">
        <v>43711</v>
      </c>
      <c r="F122" s="89">
        <v>203</v>
      </c>
      <c r="G122" s="27">
        <v>1</v>
      </c>
      <c r="H122" s="13">
        <v>1</v>
      </c>
      <c r="I122" s="13">
        <v>1</v>
      </c>
      <c r="J122" s="13">
        <v>0</v>
      </c>
      <c r="K122" s="13">
        <v>0</v>
      </c>
      <c r="L122" s="13">
        <v>0</v>
      </c>
      <c r="M122" s="20"/>
      <c r="N122" s="21"/>
      <c r="O122" s="15">
        <v>2</v>
      </c>
      <c r="P122" s="15">
        <f t="shared" si="23"/>
        <v>2</v>
      </c>
      <c r="Q122" s="15">
        <f t="shared" si="23"/>
        <v>2</v>
      </c>
      <c r="R122" s="15">
        <f t="shared" si="23"/>
        <v>0</v>
      </c>
      <c r="S122" s="15">
        <f t="shared" si="23"/>
        <v>0</v>
      </c>
      <c r="T122" s="15">
        <f t="shared" si="22"/>
        <v>0</v>
      </c>
      <c r="U122" s="15"/>
      <c r="V122" s="15">
        <v>0</v>
      </c>
      <c r="W122" s="15"/>
      <c r="X122" s="15">
        <f t="shared" si="24"/>
        <v>1</v>
      </c>
      <c r="Y122" s="15">
        <f t="shared" si="24"/>
        <v>1</v>
      </c>
      <c r="Z122" s="15">
        <f t="shared" si="24"/>
        <v>0</v>
      </c>
      <c r="AA122" s="15"/>
      <c r="AB122" s="15"/>
      <c r="AC122" s="15">
        <f t="shared" si="25"/>
        <v>0.4</v>
      </c>
      <c r="AD122" s="21"/>
      <c r="AE122" s="15">
        <f t="shared" si="26"/>
        <v>0</v>
      </c>
      <c r="AF122" s="15"/>
      <c r="AG122" s="15">
        <f t="shared" si="27"/>
        <v>1</v>
      </c>
      <c r="AH122" s="15">
        <f t="shared" si="28"/>
        <v>1</v>
      </c>
      <c r="AI122" s="15">
        <f t="shared" si="29"/>
        <v>0</v>
      </c>
      <c r="AJ122" s="15"/>
      <c r="AK122" s="15"/>
      <c r="AL122" s="15">
        <f>AVERAGE(AG122:AK122)</f>
        <v>0.66666666666666663</v>
      </c>
      <c r="AM122" s="15"/>
      <c r="AN122" s="15">
        <f t="shared" si="31"/>
        <v>1</v>
      </c>
      <c r="AO122" s="15">
        <f t="shared" si="32"/>
        <v>0.5</v>
      </c>
      <c r="AP122" s="15">
        <f t="shared" si="33"/>
        <v>0</v>
      </c>
      <c r="AQ122" s="15">
        <f t="shared" si="34"/>
        <v>0</v>
      </c>
      <c r="AR122" s="15">
        <f t="shared" si="35"/>
        <v>0</v>
      </c>
      <c r="AS122" s="15">
        <f t="shared" si="36"/>
        <v>0.3</v>
      </c>
      <c r="AT122" s="21"/>
      <c r="AU122" s="46">
        <v>203</v>
      </c>
      <c r="AV122" s="27">
        <v>1</v>
      </c>
      <c r="AW122" s="13" t="s">
        <v>44</v>
      </c>
      <c r="AX122" s="20"/>
      <c r="AY122" s="13" t="s">
        <v>44</v>
      </c>
      <c r="AZ122" s="20"/>
      <c r="BA122" s="13">
        <v>0</v>
      </c>
      <c r="BB122" s="20"/>
      <c r="BC122" s="13">
        <v>0</v>
      </c>
      <c r="BD122" s="20"/>
    </row>
    <row r="123" spans="1:56" ht="15.75" hidden="1" customHeight="1">
      <c r="A123">
        <v>1</v>
      </c>
      <c r="C123" s="86"/>
      <c r="D123" s="86"/>
      <c r="E123" s="88"/>
      <c r="F123" s="90"/>
      <c r="G123" s="27">
        <v>2</v>
      </c>
      <c r="H123" s="13">
        <v>1</v>
      </c>
      <c r="I123" s="13">
        <v>1</v>
      </c>
      <c r="J123" s="13">
        <v>0</v>
      </c>
      <c r="K123" s="13">
        <v>0</v>
      </c>
      <c r="L123" s="13">
        <v>0</v>
      </c>
      <c r="M123" s="20"/>
      <c r="N123" s="23"/>
      <c r="O123" s="15">
        <v>2</v>
      </c>
      <c r="P123" s="15">
        <f t="shared" si="23"/>
        <v>2</v>
      </c>
      <c r="Q123" s="15">
        <f t="shared" si="23"/>
        <v>2</v>
      </c>
      <c r="R123" s="15">
        <f t="shared" si="23"/>
        <v>0</v>
      </c>
      <c r="S123" s="15">
        <f t="shared" si="23"/>
        <v>0</v>
      </c>
      <c r="T123" s="15">
        <f t="shared" si="22"/>
        <v>0</v>
      </c>
      <c r="U123" s="15"/>
      <c r="V123" s="15"/>
      <c r="W123" s="15"/>
      <c r="X123" s="15">
        <f t="shared" si="24"/>
        <v>1</v>
      </c>
      <c r="Y123" s="15">
        <f t="shared" si="24"/>
        <v>1</v>
      </c>
      <c r="Z123" s="15">
        <f t="shared" si="24"/>
        <v>0</v>
      </c>
      <c r="AA123" s="15"/>
      <c r="AB123" s="15"/>
      <c r="AC123" s="15">
        <f t="shared" si="25"/>
        <v>0.4</v>
      </c>
      <c r="AD123" s="23"/>
      <c r="AE123" s="15">
        <f t="shared" si="26"/>
        <v>0</v>
      </c>
      <c r="AF123" s="18"/>
      <c r="AG123" s="15">
        <f t="shared" si="27"/>
        <v>1</v>
      </c>
      <c r="AH123" s="15">
        <f t="shared" si="28"/>
        <v>1</v>
      </c>
      <c r="AI123" s="15">
        <f t="shared" si="29"/>
        <v>0</v>
      </c>
      <c r="AJ123" s="15"/>
      <c r="AK123" s="15"/>
      <c r="AL123" s="15">
        <f t="shared" si="30"/>
        <v>0.4</v>
      </c>
      <c r="AM123" s="15"/>
      <c r="AN123" s="15">
        <f t="shared" si="31"/>
        <v>1</v>
      </c>
      <c r="AO123" s="15">
        <f t="shared" si="32"/>
        <v>0.5</v>
      </c>
      <c r="AP123" s="15">
        <f t="shared" si="33"/>
        <v>0</v>
      </c>
      <c r="AQ123" s="15">
        <f t="shared" si="34"/>
        <v>0</v>
      </c>
      <c r="AR123" s="15">
        <f t="shared" si="35"/>
        <v>0</v>
      </c>
      <c r="AS123" s="15">
        <f t="shared" si="36"/>
        <v>0.3</v>
      </c>
      <c r="AT123" s="23"/>
      <c r="AU123" s="47"/>
      <c r="AV123" s="27">
        <v>2</v>
      </c>
      <c r="AW123" s="13" t="s">
        <v>44</v>
      </c>
      <c r="AX123" s="20"/>
      <c r="AY123" s="13" t="s">
        <v>44</v>
      </c>
      <c r="AZ123" s="20"/>
      <c r="BA123" s="13">
        <v>0</v>
      </c>
      <c r="BB123" s="20"/>
      <c r="BC123" s="13">
        <v>0</v>
      </c>
      <c r="BD123" s="20"/>
    </row>
    <row r="124" spans="1:56" ht="15.75" customHeight="1">
      <c r="A124">
        <v>1</v>
      </c>
      <c r="C124" s="103">
        <v>13</v>
      </c>
      <c r="D124" s="89">
        <v>1</v>
      </c>
      <c r="E124" s="87">
        <v>43711</v>
      </c>
      <c r="F124" s="89">
        <v>206</v>
      </c>
      <c r="G124" s="27">
        <v>1</v>
      </c>
      <c r="H124" s="13">
        <v>1</v>
      </c>
      <c r="I124" s="13">
        <v>1</v>
      </c>
      <c r="J124" s="13">
        <v>0</v>
      </c>
      <c r="K124" s="13">
        <v>0</v>
      </c>
      <c r="L124" s="13">
        <v>0</v>
      </c>
      <c r="M124" s="20"/>
      <c r="N124" s="21"/>
      <c r="O124" s="15">
        <v>2</v>
      </c>
      <c r="P124" s="15">
        <f t="shared" si="23"/>
        <v>2</v>
      </c>
      <c r="Q124" s="15">
        <f t="shared" si="23"/>
        <v>2</v>
      </c>
      <c r="R124" s="15">
        <f t="shared" si="23"/>
        <v>0</v>
      </c>
      <c r="S124" s="15">
        <f t="shared" si="23"/>
        <v>0</v>
      </c>
      <c r="T124" s="15">
        <f t="shared" si="22"/>
        <v>0</v>
      </c>
      <c r="U124" s="15"/>
      <c r="V124" s="15">
        <v>0</v>
      </c>
      <c r="W124" s="15"/>
      <c r="X124" s="15">
        <f t="shared" si="24"/>
        <v>1</v>
      </c>
      <c r="Y124" s="15">
        <f t="shared" si="24"/>
        <v>1</v>
      </c>
      <c r="Z124" s="15">
        <f t="shared" si="24"/>
        <v>0</v>
      </c>
      <c r="AA124" s="15"/>
      <c r="AB124" s="15"/>
      <c r="AC124" s="15">
        <f t="shared" si="25"/>
        <v>0.4</v>
      </c>
      <c r="AD124" s="21"/>
      <c r="AE124" s="15">
        <f t="shared" si="26"/>
        <v>0</v>
      </c>
      <c r="AF124" s="15"/>
      <c r="AG124" s="15">
        <f t="shared" si="27"/>
        <v>1</v>
      </c>
      <c r="AH124" s="15">
        <f t="shared" si="28"/>
        <v>1</v>
      </c>
      <c r="AI124" s="15">
        <f t="shared" si="29"/>
        <v>0</v>
      </c>
      <c r="AJ124" s="15"/>
      <c r="AK124" s="15"/>
      <c r="AL124" s="15">
        <f>AVERAGE(AG124:AK124)</f>
        <v>0.66666666666666663</v>
      </c>
      <c r="AM124" s="15"/>
      <c r="AN124" s="15">
        <f t="shared" si="31"/>
        <v>1</v>
      </c>
      <c r="AO124" s="15">
        <f t="shared" si="32"/>
        <v>0.5</v>
      </c>
      <c r="AP124" s="15">
        <f t="shared" si="33"/>
        <v>0</v>
      </c>
      <c r="AQ124" s="15">
        <f t="shared" si="34"/>
        <v>0</v>
      </c>
      <c r="AR124" s="15">
        <f t="shared" si="35"/>
        <v>0</v>
      </c>
      <c r="AS124" s="15">
        <f t="shared" si="36"/>
        <v>0.3</v>
      </c>
      <c r="AT124" s="21"/>
      <c r="AU124" s="46">
        <v>206</v>
      </c>
      <c r="AV124" s="27">
        <v>1</v>
      </c>
      <c r="AW124" s="13">
        <v>0</v>
      </c>
      <c r="AX124" s="20"/>
      <c r="AY124" s="13">
        <v>0</v>
      </c>
      <c r="AZ124" s="20"/>
      <c r="BA124" s="13">
        <v>0</v>
      </c>
      <c r="BB124" s="20"/>
      <c r="BC124" s="13">
        <v>0</v>
      </c>
      <c r="BD124" s="20"/>
    </row>
    <row r="125" spans="1:56" ht="15.6" hidden="1" customHeight="1">
      <c r="A125">
        <v>1</v>
      </c>
      <c r="C125" s="104"/>
      <c r="D125" s="90"/>
      <c r="E125" s="88"/>
      <c r="F125" s="90"/>
      <c r="G125" s="27">
        <v>2</v>
      </c>
      <c r="H125" s="13">
        <v>1</v>
      </c>
      <c r="I125" s="13">
        <v>1</v>
      </c>
      <c r="J125" s="13">
        <v>0</v>
      </c>
      <c r="K125" s="13">
        <v>0</v>
      </c>
      <c r="L125" s="13">
        <v>0</v>
      </c>
      <c r="M125" s="20"/>
      <c r="N125" s="23"/>
      <c r="O125" s="15">
        <v>2</v>
      </c>
      <c r="P125" s="15">
        <f t="shared" si="23"/>
        <v>2</v>
      </c>
      <c r="Q125" s="15">
        <f t="shared" si="23"/>
        <v>2</v>
      </c>
      <c r="R125" s="15">
        <f t="shared" si="23"/>
        <v>0</v>
      </c>
      <c r="S125" s="15">
        <f t="shared" si="23"/>
        <v>0</v>
      </c>
      <c r="T125" s="15">
        <f t="shared" si="22"/>
        <v>0</v>
      </c>
      <c r="U125" s="15"/>
      <c r="V125" s="15"/>
      <c r="W125" s="15"/>
      <c r="X125" s="15">
        <f t="shared" si="24"/>
        <v>1</v>
      </c>
      <c r="Y125" s="15">
        <f t="shared" si="24"/>
        <v>1</v>
      </c>
      <c r="Z125" s="15">
        <f t="shared" si="24"/>
        <v>0</v>
      </c>
      <c r="AA125" s="15"/>
      <c r="AB125" s="15"/>
      <c r="AC125" s="15">
        <f t="shared" si="25"/>
        <v>0.4</v>
      </c>
      <c r="AD125" s="23"/>
      <c r="AE125" s="15">
        <f t="shared" si="26"/>
        <v>0</v>
      </c>
      <c r="AF125" s="18"/>
      <c r="AG125" s="15">
        <f t="shared" si="27"/>
        <v>1</v>
      </c>
      <c r="AH125" s="15">
        <f t="shared" si="28"/>
        <v>1</v>
      </c>
      <c r="AI125" s="15">
        <f t="shared" si="29"/>
        <v>0</v>
      </c>
      <c r="AJ125" s="15"/>
      <c r="AK125" s="15"/>
      <c r="AL125" s="15">
        <f t="shared" si="30"/>
        <v>0.4</v>
      </c>
      <c r="AM125" s="15"/>
      <c r="AN125" s="15">
        <f t="shared" si="31"/>
        <v>1</v>
      </c>
      <c r="AO125" s="15">
        <f t="shared" si="32"/>
        <v>0.5</v>
      </c>
      <c r="AP125" s="15">
        <f t="shared" si="33"/>
        <v>0</v>
      </c>
      <c r="AQ125" s="15">
        <f t="shared" si="34"/>
        <v>0</v>
      </c>
      <c r="AR125" s="15">
        <f t="shared" si="35"/>
        <v>0</v>
      </c>
      <c r="AS125" s="15">
        <f t="shared" si="36"/>
        <v>0.3</v>
      </c>
      <c r="AT125" s="23"/>
      <c r="AU125" s="47"/>
      <c r="AV125" s="27">
        <v>2</v>
      </c>
      <c r="AW125" s="13">
        <v>0</v>
      </c>
      <c r="AX125" s="20"/>
      <c r="AY125" s="13">
        <v>0</v>
      </c>
      <c r="AZ125" s="20"/>
      <c r="BA125" s="13">
        <v>0</v>
      </c>
      <c r="BB125" s="20"/>
      <c r="BC125" s="13">
        <v>0</v>
      </c>
      <c r="BD125" s="20"/>
    </row>
    <row r="126" spans="1:56" ht="15.6">
      <c r="A126">
        <v>1</v>
      </c>
      <c r="C126" s="104"/>
      <c r="D126" s="85">
        <v>2</v>
      </c>
      <c r="E126" s="87">
        <v>43711</v>
      </c>
      <c r="F126" s="89">
        <v>207</v>
      </c>
      <c r="G126" s="28">
        <v>1</v>
      </c>
      <c r="H126" s="13">
        <v>1</v>
      </c>
      <c r="I126" s="13">
        <v>1</v>
      </c>
      <c r="J126" s="13">
        <v>0</v>
      </c>
      <c r="K126" s="13">
        <v>0</v>
      </c>
      <c r="L126" s="13">
        <v>0</v>
      </c>
      <c r="M126" s="20"/>
      <c r="N126" s="21"/>
      <c r="O126" s="15">
        <v>2</v>
      </c>
      <c r="P126" s="15">
        <f t="shared" si="23"/>
        <v>2</v>
      </c>
      <c r="Q126" s="15">
        <f t="shared" si="23"/>
        <v>2</v>
      </c>
      <c r="R126" s="15">
        <f t="shared" si="23"/>
        <v>0</v>
      </c>
      <c r="S126" s="15">
        <f t="shared" si="23"/>
        <v>0</v>
      </c>
      <c r="T126" s="15">
        <f t="shared" si="22"/>
        <v>0</v>
      </c>
      <c r="U126" s="15"/>
      <c r="V126" s="15">
        <v>0</v>
      </c>
      <c r="W126" s="15"/>
      <c r="X126" s="15">
        <f t="shared" si="24"/>
        <v>1</v>
      </c>
      <c r="Y126" s="15">
        <f t="shared" si="24"/>
        <v>1</v>
      </c>
      <c r="Z126" s="15">
        <f t="shared" si="24"/>
        <v>0</v>
      </c>
      <c r="AA126" s="15"/>
      <c r="AB126" s="15"/>
      <c r="AC126" s="15">
        <f t="shared" si="25"/>
        <v>0.4</v>
      </c>
      <c r="AD126" s="21"/>
      <c r="AE126" s="15">
        <f t="shared" si="26"/>
        <v>0</v>
      </c>
      <c r="AF126" s="15"/>
      <c r="AG126" s="15">
        <f t="shared" si="27"/>
        <v>1</v>
      </c>
      <c r="AH126" s="15">
        <f t="shared" si="28"/>
        <v>1</v>
      </c>
      <c r="AI126" s="15">
        <f t="shared" si="29"/>
        <v>0</v>
      </c>
      <c r="AJ126" s="15"/>
      <c r="AK126" s="15"/>
      <c r="AL126" s="15">
        <f>AVERAGE(AG126:AK126)</f>
        <v>0.66666666666666663</v>
      </c>
      <c r="AM126" s="15"/>
      <c r="AN126" s="15">
        <f t="shared" si="31"/>
        <v>1</v>
      </c>
      <c r="AO126" s="15">
        <f t="shared" si="32"/>
        <v>0.5</v>
      </c>
      <c r="AP126" s="15">
        <f t="shared" si="33"/>
        <v>0</v>
      </c>
      <c r="AQ126" s="15">
        <f t="shared" si="34"/>
        <v>0</v>
      </c>
      <c r="AR126" s="15">
        <f t="shared" si="35"/>
        <v>0</v>
      </c>
      <c r="AS126" s="15">
        <f t="shared" si="36"/>
        <v>0.3</v>
      </c>
      <c r="AT126" s="21"/>
      <c r="AU126" s="46">
        <v>207</v>
      </c>
      <c r="AV126" s="28">
        <v>1</v>
      </c>
      <c r="AW126" s="13" t="s">
        <v>44</v>
      </c>
      <c r="AX126" s="20"/>
      <c r="AY126" s="13">
        <v>0</v>
      </c>
      <c r="AZ126" s="20"/>
      <c r="BA126" s="13">
        <v>0</v>
      </c>
      <c r="BB126" s="20"/>
      <c r="BC126" s="13">
        <v>0</v>
      </c>
      <c r="BD126" s="20"/>
    </row>
    <row r="127" spans="1:56" ht="15.6" hidden="1" customHeight="1">
      <c r="A127">
        <v>1</v>
      </c>
      <c r="C127" s="104"/>
      <c r="D127" s="86"/>
      <c r="E127" s="88"/>
      <c r="F127" s="90"/>
      <c r="G127" s="28">
        <v>2</v>
      </c>
      <c r="H127" s="13">
        <v>1</v>
      </c>
      <c r="I127" s="13">
        <v>1</v>
      </c>
      <c r="J127" s="13">
        <v>0</v>
      </c>
      <c r="K127" s="13">
        <v>0</v>
      </c>
      <c r="L127" s="13">
        <v>0</v>
      </c>
      <c r="M127" s="20"/>
      <c r="N127" s="23"/>
      <c r="O127" s="15">
        <v>2</v>
      </c>
      <c r="P127" s="15">
        <f t="shared" si="23"/>
        <v>2</v>
      </c>
      <c r="Q127" s="15">
        <f t="shared" si="23"/>
        <v>2</v>
      </c>
      <c r="R127" s="15">
        <f t="shared" si="23"/>
        <v>0</v>
      </c>
      <c r="S127" s="15">
        <f t="shared" si="23"/>
        <v>0</v>
      </c>
      <c r="T127" s="15">
        <f t="shared" si="22"/>
        <v>0</v>
      </c>
      <c r="U127" s="15"/>
      <c r="V127" s="15"/>
      <c r="W127" s="15"/>
      <c r="X127" s="15">
        <f t="shared" si="24"/>
        <v>1</v>
      </c>
      <c r="Y127" s="15">
        <f t="shared" si="24"/>
        <v>1</v>
      </c>
      <c r="Z127" s="15">
        <f t="shared" si="24"/>
        <v>0</v>
      </c>
      <c r="AA127" s="15"/>
      <c r="AB127" s="15"/>
      <c r="AC127" s="15">
        <f t="shared" si="25"/>
        <v>0.4</v>
      </c>
      <c r="AD127" s="23"/>
      <c r="AE127" s="15">
        <f t="shared" si="26"/>
        <v>0</v>
      </c>
      <c r="AF127" s="18"/>
      <c r="AG127" s="15">
        <f t="shared" si="27"/>
        <v>1</v>
      </c>
      <c r="AH127" s="15">
        <f t="shared" si="28"/>
        <v>1</v>
      </c>
      <c r="AI127" s="15">
        <f t="shared" si="29"/>
        <v>0</v>
      </c>
      <c r="AJ127" s="15"/>
      <c r="AK127" s="15"/>
      <c r="AL127" s="15">
        <f t="shared" si="30"/>
        <v>0.4</v>
      </c>
      <c r="AM127" s="15"/>
      <c r="AN127" s="15">
        <f t="shared" si="31"/>
        <v>1</v>
      </c>
      <c r="AO127" s="15">
        <f t="shared" si="32"/>
        <v>0.5</v>
      </c>
      <c r="AP127" s="15">
        <f t="shared" si="33"/>
        <v>0</v>
      </c>
      <c r="AQ127" s="15">
        <f t="shared" si="34"/>
        <v>0</v>
      </c>
      <c r="AR127" s="15">
        <f t="shared" si="35"/>
        <v>0</v>
      </c>
      <c r="AS127" s="15">
        <f t="shared" si="36"/>
        <v>0.3</v>
      </c>
      <c r="AT127" s="23"/>
      <c r="AU127" s="47"/>
      <c r="AV127" s="28">
        <v>2</v>
      </c>
      <c r="AW127" s="13" t="s">
        <v>44</v>
      </c>
      <c r="AX127" s="20"/>
      <c r="AY127" s="13" t="s">
        <v>44</v>
      </c>
      <c r="AZ127" s="20"/>
      <c r="BA127" s="13">
        <v>0</v>
      </c>
      <c r="BB127" s="20"/>
      <c r="BC127" s="13">
        <v>0</v>
      </c>
      <c r="BD127" s="20"/>
    </row>
    <row r="128" spans="1:56" ht="15.6">
      <c r="A128">
        <v>1</v>
      </c>
      <c r="C128" s="104"/>
      <c r="D128" s="85">
        <v>3</v>
      </c>
      <c r="E128" s="87">
        <v>43711</v>
      </c>
      <c r="F128" s="89">
        <v>208</v>
      </c>
      <c r="G128" s="27">
        <v>1</v>
      </c>
      <c r="H128" s="13">
        <v>1</v>
      </c>
      <c r="I128" s="13">
        <v>1</v>
      </c>
      <c r="J128" s="13">
        <v>0</v>
      </c>
      <c r="K128" s="13">
        <v>0</v>
      </c>
      <c r="L128" s="13">
        <v>0</v>
      </c>
      <c r="M128" s="20"/>
      <c r="N128" s="21"/>
      <c r="O128" s="15">
        <v>2</v>
      </c>
      <c r="P128" s="15">
        <f t="shared" si="23"/>
        <v>2</v>
      </c>
      <c r="Q128" s="15">
        <f t="shared" si="23"/>
        <v>2</v>
      </c>
      <c r="R128" s="15">
        <f t="shared" si="23"/>
        <v>0</v>
      </c>
      <c r="S128" s="15">
        <f t="shared" si="23"/>
        <v>0</v>
      </c>
      <c r="T128" s="15">
        <f t="shared" si="22"/>
        <v>0</v>
      </c>
      <c r="U128" s="15"/>
      <c r="V128" s="15">
        <v>0</v>
      </c>
      <c r="W128" s="15"/>
      <c r="X128" s="15">
        <f t="shared" si="24"/>
        <v>1</v>
      </c>
      <c r="Y128" s="15">
        <f t="shared" si="24"/>
        <v>1</v>
      </c>
      <c r="Z128" s="15">
        <f t="shared" si="24"/>
        <v>0</v>
      </c>
      <c r="AA128" s="15"/>
      <c r="AB128" s="15"/>
      <c r="AC128" s="15">
        <f t="shared" si="25"/>
        <v>0.4</v>
      </c>
      <c r="AD128" s="21"/>
      <c r="AE128" s="15">
        <f t="shared" si="26"/>
        <v>0</v>
      </c>
      <c r="AF128" s="15"/>
      <c r="AG128" s="15">
        <f t="shared" si="27"/>
        <v>1</v>
      </c>
      <c r="AH128" s="15">
        <f t="shared" si="28"/>
        <v>1</v>
      </c>
      <c r="AI128" s="15">
        <f t="shared" si="29"/>
        <v>0</v>
      </c>
      <c r="AJ128" s="15"/>
      <c r="AK128" s="15"/>
      <c r="AL128" s="15">
        <f>AVERAGE(AG128:AK128)</f>
        <v>0.66666666666666663</v>
      </c>
      <c r="AM128" s="15"/>
      <c r="AN128" s="15">
        <f t="shared" si="31"/>
        <v>1</v>
      </c>
      <c r="AO128" s="15">
        <f t="shared" si="32"/>
        <v>0.5</v>
      </c>
      <c r="AP128" s="15">
        <f t="shared" si="33"/>
        <v>0</v>
      </c>
      <c r="AQ128" s="15">
        <f t="shared" si="34"/>
        <v>0</v>
      </c>
      <c r="AR128" s="15">
        <f t="shared" si="35"/>
        <v>0</v>
      </c>
      <c r="AS128" s="15">
        <f t="shared" si="36"/>
        <v>0.3</v>
      </c>
      <c r="AT128" s="21"/>
      <c r="AU128" s="46">
        <v>208</v>
      </c>
      <c r="AV128" s="27">
        <v>1</v>
      </c>
      <c r="AW128" s="13" t="s">
        <v>44</v>
      </c>
      <c r="AX128" s="20"/>
      <c r="AY128" s="13">
        <v>0</v>
      </c>
      <c r="AZ128" s="20"/>
      <c r="BA128" s="13">
        <v>0</v>
      </c>
      <c r="BB128" s="20"/>
      <c r="BC128" s="13">
        <v>0</v>
      </c>
      <c r="BD128" s="20"/>
    </row>
    <row r="129" spans="1:56" ht="15.6" hidden="1" customHeight="1">
      <c r="A129">
        <v>1</v>
      </c>
      <c r="C129" s="104"/>
      <c r="D129" s="86"/>
      <c r="E129" s="88"/>
      <c r="F129" s="90"/>
      <c r="G129" s="27">
        <v>2</v>
      </c>
      <c r="H129" s="13">
        <v>1</v>
      </c>
      <c r="I129" s="13">
        <v>1</v>
      </c>
      <c r="J129" s="13">
        <v>0</v>
      </c>
      <c r="K129" s="13">
        <v>0</v>
      </c>
      <c r="L129" s="13">
        <v>0</v>
      </c>
      <c r="M129" s="20"/>
      <c r="N129" s="23"/>
      <c r="O129" s="15">
        <v>2</v>
      </c>
      <c r="P129" s="15">
        <f t="shared" si="23"/>
        <v>2</v>
      </c>
      <c r="Q129" s="15">
        <f t="shared" si="23"/>
        <v>2</v>
      </c>
      <c r="R129" s="15">
        <f t="shared" si="23"/>
        <v>0</v>
      </c>
      <c r="S129" s="15">
        <f t="shared" si="23"/>
        <v>0</v>
      </c>
      <c r="T129" s="15">
        <f t="shared" si="22"/>
        <v>0</v>
      </c>
      <c r="U129" s="15"/>
      <c r="V129" s="15"/>
      <c r="W129" s="15"/>
      <c r="X129" s="15">
        <f t="shared" si="24"/>
        <v>1</v>
      </c>
      <c r="Y129" s="15">
        <f t="shared" si="24"/>
        <v>1</v>
      </c>
      <c r="Z129" s="15">
        <f t="shared" si="24"/>
        <v>0</v>
      </c>
      <c r="AA129" s="15"/>
      <c r="AB129" s="15"/>
      <c r="AC129" s="15">
        <f t="shared" si="25"/>
        <v>0.4</v>
      </c>
      <c r="AD129" s="23"/>
      <c r="AE129" s="15">
        <f t="shared" si="26"/>
        <v>0</v>
      </c>
      <c r="AF129" s="18"/>
      <c r="AG129" s="15">
        <f t="shared" si="27"/>
        <v>1</v>
      </c>
      <c r="AH129" s="15">
        <f t="shared" si="28"/>
        <v>1</v>
      </c>
      <c r="AI129" s="15">
        <f t="shared" si="29"/>
        <v>0</v>
      </c>
      <c r="AJ129" s="15"/>
      <c r="AK129" s="15"/>
      <c r="AL129" s="15">
        <f t="shared" si="30"/>
        <v>0.4</v>
      </c>
      <c r="AM129" s="15"/>
      <c r="AN129" s="15">
        <f t="shared" si="31"/>
        <v>1</v>
      </c>
      <c r="AO129" s="15">
        <f t="shared" si="32"/>
        <v>0.5</v>
      </c>
      <c r="AP129" s="15">
        <f t="shared" si="33"/>
        <v>0</v>
      </c>
      <c r="AQ129" s="15">
        <f t="shared" si="34"/>
        <v>0</v>
      </c>
      <c r="AR129" s="15">
        <f t="shared" si="35"/>
        <v>0</v>
      </c>
      <c r="AS129" s="15">
        <f t="shared" si="36"/>
        <v>0.3</v>
      </c>
      <c r="AT129" s="23"/>
      <c r="AU129" s="47"/>
      <c r="AV129" s="27">
        <v>2</v>
      </c>
      <c r="AW129" s="13">
        <v>0</v>
      </c>
      <c r="AX129" s="20"/>
      <c r="AY129" s="13">
        <v>0</v>
      </c>
      <c r="AZ129" s="20"/>
      <c r="BA129" s="13">
        <v>0</v>
      </c>
      <c r="BB129" s="20"/>
      <c r="BC129" s="13">
        <v>0</v>
      </c>
      <c r="BD129" s="20"/>
    </row>
    <row r="130" spans="1:56" ht="15.6">
      <c r="A130">
        <v>1</v>
      </c>
      <c r="C130" s="104"/>
      <c r="D130" s="85">
        <v>4</v>
      </c>
      <c r="E130" s="87">
        <v>43711</v>
      </c>
      <c r="F130" s="89">
        <v>209</v>
      </c>
      <c r="G130" s="27">
        <v>1</v>
      </c>
      <c r="H130" s="13">
        <v>1</v>
      </c>
      <c r="I130" s="13">
        <v>1</v>
      </c>
      <c r="J130" s="13">
        <v>0</v>
      </c>
      <c r="K130" s="13">
        <v>0</v>
      </c>
      <c r="L130" s="13">
        <v>0</v>
      </c>
      <c r="M130" s="20"/>
      <c r="N130" s="21"/>
      <c r="O130" s="15">
        <v>2</v>
      </c>
      <c r="P130" s="15">
        <f t="shared" si="23"/>
        <v>2</v>
      </c>
      <c r="Q130" s="15">
        <f t="shared" si="23"/>
        <v>2</v>
      </c>
      <c r="R130" s="15">
        <f t="shared" si="23"/>
        <v>0</v>
      </c>
      <c r="S130" s="15">
        <f t="shared" si="23"/>
        <v>0</v>
      </c>
      <c r="T130" s="15">
        <f t="shared" si="22"/>
        <v>0</v>
      </c>
      <c r="U130" s="15"/>
      <c r="V130" s="15">
        <v>0</v>
      </c>
      <c r="W130" s="15"/>
      <c r="X130" s="15">
        <f t="shared" si="24"/>
        <v>1</v>
      </c>
      <c r="Y130" s="15">
        <f t="shared" si="24"/>
        <v>1</v>
      </c>
      <c r="Z130" s="15">
        <f t="shared" si="24"/>
        <v>0</v>
      </c>
      <c r="AA130" s="15"/>
      <c r="AB130" s="15"/>
      <c r="AC130" s="15">
        <f t="shared" si="25"/>
        <v>0.4</v>
      </c>
      <c r="AD130" s="21"/>
      <c r="AE130" s="15">
        <f t="shared" si="26"/>
        <v>0</v>
      </c>
      <c r="AF130" s="15"/>
      <c r="AG130" s="15">
        <f t="shared" si="27"/>
        <v>1</v>
      </c>
      <c r="AH130" s="15">
        <f t="shared" si="28"/>
        <v>1</v>
      </c>
      <c r="AI130" s="15">
        <f t="shared" si="29"/>
        <v>0</v>
      </c>
      <c r="AJ130" s="15"/>
      <c r="AK130" s="15"/>
      <c r="AL130" s="15">
        <f>AVERAGE(AG130:AK130)</f>
        <v>0.66666666666666663</v>
      </c>
      <c r="AM130" s="15"/>
      <c r="AN130" s="15">
        <f t="shared" si="31"/>
        <v>1</v>
      </c>
      <c r="AO130" s="15">
        <f t="shared" si="32"/>
        <v>0.5</v>
      </c>
      <c r="AP130" s="15">
        <f t="shared" si="33"/>
        <v>0</v>
      </c>
      <c r="AQ130" s="15">
        <f t="shared" si="34"/>
        <v>0</v>
      </c>
      <c r="AR130" s="15">
        <f t="shared" si="35"/>
        <v>0</v>
      </c>
      <c r="AS130" s="15">
        <f t="shared" si="36"/>
        <v>0.3</v>
      </c>
      <c r="AT130" s="21"/>
      <c r="AU130" s="46">
        <v>209</v>
      </c>
      <c r="AV130" s="27">
        <v>1</v>
      </c>
      <c r="AW130" s="13" t="s">
        <v>44</v>
      </c>
      <c r="AX130" s="20"/>
      <c r="AY130" s="13" t="s">
        <v>44</v>
      </c>
      <c r="AZ130" s="20"/>
      <c r="BA130" s="13">
        <v>0</v>
      </c>
      <c r="BB130" s="20"/>
      <c r="BC130" s="13">
        <v>0</v>
      </c>
      <c r="BD130" s="20"/>
    </row>
    <row r="131" spans="1:56" ht="15.6" hidden="1" customHeight="1">
      <c r="A131">
        <v>1</v>
      </c>
      <c r="C131" s="104"/>
      <c r="D131" s="86"/>
      <c r="E131" s="88"/>
      <c r="F131" s="90"/>
      <c r="G131" s="27">
        <v>2</v>
      </c>
      <c r="H131" s="13">
        <v>1</v>
      </c>
      <c r="I131" s="13">
        <v>1</v>
      </c>
      <c r="J131" s="13">
        <v>0</v>
      </c>
      <c r="K131" s="13">
        <v>0</v>
      </c>
      <c r="L131" s="13">
        <v>0</v>
      </c>
      <c r="M131" s="20"/>
      <c r="N131" s="23"/>
      <c r="O131" s="15">
        <v>2</v>
      </c>
      <c r="P131" s="15">
        <f t="shared" si="23"/>
        <v>2</v>
      </c>
      <c r="Q131" s="15">
        <f t="shared" si="23"/>
        <v>2</v>
      </c>
      <c r="R131" s="15">
        <f t="shared" si="23"/>
        <v>0</v>
      </c>
      <c r="S131" s="15">
        <f t="shared" si="23"/>
        <v>0</v>
      </c>
      <c r="T131" s="15">
        <f t="shared" si="23"/>
        <v>0</v>
      </c>
      <c r="U131" s="15"/>
      <c r="V131" s="15"/>
      <c r="W131" s="15"/>
      <c r="X131" s="15">
        <f t="shared" si="24"/>
        <v>1</v>
      </c>
      <c r="Y131" s="15">
        <f t="shared" si="24"/>
        <v>1</v>
      </c>
      <c r="Z131" s="15">
        <f t="shared" si="24"/>
        <v>0</v>
      </c>
      <c r="AA131" s="15"/>
      <c r="AB131" s="15"/>
      <c r="AC131" s="15">
        <f t="shared" si="25"/>
        <v>0.4</v>
      </c>
      <c r="AD131" s="23"/>
      <c r="AE131" s="15">
        <f t="shared" si="26"/>
        <v>0</v>
      </c>
      <c r="AF131" s="18"/>
      <c r="AG131" s="15">
        <f t="shared" si="27"/>
        <v>1</v>
      </c>
      <c r="AH131" s="15">
        <f t="shared" si="28"/>
        <v>1</v>
      </c>
      <c r="AI131" s="15">
        <f t="shared" si="29"/>
        <v>0</v>
      </c>
      <c r="AJ131" s="15"/>
      <c r="AK131" s="15"/>
      <c r="AL131" s="15">
        <f t="shared" si="30"/>
        <v>0.4</v>
      </c>
      <c r="AM131" s="15"/>
      <c r="AN131" s="15">
        <f t="shared" si="31"/>
        <v>1</v>
      </c>
      <c r="AO131" s="15">
        <f t="shared" si="32"/>
        <v>0.5</v>
      </c>
      <c r="AP131" s="15">
        <f t="shared" si="33"/>
        <v>0</v>
      </c>
      <c r="AQ131" s="15">
        <f t="shared" si="34"/>
        <v>0</v>
      </c>
      <c r="AR131" s="15">
        <f t="shared" si="35"/>
        <v>0</v>
      </c>
      <c r="AS131" s="15">
        <f t="shared" si="36"/>
        <v>0.3</v>
      </c>
      <c r="AT131" s="23"/>
      <c r="AU131" s="47"/>
      <c r="AV131" s="27">
        <v>2</v>
      </c>
      <c r="AW131" s="13" t="s">
        <v>44</v>
      </c>
      <c r="AX131" s="20"/>
      <c r="AY131" s="13">
        <v>0</v>
      </c>
      <c r="AZ131" s="20"/>
      <c r="BA131" s="13">
        <v>0</v>
      </c>
      <c r="BB131" s="20"/>
      <c r="BC131" s="13">
        <v>0</v>
      </c>
      <c r="BD131" s="20"/>
    </row>
    <row r="132" spans="1:56" ht="15.6">
      <c r="A132">
        <v>1</v>
      </c>
      <c r="C132" s="104"/>
      <c r="D132" s="85">
        <v>5</v>
      </c>
      <c r="E132" s="87">
        <v>43711</v>
      </c>
      <c r="F132" s="89">
        <v>210</v>
      </c>
      <c r="G132" s="27">
        <v>1</v>
      </c>
      <c r="H132" s="13">
        <v>1</v>
      </c>
      <c r="I132" s="13">
        <v>1</v>
      </c>
      <c r="J132" s="13">
        <v>0</v>
      </c>
      <c r="K132" s="13">
        <v>0</v>
      </c>
      <c r="L132" s="13">
        <v>0</v>
      </c>
      <c r="M132" s="20"/>
      <c r="N132" s="21"/>
      <c r="O132" s="15">
        <v>2</v>
      </c>
      <c r="P132" s="15">
        <f t="shared" si="23"/>
        <v>2</v>
      </c>
      <c r="Q132" s="15">
        <f t="shared" si="23"/>
        <v>2</v>
      </c>
      <c r="R132" s="15">
        <f t="shared" ref="R132:T195" si="37">SUM(J132:J133)</f>
        <v>0</v>
      </c>
      <c r="S132" s="15">
        <f t="shared" si="37"/>
        <v>0</v>
      </c>
      <c r="T132" s="15">
        <f t="shared" si="37"/>
        <v>0</v>
      </c>
      <c r="U132" s="15"/>
      <c r="V132" s="15">
        <v>0</v>
      </c>
      <c r="W132" s="15"/>
      <c r="X132" s="15">
        <f t="shared" si="24"/>
        <v>1</v>
      </c>
      <c r="Y132" s="15">
        <f t="shared" si="24"/>
        <v>1</v>
      </c>
      <c r="Z132" s="15">
        <f t="shared" si="24"/>
        <v>0</v>
      </c>
      <c r="AA132" s="15"/>
      <c r="AB132" s="15"/>
      <c r="AC132" s="15">
        <f t="shared" si="25"/>
        <v>0.4</v>
      </c>
      <c r="AD132" s="21"/>
      <c r="AE132" s="15">
        <f t="shared" si="26"/>
        <v>0</v>
      </c>
      <c r="AF132" s="15"/>
      <c r="AG132" s="15">
        <f t="shared" si="27"/>
        <v>1</v>
      </c>
      <c r="AH132" s="15">
        <f t="shared" si="28"/>
        <v>1</v>
      </c>
      <c r="AI132" s="15">
        <f t="shared" si="29"/>
        <v>0</v>
      </c>
      <c r="AJ132" s="15"/>
      <c r="AK132" s="15"/>
      <c r="AL132" s="15">
        <f>AVERAGE(AG132:AK132)</f>
        <v>0.66666666666666663</v>
      </c>
      <c r="AM132" s="15"/>
      <c r="AN132" s="15">
        <f t="shared" si="31"/>
        <v>1</v>
      </c>
      <c r="AO132" s="15">
        <f t="shared" si="32"/>
        <v>0.5</v>
      </c>
      <c r="AP132" s="15">
        <f t="shared" si="33"/>
        <v>0</v>
      </c>
      <c r="AQ132" s="15">
        <f t="shared" si="34"/>
        <v>0</v>
      </c>
      <c r="AR132" s="15">
        <f t="shared" si="35"/>
        <v>0</v>
      </c>
      <c r="AS132" s="15">
        <f t="shared" si="36"/>
        <v>0.3</v>
      </c>
      <c r="AT132" s="21"/>
      <c r="AU132" s="46">
        <v>210</v>
      </c>
      <c r="AV132" s="27">
        <v>1</v>
      </c>
      <c r="AW132" s="13" t="s">
        <v>44</v>
      </c>
      <c r="AX132" s="20"/>
      <c r="AY132" s="13" t="s">
        <v>44</v>
      </c>
      <c r="AZ132" s="20"/>
      <c r="BA132" s="13" t="s">
        <v>44</v>
      </c>
      <c r="BB132" s="20"/>
      <c r="BC132" s="29">
        <v>1</v>
      </c>
      <c r="BD132" s="30"/>
    </row>
    <row r="133" spans="1:56" ht="15.6" hidden="1" customHeight="1">
      <c r="A133">
        <v>1</v>
      </c>
      <c r="C133" s="105"/>
      <c r="D133" s="86"/>
      <c r="E133" s="88"/>
      <c r="F133" s="90"/>
      <c r="G133" s="27">
        <v>2</v>
      </c>
      <c r="H133" s="13">
        <v>1</v>
      </c>
      <c r="I133" s="13">
        <v>1</v>
      </c>
      <c r="J133" s="13">
        <v>0</v>
      </c>
      <c r="K133" s="13">
        <v>0</v>
      </c>
      <c r="L133" s="13">
        <v>0</v>
      </c>
      <c r="M133" s="20"/>
      <c r="N133" s="23"/>
      <c r="O133" s="15">
        <v>2</v>
      </c>
      <c r="P133" s="15">
        <f t="shared" ref="P133:T196" si="38">SUM(H133:H134)</f>
        <v>2</v>
      </c>
      <c r="Q133" s="15">
        <f t="shared" si="38"/>
        <v>1</v>
      </c>
      <c r="R133" s="15">
        <f t="shared" si="37"/>
        <v>0</v>
      </c>
      <c r="S133" s="15">
        <f t="shared" si="37"/>
        <v>0</v>
      </c>
      <c r="T133" s="15">
        <f t="shared" si="37"/>
        <v>0</v>
      </c>
      <c r="U133" s="15"/>
      <c r="V133" s="15"/>
      <c r="W133" s="15"/>
      <c r="X133" s="15">
        <f t="shared" ref="X133:AA196" si="39">(P133/O133)</f>
        <v>1</v>
      </c>
      <c r="Y133" s="15">
        <f t="shared" si="39"/>
        <v>0.5</v>
      </c>
      <c r="Z133" s="15">
        <f t="shared" si="39"/>
        <v>0</v>
      </c>
      <c r="AA133" s="15"/>
      <c r="AB133" s="15"/>
      <c r="AC133" s="15">
        <f t="shared" ref="AC133:AC196" si="40">SUM(X133:AB133)/5</f>
        <v>0.3</v>
      </c>
      <c r="AD133" s="23"/>
      <c r="AE133" s="15">
        <f t="shared" ref="AE133:AE196" si="41">((1-((O133-T133)/2))/5)</f>
        <v>0</v>
      </c>
      <c r="AF133" s="18"/>
      <c r="AG133" s="15">
        <f t="shared" ref="AG133:AG196" si="42">((1-((O133-P133)/O133))/1)</f>
        <v>1</v>
      </c>
      <c r="AH133" s="15">
        <f t="shared" ref="AH133:AH196" si="43">((1-((P133-Q133)/P133))/1)</f>
        <v>0.5</v>
      </c>
      <c r="AI133" s="15">
        <f>((1-((Q133-R133)/Q133))/1)</f>
        <v>0</v>
      </c>
      <c r="AJ133" s="15"/>
      <c r="AK133" s="15"/>
      <c r="AL133" s="15">
        <f t="shared" ref="AL133:AL195" si="44">SUM(AG133:AK133)/5</f>
        <v>0.3</v>
      </c>
      <c r="AM133" s="15"/>
      <c r="AN133" s="15">
        <f t="shared" ref="AN133:AN196" si="45">((1-(($O133-P133)/$O133))/1)</f>
        <v>1</v>
      </c>
      <c r="AO133" s="15">
        <f t="shared" ref="AO133:AO196" si="46">((1-(($O133-Q133)/$O133))/2)</f>
        <v>0.25</v>
      </c>
      <c r="AP133" s="15">
        <f t="shared" ref="AP133:AP196" si="47">((1-(($O133-R133)/$O133))/3)</f>
        <v>0</v>
      </c>
      <c r="AQ133" s="15">
        <f t="shared" ref="AQ133:AQ196" si="48">((1-(($O133-S133)/$O133))/4)</f>
        <v>0</v>
      </c>
      <c r="AR133" s="15">
        <f t="shared" ref="AR133:AR196" si="49">((1-(($O133-T133)/$O133))/5)</f>
        <v>0</v>
      </c>
      <c r="AS133" s="15">
        <f t="shared" ref="AS133:AS196" si="50">SUM(AN133:AR133)/5</f>
        <v>0.25</v>
      </c>
      <c r="AT133" s="23"/>
      <c r="AU133" s="47"/>
      <c r="AV133" s="27">
        <v>2</v>
      </c>
      <c r="AW133" s="13" t="s">
        <v>44</v>
      </c>
      <c r="AX133" s="20"/>
      <c r="AY133" s="13" t="s">
        <v>44</v>
      </c>
      <c r="AZ133" s="20"/>
      <c r="BA133" s="13" t="s">
        <v>44</v>
      </c>
      <c r="BB133" s="20"/>
      <c r="BC133" s="29">
        <v>1</v>
      </c>
      <c r="BD133" s="30"/>
    </row>
    <row r="134" spans="1:56" ht="15.6">
      <c r="A134">
        <v>1</v>
      </c>
      <c r="C134" s="92">
        <v>14</v>
      </c>
      <c r="D134" s="89">
        <v>1</v>
      </c>
      <c r="E134" s="87">
        <v>43711</v>
      </c>
      <c r="F134" s="89">
        <v>213</v>
      </c>
      <c r="G134" s="27">
        <v>1</v>
      </c>
      <c r="H134" s="13">
        <v>1</v>
      </c>
      <c r="I134" s="13">
        <v>0</v>
      </c>
      <c r="J134" s="13">
        <v>0</v>
      </c>
      <c r="K134" s="13">
        <v>0</v>
      </c>
      <c r="L134" s="13">
        <v>0</v>
      </c>
      <c r="M134" s="20"/>
      <c r="N134" s="21"/>
      <c r="O134" s="15">
        <v>2</v>
      </c>
      <c r="P134" s="15">
        <f t="shared" si="38"/>
        <v>2</v>
      </c>
      <c r="Q134" s="15">
        <f t="shared" si="38"/>
        <v>0</v>
      </c>
      <c r="R134" s="15">
        <f t="shared" si="37"/>
        <v>0</v>
      </c>
      <c r="S134" s="15">
        <f t="shared" si="37"/>
        <v>0</v>
      </c>
      <c r="T134" s="15">
        <f t="shared" si="37"/>
        <v>0</v>
      </c>
      <c r="U134" s="15"/>
      <c r="V134" s="15">
        <v>0</v>
      </c>
      <c r="W134" s="15"/>
      <c r="X134" s="15">
        <f t="shared" si="39"/>
        <v>1</v>
      </c>
      <c r="Y134" s="15">
        <f t="shared" si="39"/>
        <v>0</v>
      </c>
      <c r="Z134" s="15"/>
      <c r="AA134" s="15"/>
      <c r="AB134" s="15"/>
      <c r="AC134" s="15">
        <f t="shared" si="40"/>
        <v>0.2</v>
      </c>
      <c r="AD134" s="21"/>
      <c r="AE134" s="15">
        <f t="shared" si="41"/>
        <v>0</v>
      </c>
      <c r="AF134" s="15"/>
      <c r="AG134" s="15">
        <f t="shared" si="42"/>
        <v>1</v>
      </c>
      <c r="AH134" s="15">
        <f t="shared" si="43"/>
        <v>0</v>
      </c>
      <c r="AI134" s="15"/>
      <c r="AJ134" s="15"/>
      <c r="AK134" s="15"/>
      <c r="AL134" s="15">
        <f>AVERAGE(AG134:AK134)</f>
        <v>0.5</v>
      </c>
      <c r="AM134" s="15"/>
      <c r="AN134" s="15">
        <f t="shared" si="45"/>
        <v>1</v>
      </c>
      <c r="AO134" s="15">
        <f t="shared" si="46"/>
        <v>0</v>
      </c>
      <c r="AP134" s="15">
        <f t="shared" si="47"/>
        <v>0</v>
      </c>
      <c r="AQ134" s="15">
        <f t="shared" si="48"/>
        <v>0</v>
      </c>
      <c r="AR134" s="15">
        <f t="shared" si="49"/>
        <v>0</v>
      </c>
      <c r="AS134" s="15">
        <f t="shared" si="50"/>
        <v>0.2</v>
      </c>
      <c r="AT134" s="21"/>
      <c r="AU134" s="46">
        <v>213</v>
      </c>
      <c r="AV134" s="27">
        <v>1</v>
      </c>
      <c r="AW134" s="13">
        <v>0</v>
      </c>
      <c r="AX134" s="20"/>
      <c r="AY134" s="13">
        <v>0</v>
      </c>
      <c r="AZ134" s="20"/>
      <c r="BA134" s="13">
        <v>0</v>
      </c>
      <c r="BB134" s="20"/>
      <c r="BC134" s="13">
        <v>0</v>
      </c>
      <c r="BD134" s="20"/>
    </row>
    <row r="135" spans="1:56" ht="15.6" hidden="1" customHeight="1">
      <c r="A135">
        <v>1</v>
      </c>
      <c r="C135" s="100"/>
      <c r="D135" s="90"/>
      <c r="E135" s="88"/>
      <c r="F135" s="90"/>
      <c r="G135" s="27">
        <v>2</v>
      </c>
      <c r="H135" s="13">
        <v>1</v>
      </c>
      <c r="I135" s="13">
        <v>0</v>
      </c>
      <c r="J135" s="13">
        <v>0</v>
      </c>
      <c r="K135" s="13">
        <v>0</v>
      </c>
      <c r="L135" s="13">
        <v>0</v>
      </c>
      <c r="M135" s="20"/>
      <c r="N135" s="23"/>
      <c r="O135" s="15">
        <v>2</v>
      </c>
      <c r="P135" s="15">
        <f t="shared" si="38"/>
        <v>2</v>
      </c>
      <c r="Q135" s="15">
        <f t="shared" si="38"/>
        <v>0</v>
      </c>
      <c r="R135" s="15">
        <f t="shared" si="37"/>
        <v>0</v>
      </c>
      <c r="S135" s="15">
        <f t="shared" si="37"/>
        <v>0</v>
      </c>
      <c r="T135" s="15">
        <f t="shared" si="37"/>
        <v>0</v>
      </c>
      <c r="U135" s="15"/>
      <c r="V135" s="15"/>
      <c r="W135" s="15"/>
      <c r="X135" s="15">
        <f t="shared" si="39"/>
        <v>1</v>
      </c>
      <c r="Y135" s="15">
        <f t="shared" si="39"/>
        <v>0</v>
      </c>
      <c r="Z135" s="15"/>
      <c r="AA135" s="15"/>
      <c r="AB135" s="15"/>
      <c r="AC135" s="15">
        <f t="shared" si="40"/>
        <v>0.2</v>
      </c>
      <c r="AD135" s="23"/>
      <c r="AE135" s="15">
        <f t="shared" si="41"/>
        <v>0</v>
      </c>
      <c r="AF135" s="18"/>
      <c r="AG135" s="15">
        <f t="shared" si="42"/>
        <v>1</v>
      </c>
      <c r="AH135" s="15">
        <f t="shared" si="43"/>
        <v>0</v>
      </c>
      <c r="AI135" s="15"/>
      <c r="AJ135" s="15"/>
      <c r="AK135" s="15"/>
      <c r="AL135" s="15">
        <f t="shared" si="44"/>
        <v>0.2</v>
      </c>
      <c r="AM135" s="15"/>
      <c r="AN135" s="15">
        <f t="shared" si="45"/>
        <v>1</v>
      </c>
      <c r="AO135" s="15">
        <f t="shared" si="46"/>
        <v>0</v>
      </c>
      <c r="AP135" s="15">
        <f t="shared" si="47"/>
        <v>0</v>
      </c>
      <c r="AQ135" s="15">
        <f t="shared" si="48"/>
        <v>0</v>
      </c>
      <c r="AR135" s="15">
        <f t="shared" si="49"/>
        <v>0</v>
      </c>
      <c r="AS135" s="15">
        <f t="shared" si="50"/>
        <v>0.2</v>
      </c>
      <c r="AT135" s="23"/>
      <c r="AU135" s="47"/>
      <c r="AV135" s="27">
        <v>2</v>
      </c>
      <c r="AW135" s="13">
        <v>0</v>
      </c>
      <c r="AX135" s="20"/>
      <c r="AY135" s="13">
        <v>0</v>
      </c>
      <c r="AZ135" s="20"/>
      <c r="BA135" s="13">
        <v>0</v>
      </c>
      <c r="BB135" s="20"/>
      <c r="BC135" s="13">
        <v>0</v>
      </c>
      <c r="BD135" s="20"/>
    </row>
    <row r="136" spans="1:56" ht="15.6">
      <c r="A136">
        <v>1</v>
      </c>
      <c r="C136" s="100"/>
      <c r="D136" s="85">
        <v>2</v>
      </c>
      <c r="E136" s="87">
        <v>43711</v>
      </c>
      <c r="F136" s="89">
        <v>214</v>
      </c>
      <c r="G136" s="28">
        <v>1</v>
      </c>
      <c r="H136" s="13">
        <v>1</v>
      </c>
      <c r="I136" s="13">
        <v>0</v>
      </c>
      <c r="J136" s="13">
        <v>0</v>
      </c>
      <c r="K136" s="13">
        <v>0</v>
      </c>
      <c r="L136" s="13">
        <v>0</v>
      </c>
      <c r="M136" s="20"/>
      <c r="N136" s="21"/>
      <c r="O136" s="15">
        <v>2</v>
      </c>
      <c r="P136" s="15">
        <f t="shared" si="38"/>
        <v>2</v>
      </c>
      <c r="Q136" s="15">
        <f t="shared" si="38"/>
        <v>0</v>
      </c>
      <c r="R136" s="15">
        <f t="shared" si="37"/>
        <v>0</v>
      </c>
      <c r="S136" s="15">
        <f t="shared" si="37"/>
        <v>0</v>
      </c>
      <c r="T136" s="15">
        <f t="shared" si="37"/>
        <v>0</v>
      </c>
      <c r="U136" s="15"/>
      <c r="V136" s="15">
        <v>0</v>
      </c>
      <c r="W136" s="15"/>
      <c r="X136" s="15">
        <f t="shared" si="39"/>
        <v>1</v>
      </c>
      <c r="Y136" s="15">
        <f t="shared" si="39"/>
        <v>0</v>
      </c>
      <c r="Z136" s="15"/>
      <c r="AA136" s="15"/>
      <c r="AB136" s="15"/>
      <c r="AC136" s="15">
        <f t="shared" si="40"/>
        <v>0.2</v>
      </c>
      <c r="AD136" s="21"/>
      <c r="AE136" s="15">
        <f t="shared" si="41"/>
        <v>0</v>
      </c>
      <c r="AF136" s="15"/>
      <c r="AG136" s="15">
        <f t="shared" si="42"/>
        <v>1</v>
      </c>
      <c r="AH136" s="15">
        <f t="shared" si="43"/>
        <v>0</v>
      </c>
      <c r="AI136" s="15"/>
      <c r="AJ136" s="15"/>
      <c r="AK136" s="15"/>
      <c r="AL136" s="15">
        <f>AVERAGE(AG136:AK136)</f>
        <v>0.5</v>
      </c>
      <c r="AM136" s="15"/>
      <c r="AN136" s="15">
        <f t="shared" si="45"/>
        <v>1</v>
      </c>
      <c r="AO136" s="15">
        <f t="shared" si="46"/>
        <v>0</v>
      </c>
      <c r="AP136" s="15">
        <f t="shared" si="47"/>
        <v>0</v>
      </c>
      <c r="AQ136" s="15">
        <f t="shared" si="48"/>
        <v>0</v>
      </c>
      <c r="AR136" s="15">
        <f t="shared" si="49"/>
        <v>0</v>
      </c>
      <c r="AS136" s="15">
        <f t="shared" si="50"/>
        <v>0.2</v>
      </c>
      <c r="AT136" s="21"/>
      <c r="AU136" s="46">
        <v>214</v>
      </c>
      <c r="AV136" s="28">
        <v>1</v>
      </c>
      <c r="AW136" s="13" t="s">
        <v>44</v>
      </c>
      <c r="AX136" s="20"/>
      <c r="AY136" s="13">
        <v>0</v>
      </c>
      <c r="AZ136" s="20"/>
      <c r="BA136" s="13">
        <v>0</v>
      </c>
      <c r="BB136" s="20"/>
      <c r="BC136" s="13">
        <v>0</v>
      </c>
      <c r="BD136" s="20"/>
    </row>
    <row r="137" spans="1:56" ht="15.6" hidden="1" customHeight="1">
      <c r="A137">
        <v>1</v>
      </c>
      <c r="C137" s="100"/>
      <c r="D137" s="86"/>
      <c r="E137" s="88"/>
      <c r="F137" s="90"/>
      <c r="G137" s="28">
        <v>2</v>
      </c>
      <c r="H137" s="13">
        <v>1</v>
      </c>
      <c r="I137" s="13">
        <v>0</v>
      </c>
      <c r="J137" s="13">
        <v>0</v>
      </c>
      <c r="K137" s="13">
        <v>0</v>
      </c>
      <c r="L137" s="13">
        <v>0</v>
      </c>
      <c r="M137" s="20"/>
      <c r="N137" s="23"/>
      <c r="O137" s="15">
        <v>2</v>
      </c>
      <c r="P137" s="15">
        <f t="shared" si="38"/>
        <v>2</v>
      </c>
      <c r="Q137" s="15">
        <f t="shared" si="38"/>
        <v>0</v>
      </c>
      <c r="R137" s="15">
        <f t="shared" si="37"/>
        <v>0</v>
      </c>
      <c r="S137" s="15">
        <f t="shared" si="37"/>
        <v>0</v>
      </c>
      <c r="T137" s="15">
        <f t="shared" si="37"/>
        <v>0</v>
      </c>
      <c r="U137" s="15"/>
      <c r="V137" s="15"/>
      <c r="W137" s="15"/>
      <c r="X137" s="15">
        <f t="shared" si="39"/>
        <v>1</v>
      </c>
      <c r="Y137" s="15">
        <f t="shared" si="39"/>
        <v>0</v>
      </c>
      <c r="Z137" s="15"/>
      <c r="AA137" s="15"/>
      <c r="AB137" s="15"/>
      <c r="AC137" s="15">
        <f t="shared" si="40"/>
        <v>0.2</v>
      </c>
      <c r="AD137" s="23"/>
      <c r="AE137" s="15">
        <f t="shared" si="41"/>
        <v>0</v>
      </c>
      <c r="AF137" s="18"/>
      <c r="AG137" s="15">
        <f t="shared" si="42"/>
        <v>1</v>
      </c>
      <c r="AH137" s="15">
        <f t="shared" si="43"/>
        <v>0</v>
      </c>
      <c r="AI137" s="15"/>
      <c r="AJ137" s="15"/>
      <c r="AK137" s="15"/>
      <c r="AL137" s="15">
        <f t="shared" si="44"/>
        <v>0.2</v>
      </c>
      <c r="AM137" s="15"/>
      <c r="AN137" s="15">
        <f t="shared" si="45"/>
        <v>1</v>
      </c>
      <c r="AO137" s="15">
        <f t="shared" si="46"/>
        <v>0</v>
      </c>
      <c r="AP137" s="15">
        <f t="shared" si="47"/>
        <v>0</v>
      </c>
      <c r="AQ137" s="15">
        <f t="shared" si="48"/>
        <v>0</v>
      </c>
      <c r="AR137" s="15">
        <f t="shared" si="49"/>
        <v>0</v>
      </c>
      <c r="AS137" s="15">
        <f t="shared" si="50"/>
        <v>0.2</v>
      </c>
      <c r="AT137" s="23"/>
      <c r="AU137" s="47"/>
      <c r="AV137" s="28">
        <v>2</v>
      </c>
      <c r="AW137" s="13" t="s">
        <v>44</v>
      </c>
      <c r="AX137" s="20"/>
      <c r="AY137" s="13">
        <v>0</v>
      </c>
      <c r="AZ137" s="20"/>
      <c r="BA137" s="13">
        <v>0</v>
      </c>
      <c r="BB137" s="20"/>
      <c r="BC137" s="13">
        <v>0</v>
      </c>
      <c r="BD137" s="20"/>
    </row>
    <row r="138" spans="1:56" ht="15.75" customHeight="1">
      <c r="A138">
        <v>1</v>
      </c>
      <c r="C138" s="100"/>
      <c r="D138" s="85">
        <v>3</v>
      </c>
      <c r="E138" s="87">
        <v>43711</v>
      </c>
      <c r="F138" s="89">
        <v>215</v>
      </c>
      <c r="G138" s="27">
        <v>1</v>
      </c>
      <c r="H138" s="13">
        <v>1</v>
      </c>
      <c r="I138" s="13">
        <v>0</v>
      </c>
      <c r="J138" s="13">
        <v>0</v>
      </c>
      <c r="K138" s="13">
        <v>0</v>
      </c>
      <c r="L138" s="13">
        <v>0</v>
      </c>
      <c r="M138" s="20"/>
      <c r="N138" s="21"/>
      <c r="O138" s="15">
        <v>2</v>
      </c>
      <c r="P138" s="15">
        <f t="shared" si="38"/>
        <v>2</v>
      </c>
      <c r="Q138" s="15">
        <f t="shared" si="38"/>
        <v>0</v>
      </c>
      <c r="R138" s="15">
        <f t="shared" si="37"/>
        <v>0</v>
      </c>
      <c r="S138" s="15">
        <f t="shared" si="37"/>
        <v>0</v>
      </c>
      <c r="T138" s="15">
        <f t="shared" si="37"/>
        <v>0</v>
      </c>
      <c r="U138" s="15"/>
      <c r="V138" s="15">
        <v>0</v>
      </c>
      <c r="W138" s="15"/>
      <c r="X138" s="15">
        <f t="shared" si="39"/>
        <v>1</v>
      </c>
      <c r="Y138" s="15">
        <f t="shared" si="39"/>
        <v>0</v>
      </c>
      <c r="Z138" s="15"/>
      <c r="AA138" s="15"/>
      <c r="AB138" s="15"/>
      <c r="AC138" s="15">
        <f t="shared" si="40"/>
        <v>0.2</v>
      </c>
      <c r="AD138" s="21"/>
      <c r="AE138" s="15">
        <f t="shared" si="41"/>
        <v>0</v>
      </c>
      <c r="AF138" s="15"/>
      <c r="AG138" s="15">
        <f t="shared" si="42"/>
        <v>1</v>
      </c>
      <c r="AH138" s="15">
        <f t="shared" si="43"/>
        <v>0</v>
      </c>
      <c r="AI138" s="15"/>
      <c r="AJ138" s="15"/>
      <c r="AK138" s="15"/>
      <c r="AL138" s="15">
        <f>AVERAGE(AG138:AK138)</f>
        <v>0.5</v>
      </c>
      <c r="AM138" s="15"/>
      <c r="AN138" s="15">
        <f t="shared" si="45"/>
        <v>1</v>
      </c>
      <c r="AO138" s="15">
        <f t="shared" si="46"/>
        <v>0</v>
      </c>
      <c r="AP138" s="15">
        <f t="shared" si="47"/>
        <v>0</v>
      </c>
      <c r="AQ138" s="15">
        <f t="shared" si="48"/>
        <v>0</v>
      </c>
      <c r="AR138" s="15">
        <f t="shared" si="49"/>
        <v>0</v>
      </c>
      <c r="AS138" s="15">
        <f t="shared" si="50"/>
        <v>0.2</v>
      </c>
      <c r="AT138" s="21"/>
      <c r="AU138" s="46">
        <v>215</v>
      </c>
      <c r="AV138" s="27">
        <v>1</v>
      </c>
      <c r="AW138" s="13">
        <v>0</v>
      </c>
      <c r="AX138" s="20"/>
      <c r="AY138" s="13">
        <v>0</v>
      </c>
      <c r="AZ138" s="20"/>
      <c r="BA138" s="13">
        <v>0</v>
      </c>
      <c r="BB138" s="20"/>
      <c r="BC138" s="13">
        <v>0</v>
      </c>
      <c r="BD138" s="20"/>
    </row>
    <row r="139" spans="1:56" ht="15.75" hidden="1" customHeight="1">
      <c r="A139">
        <v>1</v>
      </c>
      <c r="C139" s="100"/>
      <c r="D139" s="86"/>
      <c r="E139" s="88"/>
      <c r="F139" s="90"/>
      <c r="G139" s="27">
        <v>2</v>
      </c>
      <c r="H139" s="13">
        <v>1</v>
      </c>
      <c r="I139" s="13">
        <v>0</v>
      </c>
      <c r="J139" s="13">
        <v>0</v>
      </c>
      <c r="K139" s="13">
        <v>0</v>
      </c>
      <c r="L139" s="13">
        <v>0</v>
      </c>
      <c r="M139" s="20"/>
      <c r="N139" s="23"/>
      <c r="O139" s="15">
        <v>2</v>
      </c>
      <c r="P139" s="15">
        <f t="shared" si="38"/>
        <v>2</v>
      </c>
      <c r="Q139" s="15">
        <f t="shared" si="38"/>
        <v>0</v>
      </c>
      <c r="R139" s="15">
        <f t="shared" si="37"/>
        <v>0</v>
      </c>
      <c r="S139" s="15">
        <f t="shared" si="37"/>
        <v>0</v>
      </c>
      <c r="T139" s="15">
        <f t="shared" si="37"/>
        <v>0</v>
      </c>
      <c r="U139" s="15"/>
      <c r="V139" s="15"/>
      <c r="W139" s="15"/>
      <c r="X139" s="15">
        <f t="shared" si="39"/>
        <v>1</v>
      </c>
      <c r="Y139" s="15">
        <f t="shared" si="39"/>
        <v>0</v>
      </c>
      <c r="Z139" s="15"/>
      <c r="AA139" s="15"/>
      <c r="AB139" s="15"/>
      <c r="AC139" s="15">
        <f t="shared" si="40"/>
        <v>0.2</v>
      </c>
      <c r="AD139" s="23"/>
      <c r="AE139" s="15">
        <f t="shared" si="41"/>
        <v>0</v>
      </c>
      <c r="AF139" s="18"/>
      <c r="AG139" s="15">
        <f t="shared" si="42"/>
        <v>1</v>
      </c>
      <c r="AH139" s="15">
        <f t="shared" si="43"/>
        <v>0</v>
      </c>
      <c r="AI139" s="15"/>
      <c r="AJ139" s="15"/>
      <c r="AK139" s="15"/>
      <c r="AL139" s="15">
        <f t="shared" si="44"/>
        <v>0.2</v>
      </c>
      <c r="AM139" s="15"/>
      <c r="AN139" s="15">
        <f t="shared" si="45"/>
        <v>1</v>
      </c>
      <c r="AO139" s="15">
        <f t="shared" si="46"/>
        <v>0</v>
      </c>
      <c r="AP139" s="15">
        <f t="shared" si="47"/>
        <v>0</v>
      </c>
      <c r="AQ139" s="15">
        <f t="shared" si="48"/>
        <v>0</v>
      </c>
      <c r="AR139" s="15">
        <f t="shared" si="49"/>
        <v>0</v>
      </c>
      <c r="AS139" s="15">
        <f t="shared" si="50"/>
        <v>0.2</v>
      </c>
      <c r="AT139" s="23"/>
      <c r="AU139" s="47"/>
      <c r="AV139" s="27">
        <v>2</v>
      </c>
      <c r="AW139" s="13">
        <v>0</v>
      </c>
      <c r="AX139" s="20"/>
      <c r="AY139" s="13">
        <v>0</v>
      </c>
      <c r="AZ139" s="20"/>
      <c r="BA139" s="13">
        <v>0</v>
      </c>
      <c r="BB139" s="20"/>
      <c r="BC139" s="13">
        <v>0</v>
      </c>
      <c r="BD139" s="20"/>
    </row>
    <row r="140" spans="1:56" ht="15.75" customHeight="1">
      <c r="A140">
        <v>1</v>
      </c>
      <c r="C140" s="100"/>
      <c r="D140" s="85">
        <v>4</v>
      </c>
      <c r="E140" s="87">
        <v>43711</v>
      </c>
      <c r="F140" s="89">
        <v>216</v>
      </c>
      <c r="G140" s="27">
        <v>1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20"/>
      <c r="N140" s="21"/>
      <c r="O140" s="15">
        <v>2</v>
      </c>
      <c r="P140" s="15">
        <f t="shared" si="38"/>
        <v>2</v>
      </c>
      <c r="Q140" s="15">
        <f t="shared" si="38"/>
        <v>0</v>
      </c>
      <c r="R140" s="15">
        <f t="shared" si="37"/>
        <v>0</v>
      </c>
      <c r="S140" s="15">
        <f t="shared" si="37"/>
        <v>0</v>
      </c>
      <c r="T140" s="15">
        <f t="shared" si="37"/>
        <v>0</v>
      </c>
      <c r="U140" s="15"/>
      <c r="V140" s="15">
        <v>0</v>
      </c>
      <c r="W140" s="15"/>
      <c r="X140" s="15">
        <f t="shared" si="39"/>
        <v>1</v>
      </c>
      <c r="Y140" s="15">
        <f t="shared" si="39"/>
        <v>0</v>
      </c>
      <c r="Z140" s="15"/>
      <c r="AA140" s="15"/>
      <c r="AB140" s="15"/>
      <c r="AC140" s="15">
        <f t="shared" si="40"/>
        <v>0.2</v>
      </c>
      <c r="AD140" s="21"/>
      <c r="AE140" s="15">
        <f t="shared" si="41"/>
        <v>0</v>
      </c>
      <c r="AF140" s="15"/>
      <c r="AG140" s="15">
        <f t="shared" si="42"/>
        <v>1</v>
      </c>
      <c r="AH140" s="15">
        <f t="shared" si="43"/>
        <v>0</v>
      </c>
      <c r="AI140" s="15"/>
      <c r="AJ140" s="15"/>
      <c r="AK140" s="15"/>
      <c r="AL140" s="15">
        <f>AVERAGE(AG140:AK140)</f>
        <v>0.5</v>
      </c>
      <c r="AM140" s="15"/>
      <c r="AN140" s="15">
        <f t="shared" si="45"/>
        <v>1</v>
      </c>
      <c r="AO140" s="15">
        <f t="shared" si="46"/>
        <v>0</v>
      </c>
      <c r="AP140" s="15">
        <f t="shared" si="47"/>
        <v>0</v>
      </c>
      <c r="AQ140" s="15">
        <f t="shared" si="48"/>
        <v>0</v>
      </c>
      <c r="AR140" s="15">
        <f t="shared" si="49"/>
        <v>0</v>
      </c>
      <c r="AS140" s="15">
        <f t="shared" si="50"/>
        <v>0.2</v>
      </c>
      <c r="AT140" s="21"/>
      <c r="AU140" s="46">
        <v>216</v>
      </c>
      <c r="AV140" s="27">
        <v>1</v>
      </c>
      <c r="AW140" s="13" t="s">
        <v>44</v>
      </c>
      <c r="AX140" s="20"/>
      <c r="AY140" s="13" t="s">
        <v>44</v>
      </c>
      <c r="AZ140" s="20"/>
      <c r="BA140" s="13" t="s">
        <v>44</v>
      </c>
      <c r="BB140" s="20"/>
      <c r="BC140" s="29">
        <v>1</v>
      </c>
      <c r="BD140" s="30"/>
    </row>
    <row r="141" spans="1:56" ht="15.75" hidden="1" customHeight="1">
      <c r="A141">
        <v>1</v>
      </c>
      <c r="C141" s="100"/>
      <c r="D141" s="86"/>
      <c r="E141" s="88"/>
      <c r="F141" s="90"/>
      <c r="G141" s="27">
        <v>2</v>
      </c>
      <c r="H141" s="13">
        <v>1</v>
      </c>
      <c r="I141" s="13">
        <v>0</v>
      </c>
      <c r="J141" s="13">
        <v>0</v>
      </c>
      <c r="K141" s="13">
        <v>0</v>
      </c>
      <c r="L141" s="13">
        <v>0</v>
      </c>
      <c r="M141" s="20"/>
      <c r="N141" s="23"/>
      <c r="O141" s="15">
        <v>2</v>
      </c>
      <c r="P141" s="15">
        <f t="shared" si="38"/>
        <v>2</v>
      </c>
      <c r="Q141" s="15">
        <f t="shared" si="38"/>
        <v>0</v>
      </c>
      <c r="R141" s="15">
        <f t="shared" si="37"/>
        <v>0</v>
      </c>
      <c r="S141" s="15">
        <f t="shared" si="37"/>
        <v>0</v>
      </c>
      <c r="T141" s="15">
        <f t="shared" si="37"/>
        <v>0</v>
      </c>
      <c r="U141" s="15"/>
      <c r="V141" s="15"/>
      <c r="W141" s="15"/>
      <c r="X141" s="15">
        <f t="shared" si="39"/>
        <v>1</v>
      </c>
      <c r="Y141" s="15">
        <f t="shared" si="39"/>
        <v>0</v>
      </c>
      <c r="Z141" s="15"/>
      <c r="AA141" s="15"/>
      <c r="AB141" s="15"/>
      <c r="AC141" s="15">
        <f t="shared" si="40"/>
        <v>0.2</v>
      </c>
      <c r="AD141" s="23"/>
      <c r="AE141" s="15">
        <f t="shared" si="41"/>
        <v>0</v>
      </c>
      <c r="AF141" s="18"/>
      <c r="AG141" s="15">
        <f t="shared" si="42"/>
        <v>1</v>
      </c>
      <c r="AH141" s="15">
        <f t="shared" si="43"/>
        <v>0</v>
      </c>
      <c r="AI141" s="15"/>
      <c r="AJ141" s="15"/>
      <c r="AK141" s="15"/>
      <c r="AL141" s="15">
        <f t="shared" si="44"/>
        <v>0.2</v>
      </c>
      <c r="AM141" s="15"/>
      <c r="AN141" s="15">
        <f t="shared" si="45"/>
        <v>1</v>
      </c>
      <c r="AO141" s="15">
        <f t="shared" si="46"/>
        <v>0</v>
      </c>
      <c r="AP141" s="15">
        <f t="shared" si="47"/>
        <v>0</v>
      </c>
      <c r="AQ141" s="15">
        <f t="shared" si="48"/>
        <v>0</v>
      </c>
      <c r="AR141" s="15">
        <f t="shared" si="49"/>
        <v>0</v>
      </c>
      <c r="AS141" s="15">
        <f t="shared" si="50"/>
        <v>0.2</v>
      </c>
      <c r="AT141" s="23"/>
      <c r="AU141" s="47"/>
      <c r="AV141" s="27">
        <v>2</v>
      </c>
      <c r="AW141" s="13" t="s">
        <v>44</v>
      </c>
      <c r="AX141" s="20"/>
      <c r="AY141" s="13" t="s">
        <v>44</v>
      </c>
      <c r="AZ141" s="20"/>
      <c r="BA141" s="13" t="s">
        <v>44</v>
      </c>
      <c r="BB141" s="20"/>
      <c r="BC141" s="29">
        <v>1</v>
      </c>
      <c r="BD141" s="30"/>
    </row>
    <row r="142" spans="1:56" ht="15.6">
      <c r="A142">
        <v>1</v>
      </c>
      <c r="C142" s="100"/>
      <c r="D142" s="85">
        <v>5</v>
      </c>
      <c r="E142" s="87">
        <v>43711</v>
      </c>
      <c r="F142" s="89">
        <v>217</v>
      </c>
      <c r="G142" s="27">
        <v>1</v>
      </c>
      <c r="H142" s="13">
        <v>1</v>
      </c>
      <c r="I142" s="13">
        <v>0</v>
      </c>
      <c r="J142" s="13">
        <v>0</v>
      </c>
      <c r="K142" s="13">
        <v>0</v>
      </c>
      <c r="L142" s="13">
        <v>0</v>
      </c>
      <c r="M142" s="20"/>
      <c r="N142" s="21"/>
      <c r="O142" s="15">
        <v>2</v>
      </c>
      <c r="P142" s="15">
        <f t="shared" si="38"/>
        <v>2</v>
      </c>
      <c r="Q142" s="15">
        <f t="shared" si="38"/>
        <v>0</v>
      </c>
      <c r="R142" s="15">
        <f t="shared" si="37"/>
        <v>0</v>
      </c>
      <c r="S142" s="15">
        <f t="shared" si="37"/>
        <v>0</v>
      </c>
      <c r="T142" s="15">
        <f t="shared" si="37"/>
        <v>0</v>
      </c>
      <c r="U142" s="15"/>
      <c r="V142" s="15">
        <v>0</v>
      </c>
      <c r="W142" s="15"/>
      <c r="X142" s="15">
        <f t="shared" si="39"/>
        <v>1</v>
      </c>
      <c r="Y142" s="15">
        <f t="shared" si="39"/>
        <v>0</v>
      </c>
      <c r="Z142" s="15"/>
      <c r="AA142" s="15"/>
      <c r="AB142" s="15"/>
      <c r="AC142" s="15">
        <f t="shared" si="40"/>
        <v>0.2</v>
      </c>
      <c r="AD142" s="21"/>
      <c r="AE142" s="15">
        <f t="shared" si="41"/>
        <v>0</v>
      </c>
      <c r="AF142" s="15"/>
      <c r="AG142" s="15">
        <f t="shared" si="42"/>
        <v>1</v>
      </c>
      <c r="AH142" s="15">
        <f t="shared" si="43"/>
        <v>0</v>
      </c>
      <c r="AI142" s="15"/>
      <c r="AJ142" s="15"/>
      <c r="AK142" s="15"/>
      <c r="AL142" s="15">
        <f>AVERAGE(AG142:AK142)</f>
        <v>0.5</v>
      </c>
      <c r="AM142" s="15"/>
      <c r="AN142" s="15">
        <f t="shared" si="45"/>
        <v>1</v>
      </c>
      <c r="AO142" s="15">
        <f t="shared" si="46"/>
        <v>0</v>
      </c>
      <c r="AP142" s="15">
        <f t="shared" si="47"/>
        <v>0</v>
      </c>
      <c r="AQ142" s="15">
        <f t="shared" si="48"/>
        <v>0</v>
      </c>
      <c r="AR142" s="15">
        <f t="shared" si="49"/>
        <v>0</v>
      </c>
      <c r="AS142" s="15">
        <f t="shared" si="50"/>
        <v>0.2</v>
      </c>
      <c r="AT142" s="21"/>
      <c r="AU142" s="46">
        <v>217</v>
      </c>
      <c r="AV142" s="27">
        <v>1</v>
      </c>
      <c r="AW142" s="13" t="s">
        <v>44</v>
      </c>
      <c r="AX142" s="20"/>
      <c r="AY142" s="13">
        <v>0</v>
      </c>
      <c r="AZ142" s="20"/>
      <c r="BA142" s="13">
        <v>0</v>
      </c>
      <c r="BB142" s="20"/>
      <c r="BC142" s="13">
        <v>0</v>
      </c>
      <c r="BD142" s="20"/>
    </row>
    <row r="143" spans="1:56" ht="15.6" hidden="1" customHeight="1">
      <c r="A143">
        <v>1</v>
      </c>
      <c r="C143" s="100"/>
      <c r="D143" s="86"/>
      <c r="E143" s="88"/>
      <c r="F143" s="90"/>
      <c r="G143" s="27">
        <v>2</v>
      </c>
      <c r="H143" s="13">
        <v>1</v>
      </c>
      <c r="I143" s="13">
        <v>0</v>
      </c>
      <c r="J143" s="13">
        <v>0</v>
      </c>
      <c r="K143" s="13">
        <v>0</v>
      </c>
      <c r="L143" s="13">
        <v>0</v>
      </c>
      <c r="M143" s="20"/>
      <c r="N143" s="23"/>
      <c r="O143" s="15">
        <v>2</v>
      </c>
      <c r="P143" s="15">
        <f t="shared" si="38"/>
        <v>2</v>
      </c>
      <c r="Q143" s="15">
        <f t="shared" si="38"/>
        <v>1</v>
      </c>
      <c r="R143" s="15">
        <f t="shared" si="37"/>
        <v>1</v>
      </c>
      <c r="S143" s="15">
        <f t="shared" si="37"/>
        <v>1</v>
      </c>
      <c r="T143" s="15">
        <f t="shared" si="37"/>
        <v>1</v>
      </c>
      <c r="U143" s="15"/>
      <c r="V143" s="15"/>
      <c r="W143" s="15"/>
      <c r="X143" s="15">
        <f t="shared" si="39"/>
        <v>1</v>
      </c>
      <c r="Y143" s="15">
        <f t="shared" si="39"/>
        <v>0.5</v>
      </c>
      <c r="Z143" s="15">
        <f t="shared" si="39"/>
        <v>1</v>
      </c>
      <c r="AA143" s="15">
        <f t="shared" ref="AA143:AA195" si="51">(S143/R143)</f>
        <v>1</v>
      </c>
      <c r="AB143" s="15">
        <f t="shared" ref="AB143:AB166" si="52">(T143/S143)</f>
        <v>1</v>
      </c>
      <c r="AC143" s="15">
        <f t="shared" si="40"/>
        <v>0.9</v>
      </c>
      <c r="AD143" s="23"/>
      <c r="AE143" s="15">
        <f t="shared" si="41"/>
        <v>0.1</v>
      </c>
      <c r="AF143" s="18"/>
      <c r="AG143" s="15">
        <f t="shared" si="42"/>
        <v>1</v>
      </c>
      <c r="AH143" s="15">
        <f t="shared" si="43"/>
        <v>0.5</v>
      </c>
      <c r="AI143" s="15">
        <f t="shared" ref="AI143:AK144" si="53">((1-((Q143-R143)/Q143))/1)</f>
        <v>1</v>
      </c>
      <c r="AJ143" s="15">
        <f t="shared" si="53"/>
        <v>1</v>
      </c>
      <c r="AK143" s="15">
        <f t="shared" si="53"/>
        <v>1</v>
      </c>
      <c r="AL143" s="15">
        <f t="shared" si="44"/>
        <v>0.9</v>
      </c>
      <c r="AM143" s="15"/>
      <c r="AN143" s="15">
        <f t="shared" si="45"/>
        <v>1</v>
      </c>
      <c r="AO143" s="15">
        <f t="shared" si="46"/>
        <v>0.25</v>
      </c>
      <c r="AP143" s="15">
        <f t="shared" si="47"/>
        <v>0.16666666666666666</v>
      </c>
      <c r="AQ143" s="15">
        <f t="shared" si="48"/>
        <v>0.125</v>
      </c>
      <c r="AR143" s="15">
        <f t="shared" si="49"/>
        <v>0.1</v>
      </c>
      <c r="AS143" s="15">
        <f t="shared" si="50"/>
        <v>0.32833333333333337</v>
      </c>
      <c r="AT143" s="23"/>
      <c r="AU143" s="47"/>
      <c r="AV143" s="27">
        <v>2</v>
      </c>
      <c r="AW143" s="13" t="s">
        <v>44</v>
      </c>
      <c r="AX143" s="20"/>
      <c r="AY143" s="13">
        <v>0</v>
      </c>
      <c r="AZ143" s="20"/>
      <c r="BA143" s="13">
        <v>0</v>
      </c>
      <c r="BB143" s="20"/>
      <c r="BC143" s="13">
        <v>0</v>
      </c>
      <c r="BD143" s="20"/>
    </row>
    <row r="144" spans="1:56" ht="15.6">
      <c r="A144">
        <v>1</v>
      </c>
      <c r="C144" s="107">
        <v>15</v>
      </c>
      <c r="D144" s="89">
        <v>1</v>
      </c>
      <c r="E144" s="87">
        <v>43711</v>
      </c>
      <c r="F144" s="89">
        <v>220</v>
      </c>
      <c r="G144" s="27">
        <v>1</v>
      </c>
      <c r="H144" s="13">
        <v>1</v>
      </c>
      <c r="I144" s="13">
        <v>1</v>
      </c>
      <c r="J144" s="13">
        <v>1</v>
      </c>
      <c r="K144" s="13">
        <v>1</v>
      </c>
      <c r="L144" s="29">
        <v>1</v>
      </c>
      <c r="M144" s="30"/>
      <c r="N144" s="31"/>
      <c r="O144" s="15">
        <v>2</v>
      </c>
      <c r="P144" s="15">
        <f t="shared" si="38"/>
        <v>2</v>
      </c>
      <c r="Q144" s="15">
        <f t="shared" si="38"/>
        <v>2</v>
      </c>
      <c r="R144" s="15">
        <f t="shared" si="37"/>
        <v>1</v>
      </c>
      <c r="S144" s="15">
        <f t="shared" si="37"/>
        <v>1</v>
      </c>
      <c r="T144" s="15">
        <f t="shared" si="37"/>
        <v>1</v>
      </c>
      <c r="U144" s="15"/>
      <c r="V144" s="15">
        <v>0</v>
      </c>
      <c r="W144" s="15"/>
      <c r="X144" s="15">
        <f t="shared" si="39"/>
        <v>1</v>
      </c>
      <c r="Y144" s="15">
        <f t="shared" si="39"/>
        <v>1</v>
      </c>
      <c r="Z144" s="15">
        <f t="shared" si="39"/>
        <v>0.5</v>
      </c>
      <c r="AA144" s="15">
        <f t="shared" si="51"/>
        <v>1</v>
      </c>
      <c r="AB144" s="15">
        <f t="shared" si="52"/>
        <v>1</v>
      </c>
      <c r="AC144" s="15">
        <f t="shared" si="40"/>
        <v>0.9</v>
      </c>
      <c r="AD144" s="31"/>
      <c r="AE144" s="15">
        <f t="shared" si="41"/>
        <v>0.1</v>
      </c>
      <c r="AF144" s="15"/>
      <c r="AG144" s="15">
        <f t="shared" si="42"/>
        <v>1</v>
      </c>
      <c r="AH144" s="15">
        <f t="shared" si="43"/>
        <v>1</v>
      </c>
      <c r="AI144" s="15">
        <f t="shared" si="53"/>
        <v>0.5</v>
      </c>
      <c r="AJ144" s="15">
        <f t="shared" si="53"/>
        <v>1</v>
      </c>
      <c r="AK144" s="15">
        <f t="shared" si="53"/>
        <v>1</v>
      </c>
      <c r="AL144" s="15">
        <f>AVERAGE(AG144:AK144)</f>
        <v>0.9</v>
      </c>
      <c r="AM144" s="15"/>
      <c r="AN144" s="15">
        <f t="shared" si="45"/>
        <v>1</v>
      </c>
      <c r="AO144" s="15">
        <f t="shared" si="46"/>
        <v>0.5</v>
      </c>
      <c r="AP144" s="15">
        <f t="shared" si="47"/>
        <v>0.16666666666666666</v>
      </c>
      <c r="AQ144" s="15">
        <f t="shared" si="48"/>
        <v>0.125</v>
      </c>
      <c r="AR144" s="15">
        <f t="shared" si="49"/>
        <v>0.1</v>
      </c>
      <c r="AS144" s="15">
        <f t="shared" si="50"/>
        <v>0.37833333333333335</v>
      </c>
      <c r="AT144" s="31"/>
      <c r="AU144" s="46">
        <v>220</v>
      </c>
      <c r="AV144" s="27">
        <v>1</v>
      </c>
      <c r="AW144" s="13" t="s">
        <v>44</v>
      </c>
      <c r="AX144" s="20"/>
      <c r="AY144" s="13" t="s">
        <v>44</v>
      </c>
      <c r="AZ144" s="20"/>
      <c r="BA144" s="13" t="s">
        <v>44</v>
      </c>
      <c r="BB144" s="20"/>
      <c r="BC144" s="29">
        <v>1</v>
      </c>
      <c r="BD144" s="30"/>
    </row>
    <row r="145" spans="1:56" ht="15.6" hidden="1" customHeight="1">
      <c r="A145">
        <v>1</v>
      </c>
      <c r="C145" s="107"/>
      <c r="D145" s="90"/>
      <c r="E145" s="88"/>
      <c r="F145" s="90"/>
      <c r="G145" s="27">
        <v>2</v>
      </c>
      <c r="H145" s="13">
        <v>1</v>
      </c>
      <c r="I145" s="13">
        <v>1</v>
      </c>
      <c r="J145" s="13">
        <v>0</v>
      </c>
      <c r="K145" s="13">
        <v>0</v>
      </c>
      <c r="L145" s="13">
        <v>0</v>
      </c>
      <c r="M145" s="20"/>
      <c r="N145" s="23"/>
      <c r="O145" s="15">
        <v>2</v>
      </c>
      <c r="P145" s="15">
        <f t="shared" si="38"/>
        <v>2</v>
      </c>
      <c r="Q145" s="15">
        <f t="shared" si="38"/>
        <v>2</v>
      </c>
      <c r="R145" s="15">
        <f t="shared" si="37"/>
        <v>1</v>
      </c>
      <c r="S145" s="15">
        <f t="shared" si="37"/>
        <v>0</v>
      </c>
      <c r="T145" s="15">
        <f t="shared" si="37"/>
        <v>0</v>
      </c>
      <c r="U145" s="15"/>
      <c r="V145" s="15"/>
      <c r="W145" s="15"/>
      <c r="X145" s="15">
        <f t="shared" si="39"/>
        <v>1</v>
      </c>
      <c r="Y145" s="15">
        <f t="shared" si="39"/>
        <v>1</v>
      </c>
      <c r="Z145" s="15">
        <f t="shared" si="39"/>
        <v>0.5</v>
      </c>
      <c r="AA145" s="15">
        <f t="shared" si="51"/>
        <v>0</v>
      </c>
      <c r="AB145" s="15"/>
      <c r="AC145" s="15">
        <f t="shared" si="40"/>
        <v>0.5</v>
      </c>
      <c r="AD145" s="23"/>
      <c r="AE145" s="15">
        <f t="shared" si="41"/>
        <v>0</v>
      </c>
      <c r="AF145" s="18"/>
      <c r="AG145" s="15">
        <f t="shared" si="42"/>
        <v>1</v>
      </c>
      <c r="AH145" s="15">
        <f t="shared" si="43"/>
        <v>1</v>
      </c>
      <c r="AI145" s="15">
        <f>((1-((Q145-R145)/Q145))/1)</f>
        <v>0.5</v>
      </c>
      <c r="AJ145" s="15">
        <f>((1-((R145-S145)/R145))/1)</f>
        <v>0</v>
      </c>
      <c r="AK145" s="15"/>
      <c r="AL145" s="15">
        <f t="shared" si="44"/>
        <v>0.5</v>
      </c>
      <c r="AM145" s="15"/>
      <c r="AN145" s="15">
        <f t="shared" si="45"/>
        <v>1</v>
      </c>
      <c r="AO145" s="15">
        <f t="shared" si="46"/>
        <v>0.5</v>
      </c>
      <c r="AP145" s="15">
        <f t="shared" si="47"/>
        <v>0.16666666666666666</v>
      </c>
      <c r="AQ145" s="15">
        <f t="shared" si="48"/>
        <v>0</v>
      </c>
      <c r="AR145" s="15">
        <f t="shared" si="49"/>
        <v>0</v>
      </c>
      <c r="AS145" s="15">
        <f t="shared" si="50"/>
        <v>0.33333333333333337</v>
      </c>
      <c r="AT145" s="23"/>
      <c r="AU145" s="47"/>
      <c r="AV145" s="27">
        <v>2</v>
      </c>
      <c r="AW145" s="13" t="s">
        <v>44</v>
      </c>
      <c r="AX145" s="20"/>
      <c r="AY145" s="13" t="s">
        <v>44</v>
      </c>
      <c r="AZ145" s="20"/>
      <c r="BA145" s="13" t="s">
        <v>44</v>
      </c>
      <c r="BB145" s="20"/>
      <c r="BC145" s="29">
        <v>1</v>
      </c>
      <c r="BD145" s="30"/>
    </row>
    <row r="146" spans="1:56" ht="15" customHeight="1">
      <c r="A146">
        <v>1</v>
      </c>
      <c r="C146" s="107"/>
      <c r="D146" s="85">
        <v>2</v>
      </c>
      <c r="E146" s="87">
        <v>43711</v>
      </c>
      <c r="F146" s="89">
        <v>221</v>
      </c>
      <c r="G146" s="28">
        <v>1</v>
      </c>
      <c r="H146" s="13">
        <v>1</v>
      </c>
      <c r="I146" s="13">
        <v>1</v>
      </c>
      <c r="J146" s="13">
        <v>1</v>
      </c>
      <c r="K146" s="13">
        <v>0</v>
      </c>
      <c r="L146" s="13">
        <v>0</v>
      </c>
      <c r="M146" s="20"/>
      <c r="N146" s="21"/>
      <c r="O146" s="15">
        <v>2</v>
      </c>
      <c r="P146" s="15">
        <f t="shared" si="38"/>
        <v>2</v>
      </c>
      <c r="Q146" s="15">
        <f t="shared" si="38"/>
        <v>2</v>
      </c>
      <c r="R146" s="15">
        <f t="shared" si="37"/>
        <v>1</v>
      </c>
      <c r="S146" s="15">
        <f t="shared" si="37"/>
        <v>0</v>
      </c>
      <c r="T146" s="15">
        <f t="shared" si="37"/>
        <v>0</v>
      </c>
      <c r="U146" s="15"/>
      <c r="V146" s="15">
        <v>0</v>
      </c>
      <c r="W146" s="15"/>
      <c r="X146" s="15">
        <f t="shared" si="39"/>
        <v>1</v>
      </c>
      <c r="Y146" s="15">
        <f t="shared" si="39"/>
        <v>1</v>
      </c>
      <c r="Z146" s="15">
        <f t="shared" si="39"/>
        <v>0.5</v>
      </c>
      <c r="AA146" s="15">
        <f t="shared" si="51"/>
        <v>0</v>
      </c>
      <c r="AB146" s="15"/>
      <c r="AC146" s="15">
        <f t="shared" si="40"/>
        <v>0.5</v>
      </c>
      <c r="AD146" s="21"/>
      <c r="AE146" s="15">
        <f t="shared" si="41"/>
        <v>0</v>
      </c>
      <c r="AF146" s="15"/>
      <c r="AG146" s="15">
        <f t="shared" si="42"/>
        <v>1</v>
      </c>
      <c r="AH146" s="15">
        <f t="shared" si="43"/>
        <v>1</v>
      </c>
      <c r="AI146" s="15">
        <f>((1-((Q146-R146)/Q146))/1)</f>
        <v>0.5</v>
      </c>
      <c r="AJ146" s="15">
        <f>((1-((R146-S146)/R146))/1)</f>
        <v>0</v>
      </c>
      <c r="AK146" s="15"/>
      <c r="AL146" s="15">
        <f>AVERAGE(AG146:AK146)</f>
        <v>0.625</v>
      </c>
      <c r="AM146" s="15"/>
      <c r="AN146" s="15">
        <f t="shared" si="45"/>
        <v>1</v>
      </c>
      <c r="AO146" s="15">
        <f t="shared" si="46"/>
        <v>0.5</v>
      </c>
      <c r="AP146" s="15">
        <f t="shared" si="47"/>
        <v>0.16666666666666666</v>
      </c>
      <c r="AQ146" s="15">
        <f t="shared" si="48"/>
        <v>0</v>
      </c>
      <c r="AR146" s="15">
        <f t="shared" si="49"/>
        <v>0</v>
      </c>
      <c r="AS146" s="15">
        <f t="shared" si="50"/>
        <v>0.33333333333333337</v>
      </c>
      <c r="AT146" s="21"/>
      <c r="AU146" s="46">
        <v>221</v>
      </c>
      <c r="AV146" s="28">
        <v>1</v>
      </c>
      <c r="AW146" s="13" t="s">
        <v>44</v>
      </c>
      <c r="AX146" s="20"/>
      <c r="AY146" s="13" t="s">
        <v>44</v>
      </c>
      <c r="AZ146" s="20"/>
      <c r="BA146" s="13" t="s">
        <v>45</v>
      </c>
      <c r="BB146" s="20"/>
      <c r="BC146" s="13" t="s">
        <v>45</v>
      </c>
      <c r="BD146" s="20"/>
    </row>
    <row r="147" spans="1:56" ht="15" hidden="1" customHeight="1">
      <c r="A147">
        <v>1</v>
      </c>
      <c r="C147" s="107"/>
      <c r="D147" s="86"/>
      <c r="E147" s="88"/>
      <c r="F147" s="90"/>
      <c r="G147" s="28">
        <v>2</v>
      </c>
      <c r="H147" s="13">
        <v>1</v>
      </c>
      <c r="I147" s="13">
        <v>1</v>
      </c>
      <c r="J147" s="13">
        <v>0</v>
      </c>
      <c r="K147" s="13">
        <v>0</v>
      </c>
      <c r="L147" s="13">
        <v>0</v>
      </c>
      <c r="M147" s="20"/>
      <c r="N147" s="23"/>
      <c r="O147" s="15">
        <v>2</v>
      </c>
      <c r="P147" s="15">
        <f t="shared" si="38"/>
        <v>2</v>
      </c>
      <c r="Q147" s="15">
        <f t="shared" si="38"/>
        <v>2</v>
      </c>
      <c r="R147" s="15">
        <f t="shared" si="37"/>
        <v>0</v>
      </c>
      <c r="S147" s="15">
        <f t="shared" si="37"/>
        <v>0</v>
      </c>
      <c r="T147" s="15">
        <f t="shared" si="37"/>
        <v>0</v>
      </c>
      <c r="U147" s="15"/>
      <c r="V147" s="15"/>
      <c r="W147" s="15"/>
      <c r="X147" s="15">
        <f t="shared" si="39"/>
        <v>1</v>
      </c>
      <c r="Y147" s="15">
        <f t="shared" si="39"/>
        <v>1</v>
      </c>
      <c r="Z147" s="15">
        <f t="shared" si="39"/>
        <v>0</v>
      </c>
      <c r="AA147" s="15"/>
      <c r="AB147" s="15"/>
      <c r="AC147" s="15">
        <f t="shared" si="40"/>
        <v>0.4</v>
      </c>
      <c r="AD147" s="23"/>
      <c r="AE147" s="15">
        <f t="shared" si="41"/>
        <v>0</v>
      </c>
      <c r="AF147" s="18"/>
      <c r="AG147" s="15">
        <f t="shared" si="42"/>
        <v>1</v>
      </c>
      <c r="AH147" s="15">
        <f t="shared" si="43"/>
        <v>1</v>
      </c>
      <c r="AI147" s="15">
        <f t="shared" ref="AI147:AI178" si="54">((1-((Q147-R147)/Q147))/1)</f>
        <v>0</v>
      </c>
      <c r="AJ147" s="15"/>
      <c r="AK147" s="15"/>
      <c r="AL147" s="15">
        <f t="shared" si="44"/>
        <v>0.4</v>
      </c>
      <c r="AM147" s="15"/>
      <c r="AN147" s="15">
        <f t="shared" si="45"/>
        <v>1</v>
      </c>
      <c r="AO147" s="15">
        <f t="shared" si="46"/>
        <v>0.5</v>
      </c>
      <c r="AP147" s="15">
        <f t="shared" si="47"/>
        <v>0</v>
      </c>
      <c r="AQ147" s="15">
        <f t="shared" si="48"/>
        <v>0</v>
      </c>
      <c r="AR147" s="15">
        <f t="shared" si="49"/>
        <v>0</v>
      </c>
      <c r="AS147" s="15">
        <f t="shared" si="50"/>
        <v>0.3</v>
      </c>
      <c r="AT147" s="23"/>
      <c r="AU147" s="47"/>
      <c r="AV147" s="28">
        <v>2</v>
      </c>
      <c r="AW147" s="13" t="s">
        <v>44</v>
      </c>
      <c r="AX147" s="20"/>
      <c r="AY147" s="13" t="s">
        <v>44</v>
      </c>
      <c r="AZ147" s="20"/>
      <c r="BA147" s="13" t="s">
        <v>45</v>
      </c>
      <c r="BB147" s="20"/>
      <c r="BC147" s="13" t="s">
        <v>45</v>
      </c>
      <c r="BD147" s="20"/>
    </row>
    <row r="148" spans="1:56" ht="15.75" customHeight="1">
      <c r="A148">
        <v>1</v>
      </c>
      <c r="C148" s="107"/>
      <c r="D148" s="85">
        <v>3</v>
      </c>
      <c r="E148" s="87">
        <v>43711</v>
      </c>
      <c r="F148" s="89">
        <v>222</v>
      </c>
      <c r="G148" s="27">
        <v>1</v>
      </c>
      <c r="H148" s="13">
        <v>1</v>
      </c>
      <c r="I148" s="13">
        <v>1</v>
      </c>
      <c r="J148" s="13">
        <v>0</v>
      </c>
      <c r="K148" s="13">
        <v>0</v>
      </c>
      <c r="L148" s="13">
        <v>0</v>
      </c>
      <c r="M148" s="20"/>
      <c r="N148" s="21"/>
      <c r="O148" s="15">
        <v>2</v>
      </c>
      <c r="P148" s="15">
        <f t="shared" si="38"/>
        <v>2</v>
      </c>
      <c r="Q148" s="15">
        <f t="shared" si="38"/>
        <v>2</v>
      </c>
      <c r="R148" s="15">
        <f t="shared" si="37"/>
        <v>0</v>
      </c>
      <c r="S148" s="15">
        <f t="shared" si="37"/>
        <v>0</v>
      </c>
      <c r="T148" s="15">
        <f t="shared" si="37"/>
        <v>0</v>
      </c>
      <c r="U148" s="15"/>
      <c r="V148" s="15">
        <v>0</v>
      </c>
      <c r="W148" s="15"/>
      <c r="X148" s="15">
        <f t="shared" si="39"/>
        <v>1</v>
      </c>
      <c r="Y148" s="15">
        <f t="shared" si="39"/>
        <v>1</v>
      </c>
      <c r="Z148" s="15">
        <f t="shared" si="39"/>
        <v>0</v>
      </c>
      <c r="AA148" s="15"/>
      <c r="AB148" s="15"/>
      <c r="AC148" s="15">
        <f t="shared" si="40"/>
        <v>0.4</v>
      </c>
      <c r="AD148" s="21"/>
      <c r="AE148" s="15">
        <f t="shared" si="41"/>
        <v>0</v>
      </c>
      <c r="AF148" s="15"/>
      <c r="AG148" s="15">
        <f t="shared" si="42"/>
        <v>1</v>
      </c>
      <c r="AH148" s="15">
        <f t="shared" si="43"/>
        <v>1</v>
      </c>
      <c r="AI148" s="15">
        <f t="shared" si="54"/>
        <v>0</v>
      </c>
      <c r="AJ148" s="15"/>
      <c r="AK148" s="15"/>
      <c r="AL148" s="15">
        <f>AVERAGE(AG148:AK148)</f>
        <v>0.66666666666666663</v>
      </c>
      <c r="AM148" s="15"/>
      <c r="AN148" s="15">
        <f t="shared" si="45"/>
        <v>1</v>
      </c>
      <c r="AO148" s="15">
        <f t="shared" si="46"/>
        <v>0.5</v>
      </c>
      <c r="AP148" s="15">
        <f t="shared" si="47"/>
        <v>0</v>
      </c>
      <c r="AQ148" s="15">
        <f t="shared" si="48"/>
        <v>0</v>
      </c>
      <c r="AR148" s="15">
        <f t="shared" si="49"/>
        <v>0</v>
      </c>
      <c r="AS148" s="15">
        <f t="shared" si="50"/>
        <v>0.3</v>
      </c>
      <c r="AT148" s="21"/>
      <c r="AU148" s="46">
        <v>222</v>
      </c>
      <c r="AV148" s="27">
        <v>1</v>
      </c>
      <c r="AW148" s="13" t="s">
        <v>44</v>
      </c>
      <c r="AX148" s="20"/>
      <c r="AY148" s="13" t="s">
        <v>44</v>
      </c>
      <c r="AZ148" s="20"/>
      <c r="BA148" s="13" t="s">
        <v>44</v>
      </c>
      <c r="BB148" s="20"/>
      <c r="BC148" s="13" t="s">
        <v>45</v>
      </c>
      <c r="BD148" s="20"/>
    </row>
    <row r="149" spans="1:56" ht="15.75" hidden="1" customHeight="1">
      <c r="A149">
        <v>1</v>
      </c>
      <c r="C149" s="107"/>
      <c r="D149" s="86"/>
      <c r="E149" s="88"/>
      <c r="F149" s="90"/>
      <c r="G149" s="27">
        <v>2</v>
      </c>
      <c r="H149" s="13">
        <v>1</v>
      </c>
      <c r="I149" s="13">
        <v>1</v>
      </c>
      <c r="J149" s="13">
        <v>0</v>
      </c>
      <c r="K149" s="13">
        <v>0</v>
      </c>
      <c r="L149" s="13">
        <v>0</v>
      </c>
      <c r="M149" s="20"/>
      <c r="N149" s="23"/>
      <c r="O149" s="15">
        <v>2</v>
      </c>
      <c r="P149" s="15">
        <f t="shared" si="38"/>
        <v>2</v>
      </c>
      <c r="Q149" s="15">
        <f t="shared" si="38"/>
        <v>2</v>
      </c>
      <c r="R149" s="15">
        <f t="shared" si="37"/>
        <v>1</v>
      </c>
      <c r="S149" s="15">
        <f t="shared" si="37"/>
        <v>0</v>
      </c>
      <c r="T149" s="15">
        <f t="shared" si="37"/>
        <v>0</v>
      </c>
      <c r="U149" s="15"/>
      <c r="V149" s="15"/>
      <c r="W149" s="15"/>
      <c r="X149" s="15">
        <f t="shared" si="39"/>
        <v>1</v>
      </c>
      <c r="Y149" s="15">
        <f t="shared" si="39"/>
        <v>1</v>
      </c>
      <c r="Z149" s="15">
        <f t="shared" si="39"/>
        <v>0.5</v>
      </c>
      <c r="AA149" s="15">
        <f t="shared" si="51"/>
        <v>0</v>
      </c>
      <c r="AB149" s="15"/>
      <c r="AC149" s="15">
        <f t="shared" si="40"/>
        <v>0.5</v>
      </c>
      <c r="AD149" s="23"/>
      <c r="AE149" s="15">
        <f t="shared" si="41"/>
        <v>0</v>
      </c>
      <c r="AF149" s="18"/>
      <c r="AG149" s="15">
        <f t="shared" si="42"/>
        <v>1</v>
      </c>
      <c r="AH149" s="15">
        <f t="shared" si="43"/>
        <v>1</v>
      </c>
      <c r="AI149" s="15">
        <f t="shared" si="54"/>
        <v>0.5</v>
      </c>
      <c r="AJ149" s="15">
        <f>((1-((R149-S149)/R149))/1)</f>
        <v>0</v>
      </c>
      <c r="AK149" s="15"/>
      <c r="AL149" s="15">
        <f t="shared" si="44"/>
        <v>0.5</v>
      </c>
      <c r="AM149" s="15"/>
      <c r="AN149" s="15">
        <f t="shared" si="45"/>
        <v>1</v>
      </c>
      <c r="AO149" s="15">
        <f t="shared" si="46"/>
        <v>0.5</v>
      </c>
      <c r="AP149" s="15">
        <f t="shared" si="47"/>
        <v>0.16666666666666666</v>
      </c>
      <c r="AQ149" s="15">
        <f t="shared" si="48"/>
        <v>0</v>
      </c>
      <c r="AR149" s="15">
        <f t="shared" si="49"/>
        <v>0</v>
      </c>
      <c r="AS149" s="15">
        <f t="shared" si="50"/>
        <v>0.33333333333333337</v>
      </c>
      <c r="AT149" s="23"/>
      <c r="AU149" s="47"/>
      <c r="AV149" s="27">
        <v>2</v>
      </c>
      <c r="AW149" s="13" t="s">
        <v>44</v>
      </c>
      <c r="AX149" s="20"/>
      <c r="AY149" s="13" t="s">
        <v>44</v>
      </c>
      <c r="AZ149" s="20"/>
      <c r="BA149" s="13" t="s">
        <v>44</v>
      </c>
      <c r="BB149" s="20"/>
      <c r="BC149" s="13" t="s">
        <v>45</v>
      </c>
      <c r="BD149" s="20"/>
    </row>
    <row r="150" spans="1:56" ht="15.75" customHeight="1">
      <c r="A150">
        <v>1</v>
      </c>
      <c r="C150" s="107"/>
      <c r="D150" s="85">
        <v>4</v>
      </c>
      <c r="E150" s="87">
        <v>43711</v>
      </c>
      <c r="F150" s="89">
        <v>223</v>
      </c>
      <c r="G150" s="27">
        <v>1</v>
      </c>
      <c r="H150" s="13">
        <v>1</v>
      </c>
      <c r="I150" s="13">
        <v>1</v>
      </c>
      <c r="J150" s="13">
        <v>1</v>
      </c>
      <c r="K150" s="13">
        <v>0</v>
      </c>
      <c r="L150" s="13">
        <v>0</v>
      </c>
      <c r="M150" s="20"/>
      <c r="N150" s="21"/>
      <c r="O150" s="15">
        <v>2</v>
      </c>
      <c r="P150" s="15">
        <f t="shared" si="38"/>
        <v>2</v>
      </c>
      <c r="Q150" s="15">
        <f t="shared" si="38"/>
        <v>2</v>
      </c>
      <c r="R150" s="15">
        <f t="shared" si="37"/>
        <v>2</v>
      </c>
      <c r="S150" s="15">
        <f t="shared" si="37"/>
        <v>0</v>
      </c>
      <c r="T150" s="15">
        <f t="shared" si="37"/>
        <v>0</v>
      </c>
      <c r="U150" s="15"/>
      <c r="V150" s="15">
        <v>1</v>
      </c>
      <c r="W150" s="15"/>
      <c r="X150" s="15">
        <f t="shared" si="39"/>
        <v>1</v>
      </c>
      <c r="Y150" s="15">
        <f t="shared" si="39"/>
        <v>1</v>
      </c>
      <c r="Z150" s="15">
        <f t="shared" si="39"/>
        <v>1</v>
      </c>
      <c r="AA150" s="15">
        <f t="shared" si="51"/>
        <v>0</v>
      </c>
      <c r="AB150" s="15"/>
      <c r="AC150" s="15">
        <f t="shared" si="40"/>
        <v>0.6</v>
      </c>
      <c r="AD150" s="21"/>
      <c r="AE150" s="15">
        <f t="shared" si="41"/>
        <v>0</v>
      </c>
      <c r="AF150" s="15"/>
      <c r="AG150" s="15">
        <f t="shared" si="42"/>
        <v>1</v>
      </c>
      <c r="AH150" s="15">
        <f t="shared" si="43"/>
        <v>1</v>
      </c>
      <c r="AI150" s="15">
        <f t="shared" si="54"/>
        <v>1</v>
      </c>
      <c r="AJ150" s="15">
        <f>((1-((R150-S150)/R150))/1)</f>
        <v>0</v>
      </c>
      <c r="AK150" s="15"/>
      <c r="AL150" s="15">
        <f>AVERAGE(AG150:AK150)</f>
        <v>0.75</v>
      </c>
      <c r="AM150" s="15"/>
      <c r="AN150" s="15">
        <f t="shared" si="45"/>
        <v>1</v>
      </c>
      <c r="AO150" s="15">
        <f t="shared" si="46"/>
        <v>0.5</v>
      </c>
      <c r="AP150" s="15">
        <f t="shared" si="47"/>
        <v>0.33333333333333331</v>
      </c>
      <c r="AQ150" s="15">
        <f t="shared" si="48"/>
        <v>0</v>
      </c>
      <c r="AR150" s="15">
        <f t="shared" si="49"/>
        <v>0</v>
      </c>
      <c r="AS150" s="15">
        <f t="shared" si="50"/>
        <v>0.36666666666666664</v>
      </c>
      <c r="AT150" s="21"/>
      <c r="AU150" s="46">
        <v>223</v>
      </c>
      <c r="AV150" s="27">
        <v>1</v>
      </c>
      <c r="AW150" s="13">
        <v>0</v>
      </c>
      <c r="AX150" s="20"/>
      <c r="AY150" s="13">
        <v>0</v>
      </c>
      <c r="AZ150" s="20"/>
      <c r="BA150" s="13">
        <v>0</v>
      </c>
      <c r="BB150" s="20"/>
      <c r="BC150" s="13">
        <v>0</v>
      </c>
      <c r="BD150" s="20"/>
    </row>
    <row r="151" spans="1:56" ht="15.75" hidden="1" customHeight="1">
      <c r="A151">
        <v>1</v>
      </c>
      <c r="C151" s="107"/>
      <c r="D151" s="86"/>
      <c r="E151" s="88"/>
      <c r="F151" s="90"/>
      <c r="G151" s="27">
        <v>2</v>
      </c>
      <c r="H151" s="13">
        <v>1</v>
      </c>
      <c r="I151" s="13">
        <v>1</v>
      </c>
      <c r="J151" s="13">
        <v>1</v>
      </c>
      <c r="K151" s="13">
        <v>0</v>
      </c>
      <c r="L151" s="13">
        <v>0</v>
      </c>
      <c r="M151" s="20"/>
      <c r="N151" s="23"/>
      <c r="O151" s="15">
        <v>2</v>
      </c>
      <c r="P151" s="15">
        <f t="shared" si="38"/>
        <v>2</v>
      </c>
      <c r="Q151" s="15">
        <f t="shared" si="38"/>
        <v>2</v>
      </c>
      <c r="R151" s="15">
        <f t="shared" si="37"/>
        <v>2</v>
      </c>
      <c r="S151" s="15">
        <f t="shared" si="37"/>
        <v>0</v>
      </c>
      <c r="T151" s="15">
        <f t="shared" si="37"/>
        <v>0</v>
      </c>
      <c r="U151" s="15"/>
      <c r="V151" s="15"/>
      <c r="W151" s="15"/>
      <c r="X151" s="15">
        <f t="shared" si="39"/>
        <v>1</v>
      </c>
      <c r="Y151" s="15">
        <f t="shared" si="39"/>
        <v>1</v>
      </c>
      <c r="Z151" s="15">
        <f t="shared" si="39"/>
        <v>1</v>
      </c>
      <c r="AA151" s="15">
        <f t="shared" si="51"/>
        <v>0</v>
      </c>
      <c r="AB151" s="15"/>
      <c r="AC151" s="15">
        <f t="shared" si="40"/>
        <v>0.6</v>
      </c>
      <c r="AD151" s="23"/>
      <c r="AE151" s="15">
        <f t="shared" si="41"/>
        <v>0</v>
      </c>
      <c r="AF151" s="18"/>
      <c r="AG151" s="15">
        <f t="shared" si="42"/>
        <v>1</v>
      </c>
      <c r="AH151" s="15">
        <f t="shared" si="43"/>
        <v>1</v>
      </c>
      <c r="AI151" s="15">
        <f t="shared" si="54"/>
        <v>1</v>
      </c>
      <c r="AJ151" s="15">
        <f>((1-((R151-S151)/R151))/1)</f>
        <v>0</v>
      </c>
      <c r="AK151" s="15"/>
      <c r="AL151" s="15">
        <f t="shared" si="44"/>
        <v>0.6</v>
      </c>
      <c r="AM151" s="15"/>
      <c r="AN151" s="15">
        <f t="shared" si="45"/>
        <v>1</v>
      </c>
      <c r="AO151" s="15">
        <f t="shared" si="46"/>
        <v>0.5</v>
      </c>
      <c r="AP151" s="15">
        <f t="shared" si="47"/>
        <v>0.33333333333333331</v>
      </c>
      <c r="AQ151" s="15">
        <f t="shared" si="48"/>
        <v>0</v>
      </c>
      <c r="AR151" s="15">
        <f t="shared" si="49"/>
        <v>0</v>
      </c>
      <c r="AS151" s="15">
        <f t="shared" si="50"/>
        <v>0.36666666666666664</v>
      </c>
      <c r="AT151" s="23"/>
      <c r="AU151" s="47"/>
      <c r="AV151" s="27">
        <v>2</v>
      </c>
      <c r="AW151" s="13" t="s">
        <v>45</v>
      </c>
      <c r="AX151" s="20"/>
      <c r="AY151" s="13" t="s">
        <v>45</v>
      </c>
      <c r="AZ151" s="20"/>
      <c r="BA151" s="13" t="s">
        <v>45</v>
      </c>
      <c r="BB151" s="20"/>
      <c r="BC151" s="13" t="s">
        <v>45</v>
      </c>
      <c r="BD151" s="20"/>
    </row>
    <row r="152" spans="1:56" ht="15.75" customHeight="1">
      <c r="A152">
        <v>1</v>
      </c>
      <c r="C152" s="107"/>
      <c r="D152" s="85">
        <v>5</v>
      </c>
      <c r="E152" s="87">
        <v>43711</v>
      </c>
      <c r="F152" s="89">
        <v>224</v>
      </c>
      <c r="G152" s="27">
        <v>1</v>
      </c>
      <c r="H152" s="13">
        <v>1</v>
      </c>
      <c r="I152" s="13">
        <v>1</v>
      </c>
      <c r="J152" s="13">
        <v>1</v>
      </c>
      <c r="K152" s="13">
        <v>0</v>
      </c>
      <c r="L152" s="13">
        <v>0</v>
      </c>
      <c r="M152" s="20"/>
      <c r="N152" s="21"/>
      <c r="O152" s="15">
        <v>2</v>
      </c>
      <c r="P152" s="15">
        <f t="shared" si="38"/>
        <v>2</v>
      </c>
      <c r="Q152" s="15">
        <f t="shared" si="38"/>
        <v>2</v>
      </c>
      <c r="R152" s="15">
        <f t="shared" si="37"/>
        <v>2</v>
      </c>
      <c r="S152" s="15">
        <f t="shared" si="37"/>
        <v>0</v>
      </c>
      <c r="T152" s="15">
        <f t="shared" si="37"/>
        <v>0</v>
      </c>
      <c r="U152" s="15"/>
      <c r="V152" s="15">
        <v>1</v>
      </c>
      <c r="W152" s="15"/>
      <c r="X152" s="15">
        <f t="shared" si="39"/>
        <v>1</v>
      </c>
      <c r="Y152" s="15">
        <f t="shared" si="39"/>
        <v>1</v>
      </c>
      <c r="Z152" s="15">
        <f t="shared" si="39"/>
        <v>1</v>
      </c>
      <c r="AA152" s="15">
        <f t="shared" si="51"/>
        <v>0</v>
      </c>
      <c r="AB152" s="15"/>
      <c r="AC152" s="15">
        <f t="shared" si="40"/>
        <v>0.6</v>
      </c>
      <c r="AD152" s="21"/>
      <c r="AE152" s="15">
        <f t="shared" si="41"/>
        <v>0</v>
      </c>
      <c r="AF152" s="15"/>
      <c r="AG152" s="15">
        <f t="shared" si="42"/>
        <v>1</v>
      </c>
      <c r="AH152" s="15">
        <f t="shared" si="43"/>
        <v>1</v>
      </c>
      <c r="AI152" s="15">
        <f t="shared" si="54"/>
        <v>1</v>
      </c>
      <c r="AJ152" s="15">
        <f>((1-((R152-S152)/R152))/1)</f>
        <v>0</v>
      </c>
      <c r="AK152" s="15"/>
      <c r="AL152" s="15">
        <f>AVERAGE(AG152:AK152)</f>
        <v>0.75</v>
      </c>
      <c r="AM152" s="15"/>
      <c r="AN152" s="15">
        <f t="shared" si="45"/>
        <v>1</v>
      </c>
      <c r="AO152" s="15">
        <f t="shared" si="46"/>
        <v>0.5</v>
      </c>
      <c r="AP152" s="15">
        <f t="shared" si="47"/>
        <v>0.33333333333333331</v>
      </c>
      <c r="AQ152" s="15">
        <f t="shared" si="48"/>
        <v>0</v>
      </c>
      <c r="AR152" s="15">
        <f t="shared" si="49"/>
        <v>0</v>
      </c>
      <c r="AS152" s="15">
        <f t="shared" si="50"/>
        <v>0.36666666666666664</v>
      </c>
      <c r="AT152" s="21"/>
      <c r="AU152" s="46">
        <v>224</v>
      </c>
      <c r="AV152" s="27">
        <v>1</v>
      </c>
      <c r="AW152" s="13" t="s">
        <v>44</v>
      </c>
      <c r="AX152" s="20"/>
      <c r="AY152" s="13" t="s">
        <v>44</v>
      </c>
      <c r="AZ152" s="20"/>
      <c r="BA152" s="13" t="s">
        <v>44</v>
      </c>
      <c r="BB152" s="20"/>
      <c r="BC152" s="29">
        <v>1</v>
      </c>
      <c r="BD152" s="30"/>
    </row>
    <row r="153" spans="1:56" ht="15.75" hidden="1" customHeight="1">
      <c r="A153">
        <v>1</v>
      </c>
      <c r="C153" s="107"/>
      <c r="D153" s="86"/>
      <c r="E153" s="88"/>
      <c r="F153" s="90"/>
      <c r="G153" s="27">
        <v>2</v>
      </c>
      <c r="H153" s="13">
        <v>1</v>
      </c>
      <c r="I153" s="13">
        <v>1</v>
      </c>
      <c r="J153" s="13">
        <v>1</v>
      </c>
      <c r="K153" s="13">
        <v>0</v>
      </c>
      <c r="L153" s="13">
        <v>0</v>
      </c>
      <c r="M153" s="20"/>
      <c r="N153" s="23"/>
      <c r="O153" s="15">
        <v>2</v>
      </c>
      <c r="P153" s="15">
        <f t="shared" si="38"/>
        <v>2</v>
      </c>
      <c r="Q153" s="15">
        <f t="shared" si="38"/>
        <v>2</v>
      </c>
      <c r="R153" s="15">
        <f t="shared" si="37"/>
        <v>1</v>
      </c>
      <c r="S153" s="15">
        <f t="shared" si="37"/>
        <v>0</v>
      </c>
      <c r="T153" s="15">
        <f t="shared" si="37"/>
        <v>0</v>
      </c>
      <c r="U153" s="15"/>
      <c r="V153" s="15"/>
      <c r="W153" s="15"/>
      <c r="X153" s="15">
        <f t="shared" si="39"/>
        <v>1</v>
      </c>
      <c r="Y153" s="15">
        <f t="shared" si="39"/>
        <v>1</v>
      </c>
      <c r="Z153" s="15">
        <f t="shared" si="39"/>
        <v>0.5</v>
      </c>
      <c r="AA153" s="15">
        <f t="shared" si="51"/>
        <v>0</v>
      </c>
      <c r="AB153" s="15"/>
      <c r="AC153" s="15">
        <f t="shared" si="40"/>
        <v>0.5</v>
      </c>
      <c r="AD153" s="23"/>
      <c r="AE153" s="15">
        <f t="shared" si="41"/>
        <v>0</v>
      </c>
      <c r="AF153" s="18"/>
      <c r="AG153" s="15">
        <f t="shared" si="42"/>
        <v>1</v>
      </c>
      <c r="AH153" s="15">
        <f t="shared" si="43"/>
        <v>1</v>
      </c>
      <c r="AI153" s="15">
        <f t="shared" si="54"/>
        <v>0.5</v>
      </c>
      <c r="AJ153" s="15">
        <f>((1-((R153-S153)/R153))/1)</f>
        <v>0</v>
      </c>
      <c r="AK153" s="15"/>
      <c r="AL153" s="15">
        <f t="shared" si="44"/>
        <v>0.5</v>
      </c>
      <c r="AM153" s="15"/>
      <c r="AN153" s="15">
        <f t="shared" si="45"/>
        <v>1</v>
      </c>
      <c r="AO153" s="15">
        <f t="shared" si="46"/>
        <v>0.5</v>
      </c>
      <c r="AP153" s="15">
        <f t="shared" si="47"/>
        <v>0.16666666666666666</v>
      </c>
      <c r="AQ153" s="15">
        <f t="shared" si="48"/>
        <v>0</v>
      </c>
      <c r="AR153" s="15">
        <f t="shared" si="49"/>
        <v>0</v>
      </c>
      <c r="AS153" s="15">
        <f t="shared" si="50"/>
        <v>0.33333333333333337</v>
      </c>
      <c r="AT153" s="23"/>
      <c r="AU153" s="47"/>
      <c r="AV153" s="27">
        <v>2</v>
      </c>
      <c r="AW153" s="13" t="s">
        <v>44</v>
      </c>
      <c r="AX153" s="20"/>
      <c r="AY153" s="13" t="s">
        <v>44</v>
      </c>
      <c r="AZ153" s="20"/>
      <c r="BA153" s="13" t="s">
        <v>44</v>
      </c>
      <c r="BB153" s="20"/>
      <c r="BC153" s="29">
        <v>1</v>
      </c>
      <c r="BD153" s="30"/>
    </row>
    <row r="154" spans="1:56" ht="15.75" customHeight="1">
      <c r="A154">
        <v>1</v>
      </c>
      <c r="C154" s="85">
        <v>16</v>
      </c>
      <c r="D154" s="89">
        <v>1</v>
      </c>
      <c r="E154" s="87">
        <v>43711</v>
      </c>
      <c r="F154" s="89">
        <v>227</v>
      </c>
      <c r="G154" s="27">
        <v>1</v>
      </c>
      <c r="H154" s="13">
        <v>1</v>
      </c>
      <c r="I154" s="13">
        <v>1</v>
      </c>
      <c r="J154" s="13">
        <v>0</v>
      </c>
      <c r="K154" s="13">
        <v>0</v>
      </c>
      <c r="L154" s="13">
        <v>0</v>
      </c>
      <c r="M154" s="20"/>
      <c r="N154" s="21"/>
      <c r="O154" s="15">
        <v>2</v>
      </c>
      <c r="P154" s="15">
        <f t="shared" si="38"/>
        <v>2</v>
      </c>
      <c r="Q154" s="15">
        <f t="shared" si="38"/>
        <v>2</v>
      </c>
      <c r="R154" s="15">
        <f t="shared" si="37"/>
        <v>0</v>
      </c>
      <c r="S154" s="15">
        <f t="shared" si="37"/>
        <v>0</v>
      </c>
      <c r="T154" s="15">
        <f t="shared" si="37"/>
        <v>0</v>
      </c>
      <c r="U154" s="15"/>
      <c r="V154" s="15">
        <v>0</v>
      </c>
      <c r="W154" s="15"/>
      <c r="X154" s="15">
        <f t="shared" si="39"/>
        <v>1</v>
      </c>
      <c r="Y154" s="15">
        <f t="shared" si="39"/>
        <v>1</v>
      </c>
      <c r="Z154" s="15">
        <f t="shared" si="39"/>
        <v>0</v>
      </c>
      <c r="AA154" s="15"/>
      <c r="AB154" s="15"/>
      <c r="AC154" s="15">
        <f t="shared" si="40"/>
        <v>0.4</v>
      </c>
      <c r="AD154" s="21"/>
      <c r="AE154" s="15">
        <f t="shared" si="41"/>
        <v>0</v>
      </c>
      <c r="AF154" s="15"/>
      <c r="AG154" s="15">
        <f t="shared" si="42"/>
        <v>1</v>
      </c>
      <c r="AH154" s="15">
        <f t="shared" si="43"/>
        <v>1</v>
      </c>
      <c r="AI154" s="15">
        <f t="shared" si="54"/>
        <v>0</v>
      </c>
      <c r="AJ154" s="15"/>
      <c r="AK154" s="15"/>
      <c r="AL154" s="15">
        <f>AVERAGE(AG154:AK154)</f>
        <v>0.66666666666666663</v>
      </c>
      <c r="AM154" s="15"/>
      <c r="AN154" s="15">
        <f t="shared" si="45"/>
        <v>1</v>
      </c>
      <c r="AO154" s="15">
        <f t="shared" si="46"/>
        <v>0.5</v>
      </c>
      <c r="AP154" s="15">
        <f t="shared" si="47"/>
        <v>0</v>
      </c>
      <c r="AQ154" s="15">
        <f t="shared" si="48"/>
        <v>0</v>
      </c>
      <c r="AR154" s="15">
        <f t="shared" si="49"/>
        <v>0</v>
      </c>
      <c r="AS154" s="15">
        <f t="shared" si="50"/>
        <v>0.3</v>
      </c>
      <c r="AT154" s="21"/>
      <c r="AU154" s="46">
        <v>227</v>
      </c>
      <c r="AV154" s="27">
        <v>1</v>
      </c>
      <c r="AW154" s="13" t="s">
        <v>44</v>
      </c>
      <c r="AX154" s="20"/>
      <c r="AY154" s="13" t="s">
        <v>44</v>
      </c>
      <c r="AZ154" s="20"/>
      <c r="BA154" s="13">
        <v>0</v>
      </c>
      <c r="BB154" s="20"/>
      <c r="BC154" s="13">
        <v>0</v>
      </c>
      <c r="BD154" s="20"/>
    </row>
    <row r="155" spans="1:56" ht="15" hidden="1" customHeight="1">
      <c r="A155">
        <v>1</v>
      </c>
      <c r="C155" s="106"/>
      <c r="D155" s="90"/>
      <c r="E155" s="88"/>
      <c r="F155" s="90"/>
      <c r="G155" s="27">
        <v>2</v>
      </c>
      <c r="H155" s="13">
        <v>1</v>
      </c>
      <c r="I155" s="13">
        <v>1</v>
      </c>
      <c r="J155" s="13">
        <v>0</v>
      </c>
      <c r="K155" s="13">
        <v>0</v>
      </c>
      <c r="L155" s="13">
        <v>0</v>
      </c>
      <c r="M155" s="20"/>
      <c r="N155" s="23"/>
      <c r="O155" s="15">
        <v>2</v>
      </c>
      <c r="P155" s="15">
        <f t="shared" si="38"/>
        <v>2</v>
      </c>
      <c r="Q155" s="15">
        <f t="shared" si="38"/>
        <v>2</v>
      </c>
      <c r="R155" s="15">
        <f t="shared" si="37"/>
        <v>1</v>
      </c>
      <c r="S155" s="15">
        <f t="shared" si="37"/>
        <v>0</v>
      </c>
      <c r="T155" s="15">
        <f t="shared" si="37"/>
        <v>0</v>
      </c>
      <c r="U155" s="15"/>
      <c r="V155" s="15"/>
      <c r="W155" s="15"/>
      <c r="X155" s="15">
        <f t="shared" si="39"/>
        <v>1</v>
      </c>
      <c r="Y155" s="15">
        <f t="shared" si="39"/>
        <v>1</v>
      </c>
      <c r="Z155" s="15">
        <f t="shared" si="39"/>
        <v>0.5</v>
      </c>
      <c r="AA155" s="15">
        <f t="shared" si="51"/>
        <v>0</v>
      </c>
      <c r="AB155" s="15"/>
      <c r="AC155" s="15">
        <f t="shared" si="40"/>
        <v>0.5</v>
      </c>
      <c r="AD155" s="23"/>
      <c r="AE155" s="15">
        <f t="shared" si="41"/>
        <v>0</v>
      </c>
      <c r="AF155" s="18"/>
      <c r="AG155" s="15">
        <f t="shared" si="42"/>
        <v>1</v>
      </c>
      <c r="AH155" s="15">
        <f t="shared" si="43"/>
        <v>1</v>
      </c>
      <c r="AI155" s="15">
        <f t="shared" si="54"/>
        <v>0.5</v>
      </c>
      <c r="AJ155" s="15">
        <f>((1-((R155-S155)/R155))/1)</f>
        <v>0</v>
      </c>
      <c r="AK155" s="15"/>
      <c r="AL155" s="15">
        <f t="shared" si="44"/>
        <v>0.5</v>
      </c>
      <c r="AM155" s="15"/>
      <c r="AN155" s="15">
        <f t="shared" si="45"/>
        <v>1</v>
      </c>
      <c r="AO155" s="15">
        <f t="shared" si="46"/>
        <v>0.5</v>
      </c>
      <c r="AP155" s="15">
        <f t="shared" si="47"/>
        <v>0.16666666666666666</v>
      </c>
      <c r="AQ155" s="15">
        <f t="shared" si="48"/>
        <v>0</v>
      </c>
      <c r="AR155" s="15">
        <f t="shared" si="49"/>
        <v>0</v>
      </c>
      <c r="AS155" s="15">
        <f t="shared" si="50"/>
        <v>0.33333333333333337</v>
      </c>
      <c r="AT155" s="23"/>
      <c r="AU155" s="47"/>
      <c r="AV155" s="27">
        <v>2</v>
      </c>
      <c r="AW155" s="13" t="s">
        <v>44</v>
      </c>
      <c r="AX155" s="20"/>
      <c r="AY155" s="13" t="s">
        <v>44</v>
      </c>
      <c r="AZ155" s="20"/>
      <c r="BA155" s="13">
        <v>0</v>
      </c>
      <c r="BB155" s="20"/>
      <c r="BC155" s="13">
        <v>0</v>
      </c>
      <c r="BD155" s="20"/>
    </row>
    <row r="156" spans="1:56" ht="15" customHeight="1">
      <c r="A156">
        <v>1</v>
      </c>
      <c r="C156" s="106"/>
      <c r="D156" s="85">
        <v>2</v>
      </c>
      <c r="E156" s="87">
        <v>43711</v>
      </c>
      <c r="F156" s="89">
        <v>228</v>
      </c>
      <c r="G156" s="28">
        <v>1</v>
      </c>
      <c r="H156" s="13">
        <v>1</v>
      </c>
      <c r="I156" s="13">
        <v>1</v>
      </c>
      <c r="J156" s="13">
        <v>1</v>
      </c>
      <c r="K156" s="13">
        <v>0</v>
      </c>
      <c r="L156" s="13">
        <v>0</v>
      </c>
      <c r="M156" s="20"/>
      <c r="N156" s="21"/>
      <c r="O156" s="15">
        <v>2</v>
      </c>
      <c r="P156" s="15">
        <f t="shared" si="38"/>
        <v>2</v>
      </c>
      <c r="Q156" s="15">
        <f t="shared" si="38"/>
        <v>2</v>
      </c>
      <c r="R156" s="15">
        <f t="shared" si="37"/>
        <v>2</v>
      </c>
      <c r="S156" s="15">
        <f t="shared" si="37"/>
        <v>0</v>
      </c>
      <c r="T156" s="15">
        <f t="shared" si="37"/>
        <v>0</v>
      </c>
      <c r="U156" s="15"/>
      <c r="V156" s="15">
        <v>1</v>
      </c>
      <c r="W156" s="15"/>
      <c r="X156" s="15">
        <f t="shared" si="39"/>
        <v>1</v>
      </c>
      <c r="Y156" s="15">
        <f t="shared" si="39"/>
        <v>1</v>
      </c>
      <c r="Z156" s="15">
        <f t="shared" si="39"/>
        <v>1</v>
      </c>
      <c r="AA156" s="15">
        <f t="shared" si="51"/>
        <v>0</v>
      </c>
      <c r="AB156" s="15"/>
      <c r="AC156" s="15">
        <f t="shared" si="40"/>
        <v>0.6</v>
      </c>
      <c r="AD156" s="21"/>
      <c r="AE156" s="15">
        <f t="shared" si="41"/>
        <v>0</v>
      </c>
      <c r="AF156" s="15"/>
      <c r="AG156" s="15">
        <f t="shared" si="42"/>
        <v>1</v>
      </c>
      <c r="AH156" s="15">
        <f t="shared" si="43"/>
        <v>1</v>
      </c>
      <c r="AI156" s="15">
        <f t="shared" si="54"/>
        <v>1</v>
      </c>
      <c r="AJ156" s="15">
        <f>((1-((R156-S156)/R156))/1)</f>
        <v>0</v>
      </c>
      <c r="AK156" s="15"/>
      <c r="AL156" s="15">
        <f>AVERAGE(AG156:AK156)</f>
        <v>0.75</v>
      </c>
      <c r="AM156" s="15"/>
      <c r="AN156" s="15">
        <f t="shared" si="45"/>
        <v>1</v>
      </c>
      <c r="AO156" s="15">
        <f t="shared" si="46"/>
        <v>0.5</v>
      </c>
      <c r="AP156" s="15">
        <f t="shared" si="47"/>
        <v>0.33333333333333331</v>
      </c>
      <c r="AQ156" s="15">
        <f t="shared" si="48"/>
        <v>0</v>
      </c>
      <c r="AR156" s="15">
        <f t="shared" si="49"/>
        <v>0</v>
      </c>
      <c r="AS156" s="15">
        <f t="shared" si="50"/>
        <v>0.36666666666666664</v>
      </c>
      <c r="AT156" s="21"/>
      <c r="AU156" s="46">
        <v>228</v>
      </c>
      <c r="AV156" s="28">
        <v>1</v>
      </c>
      <c r="AW156" s="13" t="s">
        <v>44</v>
      </c>
      <c r="AX156" s="20"/>
      <c r="AY156" s="13" t="s">
        <v>44</v>
      </c>
      <c r="AZ156" s="20"/>
      <c r="BA156" s="13" t="s">
        <v>44</v>
      </c>
      <c r="BB156" s="20"/>
      <c r="BC156" s="29">
        <v>1</v>
      </c>
      <c r="BD156" s="30"/>
    </row>
    <row r="157" spans="1:56" ht="15.6" hidden="1" customHeight="1">
      <c r="A157">
        <v>1</v>
      </c>
      <c r="C157" s="106"/>
      <c r="D157" s="86"/>
      <c r="E157" s="88"/>
      <c r="F157" s="90"/>
      <c r="G157" s="28">
        <v>2</v>
      </c>
      <c r="H157" s="13">
        <v>1</v>
      </c>
      <c r="I157" s="13">
        <v>1</v>
      </c>
      <c r="J157" s="13">
        <v>1</v>
      </c>
      <c r="K157" s="13">
        <v>0</v>
      </c>
      <c r="L157" s="13">
        <v>0</v>
      </c>
      <c r="M157" s="20"/>
      <c r="N157" s="23"/>
      <c r="O157" s="15">
        <v>2</v>
      </c>
      <c r="P157" s="15">
        <f t="shared" si="38"/>
        <v>2</v>
      </c>
      <c r="Q157" s="15">
        <f t="shared" si="38"/>
        <v>2</v>
      </c>
      <c r="R157" s="15">
        <f t="shared" si="37"/>
        <v>1</v>
      </c>
      <c r="S157" s="15">
        <f t="shared" si="37"/>
        <v>0</v>
      </c>
      <c r="T157" s="15">
        <f t="shared" si="37"/>
        <v>0</v>
      </c>
      <c r="U157" s="15"/>
      <c r="V157" s="15"/>
      <c r="W157" s="15"/>
      <c r="X157" s="15">
        <f t="shared" si="39"/>
        <v>1</v>
      </c>
      <c r="Y157" s="15">
        <f t="shared" si="39"/>
        <v>1</v>
      </c>
      <c r="Z157" s="15">
        <f t="shared" si="39"/>
        <v>0.5</v>
      </c>
      <c r="AA157" s="15">
        <f t="shared" si="51"/>
        <v>0</v>
      </c>
      <c r="AB157" s="15"/>
      <c r="AC157" s="15">
        <f t="shared" si="40"/>
        <v>0.5</v>
      </c>
      <c r="AD157" s="23"/>
      <c r="AE157" s="15">
        <f t="shared" si="41"/>
        <v>0</v>
      </c>
      <c r="AF157" s="18"/>
      <c r="AG157" s="15">
        <f t="shared" si="42"/>
        <v>1</v>
      </c>
      <c r="AH157" s="15">
        <f t="shared" si="43"/>
        <v>1</v>
      </c>
      <c r="AI157" s="15">
        <f t="shared" si="54"/>
        <v>0.5</v>
      </c>
      <c r="AJ157" s="15">
        <f>((1-((R157-S157)/R157))/1)</f>
        <v>0</v>
      </c>
      <c r="AK157" s="15"/>
      <c r="AL157" s="15">
        <f t="shared" si="44"/>
        <v>0.5</v>
      </c>
      <c r="AM157" s="15"/>
      <c r="AN157" s="15">
        <f t="shared" si="45"/>
        <v>1</v>
      </c>
      <c r="AO157" s="15">
        <f t="shared" si="46"/>
        <v>0.5</v>
      </c>
      <c r="AP157" s="15">
        <f t="shared" si="47"/>
        <v>0.16666666666666666</v>
      </c>
      <c r="AQ157" s="15">
        <f t="shared" si="48"/>
        <v>0</v>
      </c>
      <c r="AR157" s="15">
        <f t="shared" si="49"/>
        <v>0</v>
      </c>
      <c r="AS157" s="15">
        <f t="shared" si="50"/>
        <v>0.33333333333333337</v>
      </c>
      <c r="AT157" s="23"/>
      <c r="AU157" s="47"/>
      <c r="AV157" s="28">
        <v>2</v>
      </c>
      <c r="AW157" s="13" t="s">
        <v>44</v>
      </c>
      <c r="AX157" s="20"/>
      <c r="AY157" s="13" t="s">
        <v>44</v>
      </c>
      <c r="AZ157" s="20"/>
      <c r="BA157" s="13" t="s">
        <v>44</v>
      </c>
      <c r="BB157" s="20"/>
      <c r="BC157" s="29">
        <v>1</v>
      </c>
      <c r="BD157" s="30"/>
    </row>
    <row r="158" spans="1:56" ht="15.6">
      <c r="A158">
        <v>1</v>
      </c>
      <c r="C158" s="106"/>
      <c r="D158" s="85">
        <v>3</v>
      </c>
      <c r="E158" s="87">
        <v>43711</v>
      </c>
      <c r="F158" s="89">
        <v>229</v>
      </c>
      <c r="G158" s="27">
        <v>1</v>
      </c>
      <c r="H158" s="13">
        <v>1</v>
      </c>
      <c r="I158" s="13">
        <v>1</v>
      </c>
      <c r="J158" s="13">
        <v>0</v>
      </c>
      <c r="K158" s="13">
        <v>0</v>
      </c>
      <c r="L158" s="13">
        <v>0</v>
      </c>
      <c r="M158" s="20"/>
      <c r="N158" s="21"/>
      <c r="O158" s="15">
        <v>2</v>
      </c>
      <c r="P158" s="15">
        <f t="shared" si="38"/>
        <v>2</v>
      </c>
      <c r="Q158" s="15">
        <f t="shared" si="38"/>
        <v>2</v>
      </c>
      <c r="R158" s="15">
        <f t="shared" si="37"/>
        <v>0</v>
      </c>
      <c r="S158" s="15">
        <f t="shared" si="37"/>
        <v>0</v>
      </c>
      <c r="T158" s="15">
        <f t="shared" si="37"/>
        <v>0</v>
      </c>
      <c r="U158" s="15"/>
      <c r="V158" s="15">
        <v>0</v>
      </c>
      <c r="W158" s="15"/>
      <c r="X158" s="15">
        <f t="shared" si="39"/>
        <v>1</v>
      </c>
      <c r="Y158" s="15">
        <f t="shared" si="39"/>
        <v>1</v>
      </c>
      <c r="Z158" s="15">
        <f t="shared" si="39"/>
        <v>0</v>
      </c>
      <c r="AA158" s="15"/>
      <c r="AB158" s="15"/>
      <c r="AC158" s="15">
        <f t="shared" si="40"/>
        <v>0.4</v>
      </c>
      <c r="AD158" s="21"/>
      <c r="AE158" s="15">
        <f t="shared" si="41"/>
        <v>0</v>
      </c>
      <c r="AF158" s="15"/>
      <c r="AG158" s="15">
        <f t="shared" si="42"/>
        <v>1</v>
      </c>
      <c r="AH158" s="15">
        <f t="shared" si="43"/>
        <v>1</v>
      </c>
      <c r="AI158" s="15">
        <f t="shared" si="54"/>
        <v>0</v>
      </c>
      <c r="AJ158" s="15"/>
      <c r="AK158" s="15"/>
      <c r="AL158" s="15">
        <f>AVERAGE(AG158:AK158)</f>
        <v>0.66666666666666663</v>
      </c>
      <c r="AM158" s="15"/>
      <c r="AN158" s="15">
        <f t="shared" si="45"/>
        <v>1</v>
      </c>
      <c r="AO158" s="15">
        <f t="shared" si="46"/>
        <v>0.5</v>
      </c>
      <c r="AP158" s="15">
        <f t="shared" si="47"/>
        <v>0</v>
      </c>
      <c r="AQ158" s="15">
        <f t="shared" si="48"/>
        <v>0</v>
      </c>
      <c r="AR158" s="15">
        <f t="shared" si="49"/>
        <v>0</v>
      </c>
      <c r="AS158" s="15">
        <f t="shared" si="50"/>
        <v>0.3</v>
      </c>
      <c r="AT158" s="21"/>
      <c r="AU158" s="46">
        <v>229</v>
      </c>
      <c r="AV158" s="27">
        <v>1</v>
      </c>
      <c r="AW158" s="13" t="s">
        <v>44</v>
      </c>
      <c r="AX158" s="20"/>
      <c r="AY158" s="13" t="s">
        <v>44</v>
      </c>
      <c r="AZ158" s="20"/>
      <c r="BA158" s="13" t="s">
        <v>44</v>
      </c>
      <c r="BB158" s="20"/>
      <c r="BC158" s="29">
        <v>1</v>
      </c>
      <c r="BD158" s="30"/>
    </row>
    <row r="159" spans="1:56" ht="15.6" hidden="1" customHeight="1">
      <c r="A159">
        <v>1</v>
      </c>
      <c r="C159" s="106"/>
      <c r="D159" s="86"/>
      <c r="E159" s="88"/>
      <c r="F159" s="90"/>
      <c r="G159" s="27">
        <v>2</v>
      </c>
      <c r="H159" s="13">
        <v>1</v>
      </c>
      <c r="I159" s="13">
        <v>1</v>
      </c>
      <c r="J159" s="13">
        <v>0</v>
      </c>
      <c r="K159" s="13">
        <v>0</v>
      </c>
      <c r="L159" s="13">
        <v>0</v>
      </c>
      <c r="M159" s="20"/>
      <c r="N159" s="23"/>
      <c r="O159" s="15">
        <v>2</v>
      </c>
      <c r="P159" s="15">
        <f t="shared" si="38"/>
        <v>2</v>
      </c>
      <c r="Q159" s="15">
        <f t="shared" si="38"/>
        <v>2</v>
      </c>
      <c r="R159" s="15">
        <f t="shared" si="37"/>
        <v>1</v>
      </c>
      <c r="S159" s="15">
        <f t="shared" si="37"/>
        <v>0</v>
      </c>
      <c r="T159" s="15">
        <f t="shared" si="37"/>
        <v>0</v>
      </c>
      <c r="U159" s="15"/>
      <c r="V159" s="15"/>
      <c r="W159" s="15"/>
      <c r="X159" s="15">
        <f t="shared" si="39"/>
        <v>1</v>
      </c>
      <c r="Y159" s="15">
        <f t="shared" si="39"/>
        <v>1</v>
      </c>
      <c r="Z159" s="15">
        <f t="shared" si="39"/>
        <v>0.5</v>
      </c>
      <c r="AA159" s="15">
        <f t="shared" si="51"/>
        <v>0</v>
      </c>
      <c r="AB159" s="15"/>
      <c r="AC159" s="15">
        <f t="shared" si="40"/>
        <v>0.5</v>
      </c>
      <c r="AD159" s="23"/>
      <c r="AE159" s="15">
        <f t="shared" si="41"/>
        <v>0</v>
      </c>
      <c r="AF159" s="18"/>
      <c r="AG159" s="15">
        <f t="shared" si="42"/>
        <v>1</v>
      </c>
      <c r="AH159" s="15">
        <f t="shared" si="43"/>
        <v>1</v>
      </c>
      <c r="AI159" s="15">
        <f t="shared" si="54"/>
        <v>0.5</v>
      </c>
      <c r="AJ159" s="15">
        <f>((1-((R159-S159)/R159))/1)</f>
        <v>0</v>
      </c>
      <c r="AK159" s="15"/>
      <c r="AL159" s="15">
        <f t="shared" si="44"/>
        <v>0.5</v>
      </c>
      <c r="AM159" s="15"/>
      <c r="AN159" s="15">
        <f t="shared" si="45"/>
        <v>1</v>
      </c>
      <c r="AO159" s="15">
        <f t="shared" si="46"/>
        <v>0.5</v>
      </c>
      <c r="AP159" s="15">
        <f t="shared" si="47"/>
        <v>0.16666666666666666</v>
      </c>
      <c r="AQ159" s="15">
        <f t="shared" si="48"/>
        <v>0</v>
      </c>
      <c r="AR159" s="15">
        <f t="shared" si="49"/>
        <v>0</v>
      </c>
      <c r="AS159" s="15">
        <f t="shared" si="50"/>
        <v>0.33333333333333337</v>
      </c>
      <c r="AT159" s="23"/>
      <c r="AU159" s="47"/>
      <c r="AV159" s="27">
        <v>2</v>
      </c>
      <c r="AW159" s="13" t="s">
        <v>44</v>
      </c>
      <c r="AX159" s="20"/>
      <c r="AY159" s="13" t="s">
        <v>44</v>
      </c>
      <c r="AZ159" s="20"/>
      <c r="BA159" s="13" t="s">
        <v>44</v>
      </c>
      <c r="BB159" s="20"/>
      <c r="BC159" s="29">
        <v>1</v>
      </c>
      <c r="BD159" s="30"/>
    </row>
    <row r="160" spans="1:56" ht="15.6">
      <c r="A160">
        <v>1</v>
      </c>
      <c r="C160" s="106"/>
      <c r="D160" s="85">
        <v>4</v>
      </c>
      <c r="E160" s="87">
        <v>43711</v>
      </c>
      <c r="F160" s="89">
        <v>230</v>
      </c>
      <c r="G160" s="27">
        <v>1</v>
      </c>
      <c r="H160" s="13">
        <v>1</v>
      </c>
      <c r="I160" s="13">
        <v>1</v>
      </c>
      <c r="J160" s="13">
        <v>1</v>
      </c>
      <c r="K160" s="13">
        <v>0</v>
      </c>
      <c r="L160" s="13">
        <v>0</v>
      </c>
      <c r="M160" s="20"/>
      <c r="N160" s="21"/>
      <c r="O160" s="15">
        <v>2</v>
      </c>
      <c r="P160" s="15">
        <f t="shared" si="38"/>
        <v>2</v>
      </c>
      <c r="Q160" s="15">
        <f t="shared" si="38"/>
        <v>2</v>
      </c>
      <c r="R160" s="15">
        <f t="shared" si="37"/>
        <v>2</v>
      </c>
      <c r="S160" s="15">
        <f t="shared" si="37"/>
        <v>0</v>
      </c>
      <c r="T160" s="15">
        <f t="shared" si="37"/>
        <v>0</v>
      </c>
      <c r="U160" s="15"/>
      <c r="V160" s="15">
        <v>1</v>
      </c>
      <c r="W160" s="15"/>
      <c r="X160" s="15">
        <f t="shared" si="39"/>
        <v>1</v>
      </c>
      <c r="Y160" s="15">
        <f t="shared" si="39"/>
        <v>1</v>
      </c>
      <c r="Z160" s="15">
        <f t="shared" si="39"/>
        <v>1</v>
      </c>
      <c r="AA160" s="15">
        <f t="shared" si="51"/>
        <v>0</v>
      </c>
      <c r="AB160" s="15"/>
      <c r="AC160" s="15">
        <f t="shared" si="40"/>
        <v>0.6</v>
      </c>
      <c r="AD160" s="21"/>
      <c r="AE160" s="15">
        <f t="shared" si="41"/>
        <v>0</v>
      </c>
      <c r="AF160" s="15"/>
      <c r="AG160" s="15">
        <f t="shared" si="42"/>
        <v>1</v>
      </c>
      <c r="AH160" s="15">
        <f t="shared" si="43"/>
        <v>1</v>
      </c>
      <c r="AI160" s="15">
        <f t="shared" si="54"/>
        <v>1</v>
      </c>
      <c r="AJ160" s="15">
        <f>((1-((R160-S160)/R160))/1)</f>
        <v>0</v>
      </c>
      <c r="AK160" s="15"/>
      <c r="AL160" s="15">
        <f>AVERAGE(AG160:AK160)</f>
        <v>0.75</v>
      </c>
      <c r="AM160" s="15"/>
      <c r="AN160" s="15">
        <f t="shared" si="45"/>
        <v>1</v>
      </c>
      <c r="AO160" s="15">
        <f t="shared" si="46"/>
        <v>0.5</v>
      </c>
      <c r="AP160" s="15">
        <f t="shared" si="47"/>
        <v>0.33333333333333331</v>
      </c>
      <c r="AQ160" s="15">
        <f t="shared" si="48"/>
        <v>0</v>
      </c>
      <c r="AR160" s="15">
        <f t="shared" si="49"/>
        <v>0</v>
      </c>
      <c r="AS160" s="15">
        <f t="shared" si="50"/>
        <v>0.36666666666666664</v>
      </c>
      <c r="AT160" s="21"/>
      <c r="AU160" s="46">
        <v>230</v>
      </c>
      <c r="AV160" s="27">
        <v>1</v>
      </c>
      <c r="AW160" s="13" t="s">
        <v>44</v>
      </c>
      <c r="AX160" s="20"/>
      <c r="AY160" s="13" t="s">
        <v>44</v>
      </c>
      <c r="AZ160" s="20"/>
      <c r="BA160" s="13" t="s">
        <v>45</v>
      </c>
      <c r="BB160" s="20"/>
      <c r="BC160" s="13" t="s">
        <v>45</v>
      </c>
      <c r="BD160" s="20"/>
    </row>
    <row r="161" spans="1:56" ht="15.6" hidden="1" customHeight="1">
      <c r="A161">
        <v>1</v>
      </c>
      <c r="C161" s="106"/>
      <c r="D161" s="86"/>
      <c r="E161" s="88"/>
      <c r="F161" s="90"/>
      <c r="G161" s="27">
        <v>2</v>
      </c>
      <c r="H161" s="13">
        <v>1</v>
      </c>
      <c r="I161" s="13">
        <v>1</v>
      </c>
      <c r="J161" s="13">
        <v>1</v>
      </c>
      <c r="K161" s="13">
        <v>0</v>
      </c>
      <c r="L161" s="13">
        <v>0</v>
      </c>
      <c r="M161" s="20"/>
      <c r="N161" s="23"/>
      <c r="O161" s="15">
        <v>2</v>
      </c>
      <c r="P161" s="15">
        <f t="shared" si="38"/>
        <v>2</v>
      </c>
      <c r="Q161" s="15">
        <f t="shared" si="38"/>
        <v>2</v>
      </c>
      <c r="R161" s="15">
        <f t="shared" si="37"/>
        <v>2</v>
      </c>
      <c r="S161" s="15">
        <f t="shared" si="37"/>
        <v>0</v>
      </c>
      <c r="T161" s="15">
        <f t="shared" si="37"/>
        <v>0</v>
      </c>
      <c r="U161" s="15"/>
      <c r="V161" s="15"/>
      <c r="W161" s="15"/>
      <c r="X161" s="15">
        <f t="shared" si="39"/>
        <v>1</v>
      </c>
      <c r="Y161" s="15">
        <f t="shared" si="39"/>
        <v>1</v>
      </c>
      <c r="Z161" s="15">
        <f t="shared" si="39"/>
        <v>1</v>
      </c>
      <c r="AA161" s="15">
        <f t="shared" si="51"/>
        <v>0</v>
      </c>
      <c r="AB161" s="15"/>
      <c r="AC161" s="15">
        <f t="shared" si="40"/>
        <v>0.6</v>
      </c>
      <c r="AD161" s="23"/>
      <c r="AE161" s="15">
        <f t="shared" si="41"/>
        <v>0</v>
      </c>
      <c r="AF161" s="18"/>
      <c r="AG161" s="15">
        <f t="shared" si="42"/>
        <v>1</v>
      </c>
      <c r="AH161" s="15">
        <f t="shared" si="43"/>
        <v>1</v>
      </c>
      <c r="AI161" s="15">
        <f t="shared" si="54"/>
        <v>1</v>
      </c>
      <c r="AJ161" s="15">
        <f>((1-((R161-S161)/R161))/1)</f>
        <v>0</v>
      </c>
      <c r="AK161" s="15"/>
      <c r="AL161" s="15">
        <f t="shared" si="44"/>
        <v>0.6</v>
      </c>
      <c r="AM161" s="15"/>
      <c r="AN161" s="15">
        <f t="shared" si="45"/>
        <v>1</v>
      </c>
      <c r="AO161" s="15">
        <f t="shared" si="46"/>
        <v>0.5</v>
      </c>
      <c r="AP161" s="15">
        <f t="shared" si="47"/>
        <v>0.33333333333333331</v>
      </c>
      <c r="AQ161" s="15">
        <f t="shared" si="48"/>
        <v>0</v>
      </c>
      <c r="AR161" s="15">
        <f t="shared" si="49"/>
        <v>0</v>
      </c>
      <c r="AS161" s="15">
        <f t="shared" si="50"/>
        <v>0.36666666666666664</v>
      </c>
      <c r="AT161" s="23"/>
      <c r="AU161" s="47"/>
      <c r="AV161" s="27">
        <v>2</v>
      </c>
      <c r="AW161" s="13" t="s">
        <v>44</v>
      </c>
      <c r="AX161" s="20"/>
      <c r="AY161" s="13" t="s">
        <v>44</v>
      </c>
      <c r="AZ161" s="20"/>
      <c r="BA161" s="13" t="s">
        <v>45</v>
      </c>
      <c r="BB161" s="20"/>
      <c r="BC161" s="13" t="s">
        <v>45</v>
      </c>
      <c r="BD161" s="20"/>
    </row>
    <row r="162" spans="1:56" ht="15.6">
      <c r="A162">
        <v>1</v>
      </c>
      <c r="C162" s="106"/>
      <c r="D162" s="85">
        <v>5</v>
      </c>
      <c r="E162" s="87">
        <v>43711</v>
      </c>
      <c r="F162" s="89">
        <v>232</v>
      </c>
      <c r="G162" s="27">
        <v>1</v>
      </c>
      <c r="H162" s="13">
        <v>1</v>
      </c>
      <c r="I162" s="13">
        <v>1</v>
      </c>
      <c r="J162" s="13">
        <v>1</v>
      </c>
      <c r="K162" s="13">
        <v>0</v>
      </c>
      <c r="L162" s="13">
        <v>0</v>
      </c>
      <c r="M162" s="20"/>
      <c r="N162" s="21"/>
      <c r="O162" s="15">
        <v>2</v>
      </c>
      <c r="P162" s="15">
        <f t="shared" si="38"/>
        <v>2</v>
      </c>
      <c r="Q162" s="15">
        <f t="shared" si="38"/>
        <v>2</v>
      </c>
      <c r="R162" s="15">
        <f t="shared" si="37"/>
        <v>2</v>
      </c>
      <c r="S162" s="15">
        <f t="shared" si="37"/>
        <v>0</v>
      </c>
      <c r="T162" s="15">
        <f t="shared" si="37"/>
        <v>0</v>
      </c>
      <c r="U162" s="15"/>
      <c r="V162" s="15">
        <v>1</v>
      </c>
      <c r="W162" s="15"/>
      <c r="X162" s="15">
        <f t="shared" si="39"/>
        <v>1</v>
      </c>
      <c r="Y162" s="15">
        <f t="shared" si="39"/>
        <v>1</v>
      </c>
      <c r="Z162" s="15">
        <f t="shared" si="39"/>
        <v>1</v>
      </c>
      <c r="AA162" s="15">
        <f t="shared" si="51"/>
        <v>0</v>
      </c>
      <c r="AB162" s="15"/>
      <c r="AC162" s="15">
        <f t="shared" si="40"/>
        <v>0.6</v>
      </c>
      <c r="AD162" s="21"/>
      <c r="AE162" s="15">
        <f t="shared" si="41"/>
        <v>0</v>
      </c>
      <c r="AF162" s="15"/>
      <c r="AG162" s="15">
        <f t="shared" si="42"/>
        <v>1</v>
      </c>
      <c r="AH162" s="15">
        <f t="shared" si="43"/>
        <v>1</v>
      </c>
      <c r="AI162" s="15">
        <f t="shared" si="54"/>
        <v>1</v>
      </c>
      <c r="AJ162" s="15">
        <f>((1-((R162-S162)/R162))/1)</f>
        <v>0</v>
      </c>
      <c r="AK162" s="15"/>
      <c r="AL162" s="15">
        <f>AVERAGE(AG162:AK162)</f>
        <v>0.75</v>
      </c>
      <c r="AM162" s="15"/>
      <c r="AN162" s="15">
        <f t="shared" si="45"/>
        <v>1</v>
      </c>
      <c r="AO162" s="15">
        <f t="shared" si="46"/>
        <v>0.5</v>
      </c>
      <c r="AP162" s="15">
        <f t="shared" si="47"/>
        <v>0.33333333333333331</v>
      </c>
      <c r="AQ162" s="15">
        <f t="shared" si="48"/>
        <v>0</v>
      </c>
      <c r="AR162" s="15">
        <f t="shared" si="49"/>
        <v>0</v>
      </c>
      <c r="AS162" s="15">
        <f t="shared" si="50"/>
        <v>0.36666666666666664</v>
      </c>
      <c r="AT162" s="21"/>
      <c r="AU162" s="46">
        <v>232</v>
      </c>
      <c r="AV162" s="27">
        <v>1</v>
      </c>
      <c r="AW162" s="13" t="s">
        <v>44</v>
      </c>
      <c r="AX162" s="20"/>
      <c r="AY162" s="13">
        <v>0</v>
      </c>
      <c r="AZ162" s="20"/>
      <c r="BA162" s="13">
        <v>0</v>
      </c>
      <c r="BB162" s="20"/>
      <c r="BC162" s="13">
        <v>0</v>
      </c>
      <c r="BD162" s="20"/>
    </row>
    <row r="163" spans="1:56" ht="15.6" hidden="1" customHeight="1">
      <c r="A163">
        <v>1</v>
      </c>
      <c r="C163" s="86"/>
      <c r="D163" s="86"/>
      <c r="E163" s="88"/>
      <c r="F163" s="90"/>
      <c r="G163" s="27">
        <v>2</v>
      </c>
      <c r="H163" s="13">
        <v>1</v>
      </c>
      <c r="I163" s="13">
        <v>1</v>
      </c>
      <c r="J163" s="13">
        <v>1</v>
      </c>
      <c r="K163" s="13">
        <v>0</v>
      </c>
      <c r="L163" s="13">
        <v>0</v>
      </c>
      <c r="M163" s="20"/>
      <c r="N163" s="23"/>
      <c r="O163" s="15">
        <v>2</v>
      </c>
      <c r="P163" s="15">
        <f t="shared" si="38"/>
        <v>2</v>
      </c>
      <c r="Q163" s="15">
        <f t="shared" si="38"/>
        <v>2</v>
      </c>
      <c r="R163" s="15">
        <f t="shared" si="37"/>
        <v>1</v>
      </c>
      <c r="S163" s="15">
        <f t="shared" si="37"/>
        <v>0</v>
      </c>
      <c r="T163" s="15">
        <f t="shared" si="37"/>
        <v>0</v>
      </c>
      <c r="U163" s="15"/>
      <c r="V163" s="15"/>
      <c r="W163" s="15"/>
      <c r="X163" s="15">
        <f t="shared" si="39"/>
        <v>1</v>
      </c>
      <c r="Y163" s="15">
        <f t="shared" si="39"/>
        <v>1</v>
      </c>
      <c r="Z163" s="15">
        <f t="shared" si="39"/>
        <v>0.5</v>
      </c>
      <c r="AA163" s="15">
        <f t="shared" si="51"/>
        <v>0</v>
      </c>
      <c r="AB163" s="15"/>
      <c r="AC163" s="15">
        <f t="shared" si="40"/>
        <v>0.5</v>
      </c>
      <c r="AD163" s="23"/>
      <c r="AE163" s="15">
        <f t="shared" si="41"/>
        <v>0</v>
      </c>
      <c r="AF163" s="18"/>
      <c r="AG163" s="15">
        <f t="shared" si="42"/>
        <v>1</v>
      </c>
      <c r="AH163" s="15">
        <f t="shared" si="43"/>
        <v>1</v>
      </c>
      <c r="AI163" s="15">
        <f t="shared" si="54"/>
        <v>0.5</v>
      </c>
      <c r="AJ163" s="15">
        <f>((1-((R163-S163)/R163))/1)</f>
        <v>0</v>
      </c>
      <c r="AK163" s="15"/>
      <c r="AL163" s="15">
        <f t="shared" si="44"/>
        <v>0.5</v>
      </c>
      <c r="AM163" s="15"/>
      <c r="AN163" s="15">
        <f t="shared" si="45"/>
        <v>1</v>
      </c>
      <c r="AO163" s="15">
        <f t="shared" si="46"/>
        <v>0.5</v>
      </c>
      <c r="AP163" s="15">
        <f t="shared" si="47"/>
        <v>0.16666666666666666</v>
      </c>
      <c r="AQ163" s="15">
        <f t="shared" si="48"/>
        <v>0</v>
      </c>
      <c r="AR163" s="15">
        <f t="shared" si="49"/>
        <v>0</v>
      </c>
      <c r="AS163" s="15">
        <f t="shared" si="50"/>
        <v>0.33333333333333337</v>
      </c>
      <c r="AT163" s="23"/>
      <c r="AU163" s="47"/>
      <c r="AV163" s="27">
        <v>2</v>
      </c>
      <c r="AW163" s="13" t="s">
        <v>44</v>
      </c>
      <c r="AX163" s="20"/>
      <c r="AY163" s="13">
        <v>0</v>
      </c>
      <c r="AZ163" s="20"/>
      <c r="BA163" s="13">
        <v>0</v>
      </c>
      <c r="BB163" s="20"/>
      <c r="BC163" s="13">
        <v>0</v>
      </c>
      <c r="BD163" s="20"/>
    </row>
    <row r="164" spans="1:56" ht="15.6">
      <c r="A164">
        <v>1</v>
      </c>
      <c r="C164" s="103">
        <v>17</v>
      </c>
      <c r="D164" s="89">
        <v>1</v>
      </c>
      <c r="E164" s="87">
        <v>43711</v>
      </c>
      <c r="F164" s="89">
        <v>234</v>
      </c>
      <c r="G164" s="27">
        <v>1</v>
      </c>
      <c r="H164" s="13">
        <v>1</v>
      </c>
      <c r="I164" s="13">
        <v>1</v>
      </c>
      <c r="J164" s="13">
        <v>0</v>
      </c>
      <c r="K164" s="13">
        <v>0</v>
      </c>
      <c r="L164" s="13">
        <v>0</v>
      </c>
      <c r="M164" s="20"/>
      <c r="N164" s="21"/>
      <c r="O164" s="15">
        <v>2</v>
      </c>
      <c r="P164" s="15">
        <f t="shared" si="38"/>
        <v>2</v>
      </c>
      <c r="Q164" s="15">
        <f t="shared" si="38"/>
        <v>2</v>
      </c>
      <c r="R164" s="15">
        <f t="shared" si="37"/>
        <v>0</v>
      </c>
      <c r="S164" s="15">
        <f t="shared" si="37"/>
        <v>0</v>
      </c>
      <c r="T164" s="15">
        <f t="shared" si="37"/>
        <v>0</v>
      </c>
      <c r="U164" s="15"/>
      <c r="V164" s="15">
        <v>0</v>
      </c>
      <c r="W164" s="15"/>
      <c r="X164" s="15">
        <f t="shared" si="39"/>
        <v>1</v>
      </c>
      <c r="Y164" s="15">
        <f t="shared" si="39"/>
        <v>1</v>
      </c>
      <c r="Z164" s="15">
        <f t="shared" si="39"/>
        <v>0</v>
      </c>
      <c r="AA164" s="15"/>
      <c r="AB164" s="15"/>
      <c r="AC164" s="15">
        <f t="shared" si="40"/>
        <v>0.4</v>
      </c>
      <c r="AD164" s="21"/>
      <c r="AE164" s="15">
        <f t="shared" si="41"/>
        <v>0</v>
      </c>
      <c r="AF164" s="15"/>
      <c r="AG164" s="15">
        <f t="shared" si="42"/>
        <v>1</v>
      </c>
      <c r="AH164" s="15">
        <f t="shared" si="43"/>
        <v>1</v>
      </c>
      <c r="AI164" s="15">
        <f t="shared" si="54"/>
        <v>0</v>
      </c>
      <c r="AJ164" s="15"/>
      <c r="AK164" s="15"/>
      <c r="AL164" s="15">
        <f>AVERAGE(AG164:AK164)</f>
        <v>0.66666666666666663</v>
      </c>
      <c r="AM164" s="15"/>
      <c r="AN164" s="15">
        <f t="shared" si="45"/>
        <v>1</v>
      </c>
      <c r="AO164" s="15">
        <f t="shared" si="46"/>
        <v>0.5</v>
      </c>
      <c r="AP164" s="15">
        <f t="shared" si="47"/>
        <v>0</v>
      </c>
      <c r="AQ164" s="15">
        <f t="shared" si="48"/>
        <v>0</v>
      </c>
      <c r="AR164" s="15">
        <f t="shared" si="49"/>
        <v>0</v>
      </c>
      <c r="AS164" s="15">
        <f t="shared" si="50"/>
        <v>0.3</v>
      </c>
      <c r="AT164" s="21"/>
      <c r="AU164" s="46">
        <v>234</v>
      </c>
      <c r="AV164" s="27">
        <v>1</v>
      </c>
      <c r="AW164" s="13">
        <v>0</v>
      </c>
      <c r="AX164" s="20"/>
      <c r="AY164" s="13">
        <v>0</v>
      </c>
      <c r="AZ164" s="20"/>
      <c r="BA164" s="13">
        <v>0</v>
      </c>
      <c r="BB164" s="20"/>
      <c r="BC164" s="13">
        <v>0</v>
      </c>
      <c r="BD164" s="20"/>
    </row>
    <row r="165" spans="1:56" ht="15.6" hidden="1" customHeight="1">
      <c r="A165">
        <v>1</v>
      </c>
      <c r="C165" s="104"/>
      <c r="D165" s="90"/>
      <c r="E165" s="88"/>
      <c r="F165" s="90"/>
      <c r="G165" s="27">
        <v>2</v>
      </c>
      <c r="H165" s="13">
        <v>1</v>
      </c>
      <c r="I165" s="13">
        <v>1</v>
      </c>
      <c r="J165" s="13">
        <v>0</v>
      </c>
      <c r="K165" s="13">
        <v>0</v>
      </c>
      <c r="L165" s="13">
        <v>0</v>
      </c>
      <c r="M165" s="20"/>
      <c r="N165" s="23"/>
      <c r="O165" s="15">
        <v>2</v>
      </c>
      <c r="P165" s="15">
        <f t="shared" si="38"/>
        <v>2</v>
      </c>
      <c r="Q165" s="15">
        <f t="shared" si="38"/>
        <v>2</v>
      </c>
      <c r="R165" s="15">
        <f t="shared" si="37"/>
        <v>1</v>
      </c>
      <c r="S165" s="15">
        <f t="shared" si="37"/>
        <v>1</v>
      </c>
      <c r="T165" s="15">
        <f t="shared" si="37"/>
        <v>1</v>
      </c>
      <c r="U165" s="15"/>
      <c r="V165" s="15"/>
      <c r="W165" s="15"/>
      <c r="X165" s="15">
        <f t="shared" si="39"/>
        <v>1</v>
      </c>
      <c r="Y165" s="15">
        <f t="shared" si="39"/>
        <v>1</v>
      </c>
      <c r="Z165" s="15">
        <f t="shared" si="39"/>
        <v>0.5</v>
      </c>
      <c r="AA165" s="15">
        <f t="shared" si="51"/>
        <v>1</v>
      </c>
      <c r="AB165" s="15">
        <f t="shared" si="52"/>
        <v>1</v>
      </c>
      <c r="AC165" s="15">
        <f t="shared" si="40"/>
        <v>0.9</v>
      </c>
      <c r="AD165" s="23"/>
      <c r="AE165" s="15">
        <f t="shared" si="41"/>
        <v>0.1</v>
      </c>
      <c r="AF165" s="18"/>
      <c r="AG165" s="15">
        <f t="shared" si="42"/>
        <v>1</v>
      </c>
      <c r="AH165" s="15">
        <f t="shared" si="43"/>
        <v>1</v>
      </c>
      <c r="AI165" s="15">
        <f t="shared" si="54"/>
        <v>0.5</v>
      </c>
      <c r="AJ165" s="15">
        <f>((1-((R165-S165)/R165))/1)</f>
        <v>1</v>
      </c>
      <c r="AK165" s="15">
        <f>((1-((S165-T165)/S165))/1)</f>
        <v>1</v>
      </c>
      <c r="AL165" s="15">
        <f t="shared" si="44"/>
        <v>0.9</v>
      </c>
      <c r="AM165" s="15"/>
      <c r="AN165" s="15">
        <f t="shared" si="45"/>
        <v>1</v>
      </c>
      <c r="AO165" s="15">
        <f t="shared" si="46"/>
        <v>0.5</v>
      </c>
      <c r="AP165" s="15">
        <f t="shared" si="47"/>
        <v>0.16666666666666666</v>
      </c>
      <c r="AQ165" s="15">
        <f t="shared" si="48"/>
        <v>0.125</v>
      </c>
      <c r="AR165" s="15">
        <f t="shared" si="49"/>
        <v>0.1</v>
      </c>
      <c r="AS165" s="15">
        <f t="shared" si="50"/>
        <v>0.37833333333333335</v>
      </c>
      <c r="AT165" s="23"/>
      <c r="AU165" s="47"/>
      <c r="AV165" s="27">
        <v>2</v>
      </c>
      <c r="AW165" s="13">
        <v>0</v>
      </c>
      <c r="AX165" s="20"/>
      <c r="AY165" s="13">
        <v>0</v>
      </c>
      <c r="AZ165" s="20"/>
      <c r="BA165" s="13">
        <v>0</v>
      </c>
      <c r="BB165" s="20"/>
      <c r="BC165" s="13">
        <v>0</v>
      </c>
      <c r="BD165" s="20"/>
    </row>
    <row r="166" spans="1:56" ht="15.6">
      <c r="A166">
        <v>1</v>
      </c>
      <c r="C166" s="104"/>
      <c r="D166" s="85">
        <v>2</v>
      </c>
      <c r="E166" s="87">
        <v>43711</v>
      </c>
      <c r="F166" s="89">
        <v>235</v>
      </c>
      <c r="G166" s="28">
        <v>1</v>
      </c>
      <c r="H166" s="13">
        <v>1</v>
      </c>
      <c r="I166" s="13">
        <v>1</v>
      </c>
      <c r="J166" s="13">
        <v>1</v>
      </c>
      <c r="K166" s="13">
        <v>1</v>
      </c>
      <c r="L166" s="29">
        <v>1</v>
      </c>
      <c r="M166" s="30"/>
      <c r="N166" s="31"/>
      <c r="O166" s="15">
        <v>2</v>
      </c>
      <c r="P166" s="15">
        <f t="shared" si="38"/>
        <v>2</v>
      </c>
      <c r="Q166" s="15">
        <f t="shared" si="38"/>
        <v>2</v>
      </c>
      <c r="R166" s="15">
        <f t="shared" si="37"/>
        <v>2</v>
      </c>
      <c r="S166" s="15">
        <f t="shared" si="37"/>
        <v>1</v>
      </c>
      <c r="T166" s="15">
        <f t="shared" si="37"/>
        <v>1</v>
      </c>
      <c r="U166" s="15"/>
      <c r="V166" s="15">
        <v>1</v>
      </c>
      <c r="W166" s="15"/>
      <c r="X166" s="15">
        <f t="shared" si="39"/>
        <v>1</v>
      </c>
      <c r="Y166" s="15">
        <f t="shared" si="39"/>
        <v>1</v>
      </c>
      <c r="Z166" s="15">
        <f t="shared" si="39"/>
        <v>1</v>
      </c>
      <c r="AA166" s="15">
        <f t="shared" si="51"/>
        <v>0.5</v>
      </c>
      <c r="AB166" s="15">
        <f t="shared" si="52"/>
        <v>1</v>
      </c>
      <c r="AC166" s="15">
        <f t="shared" si="40"/>
        <v>0.9</v>
      </c>
      <c r="AD166" s="31"/>
      <c r="AE166" s="15">
        <f t="shared" si="41"/>
        <v>0.1</v>
      </c>
      <c r="AF166" s="15"/>
      <c r="AG166" s="15">
        <f t="shared" si="42"/>
        <v>1</v>
      </c>
      <c r="AH166" s="15">
        <f t="shared" si="43"/>
        <v>1</v>
      </c>
      <c r="AI166" s="15">
        <f t="shared" si="54"/>
        <v>1</v>
      </c>
      <c r="AJ166" s="15">
        <f>((1-((R166-S166)/R166))/1)</f>
        <v>0.5</v>
      </c>
      <c r="AK166" s="15">
        <f>((1-((S166-T166)/S166))/1)</f>
        <v>1</v>
      </c>
      <c r="AL166" s="15">
        <f>AVERAGE(AG166:AK166)</f>
        <v>0.9</v>
      </c>
      <c r="AM166" s="15"/>
      <c r="AN166" s="15">
        <f t="shared" si="45"/>
        <v>1</v>
      </c>
      <c r="AO166" s="15">
        <f t="shared" si="46"/>
        <v>0.5</v>
      </c>
      <c r="AP166" s="15">
        <f t="shared" si="47"/>
        <v>0.33333333333333331</v>
      </c>
      <c r="AQ166" s="15">
        <f t="shared" si="48"/>
        <v>0.125</v>
      </c>
      <c r="AR166" s="15">
        <f t="shared" si="49"/>
        <v>0.1</v>
      </c>
      <c r="AS166" s="15">
        <f t="shared" si="50"/>
        <v>0.41166666666666663</v>
      </c>
      <c r="AT166" s="31"/>
      <c r="AU166" s="46">
        <v>235</v>
      </c>
      <c r="AV166" s="28">
        <v>1</v>
      </c>
      <c r="AW166" s="13">
        <v>0</v>
      </c>
      <c r="AX166" s="20"/>
      <c r="AY166" s="13">
        <v>0</v>
      </c>
      <c r="AZ166" s="20"/>
      <c r="BA166" s="13">
        <v>0</v>
      </c>
      <c r="BB166" s="20"/>
      <c r="BC166" s="13">
        <v>0</v>
      </c>
      <c r="BD166" s="20"/>
    </row>
    <row r="167" spans="1:56" ht="15.6" hidden="1" customHeight="1">
      <c r="A167">
        <v>1</v>
      </c>
      <c r="C167" s="104"/>
      <c r="D167" s="86"/>
      <c r="E167" s="88"/>
      <c r="F167" s="90"/>
      <c r="G167" s="28">
        <v>2</v>
      </c>
      <c r="H167" s="13">
        <v>1</v>
      </c>
      <c r="I167" s="13">
        <v>1</v>
      </c>
      <c r="J167" s="13">
        <v>1</v>
      </c>
      <c r="K167" s="13">
        <v>0</v>
      </c>
      <c r="L167" s="13">
        <v>0</v>
      </c>
      <c r="M167" s="20"/>
      <c r="N167" s="23"/>
      <c r="O167" s="15">
        <v>2</v>
      </c>
      <c r="P167" s="15">
        <f t="shared" si="38"/>
        <v>2</v>
      </c>
      <c r="Q167" s="15">
        <f t="shared" si="38"/>
        <v>2</v>
      </c>
      <c r="R167" s="15">
        <f t="shared" si="37"/>
        <v>2</v>
      </c>
      <c r="S167" s="15">
        <f t="shared" si="37"/>
        <v>0</v>
      </c>
      <c r="T167" s="15">
        <f t="shared" si="37"/>
        <v>0</v>
      </c>
      <c r="U167" s="15"/>
      <c r="V167" s="15"/>
      <c r="W167" s="15"/>
      <c r="X167" s="15">
        <f t="shared" si="39"/>
        <v>1</v>
      </c>
      <c r="Y167" s="15">
        <f t="shared" si="39"/>
        <v>1</v>
      </c>
      <c r="Z167" s="15">
        <f t="shared" si="39"/>
        <v>1</v>
      </c>
      <c r="AA167" s="15">
        <f t="shared" si="51"/>
        <v>0</v>
      </c>
      <c r="AB167" s="15"/>
      <c r="AC167" s="15">
        <f t="shared" si="40"/>
        <v>0.6</v>
      </c>
      <c r="AD167" s="23"/>
      <c r="AE167" s="15">
        <f t="shared" si="41"/>
        <v>0</v>
      </c>
      <c r="AF167" s="18"/>
      <c r="AG167" s="15">
        <f t="shared" si="42"/>
        <v>1</v>
      </c>
      <c r="AH167" s="15">
        <f t="shared" si="43"/>
        <v>1</v>
      </c>
      <c r="AI167" s="15">
        <f t="shared" si="54"/>
        <v>1</v>
      </c>
      <c r="AJ167" s="15">
        <f>((1-((R167-S167)/R167))/1)</f>
        <v>0</v>
      </c>
      <c r="AK167" s="15"/>
      <c r="AL167" s="15">
        <f t="shared" si="44"/>
        <v>0.6</v>
      </c>
      <c r="AM167" s="15"/>
      <c r="AN167" s="15">
        <f t="shared" si="45"/>
        <v>1</v>
      </c>
      <c r="AO167" s="15">
        <f t="shared" si="46"/>
        <v>0.5</v>
      </c>
      <c r="AP167" s="15">
        <f t="shared" si="47"/>
        <v>0.33333333333333331</v>
      </c>
      <c r="AQ167" s="15">
        <f t="shared" si="48"/>
        <v>0</v>
      </c>
      <c r="AR167" s="15">
        <f t="shared" si="49"/>
        <v>0</v>
      </c>
      <c r="AS167" s="15">
        <f t="shared" si="50"/>
        <v>0.36666666666666664</v>
      </c>
      <c r="AT167" s="23"/>
      <c r="AU167" s="47"/>
      <c r="AV167" s="28">
        <v>2</v>
      </c>
      <c r="AW167" s="13">
        <v>0</v>
      </c>
      <c r="AX167" s="20"/>
      <c r="AY167" s="13">
        <v>0</v>
      </c>
      <c r="AZ167" s="20"/>
      <c r="BA167" s="13">
        <v>0</v>
      </c>
      <c r="BB167" s="20"/>
      <c r="BC167" s="13">
        <v>0</v>
      </c>
      <c r="BD167" s="20"/>
    </row>
    <row r="168" spans="1:56" ht="15.6">
      <c r="A168">
        <v>1</v>
      </c>
      <c r="C168" s="104"/>
      <c r="D168" s="85">
        <v>3</v>
      </c>
      <c r="E168" s="87">
        <v>43711</v>
      </c>
      <c r="F168" s="89">
        <v>236</v>
      </c>
      <c r="G168" s="27">
        <v>1</v>
      </c>
      <c r="H168" s="13">
        <v>1</v>
      </c>
      <c r="I168" s="13">
        <v>1</v>
      </c>
      <c r="J168" s="13">
        <v>1</v>
      </c>
      <c r="K168" s="13">
        <v>0</v>
      </c>
      <c r="L168" s="13">
        <v>0</v>
      </c>
      <c r="M168" s="20"/>
      <c r="N168" s="21"/>
      <c r="O168" s="15">
        <v>2</v>
      </c>
      <c r="P168" s="15">
        <f t="shared" si="38"/>
        <v>2</v>
      </c>
      <c r="Q168" s="15">
        <f t="shared" si="38"/>
        <v>2</v>
      </c>
      <c r="R168" s="15">
        <f t="shared" si="37"/>
        <v>2</v>
      </c>
      <c r="S168" s="15">
        <f t="shared" si="37"/>
        <v>0</v>
      </c>
      <c r="T168" s="15">
        <f t="shared" si="37"/>
        <v>0</v>
      </c>
      <c r="U168" s="15"/>
      <c r="V168" s="15">
        <v>1</v>
      </c>
      <c r="W168" s="15"/>
      <c r="X168" s="15">
        <f t="shared" si="39"/>
        <v>1</v>
      </c>
      <c r="Y168" s="15">
        <f t="shared" si="39"/>
        <v>1</v>
      </c>
      <c r="Z168" s="15">
        <f t="shared" si="39"/>
        <v>1</v>
      </c>
      <c r="AA168" s="15">
        <f t="shared" si="51"/>
        <v>0</v>
      </c>
      <c r="AB168" s="15"/>
      <c r="AC168" s="15">
        <f t="shared" si="40"/>
        <v>0.6</v>
      </c>
      <c r="AD168" s="21"/>
      <c r="AE168" s="15">
        <f t="shared" si="41"/>
        <v>0</v>
      </c>
      <c r="AF168" s="15"/>
      <c r="AG168" s="15">
        <f t="shared" si="42"/>
        <v>1</v>
      </c>
      <c r="AH168" s="15">
        <f t="shared" si="43"/>
        <v>1</v>
      </c>
      <c r="AI168" s="15">
        <f t="shared" si="54"/>
        <v>1</v>
      </c>
      <c r="AJ168" s="15">
        <f>((1-((R168-S168)/R168))/1)</f>
        <v>0</v>
      </c>
      <c r="AK168" s="15"/>
      <c r="AL168" s="15">
        <f>AVERAGE(AG168:AK168)</f>
        <v>0.75</v>
      </c>
      <c r="AM168" s="15"/>
      <c r="AN168" s="15">
        <f t="shared" si="45"/>
        <v>1</v>
      </c>
      <c r="AO168" s="15">
        <f t="shared" si="46"/>
        <v>0.5</v>
      </c>
      <c r="AP168" s="15">
        <f t="shared" si="47"/>
        <v>0.33333333333333331</v>
      </c>
      <c r="AQ168" s="15">
        <f t="shared" si="48"/>
        <v>0</v>
      </c>
      <c r="AR168" s="15">
        <f t="shared" si="49"/>
        <v>0</v>
      </c>
      <c r="AS168" s="15">
        <f t="shared" si="50"/>
        <v>0.36666666666666664</v>
      </c>
      <c r="AT168" s="21"/>
      <c r="AU168" s="46">
        <v>236</v>
      </c>
      <c r="AV168" s="27">
        <v>1</v>
      </c>
      <c r="AW168" s="13" t="s">
        <v>44</v>
      </c>
      <c r="AX168" s="20"/>
      <c r="AY168" s="13" t="s">
        <v>44</v>
      </c>
      <c r="AZ168" s="20"/>
      <c r="BA168" s="13" t="s">
        <v>44</v>
      </c>
      <c r="BB168" s="20"/>
      <c r="BC168" s="13">
        <v>0</v>
      </c>
      <c r="BD168" s="20"/>
    </row>
    <row r="169" spans="1:56" ht="15.6" hidden="1" customHeight="1">
      <c r="A169">
        <v>1</v>
      </c>
      <c r="C169" s="104"/>
      <c r="D169" s="86"/>
      <c r="E169" s="88"/>
      <c r="F169" s="90"/>
      <c r="G169" s="27">
        <v>2</v>
      </c>
      <c r="H169" s="13">
        <v>1</v>
      </c>
      <c r="I169" s="13">
        <v>1</v>
      </c>
      <c r="J169" s="13">
        <v>1</v>
      </c>
      <c r="K169" s="13">
        <v>0</v>
      </c>
      <c r="L169" s="13">
        <v>0</v>
      </c>
      <c r="M169" s="20"/>
      <c r="N169" s="23"/>
      <c r="O169" s="15">
        <v>2</v>
      </c>
      <c r="P169" s="15">
        <f t="shared" si="38"/>
        <v>2</v>
      </c>
      <c r="Q169" s="15">
        <f t="shared" si="38"/>
        <v>2</v>
      </c>
      <c r="R169" s="15">
        <f t="shared" si="37"/>
        <v>1</v>
      </c>
      <c r="S169" s="15">
        <f t="shared" si="37"/>
        <v>0</v>
      </c>
      <c r="T169" s="15">
        <f t="shared" si="37"/>
        <v>0</v>
      </c>
      <c r="U169" s="15"/>
      <c r="V169" s="15"/>
      <c r="W169" s="15"/>
      <c r="X169" s="15">
        <f t="shared" si="39"/>
        <v>1</v>
      </c>
      <c r="Y169" s="15">
        <f t="shared" si="39"/>
        <v>1</v>
      </c>
      <c r="Z169" s="15">
        <f t="shared" si="39"/>
        <v>0.5</v>
      </c>
      <c r="AA169" s="15">
        <f t="shared" si="51"/>
        <v>0</v>
      </c>
      <c r="AB169" s="15"/>
      <c r="AC169" s="15">
        <f t="shared" si="40"/>
        <v>0.5</v>
      </c>
      <c r="AD169" s="23"/>
      <c r="AE169" s="15">
        <f t="shared" si="41"/>
        <v>0</v>
      </c>
      <c r="AF169" s="18"/>
      <c r="AG169" s="15">
        <f t="shared" si="42"/>
        <v>1</v>
      </c>
      <c r="AH169" s="15">
        <f t="shared" si="43"/>
        <v>1</v>
      </c>
      <c r="AI169" s="15">
        <f t="shared" si="54"/>
        <v>0.5</v>
      </c>
      <c r="AJ169" s="15">
        <f>((1-((R169-S169)/R169))/1)</f>
        <v>0</v>
      </c>
      <c r="AK169" s="15"/>
      <c r="AL169" s="15">
        <f t="shared" si="44"/>
        <v>0.5</v>
      </c>
      <c r="AM169" s="15"/>
      <c r="AN169" s="15">
        <f t="shared" si="45"/>
        <v>1</v>
      </c>
      <c r="AO169" s="15">
        <f t="shared" si="46"/>
        <v>0.5</v>
      </c>
      <c r="AP169" s="15">
        <f t="shared" si="47"/>
        <v>0.16666666666666666</v>
      </c>
      <c r="AQ169" s="15">
        <f t="shared" si="48"/>
        <v>0</v>
      </c>
      <c r="AR169" s="15">
        <f t="shared" si="49"/>
        <v>0</v>
      </c>
      <c r="AS169" s="15">
        <f t="shared" si="50"/>
        <v>0.33333333333333337</v>
      </c>
      <c r="AT169" s="23"/>
      <c r="AU169" s="47"/>
      <c r="AV169" s="27">
        <v>2</v>
      </c>
      <c r="AW169" s="13" t="s">
        <v>44</v>
      </c>
      <c r="AX169" s="20"/>
      <c r="AY169" s="13" t="s">
        <v>44</v>
      </c>
      <c r="AZ169" s="20"/>
      <c r="BA169" s="13" t="s">
        <v>44</v>
      </c>
      <c r="BB169" s="20"/>
      <c r="BC169" s="13">
        <v>0</v>
      </c>
      <c r="BD169" s="20"/>
    </row>
    <row r="170" spans="1:56" ht="15.6">
      <c r="A170">
        <v>1</v>
      </c>
      <c r="C170" s="104"/>
      <c r="D170" s="85">
        <v>4</v>
      </c>
      <c r="E170" s="87">
        <v>43711</v>
      </c>
      <c r="F170" s="89">
        <v>237</v>
      </c>
      <c r="G170" s="27">
        <v>1</v>
      </c>
      <c r="H170" s="13">
        <v>1</v>
      </c>
      <c r="I170" s="13">
        <v>1</v>
      </c>
      <c r="J170" s="13">
        <v>0</v>
      </c>
      <c r="K170" s="13">
        <v>0</v>
      </c>
      <c r="L170" s="13">
        <v>0</v>
      </c>
      <c r="M170" s="20"/>
      <c r="N170" s="21"/>
      <c r="O170" s="15">
        <v>2</v>
      </c>
      <c r="P170" s="15">
        <f t="shared" si="38"/>
        <v>2</v>
      </c>
      <c r="Q170" s="15">
        <f t="shared" si="38"/>
        <v>2</v>
      </c>
      <c r="R170" s="15">
        <f t="shared" si="37"/>
        <v>0</v>
      </c>
      <c r="S170" s="15">
        <f t="shared" si="37"/>
        <v>0</v>
      </c>
      <c r="T170" s="15">
        <f t="shared" si="37"/>
        <v>0</v>
      </c>
      <c r="U170" s="15"/>
      <c r="V170" s="15">
        <v>0</v>
      </c>
      <c r="W170" s="15"/>
      <c r="X170" s="15">
        <f t="shared" si="39"/>
        <v>1</v>
      </c>
      <c r="Y170" s="15">
        <f t="shared" si="39"/>
        <v>1</v>
      </c>
      <c r="Z170" s="15">
        <f t="shared" si="39"/>
        <v>0</v>
      </c>
      <c r="AA170" s="15"/>
      <c r="AB170" s="15"/>
      <c r="AC170" s="15">
        <f t="shared" si="40"/>
        <v>0.4</v>
      </c>
      <c r="AD170" s="21"/>
      <c r="AE170" s="15">
        <f t="shared" si="41"/>
        <v>0</v>
      </c>
      <c r="AF170" s="15"/>
      <c r="AG170" s="15">
        <f t="shared" si="42"/>
        <v>1</v>
      </c>
      <c r="AH170" s="15">
        <f t="shared" si="43"/>
        <v>1</v>
      </c>
      <c r="AI170" s="15">
        <f t="shared" si="54"/>
        <v>0</v>
      </c>
      <c r="AJ170" s="15"/>
      <c r="AK170" s="15"/>
      <c r="AL170" s="15">
        <f>AVERAGE(AG170:AK170)</f>
        <v>0.66666666666666663</v>
      </c>
      <c r="AM170" s="15"/>
      <c r="AN170" s="15">
        <f t="shared" si="45"/>
        <v>1</v>
      </c>
      <c r="AO170" s="15">
        <f t="shared" si="46"/>
        <v>0.5</v>
      </c>
      <c r="AP170" s="15">
        <f t="shared" si="47"/>
        <v>0</v>
      </c>
      <c r="AQ170" s="15">
        <f t="shared" si="48"/>
        <v>0</v>
      </c>
      <c r="AR170" s="15">
        <f t="shared" si="49"/>
        <v>0</v>
      </c>
      <c r="AS170" s="15">
        <f t="shared" si="50"/>
        <v>0.3</v>
      </c>
      <c r="AT170" s="21"/>
      <c r="AU170" s="46">
        <v>237</v>
      </c>
      <c r="AV170" s="27">
        <v>1</v>
      </c>
      <c r="AW170" s="13" t="s">
        <v>45</v>
      </c>
      <c r="AX170" s="20"/>
      <c r="AY170" s="13" t="s">
        <v>45</v>
      </c>
      <c r="AZ170" s="20"/>
      <c r="BA170" s="13" t="s">
        <v>45</v>
      </c>
      <c r="BB170" s="20"/>
      <c r="BC170" s="13" t="s">
        <v>45</v>
      </c>
      <c r="BD170" s="20"/>
    </row>
    <row r="171" spans="1:56" ht="15.6" hidden="1" customHeight="1">
      <c r="A171">
        <v>1</v>
      </c>
      <c r="C171" s="104"/>
      <c r="D171" s="86"/>
      <c r="E171" s="88"/>
      <c r="F171" s="90"/>
      <c r="G171" s="27">
        <v>2</v>
      </c>
      <c r="H171" s="13">
        <v>1</v>
      </c>
      <c r="I171" s="13">
        <v>1</v>
      </c>
      <c r="J171" s="13">
        <v>0</v>
      </c>
      <c r="K171" s="13">
        <v>0</v>
      </c>
      <c r="L171" s="13">
        <v>0</v>
      </c>
      <c r="M171" s="20"/>
      <c r="N171" s="23"/>
      <c r="O171" s="15">
        <v>2</v>
      </c>
      <c r="P171" s="15">
        <f t="shared" si="38"/>
        <v>2</v>
      </c>
      <c r="Q171" s="15">
        <f t="shared" si="38"/>
        <v>2</v>
      </c>
      <c r="R171" s="15">
        <f t="shared" si="37"/>
        <v>0</v>
      </c>
      <c r="S171" s="15">
        <f t="shared" si="37"/>
        <v>0</v>
      </c>
      <c r="T171" s="15">
        <f t="shared" si="37"/>
        <v>0</v>
      </c>
      <c r="U171" s="15"/>
      <c r="V171" s="15"/>
      <c r="W171" s="15"/>
      <c r="X171" s="15">
        <f t="shared" si="39"/>
        <v>1</v>
      </c>
      <c r="Y171" s="15">
        <f t="shared" si="39"/>
        <v>1</v>
      </c>
      <c r="Z171" s="15">
        <f t="shared" si="39"/>
        <v>0</v>
      </c>
      <c r="AA171" s="15"/>
      <c r="AB171" s="15"/>
      <c r="AC171" s="15">
        <f t="shared" si="40"/>
        <v>0.4</v>
      </c>
      <c r="AD171" s="23"/>
      <c r="AE171" s="15">
        <f t="shared" si="41"/>
        <v>0</v>
      </c>
      <c r="AF171" s="18"/>
      <c r="AG171" s="15">
        <f t="shared" si="42"/>
        <v>1</v>
      </c>
      <c r="AH171" s="15">
        <f t="shared" si="43"/>
        <v>1</v>
      </c>
      <c r="AI171" s="15">
        <f t="shared" si="54"/>
        <v>0</v>
      </c>
      <c r="AJ171" s="15"/>
      <c r="AK171" s="15"/>
      <c r="AL171" s="15">
        <f t="shared" si="44"/>
        <v>0.4</v>
      </c>
      <c r="AM171" s="15"/>
      <c r="AN171" s="15">
        <f t="shared" si="45"/>
        <v>1</v>
      </c>
      <c r="AO171" s="15">
        <f t="shared" si="46"/>
        <v>0.5</v>
      </c>
      <c r="AP171" s="15">
        <f t="shared" si="47"/>
        <v>0</v>
      </c>
      <c r="AQ171" s="15">
        <f t="shared" si="48"/>
        <v>0</v>
      </c>
      <c r="AR171" s="15">
        <f t="shared" si="49"/>
        <v>0</v>
      </c>
      <c r="AS171" s="15">
        <f t="shared" si="50"/>
        <v>0.3</v>
      </c>
      <c r="AT171" s="23"/>
      <c r="AU171" s="47"/>
      <c r="AV171" s="27">
        <v>2</v>
      </c>
      <c r="AW171" s="13" t="s">
        <v>45</v>
      </c>
      <c r="AX171" s="20"/>
      <c r="AY171" s="13" t="s">
        <v>45</v>
      </c>
      <c r="AZ171" s="20"/>
      <c r="BA171" s="13" t="s">
        <v>45</v>
      </c>
      <c r="BB171" s="20"/>
      <c r="BC171" s="13" t="s">
        <v>45</v>
      </c>
      <c r="BD171" s="20"/>
    </row>
    <row r="172" spans="1:56" ht="15.6">
      <c r="A172">
        <v>1</v>
      </c>
      <c r="C172" s="104"/>
      <c r="D172" s="85">
        <v>5</v>
      </c>
      <c r="E172" s="87">
        <v>43711</v>
      </c>
      <c r="F172" s="89">
        <v>238</v>
      </c>
      <c r="G172" s="27">
        <v>1</v>
      </c>
      <c r="H172" s="13">
        <v>1</v>
      </c>
      <c r="I172" s="13">
        <v>1</v>
      </c>
      <c r="J172" s="13">
        <v>0</v>
      </c>
      <c r="K172" s="13">
        <v>0</v>
      </c>
      <c r="L172" s="13">
        <v>0</v>
      </c>
      <c r="M172" s="20"/>
      <c r="N172" s="21"/>
      <c r="O172" s="15">
        <v>2</v>
      </c>
      <c r="P172" s="15">
        <f t="shared" si="38"/>
        <v>2</v>
      </c>
      <c r="Q172" s="15">
        <f t="shared" si="38"/>
        <v>2</v>
      </c>
      <c r="R172" s="15">
        <f t="shared" si="37"/>
        <v>0</v>
      </c>
      <c r="S172" s="15">
        <f t="shared" si="37"/>
        <v>0</v>
      </c>
      <c r="T172" s="15">
        <f t="shared" si="37"/>
        <v>0</v>
      </c>
      <c r="U172" s="15"/>
      <c r="V172" s="15">
        <v>0</v>
      </c>
      <c r="W172" s="15"/>
      <c r="X172" s="15">
        <f t="shared" si="39"/>
        <v>1</v>
      </c>
      <c r="Y172" s="15">
        <f t="shared" si="39"/>
        <v>1</v>
      </c>
      <c r="Z172" s="15">
        <f t="shared" si="39"/>
        <v>0</v>
      </c>
      <c r="AA172" s="15"/>
      <c r="AB172" s="15"/>
      <c r="AC172" s="15">
        <f t="shared" si="40"/>
        <v>0.4</v>
      </c>
      <c r="AD172" s="21"/>
      <c r="AE172" s="15">
        <f t="shared" si="41"/>
        <v>0</v>
      </c>
      <c r="AF172" s="15"/>
      <c r="AG172" s="15">
        <f t="shared" si="42"/>
        <v>1</v>
      </c>
      <c r="AH172" s="15">
        <f t="shared" si="43"/>
        <v>1</v>
      </c>
      <c r="AI172" s="15">
        <f t="shared" si="54"/>
        <v>0</v>
      </c>
      <c r="AJ172" s="15"/>
      <c r="AK172" s="15"/>
      <c r="AL172" s="15">
        <f>AVERAGE(AG172:AK172)</f>
        <v>0.66666666666666663</v>
      </c>
      <c r="AM172" s="15"/>
      <c r="AN172" s="15">
        <f t="shared" si="45"/>
        <v>1</v>
      </c>
      <c r="AO172" s="15">
        <f t="shared" si="46"/>
        <v>0.5</v>
      </c>
      <c r="AP172" s="15">
        <f t="shared" si="47"/>
        <v>0</v>
      </c>
      <c r="AQ172" s="15">
        <f t="shared" si="48"/>
        <v>0</v>
      </c>
      <c r="AR172" s="15">
        <f t="shared" si="49"/>
        <v>0</v>
      </c>
      <c r="AS172" s="15">
        <f t="shared" si="50"/>
        <v>0.3</v>
      </c>
      <c r="AT172" s="21"/>
      <c r="AU172" s="46">
        <v>238</v>
      </c>
      <c r="AV172" s="27">
        <v>1</v>
      </c>
      <c r="AW172" s="13" t="s">
        <v>44</v>
      </c>
      <c r="AX172" s="20"/>
      <c r="AY172" s="13" t="s">
        <v>45</v>
      </c>
      <c r="AZ172" s="20"/>
      <c r="BA172" s="13" t="s">
        <v>45</v>
      </c>
      <c r="BB172" s="20"/>
      <c r="BC172" s="13" t="s">
        <v>45</v>
      </c>
      <c r="BD172" s="20"/>
    </row>
    <row r="173" spans="1:56" ht="15.6" hidden="1" customHeight="1">
      <c r="A173">
        <v>1</v>
      </c>
      <c r="C173" s="105"/>
      <c r="D173" s="86"/>
      <c r="E173" s="88"/>
      <c r="F173" s="90"/>
      <c r="G173" s="27">
        <v>2</v>
      </c>
      <c r="H173" s="13">
        <v>1</v>
      </c>
      <c r="I173" s="13">
        <v>1</v>
      </c>
      <c r="J173" s="13">
        <v>0</v>
      </c>
      <c r="K173" s="13">
        <v>0</v>
      </c>
      <c r="L173" s="13">
        <v>0</v>
      </c>
      <c r="M173" s="20"/>
      <c r="N173" s="23"/>
      <c r="O173" s="15">
        <v>2</v>
      </c>
      <c r="P173" s="15">
        <f t="shared" si="38"/>
        <v>2</v>
      </c>
      <c r="Q173" s="15">
        <f t="shared" si="38"/>
        <v>2</v>
      </c>
      <c r="R173" s="15">
        <f t="shared" si="37"/>
        <v>1</v>
      </c>
      <c r="S173" s="15">
        <f t="shared" si="37"/>
        <v>0</v>
      </c>
      <c r="T173" s="15">
        <f t="shared" si="37"/>
        <v>0</v>
      </c>
      <c r="U173" s="15"/>
      <c r="V173" s="15"/>
      <c r="W173" s="15"/>
      <c r="X173" s="15">
        <f t="shared" si="39"/>
        <v>1</v>
      </c>
      <c r="Y173" s="15">
        <f t="shared" si="39"/>
        <v>1</v>
      </c>
      <c r="Z173" s="15">
        <f t="shared" si="39"/>
        <v>0.5</v>
      </c>
      <c r="AA173" s="15">
        <f t="shared" si="51"/>
        <v>0</v>
      </c>
      <c r="AB173" s="15"/>
      <c r="AC173" s="15">
        <f t="shared" si="40"/>
        <v>0.5</v>
      </c>
      <c r="AD173" s="23"/>
      <c r="AE173" s="15">
        <f t="shared" si="41"/>
        <v>0</v>
      </c>
      <c r="AF173" s="18"/>
      <c r="AG173" s="15">
        <f t="shared" si="42"/>
        <v>1</v>
      </c>
      <c r="AH173" s="15">
        <f t="shared" si="43"/>
        <v>1</v>
      </c>
      <c r="AI173" s="15">
        <f t="shared" si="54"/>
        <v>0.5</v>
      </c>
      <c r="AJ173" s="15">
        <f>((1-((R173-S173)/R173))/1)</f>
        <v>0</v>
      </c>
      <c r="AK173" s="15"/>
      <c r="AL173" s="15">
        <f t="shared" si="44"/>
        <v>0.5</v>
      </c>
      <c r="AM173" s="15"/>
      <c r="AN173" s="15">
        <f t="shared" si="45"/>
        <v>1</v>
      </c>
      <c r="AO173" s="15">
        <f t="shared" si="46"/>
        <v>0.5</v>
      </c>
      <c r="AP173" s="15">
        <f t="shared" si="47"/>
        <v>0.16666666666666666</v>
      </c>
      <c r="AQ173" s="15">
        <f t="shared" si="48"/>
        <v>0</v>
      </c>
      <c r="AR173" s="15">
        <f t="shared" si="49"/>
        <v>0</v>
      </c>
      <c r="AS173" s="15">
        <f t="shared" si="50"/>
        <v>0.33333333333333337</v>
      </c>
      <c r="AT173" s="23"/>
      <c r="AU173" s="47"/>
      <c r="AV173" s="27">
        <v>2</v>
      </c>
      <c r="AW173" s="13" t="s">
        <v>44</v>
      </c>
      <c r="AX173" s="20"/>
      <c r="AY173" s="13" t="s">
        <v>45</v>
      </c>
      <c r="AZ173" s="20"/>
      <c r="BA173" s="13" t="s">
        <v>45</v>
      </c>
      <c r="BB173" s="20"/>
      <c r="BC173" s="13" t="s">
        <v>45</v>
      </c>
      <c r="BD173" s="20"/>
    </row>
    <row r="174" spans="1:56" ht="15.6">
      <c r="A174">
        <v>1</v>
      </c>
      <c r="C174" s="103">
        <v>18</v>
      </c>
      <c r="D174" s="89">
        <v>1</v>
      </c>
      <c r="E174" s="87">
        <v>43711</v>
      </c>
      <c r="F174" s="89">
        <v>241</v>
      </c>
      <c r="G174" s="27">
        <v>1</v>
      </c>
      <c r="H174" s="13">
        <v>1</v>
      </c>
      <c r="I174" s="13">
        <v>1</v>
      </c>
      <c r="J174" s="13">
        <v>1</v>
      </c>
      <c r="K174" s="13">
        <v>0</v>
      </c>
      <c r="L174" s="13">
        <v>0</v>
      </c>
      <c r="M174" s="20"/>
      <c r="N174" s="21"/>
      <c r="O174" s="15">
        <v>2</v>
      </c>
      <c r="P174" s="15">
        <f t="shared" si="38"/>
        <v>2</v>
      </c>
      <c r="Q174" s="15">
        <f t="shared" si="38"/>
        <v>2</v>
      </c>
      <c r="R174" s="15">
        <f t="shared" si="37"/>
        <v>2</v>
      </c>
      <c r="S174" s="15">
        <f t="shared" si="37"/>
        <v>0</v>
      </c>
      <c r="T174" s="15">
        <f t="shared" si="37"/>
        <v>0</v>
      </c>
      <c r="U174" s="15"/>
      <c r="V174" s="15">
        <v>1</v>
      </c>
      <c r="W174" s="15"/>
      <c r="X174" s="15">
        <f t="shared" si="39"/>
        <v>1</v>
      </c>
      <c r="Y174" s="15">
        <f t="shared" si="39"/>
        <v>1</v>
      </c>
      <c r="Z174" s="15">
        <f t="shared" si="39"/>
        <v>1</v>
      </c>
      <c r="AA174" s="15">
        <f t="shared" si="51"/>
        <v>0</v>
      </c>
      <c r="AB174" s="15"/>
      <c r="AC174" s="15">
        <f t="shared" si="40"/>
        <v>0.6</v>
      </c>
      <c r="AD174" s="21"/>
      <c r="AE174" s="15">
        <f t="shared" si="41"/>
        <v>0</v>
      </c>
      <c r="AF174" s="15"/>
      <c r="AG174" s="15">
        <f t="shared" si="42"/>
        <v>1</v>
      </c>
      <c r="AH174" s="15">
        <f t="shared" si="43"/>
        <v>1</v>
      </c>
      <c r="AI174" s="15">
        <f t="shared" si="54"/>
        <v>1</v>
      </c>
      <c r="AJ174" s="15">
        <f>((1-((R174-S174)/R174))/1)</f>
        <v>0</v>
      </c>
      <c r="AK174" s="15"/>
      <c r="AL174" s="15">
        <f>AVERAGE(AG174:AK174)</f>
        <v>0.75</v>
      </c>
      <c r="AM174" s="15"/>
      <c r="AN174" s="15">
        <f t="shared" si="45"/>
        <v>1</v>
      </c>
      <c r="AO174" s="15">
        <f t="shared" si="46"/>
        <v>0.5</v>
      </c>
      <c r="AP174" s="15">
        <f t="shared" si="47"/>
        <v>0.33333333333333331</v>
      </c>
      <c r="AQ174" s="15">
        <f t="shared" si="48"/>
        <v>0</v>
      </c>
      <c r="AR174" s="15">
        <f t="shared" si="49"/>
        <v>0</v>
      </c>
      <c r="AS174" s="15">
        <f t="shared" si="50"/>
        <v>0.36666666666666664</v>
      </c>
      <c r="AT174" s="21"/>
      <c r="AU174" s="46">
        <v>241</v>
      </c>
      <c r="AV174" s="27">
        <v>1</v>
      </c>
      <c r="AW174" s="13" t="s">
        <v>44</v>
      </c>
      <c r="AX174" s="20"/>
      <c r="AY174" s="13">
        <v>0</v>
      </c>
      <c r="AZ174" s="20"/>
      <c r="BA174" s="13">
        <v>0</v>
      </c>
      <c r="BB174" s="20"/>
      <c r="BC174" s="13">
        <v>0</v>
      </c>
      <c r="BD174" s="20"/>
    </row>
    <row r="175" spans="1:56" ht="15.6" hidden="1" customHeight="1">
      <c r="A175">
        <v>1</v>
      </c>
      <c r="C175" s="104"/>
      <c r="D175" s="90"/>
      <c r="E175" s="88"/>
      <c r="F175" s="90"/>
      <c r="G175" s="27">
        <v>2</v>
      </c>
      <c r="H175" s="13">
        <v>1</v>
      </c>
      <c r="I175" s="13">
        <v>1</v>
      </c>
      <c r="J175" s="13">
        <v>1</v>
      </c>
      <c r="K175" s="13">
        <v>0</v>
      </c>
      <c r="L175" s="13">
        <v>0</v>
      </c>
      <c r="M175" s="20"/>
      <c r="N175" s="23"/>
      <c r="O175" s="15">
        <v>2</v>
      </c>
      <c r="P175" s="15">
        <f t="shared" si="38"/>
        <v>2</v>
      </c>
      <c r="Q175" s="15">
        <f t="shared" si="38"/>
        <v>2</v>
      </c>
      <c r="R175" s="15">
        <f t="shared" si="37"/>
        <v>2</v>
      </c>
      <c r="S175" s="15">
        <f t="shared" si="37"/>
        <v>0</v>
      </c>
      <c r="T175" s="15">
        <f t="shared" si="37"/>
        <v>0</v>
      </c>
      <c r="U175" s="15"/>
      <c r="V175" s="15"/>
      <c r="W175" s="15"/>
      <c r="X175" s="15">
        <f t="shared" si="39"/>
        <v>1</v>
      </c>
      <c r="Y175" s="15">
        <f t="shared" si="39"/>
        <v>1</v>
      </c>
      <c r="Z175" s="15">
        <f t="shared" si="39"/>
        <v>1</v>
      </c>
      <c r="AA175" s="15">
        <f t="shared" si="51"/>
        <v>0</v>
      </c>
      <c r="AB175" s="15"/>
      <c r="AC175" s="15">
        <f t="shared" si="40"/>
        <v>0.6</v>
      </c>
      <c r="AD175" s="23"/>
      <c r="AE175" s="15">
        <f t="shared" si="41"/>
        <v>0</v>
      </c>
      <c r="AF175" s="18"/>
      <c r="AG175" s="15">
        <f t="shared" si="42"/>
        <v>1</v>
      </c>
      <c r="AH175" s="15">
        <f t="shared" si="43"/>
        <v>1</v>
      </c>
      <c r="AI175" s="15">
        <f t="shared" si="54"/>
        <v>1</v>
      </c>
      <c r="AJ175" s="15">
        <f>((1-((R175-S175)/R175))/1)</f>
        <v>0</v>
      </c>
      <c r="AK175" s="15"/>
      <c r="AL175" s="15">
        <f t="shared" si="44"/>
        <v>0.6</v>
      </c>
      <c r="AM175" s="15"/>
      <c r="AN175" s="15">
        <f t="shared" si="45"/>
        <v>1</v>
      </c>
      <c r="AO175" s="15">
        <f t="shared" si="46"/>
        <v>0.5</v>
      </c>
      <c r="AP175" s="15">
        <f t="shared" si="47"/>
        <v>0.33333333333333331</v>
      </c>
      <c r="AQ175" s="15">
        <f t="shared" si="48"/>
        <v>0</v>
      </c>
      <c r="AR175" s="15">
        <f t="shared" si="49"/>
        <v>0</v>
      </c>
      <c r="AS175" s="15">
        <f t="shared" si="50"/>
        <v>0.36666666666666664</v>
      </c>
      <c r="AT175" s="23"/>
      <c r="AU175" s="47"/>
      <c r="AV175" s="27">
        <v>2</v>
      </c>
      <c r="AW175" s="13" t="s">
        <v>44</v>
      </c>
      <c r="AX175" s="20"/>
      <c r="AY175" s="13">
        <v>0</v>
      </c>
      <c r="AZ175" s="20"/>
      <c r="BA175" s="13">
        <v>0</v>
      </c>
      <c r="BB175" s="20"/>
      <c r="BC175" s="13">
        <v>0</v>
      </c>
      <c r="BD175" s="20"/>
    </row>
    <row r="176" spans="1:56" ht="15.6">
      <c r="A176">
        <v>1</v>
      </c>
      <c r="C176" s="104"/>
      <c r="D176" s="85">
        <v>2</v>
      </c>
      <c r="E176" s="87">
        <v>43711</v>
      </c>
      <c r="F176" s="89">
        <v>242</v>
      </c>
      <c r="G176" s="28">
        <v>1</v>
      </c>
      <c r="H176" s="13">
        <v>1</v>
      </c>
      <c r="I176" s="13">
        <v>1</v>
      </c>
      <c r="J176" s="13">
        <v>1</v>
      </c>
      <c r="K176" s="13">
        <v>0</v>
      </c>
      <c r="L176" s="13">
        <v>0</v>
      </c>
      <c r="M176" s="20"/>
      <c r="N176" s="21"/>
      <c r="O176" s="15">
        <v>2</v>
      </c>
      <c r="P176" s="15">
        <f t="shared" si="38"/>
        <v>2</v>
      </c>
      <c r="Q176" s="15">
        <f t="shared" si="38"/>
        <v>2</v>
      </c>
      <c r="R176" s="15">
        <f t="shared" si="37"/>
        <v>2</v>
      </c>
      <c r="S176" s="15">
        <f t="shared" si="37"/>
        <v>0</v>
      </c>
      <c r="T176" s="15">
        <f t="shared" si="37"/>
        <v>0</v>
      </c>
      <c r="U176" s="15"/>
      <c r="V176" s="15">
        <v>1</v>
      </c>
      <c r="W176" s="15"/>
      <c r="X176" s="15">
        <f t="shared" si="39"/>
        <v>1</v>
      </c>
      <c r="Y176" s="15">
        <f t="shared" si="39"/>
        <v>1</v>
      </c>
      <c r="Z176" s="15">
        <f t="shared" si="39"/>
        <v>1</v>
      </c>
      <c r="AA176" s="15">
        <f t="shared" si="51"/>
        <v>0</v>
      </c>
      <c r="AB176" s="15"/>
      <c r="AC176" s="15">
        <f t="shared" si="40"/>
        <v>0.6</v>
      </c>
      <c r="AD176" s="21"/>
      <c r="AE176" s="15">
        <f t="shared" si="41"/>
        <v>0</v>
      </c>
      <c r="AF176" s="15"/>
      <c r="AG176" s="15">
        <f t="shared" si="42"/>
        <v>1</v>
      </c>
      <c r="AH176" s="15">
        <f t="shared" si="43"/>
        <v>1</v>
      </c>
      <c r="AI176" s="15">
        <f t="shared" si="54"/>
        <v>1</v>
      </c>
      <c r="AJ176" s="15">
        <f>((1-((R176-S176)/R176))/1)</f>
        <v>0</v>
      </c>
      <c r="AK176" s="15"/>
      <c r="AL176" s="15">
        <f>AVERAGE(AG176:AK176)</f>
        <v>0.75</v>
      </c>
      <c r="AM176" s="15"/>
      <c r="AN176" s="15">
        <f t="shared" si="45"/>
        <v>1</v>
      </c>
      <c r="AO176" s="15">
        <f t="shared" si="46"/>
        <v>0.5</v>
      </c>
      <c r="AP176" s="15">
        <f t="shared" si="47"/>
        <v>0.33333333333333331</v>
      </c>
      <c r="AQ176" s="15">
        <f t="shared" si="48"/>
        <v>0</v>
      </c>
      <c r="AR176" s="15">
        <f t="shared" si="49"/>
        <v>0</v>
      </c>
      <c r="AS176" s="15">
        <f t="shared" si="50"/>
        <v>0.36666666666666664</v>
      </c>
      <c r="AT176" s="21"/>
      <c r="AU176" s="46">
        <v>242</v>
      </c>
      <c r="AV176" s="28">
        <v>1</v>
      </c>
      <c r="AW176" s="13" t="s">
        <v>44</v>
      </c>
      <c r="AX176" s="20"/>
      <c r="AY176" s="13" t="s">
        <v>44</v>
      </c>
      <c r="AZ176" s="20"/>
      <c r="BA176" s="13" t="s">
        <v>44</v>
      </c>
      <c r="BB176" s="20"/>
      <c r="BC176" s="29">
        <v>1</v>
      </c>
      <c r="BD176" s="30"/>
    </row>
    <row r="177" spans="1:56" ht="15.6" hidden="1" customHeight="1">
      <c r="A177">
        <v>1</v>
      </c>
      <c r="C177" s="104"/>
      <c r="D177" s="86"/>
      <c r="E177" s="88"/>
      <c r="F177" s="90"/>
      <c r="G177" s="28">
        <v>2</v>
      </c>
      <c r="H177" s="13">
        <v>1</v>
      </c>
      <c r="I177" s="13">
        <v>1</v>
      </c>
      <c r="J177" s="13">
        <v>1</v>
      </c>
      <c r="K177" s="13">
        <v>0</v>
      </c>
      <c r="L177" s="13">
        <v>0</v>
      </c>
      <c r="M177" s="20"/>
      <c r="N177" s="23"/>
      <c r="O177" s="15">
        <v>2</v>
      </c>
      <c r="P177" s="15">
        <f t="shared" si="38"/>
        <v>2</v>
      </c>
      <c r="Q177" s="15">
        <f t="shared" si="38"/>
        <v>2</v>
      </c>
      <c r="R177" s="15">
        <f t="shared" si="37"/>
        <v>1</v>
      </c>
      <c r="S177" s="15">
        <f t="shared" si="37"/>
        <v>0</v>
      </c>
      <c r="T177" s="15">
        <f t="shared" si="37"/>
        <v>0</v>
      </c>
      <c r="U177" s="15"/>
      <c r="V177" s="15"/>
      <c r="W177" s="15"/>
      <c r="X177" s="15">
        <f t="shared" si="39"/>
        <v>1</v>
      </c>
      <c r="Y177" s="15">
        <f t="shared" si="39"/>
        <v>1</v>
      </c>
      <c r="Z177" s="15">
        <f t="shared" si="39"/>
        <v>0.5</v>
      </c>
      <c r="AA177" s="15">
        <f t="shared" si="51"/>
        <v>0</v>
      </c>
      <c r="AB177" s="15"/>
      <c r="AC177" s="15">
        <f t="shared" si="40"/>
        <v>0.5</v>
      </c>
      <c r="AD177" s="23"/>
      <c r="AE177" s="15">
        <f t="shared" si="41"/>
        <v>0</v>
      </c>
      <c r="AF177" s="18"/>
      <c r="AG177" s="15">
        <f t="shared" si="42"/>
        <v>1</v>
      </c>
      <c r="AH177" s="15">
        <f t="shared" si="43"/>
        <v>1</v>
      </c>
      <c r="AI177" s="15">
        <f t="shared" si="54"/>
        <v>0.5</v>
      </c>
      <c r="AJ177" s="15">
        <f>((1-((R177-S177)/R177))/1)</f>
        <v>0</v>
      </c>
      <c r="AK177" s="15"/>
      <c r="AL177" s="15">
        <f t="shared" si="44"/>
        <v>0.5</v>
      </c>
      <c r="AM177" s="15"/>
      <c r="AN177" s="15">
        <f t="shared" si="45"/>
        <v>1</v>
      </c>
      <c r="AO177" s="15">
        <f t="shared" si="46"/>
        <v>0.5</v>
      </c>
      <c r="AP177" s="15">
        <f t="shared" si="47"/>
        <v>0.16666666666666666</v>
      </c>
      <c r="AQ177" s="15">
        <f t="shared" si="48"/>
        <v>0</v>
      </c>
      <c r="AR177" s="15">
        <f t="shared" si="49"/>
        <v>0</v>
      </c>
      <c r="AS177" s="15">
        <f t="shared" si="50"/>
        <v>0.33333333333333337</v>
      </c>
      <c r="AT177" s="23"/>
      <c r="AU177" s="47"/>
      <c r="AV177" s="28">
        <v>2</v>
      </c>
      <c r="AW177" s="13" t="s">
        <v>44</v>
      </c>
      <c r="AX177" s="20"/>
      <c r="AY177" s="13" t="s">
        <v>44</v>
      </c>
      <c r="AZ177" s="20"/>
      <c r="BA177" s="13" t="s">
        <v>44</v>
      </c>
      <c r="BB177" s="20"/>
      <c r="BC177" s="29">
        <v>1</v>
      </c>
      <c r="BD177" s="30"/>
    </row>
    <row r="178" spans="1:56" ht="15.6">
      <c r="A178">
        <v>1</v>
      </c>
      <c r="C178" s="104"/>
      <c r="D178" s="85">
        <v>3</v>
      </c>
      <c r="E178" s="87">
        <v>43711</v>
      </c>
      <c r="F178" s="89">
        <v>243</v>
      </c>
      <c r="G178" s="27">
        <v>1</v>
      </c>
      <c r="H178" s="13">
        <v>1</v>
      </c>
      <c r="I178" s="13">
        <v>1</v>
      </c>
      <c r="J178" s="13">
        <v>0</v>
      </c>
      <c r="K178" s="13">
        <v>0</v>
      </c>
      <c r="L178" s="13">
        <v>0</v>
      </c>
      <c r="M178" s="20"/>
      <c r="N178" s="21"/>
      <c r="O178" s="15">
        <v>2</v>
      </c>
      <c r="P178" s="15">
        <f t="shared" si="38"/>
        <v>2</v>
      </c>
      <c r="Q178" s="15">
        <f t="shared" si="38"/>
        <v>2</v>
      </c>
      <c r="R178" s="15">
        <f t="shared" si="37"/>
        <v>0</v>
      </c>
      <c r="S178" s="15">
        <f t="shared" si="37"/>
        <v>0</v>
      </c>
      <c r="T178" s="15">
        <f t="shared" si="37"/>
        <v>0</v>
      </c>
      <c r="U178" s="15"/>
      <c r="V178" s="15">
        <v>0</v>
      </c>
      <c r="W178" s="15"/>
      <c r="X178" s="15">
        <f t="shared" si="39"/>
        <v>1</v>
      </c>
      <c r="Y178" s="15">
        <f t="shared" si="39"/>
        <v>1</v>
      </c>
      <c r="Z178" s="15">
        <f t="shared" si="39"/>
        <v>0</v>
      </c>
      <c r="AA178" s="15"/>
      <c r="AB178" s="15"/>
      <c r="AC178" s="15">
        <f t="shared" si="40"/>
        <v>0.4</v>
      </c>
      <c r="AD178" s="21"/>
      <c r="AE178" s="15">
        <f t="shared" si="41"/>
        <v>0</v>
      </c>
      <c r="AF178" s="15"/>
      <c r="AG178" s="15">
        <f t="shared" si="42"/>
        <v>1</v>
      </c>
      <c r="AH178" s="15">
        <f t="shared" si="43"/>
        <v>1</v>
      </c>
      <c r="AI178" s="15">
        <f t="shared" si="54"/>
        <v>0</v>
      </c>
      <c r="AJ178" s="15"/>
      <c r="AK178" s="15"/>
      <c r="AL178" s="15">
        <f>AVERAGE(AG178:AK178)</f>
        <v>0.66666666666666663</v>
      </c>
      <c r="AM178" s="15"/>
      <c r="AN178" s="15">
        <f t="shared" si="45"/>
        <v>1</v>
      </c>
      <c r="AO178" s="15">
        <f t="shared" si="46"/>
        <v>0.5</v>
      </c>
      <c r="AP178" s="15">
        <f t="shared" si="47"/>
        <v>0</v>
      </c>
      <c r="AQ178" s="15">
        <f t="shared" si="48"/>
        <v>0</v>
      </c>
      <c r="AR178" s="15">
        <f t="shared" si="49"/>
        <v>0</v>
      </c>
      <c r="AS178" s="15">
        <f t="shared" si="50"/>
        <v>0.3</v>
      </c>
      <c r="AT178" s="21"/>
      <c r="AU178" s="46">
        <v>243</v>
      </c>
      <c r="AV178" s="27">
        <v>1</v>
      </c>
      <c r="AW178" s="13" t="s">
        <v>44</v>
      </c>
      <c r="AX178" s="20"/>
      <c r="AY178" s="13" t="s">
        <v>44</v>
      </c>
      <c r="AZ178" s="20"/>
      <c r="BA178" s="13" t="s">
        <v>44</v>
      </c>
      <c r="BB178" s="20"/>
      <c r="BC178" s="29">
        <v>1</v>
      </c>
      <c r="BD178" s="30"/>
    </row>
    <row r="179" spans="1:56" ht="15.6" hidden="1" customHeight="1">
      <c r="A179">
        <v>1</v>
      </c>
      <c r="C179" s="104"/>
      <c r="D179" s="86"/>
      <c r="E179" s="88"/>
      <c r="F179" s="90"/>
      <c r="G179" s="27">
        <v>2</v>
      </c>
      <c r="H179" s="13">
        <v>1</v>
      </c>
      <c r="I179" s="13">
        <v>1</v>
      </c>
      <c r="J179" s="13">
        <v>0</v>
      </c>
      <c r="K179" s="13">
        <v>0</v>
      </c>
      <c r="L179" s="13">
        <v>0</v>
      </c>
      <c r="M179" s="20"/>
      <c r="N179" s="23"/>
      <c r="O179" s="15">
        <v>2</v>
      </c>
      <c r="P179" s="15">
        <f t="shared" si="38"/>
        <v>2</v>
      </c>
      <c r="Q179" s="15">
        <f t="shared" si="38"/>
        <v>2</v>
      </c>
      <c r="R179" s="15">
        <f t="shared" si="37"/>
        <v>0</v>
      </c>
      <c r="S179" s="15">
        <f t="shared" si="37"/>
        <v>0</v>
      </c>
      <c r="T179" s="15">
        <f t="shared" si="37"/>
        <v>0</v>
      </c>
      <c r="U179" s="15"/>
      <c r="V179" s="15"/>
      <c r="W179" s="15"/>
      <c r="X179" s="15">
        <f t="shared" si="39"/>
        <v>1</v>
      </c>
      <c r="Y179" s="15">
        <f t="shared" si="39"/>
        <v>1</v>
      </c>
      <c r="Z179" s="15">
        <f t="shared" si="39"/>
        <v>0</v>
      </c>
      <c r="AA179" s="15"/>
      <c r="AB179" s="15"/>
      <c r="AC179" s="15">
        <f t="shared" si="40"/>
        <v>0.4</v>
      </c>
      <c r="AD179" s="23"/>
      <c r="AE179" s="15">
        <f t="shared" si="41"/>
        <v>0</v>
      </c>
      <c r="AF179" s="18"/>
      <c r="AG179" s="15">
        <f t="shared" si="42"/>
        <v>1</v>
      </c>
      <c r="AH179" s="15">
        <f t="shared" si="43"/>
        <v>1</v>
      </c>
      <c r="AI179" s="15">
        <f t="shared" ref="AI179:AI207" si="55">((1-((Q179-R179)/Q179))/1)</f>
        <v>0</v>
      </c>
      <c r="AJ179" s="15"/>
      <c r="AK179" s="15"/>
      <c r="AL179" s="15">
        <f t="shared" si="44"/>
        <v>0.4</v>
      </c>
      <c r="AM179" s="15"/>
      <c r="AN179" s="15">
        <f t="shared" si="45"/>
        <v>1</v>
      </c>
      <c r="AO179" s="15">
        <f t="shared" si="46"/>
        <v>0.5</v>
      </c>
      <c r="AP179" s="15">
        <f t="shared" si="47"/>
        <v>0</v>
      </c>
      <c r="AQ179" s="15">
        <f t="shared" si="48"/>
        <v>0</v>
      </c>
      <c r="AR179" s="15">
        <f t="shared" si="49"/>
        <v>0</v>
      </c>
      <c r="AS179" s="15">
        <f t="shared" si="50"/>
        <v>0.3</v>
      </c>
      <c r="AT179" s="23"/>
      <c r="AU179" s="47"/>
      <c r="AV179" s="27">
        <v>2</v>
      </c>
      <c r="AW179" s="13" t="s">
        <v>44</v>
      </c>
      <c r="AX179" s="20"/>
      <c r="AY179" s="13" t="s">
        <v>44</v>
      </c>
      <c r="AZ179" s="20"/>
      <c r="BA179" s="13" t="s">
        <v>44</v>
      </c>
      <c r="BB179" s="20"/>
      <c r="BC179" s="29">
        <v>1</v>
      </c>
      <c r="BD179" s="30"/>
    </row>
    <row r="180" spans="1:56" ht="15.75" customHeight="1">
      <c r="A180">
        <v>1</v>
      </c>
      <c r="C180" s="104"/>
      <c r="D180" s="85">
        <v>4</v>
      </c>
      <c r="E180" s="87">
        <v>43711</v>
      </c>
      <c r="F180" s="89">
        <v>244</v>
      </c>
      <c r="G180" s="27">
        <v>1</v>
      </c>
      <c r="H180" s="13">
        <v>1</v>
      </c>
      <c r="I180" s="13">
        <v>1</v>
      </c>
      <c r="J180" s="13">
        <v>0</v>
      </c>
      <c r="K180" s="13">
        <v>0</v>
      </c>
      <c r="L180" s="13">
        <v>0</v>
      </c>
      <c r="M180" s="20"/>
      <c r="N180" s="21"/>
      <c r="O180" s="15">
        <v>2</v>
      </c>
      <c r="P180" s="15">
        <f t="shared" si="38"/>
        <v>2</v>
      </c>
      <c r="Q180" s="15">
        <f t="shared" si="38"/>
        <v>2</v>
      </c>
      <c r="R180" s="15">
        <f t="shared" si="37"/>
        <v>0</v>
      </c>
      <c r="S180" s="15">
        <f t="shared" si="37"/>
        <v>0</v>
      </c>
      <c r="T180" s="15">
        <f t="shared" si="37"/>
        <v>0</v>
      </c>
      <c r="U180" s="15"/>
      <c r="V180" s="15">
        <v>0</v>
      </c>
      <c r="W180" s="15"/>
      <c r="X180" s="15">
        <f t="shared" si="39"/>
        <v>1</v>
      </c>
      <c r="Y180" s="15">
        <f t="shared" si="39"/>
        <v>1</v>
      </c>
      <c r="Z180" s="15">
        <f t="shared" si="39"/>
        <v>0</v>
      </c>
      <c r="AA180" s="15"/>
      <c r="AB180" s="15"/>
      <c r="AC180" s="15">
        <f t="shared" si="40"/>
        <v>0.4</v>
      </c>
      <c r="AD180" s="21"/>
      <c r="AE180" s="15">
        <f t="shared" si="41"/>
        <v>0</v>
      </c>
      <c r="AF180" s="15"/>
      <c r="AG180" s="15">
        <f t="shared" si="42"/>
        <v>1</v>
      </c>
      <c r="AH180" s="15">
        <f t="shared" si="43"/>
        <v>1</v>
      </c>
      <c r="AI180" s="15">
        <f t="shared" si="55"/>
        <v>0</v>
      </c>
      <c r="AJ180" s="15"/>
      <c r="AK180" s="15"/>
      <c r="AL180" s="15">
        <f>AVERAGE(AG180:AK180)</f>
        <v>0.66666666666666663</v>
      </c>
      <c r="AM180" s="15"/>
      <c r="AN180" s="15">
        <f t="shared" si="45"/>
        <v>1</v>
      </c>
      <c r="AO180" s="15">
        <f t="shared" si="46"/>
        <v>0.5</v>
      </c>
      <c r="AP180" s="15">
        <f t="shared" si="47"/>
        <v>0</v>
      </c>
      <c r="AQ180" s="15">
        <f t="shared" si="48"/>
        <v>0</v>
      </c>
      <c r="AR180" s="15">
        <f t="shared" si="49"/>
        <v>0</v>
      </c>
      <c r="AS180" s="15">
        <f t="shared" si="50"/>
        <v>0.3</v>
      </c>
      <c r="AT180" s="21"/>
      <c r="AU180" s="46">
        <v>244</v>
      </c>
      <c r="AV180" s="27">
        <v>1</v>
      </c>
      <c r="AW180" s="13" t="s">
        <v>44</v>
      </c>
      <c r="AX180" s="20"/>
      <c r="AY180" s="13" t="s">
        <v>44</v>
      </c>
      <c r="AZ180" s="20"/>
      <c r="BA180" s="13" t="s">
        <v>45</v>
      </c>
      <c r="BB180" s="20"/>
      <c r="BC180" s="13" t="s">
        <v>45</v>
      </c>
      <c r="BD180" s="20"/>
    </row>
    <row r="181" spans="1:56" ht="15.75" hidden="1" customHeight="1">
      <c r="A181">
        <v>1</v>
      </c>
      <c r="C181" s="104"/>
      <c r="D181" s="86"/>
      <c r="E181" s="88"/>
      <c r="F181" s="90"/>
      <c r="G181" s="27">
        <v>2</v>
      </c>
      <c r="H181" s="13">
        <v>1</v>
      </c>
      <c r="I181" s="13">
        <v>1</v>
      </c>
      <c r="J181" s="13">
        <v>0</v>
      </c>
      <c r="K181" s="13">
        <v>0</v>
      </c>
      <c r="L181" s="13">
        <v>0</v>
      </c>
      <c r="M181" s="20"/>
      <c r="N181" s="23"/>
      <c r="O181" s="15">
        <v>2</v>
      </c>
      <c r="P181" s="15">
        <f t="shared" si="38"/>
        <v>2</v>
      </c>
      <c r="Q181" s="15">
        <f t="shared" si="38"/>
        <v>2</v>
      </c>
      <c r="R181" s="15">
        <f t="shared" si="37"/>
        <v>1</v>
      </c>
      <c r="S181" s="15">
        <f t="shared" si="37"/>
        <v>0</v>
      </c>
      <c r="T181" s="15">
        <f t="shared" si="37"/>
        <v>0</v>
      </c>
      <c r="U181" s="15"/>
      <c r="V181" s="15"/>
      <c r="W181" s="15"/>
      <c r="X181" s="15">
        <f t="shared" si="39"/>
        <v>1</v>
      </c>
      <c r="Y181" s="15">
        <f t="shared" si="39"/>
        <v>1</v>
      </c>
      <c r="Z181" s="15">
        <f t="shared" si="39"/>
        <v>0.5</v>
      </c>
      <c r="AA181" s="15">
        <f t="shared" si="51"/>
        <v>0</v>
      </c>
      <c r="AB181" s="15"/>
      <c r="AC181" s="15">
        <f t="shared" si="40"/>
        <v>0.5</v>
      </c>
      <c r="AD181" s="23"/>
      <c r="AE181" s="15">
        <f t="shared" si="41"/>
        <v>0</v>
      </c>
      <c r="AF181" s="18"/>
      <c r="AG181" s="15">
        <f t="shared" si="42"/>
        <v>1</v>
      </c>
      <c r="AH181" s="15">
        <f t="shared" si="43"/>
        <v>1</v>
      </c>
      <c r="AI181" s="15">
        <f t="shared" si="55"/>
        <v>0.5</v>
      </c>
      <c r="AJ181" s="15">
        <f>((1-((R181-S181)/R181))/1)</f>
        <v>0</v>
      </c>
      <c r="AK181" s="15"/>
      <c r="AL181" s="15">
        <f t="shared" si="44"/>
        <v>0.5</v>
      </c>
      <c r="AM181" s="15"/>
      <c r="AN181" s="15">
        <f t="shared" si="45"/>
        <v>1</v>
      </c>
      <c r="AO181" s="15">
        <f t="shared" si="46"/>
        <v>0.5</v>
      </c>
      <c r="AP181" s="15">
        <f t="shared" si="47"/>
        <v>0.16666666666666666</v>
      </c>
      <c r="AQ181" s="15">
        <f t="shared" si="48"/>
        <v>0</v>
      </c>
      <c r="AR181" s="15">
        <f t="shared" si="49"/>
        <v>0</v>
      </c>
      <c r="AS181" s="15">
        <f t="shared" si="50"/>
        <v>0.33333333333333337</v>
      </c>
      <c r="AT181" s="23"/>
      <c r="AU181" s="47"/>
      <c r="AV181" s="27">
        <v>2</v>
      </c>
      <c r="AW181" s="13" t="s">
        <v>44</v>
      </c>
      <c r="AX181" s="20"/>
      <c r="AY181" s="13" t="s">
        <v>44</v>
      </c>
      <c r="AZ181" s="20"/>
      <c r="BA181" s="13" t="s">
        <v>45</v>
      </c>
      <c r="BB181" s="20"/>
      <c r="BC181" s="13" t="s">
        <v>45</v>
      </c>
      <c r="BD181" s="20"/>
    </row>
    <row r="182" spans="1:56" ht="15.6">
      <c r="A182">
        <v>1</v>
      </c>
      <c r="C182" s="104"/>
      <c r="D182" s="85">
        <v>5</v>
      </c>
      <c r="E182" s="87">
        <v>43711</v>
      </c>
      <c r="F182" s="89">
        <v>245</v>
      </c>
      <c r="G182" s="27">
        <v>1</v>
      </c>
      <c r="H182" s="13">
        <v>1</v>
      </c>
      <c r="I182" s="13">
        <v>1</v>
      </c>
      <c r="J182" s="13">
        <v>1</v>
      </c>
      <c r="K182" s="13">
        <v>0</v>
      </c>
      <c r="L182" s="13">
        <v>0</v>
      </c>
      <c r="M182" s="20"/>
      <c r="N182" s="21"/>
      <c r="O182" s="15">
        <v>2</v>
      </c>
      <c r="P182" s="15">
        <f t="shared" si="38"/>
        <v>2</v>
      </c>
      <c r="Q182" s="15">
        <f t="shared" si="38"/>
        <v>2</v>
      </c>
      <c r="R182" s="15">
        <f t="shared" si="37"/>
        <v>1</v>
      </c>
      <c r="S182" s="15">
        <f t="shared" si="37"/>
        <v>0</v>
      </c>
      <c r="T182" s="15">
        <f t="shared" si="37"/>
        <v>0</v>
      </c>
      <c r="U182" s="15"/>
      <c r="V182" s="15">
        <v>0</v>
      </c>
      <c r="W182" s="15"/>
      <c r="X182" s="15">
        <f t="shared" si="39"/>
        <v>1</v>
      </c>
      <c r="Y182" s="15">
        <f t="shared" si="39"/>
        <v>1</v>
      </c>
      <c r="Z182" s="15">
        <f t="shared" si="39"/>
        <v>0.5</v>
      </c>
      <c r="AA182" s="15">
        <f t="shared" si="51"/>
        <v>0</v>
      </c>
      <c r="AB182" s="15"/>
      <c r="AC182" s="15">
        <f t="shared" si="40"/>
        <v>0.5</v>
      </c>
      <c r="AD182" s="21"/>
      <c r="AE182" s="15">
        <f t="shared" si="41"/>
        <v>0</v>
      </c>
      <c r="AF182" s="15"/>
      <c r="AG182" s="15">
        <f t="shared" si="42"/>
        <v>1</v>
      </c>
      <c r="AH182" s="15">
        <f t="shared" si="43"/>
        <v>1</v>
      </c>
      <c r="AI182" s="15">
        <f t="shared" si="55"/>
        <v>0.5</v>
      </c>
      <c r="AJ182" s="15">
        <f>((1-((R182-S182)/R182))/1)</f>
        <v>0</v>
      </c>
      <c r="AK182" s="15"/>
      <c r="AL182" s="15">
        <f>AVERAGE(AG182:AK182)</f>
        <v>0.625</v>
      </c>
      <c r="AM182" s="15"/>
      <c r="AN182" s="15">
        <f t="shared" si="45"/>
        <v>1</v>
      </c>
      <c r="AO182" s="15">
        <f t="shared" si="46"/>
        <v>0.5</v>
      </c>
      <c r="AP182" s="15">
        <f t="shared" si="47"/>
        <v>0.16666666666666666</v>
      </c>
      <c r="AQ182" s="15">
        <f t="shared" si="48"/>
        <v>0</v>
      </c>
      <c r="AR182" s="15">
        <f t="shared" si="49"/>
        <v>0</v>
      </c>
      <c r="AS182" s="15">
        <f t="shared" si="50"/>
        <v>0.33333333333333337</v>
      </c>
      <c r="AT182" s="21"/>
      <c r="AU182" s="46">
        <v>245</v>
      </c>
      <c r="AV182" s="27">
        <v>1</v>
      </c>
      <c r="AW182" s="13" t="s">
        <v>44</v>
      </c>
      <c r="AX182" s="20"/>
      <c r="AY182" s="13" t="s">
        <v>44</v>
      </c>
      <c r="AZ182" s="20"/>
      <c r="BA182" s="13" t="s">
        <v>44</v>
      </c>
      <c r="BB182" s="20"/>
      <c r="BC182" s="29">
        <v>1</v>
      </c>
      <c r="BD182" s="30"/>
    </row>
    <row r="183" spans="1:56" ht="15.6" hidden="1" customHeight="1">
      <c r="A183">
        <v>1</v>
      </c>
      <c r="C183" s="105"/>
      <c r="D183" s="86"/>
      <c r="E183" s="88"/>
      <c r="F183" s="90"/>
      <c r="G183" s="27">
        <v>2</v>
      </c>
      <c r="H183" s="13">
        <v>1</v>
      </c>
      <c r="I183" s="13">
        <v>1</v>
      </c>
      <c r="J183" s="13">
        <v>0</v>
      </c>
      <c r="K183" s="13">
        <v>0</v>
      </c>
      <c r="L183" s="13">
        <v>0</v>
      </c>
      <c r="M183" s="20"/>
      <c r="N183" s="23"/>
      <c r="O183" s="15">
        <v>2</v>
      </c>
      <c r="P183" s="15">
        <f t="shared" si="38"/>
        <v>2</v>
      </c>
      <c r="Q183" s="15">
        <f t="shared" si="38"/>
        <v>2</v>
      </c>
      <c r="R183" s="15">
        <f t="shared" si="37"/>
        <v>1</v>
      </c>
      <c r="S183" s="15">
        <f t="shared" si="37"/>
        <v>0</v>
      </c>
      <c r="T183" s="15">
        <f t="shared" si="37"/>
        <v>0</v>
      </c>
      <c r="U183" s="15"/>
      <c r="V183" s="15"/>
      <c r="W183" s="15"/>
      <c r="X183" s="15">
        <f t="shared" si="39"/>
        <v>1</v>
      </c>
      <c r="Y183" s="15">
        <f t="shared" si="39"/>
        <v>1</v>
      </c>
      <c r="Z183" s="15">
        <f t="shared" si="39"/>
        <v>0.5</v>
      </c>
      <c r="AA183" s="15">
        <f t="shared" si="51"/>
        <v>0</v>
      </c>
      <c r="AB183" s="15"/>
      <c r="AC183" s="15">
        <f t="shared" si="40"/>
        <v>0.5</v>
      </c>
      <c r="AD183" s="23"/>
      <c r="AE183" s="15">
        <f t="shared" si="41"/>
        <v>0</v>
      </c>
      <c r="AF183" s="18"/>
      <c r="AG183" s="15">
        <f t="shared" si="42"/>
        <v>1</v>
      </c>
      <c r="AH183" s="15">
        <f t="shared" si="43"/>
        <v>1</v>
      </c>
      <c r="AI183" s="15">
        <f t="shared" si="55"/>
        <v>0.5</v>
      </c>
      <c r="AJ183" s="15">
        <f>((1-((R183-S183)/R183))/1)</f>
        <v>0</v>
      </c>
      <c r="AK183" s="15"/>
      <c r="AL183" s="15">
        <f t="shared" si="44"/>
        <v>0.5</v>
      </c>
      <c r="AM183" s="15"/>
      <c r="AN183" s="15">
        <f t="shared" si="45"/>
        <v>1</v>
      </c>
      <c r="AO183" s="15">
        <f t="shared" si="46"/>
        <v>0.5</v>
      </c>
      <c r="AP183" s="15">
        <f t="shared" si="47"/>
        <v>0.16666666666666666</v>
      </c>
      <c r="AQ183" s="15">
        <f t="shared" si="48"/>
        <v>0</v>
      </c>
      <c r="AR183" s="15">
        <f t="shared" si="49"/>
        <v>0</v>
      </c>
      <c r="AS183" s="15">
        <f t="shared" si="50"/>
        <v>0.33333333333333337</v>
      </c>
      <c r="AT183" s="23"/>
      <c r="AU183" s="47"/>
      <c r="AV183" s="27">
        <v>2</v>
      </c>
      <c r="AW183" s="13" t="s">
        <v>44</v>
      </c>
      <c r="AX183" s="20"/>
      <c r="AY183" s="13" t="s">
        <v>44</v>
      </c>
      <c r="AZ183" s="20"/>
      <c r="BA183" s="13" t="s">
        <v>44</v>
      </c>
      <c r="BB183" s="20"/>
      <c r="BC183" s="29">
        <v>1</v>
      </c>
      <c r="BD183" s="30"/>
    </row>
    <row r="184" spans="1:56" ht="15.6">
      <c r="A184">
        <v>1</v>
      </c>
      <c r="C184" s="92">
        <v>19</v>
      </c>
      <c r="D184" s="89">
        <v>1</v>
      </c>
      <c r="E184" s="87">
        <v>43711</v>
      </c>
      <c r="F184" s="89">
        <v>248</v>
      </c>
      <c r="G184" s="27">
        <v>1</v>
      </c>
      <c r="H184" s="13">
        <v>1</v>
      </c>
      <c r="I184" s="13">
        <v>1</v>
      </c>
      <c r="J184" s="13">
        <v>1</v>
      </c>
      <c r="K184" s="13">
        <v>0</v>
      </c>
      <c r="L184" s="13">
        <v>0</v>
      </c>
      <c r="M184" s="20"/>
      <c r="N184" s="21"/>
      <c r="O184" s="15">
        <v>2</v>
      </c>
      <c r="P184" s="15">
        <f t="shared" si="38"/>
        <v>2</v>
      </c>
      <c r="Q184" s="15">
        <f t="shared" si="38"/>
        <v>2</v>
      </c>
      <c r="R184" s="15">
        <f t="shared" si="37"/>
        <v>2</v>
      </c>
      <c r="S184" s="15">
        <f t="shared" si="37"/>
        <v>0</v>
      </c>
      <c r="T184" s="15">
        <f t="shared" si="37"/>
        <v>0</v>
      </c>
      <c r="U184" s="15"/>
      <c r="V184" s="15">
        <v>1</v>
      </c>
      <c r="W184" s="15"/>
      <c r="X184" s="15">
        <f t="shared" si="39"/>
        <v>1</v>
      </c>
      <c r="Y184" s="15">
        <f t="shared" si="39"/>
        <v>1</v>
      </c>
      <c r="Z184" s="15">
        <f t="shared" si="39"/>
        <v>1</v>
      </c>
      <c r="AA184" s="15">
        <f t="shared" si="51"/>
        <v>0</v>
      </c>
      <c r="AB184" s="15"/>
      <c r="AC184" s="15">
        <f t="shared" si="40"/>
        <v>0.6</v>
      </c>
      <c r="AD184" s="21"/>
      <c r="AE184" s="15">
        <f t="shared" si="41"/>
        <v>0</v>
      </c>
      <c r="AF184" s="15"/>
      <c r="AG184" s="15">
        <f t="shared" si="42"/>
        <v>1</v>
      </c>
      <c r="AH184" s="15">
        <f t="shared" si="43"/>
        <v>1</v>
      </c>
      <c r="AI184" s="15">
        <f t="shared" si="55"/>
        <v>1</v>
      </c>
      <c r="AJ184" s="15">
        <f>((1-((R184-S184)/R184))/1)</f>
        <v>0</v>
      </c>
      <c r="AK184" s="15"/>
      <c r="AL184" s="15">
        <f>AVERAGE(AG184:AK184)</f>
        <v>0.75</v>
      </c>
      <c r="AM184" s="15"/>
      <c r="AN184" s="15">
        <f t="shared" si="45"/>
        <v>1</v>
      </c>
      <c r="AO184" s="15">
        <f t="shared" si="46"/>
        <v>0.5</v>
      </c>
      <c r="AP184" s="15">
        <f t="shared" si="47"/>
        <v>0.33333333333333331</v>
      </c>
      <c r="AQ184" s="15">
        <f t="shared" si="48"/>
        <v>0</v>
      </c>
      <c r="AR184" s="15">
        <f t="shared" si="49"/>
        <v>0</v>
      </c>
      <c r="AS184" s="15">
        <f t="shared" si="50"/>
        <v>0.36666666666666664</v>
      </c>
      <c r="AT184" s="21"/>
      <c r="AU184" s="46">
        <v>248</v>
      </c>
      <c r="AV184" s="27">
        <v>1</v>
      </c>
      <c r="AW184" s="13" t="s">
        <v>44</v>
      </c>
      <c r="AX184" s="20"/>
      <c r="AY184" s="13">
        <v>0</v>
      </c>
      <c r="AZ184" s="20"/>
      <c r="BA184" s="13">
        <v>0</v>
      </c>
      <c r="BB184" s="20"/>
      <c r="BC184" s="13">
        <v>0</v>
      </c>
      <c r="BD184" s="20"/>
    </row>
    <row r="185" spans="1:56" ht="15.6" hidden="1" customHeight="1">
      <c r="A185">
        <v>1</v>
      </c>
      <c r="C185" s="100"/>
      <c r="D185" s="90"/>
      <c r="E185" s="88"/>
      <c r="F185" s="90"/>
      <c r="G185" s="27">
        <v>2</v>
      </c>
      <c r="H185" s="13">
        <v>1</v>
      </c>
      <c r="I185" s="13">
        <v>1</v>
      </c>
      <c r="J185" s="13">
        <v>1</v>
      </c>
      <c r="K185" s="13">
        <v>0</v>
      </c>
      <c r="L185" s="13">
        <v>0</v>
      </c>
      <c r="M185" s="20"/>
      <c r="N185" s="23"/>
      <c r="O185" s="15">
        <v>2</v>
      </c>
      <c r="P185" s="15">
        <f t="shared" si="38"/>
        <v>2</v>
      </c>
      <c r="Q185" s="15">
        <f t="shared" si="38"/>
        <v>2</v>
      </c>
      <c r="R185" s="15">
        <f t="shared" si="37"/>
        <v>1</v>
      </c>
      <c r="S185" s="15">
        <f t="shared" si="37"/>
        <v>0</v>
      </c>
      <c r="T185" s="15">
        <f t="shared" si="37"/>
        <v>0</v>
      </c>
      <c r="U185" s="15"/>
      <c r="V185" s="15"/>
      <c r="W185" s="15"/>
      <c r="X185" s="15">
        <f t="shared" si="39"/>
        <v>1</v>
      </c>
      <c r="Y185" s="15">
        <f t="shared" si="39"/>
        <v>1</v>
      </c>
      <c r="Z185" s="15">
        <f t="shared" si="39"/>
        <v>0.5</v>
      </c>
      <c r="AA185" s="15">
        <f t="shared" si="51"/>
        <v>0</v>
      </c>
      <c r="AB185" s="15"/>
      <c r="AC185" s="15">
        <f t="shared" si="40"/>
        <v>0.5</v>
      </c>
      <c r="AD185" s="23"/>
      <c r="AE185" s="15">
        <f t="shared" si="41"/>
        <v>0</v>
      </c>
      <c r="AF185" s="18"/>
      <c r="AG185" s="15">
        <f t="shared" si="42"/>
        <v>1</v>
      </c>
      <c r="AH185" s="15">
        <f t="shared" si="43"/>
        <v>1</v>
      </c>
      <c r="AI185" s="15">
        <f t="shared" si="55"/>
        <v>0.5</v>
      </c>
      <c r="AJ185" s="15">
        <f>((1-((R185-S185)/R185))/1)</f>
        <v>0</v>
      </c>
      <c r="AK185" s="15"/>
      <c r="AL185" s="15">
        <f t="shared" si="44"/>
        <v>0.5</v>
      </c>
      <c r="AM185" s="15"/>
      <c r="AN185" s="15">
        <f t="shared" si="45"/>
        <v>1</v>
      </c>
      <c r="AO185" s="15">
        <f t="shared" si="46"/>
        <v>0.5</v>
      </c>
      <c r="AP185" s="15">
        <f t="shared" si="47"/>
        <v>0.16666666666666666</v>
      </c>
      <c r="AQ185" s="15">
        <f t="shared" si="48"/>
        <v>0</v>
      </c>
      <c r="AR185" s="15">
        <f t="shared" si="49"/>
        <v>0</v>
      </c>
      <c r="AS185" s="15">
        <f t="shared" si="50"/>
        <v>0.33333333333333337</v>
      </c>
      <c r="AT185" s="23"/>
      <c r="AU185" s="47"/>
      <c r="AV185" s="27">
        <v>2</v>
      </c>
      <c r="AW185" s="13" t="s">
        <v>44</v>
      </c>
      <c r="AX185" s="20"/>
      <c r="AY185" s="13">
        <v>0</v>
      </c>
      <c r="AZ185" s="20"/>
      <c r="BA185" s="13">
        <v>0</v>
      </c>
      <c r="BB185" s="20"/>
      <c r="BC185" s="13">
        <v>0</v>
      </c>
      <c r="BD185" s="20"/>
    </row>
    <row r="186" spans="1:56" ht="15.6">
      <c r="A186">
        <v>1</v>
      </c>
      <c r="C186" s="100"/>
      <c r="D186" s="85">
        <v>2</v>
      </c>
      <c r="E186" s="87">
        <v>43711</v>
      </c>
      <c r="F186" s="89">
        <v>249</v>
      </c>
      <c r="G186" s="28">
        <v>1</v>
      </c>
      <c r="H186" s="13">
        <v>1</v>
      </c>
      <c r="I186" s="13">
        <v>1</v>
      </c>
      <c r="J186" s="13">
        <v>0</v>
      </c>
      <c r="K186" s="13">
        <v>0</v>
      </c>
      <c r="L186" s="13">
        <v>0</v>
      </c>
      <c r="M186" s="20"/>
      <c r="N186" s="21"/>
      <c r="O186" s="15">
        <v>2</v>
      </c>
      <c r="P186" s="15">
        <f t="shared" si="38"/>
        <v>2</v>
      </c>
      <c r="Q186" s="15">
        <f t="shared" si="38"/>
        <v>2</v>
      </c>
      <c r="R186" s="15">
        <f t="shared" si="37"/>
        <v>0</v>
      </c>
      <c r="S186" s="15">
        <f t="shared" si="37"/>
        <v>0</v>
      </c>
      <c r="T186" s="15">
        <f t="shared" si="37"/>
        <v>0</v>
      </c>
      <c r="U186" s="15"/>
      <c r="V186" s="15">
        <v>0</v>
      </c>
      <c r="W186" s="15"/>
      <c r="X186" s="15">
        <f t="shared" si="39"/>
        <v>1</v>
      </c>
      <c r="Y186" s="15">
        <f t="shared" si="39"/>
        <v>1</v>
      </c>
      <c r="Z186" s="15">
        <f t="shared" si="39"/>
        <v>0</v>
      </c>
      <c r="AA186" s="15"/>
      <c r="AB186" s="15"/>
      <c r="AC186" s="15">
        <f t="shared" si="40"/>
        <v>0.4</v>
      </c>
      <c r="AD186" s="21"/>
      <c r="AE186" s="15">
        <f t="shared" si="41"/>
        <v>0</v>
      </c>
      <c r="AF186" s="15"/>
      <c r="AG186" s="15">
        <f t="shared" si="42"/>
        <v>1</v>
      </c>
      <c r="AH186" s="15">
        <f t="shared" si="43"/>
        <v>1</v>
      </c>
      <c r="AI186" s="15">
        <f t="shared" si="55"/>
        <v>0</v>
      </c>
      <c r="AJ186" s="15"/>
      <c r="AK186" s="15"/>
      <c r="AL186" s="15">
        <f>AVERAGE(AG186:AK186)</f>
        <v>0.66666666666666663</v>
      </c>
      <c r="AM186" s="15"/>
      <c r="AN186" s="15">
        <f t="shared" si="45"/>
        <v>1</v>
      </c>
      <c r="AO186" s="15">
        <f t="shared" si="46"/>
        <v>0.5</v>
      </c>
      <c r="AP186" s="15">
        <f t="shared" si="47"/>
        <v>0</v>
      </c>
      <c r="AQ186" s="15">
        <f t="shared" si="48"/>
        <v>0</v>
      </c>
      <c r="AR186" s="15">
        <f t="shared" si="49"/>
        <v>0</v>
      </c>
      <c r="AS186" s="15">
        <f t="shared" si="50"/>
        <v>0.3</v>
      </c>
      <c r="AT186" s="21"/>
      <c r="AU186" s="46">
        <v>249</v>
      </c>
      <c r="AV186" s="28">
        <v>1</v>
      </c>
      <c r="AW186" s="13" t="s">
        <v>44</v>
      </c>
      <c r="AX186" s="20"/>
      <c r="AY186" s="13" t="s">
        <v>44</v>
      </c>
      <c r="AZ186" s="20"/>
      <c r="BA186" s="13" t="s">
        <v>44</v>
      </c>
      <c r="BB186" s="20"/>
      <c r="BC186" s="29">
        <v>1</v>
      </c>
      <c r="BD186" s="30"/>
    </row>
    <row r="187" spans="1:56" ht="15.75" hidden="1" customHeight="1">
      <c r="A187">
        <v>1</v>
      </c>
      <c r="C187" s="100"/>
      <c r="D187" s="86"/>
      <c r="E187" s="88"/>
      <c r="F187" s="90"/>
      <c r="G187" s="28">
        <v>2</v>
      </c>
      <c r="H187" s="13">
        <v>1</v>
      </c>
      <c r="I187" s="13">
        <v>1</v>
      </c>
      <c r="J187" s="13">
        <v>0</v>
      </c>
      <c r="K187" s="13">
        <v>0</v>
      </c>
      <c r="L187" s="13">
        <v>0</v>
      </c>
      <c r="M187" s="20"/>
      <c r="N187" s="23"/>
      <c r="O187" s="15">
        <v>2</v>
      </c>
      <c r="P187" s="15">
        <f t="shared" si="38"/>
        <v>2</v>
      </c>
      <c r="Q187" s="15">
        <f t="shared" si="38"/>
        <v>2</v>
      </c>
      <c r="R187" s="15">
        <f t="shared" si="37"/>
        <v>0</v>
      </c>
      <c r="S187" s="15">
        <f t="shared" si="37"/>
        <v>0</v>
      </c>
      <c r="T187" s="15">
        <f t="shared" si="37"/>
        <v>0</v>
      </c>
      <c r="U187" s="15"/>
      <c r="V187" s="15"/>
      <c r="W187" s="15"/>
      <c r="X187" s="15">
        <f t="shared" si="39"/>
        <v>1</v>
      </c>
      <c r="Y187" s="15">
        <f t="shared" si="39"/>
        <v>1</v>
      </c>
      <c r="Z187" s="15">
        <f t="shared" si="39"/>
        <v>0</v>
      </c>
      <c r="AA187" s="15"/>
      <c r="AB187" s="15"/>
      <c r="AC187" s="15">
        <f t="shared" si="40"/>
        <v>0.4</v>
      </c>
      <c r="AD187" s="23"/>
      <c r="AE187" s="15">
        <f t="shared" si="41"/>
        <v>0</v>
      </c>
      <c r="AF187" s="18"/>
      <c r="AG187" s="15">
        <f t="shared" si="42"/>
        <v>1</v>
      </c>
      <c r="AH187" s="15">
        <f t="shared" si="43"/>
        <v>1</v>
      </c>
      <c r="AI187" s="15">
        <f t="shared" si="55"/>
        <v>0</v>
      </c>
      <c r="AJ187" s="15"/>
      <c r="AK187" s="15"/>
      <c r="AL187" s="15">
        <f t="shared" si="44"/>
        <v>0.4</v>
      </c>
      <c r="AM187" s="15"/>
      <c r="AN187" s="15">
        <f t="shared" si="45"/>
        <v>1</v>
      </c>
      <c r="AO187" s="15">
        <f t="shared" si="46"/>
        <v>0.5</v>
      </c>
      <c r="AP187" s="15">
        <f t="shared" si="47"/>
        <v>0</v>
      </c>
      <c r="AQ187" s="15">
        <f t="shared" si="48"/>
        <v>0</v>
      </c>
      <c r="AR187" s="15">
        <f t="shared" si="49"/>
        <v>0</v>
      </c>
      <c r="AS187" s="15">
        <f t="shared" si="50"/>
        <v>0.3</v>
      </c>
      <c r="AT187" s="23"/>
      <c r="AU187" s="47"/>
      <c r="AV187" s="28">
        <v>2</v>
      </c>
      <c r="AW187" s="13" t="s">
        <v>44</v>
      </c>
      <c r="AX187" s="20"/>
      <c r="AY187" s="13" t="s">
        <v>44</v>
      </c>
      <c r="AZ187" s="20"/>
      <c r="BA187" s="13" t="s">
        <v>44</v>
      </c>
      <c r="BB187" s="20"/>
      <c r="BC187" s="29">
        <v>1</v>
      </c>
      <c r="BD187" s="30"/>
    </row>
    <row r="188" spans="1:56" ht="15.75" customHeight="1">
      <c r="A188">
        <v>1</v>
      </c>
      <c r="C188" s="100"/>
      <c r="D188" s="85">
        <v>3</v>
      </c>
      <c r="E188" s="87">
        <v>43711</v>
      </c>
      <c r="F188" s="89">
        <v>250</v>
      </c>
      <c r="G188" s="27">
        <v>1</v>
      </c>
      <c r="H188" s="13">
        <v>1</v>
      </c>
      <c r="I188" s="13">
        <v>1</v>
      </c>
      <c r="J188" s="13">
        <v>0</v>
      </c>
      <c r="K188" s="13">
        <v>0</v>
      </c>
      <c r="L188" s="13">
        <v>0</v>
      </c>
      <c r="M188" s="20"/>
      <c r="N188" s="21"/>
      <c r="O188" s="15">
        <v>2</v>
      </c>
      <c r="P188" s="15">
        <f t="shared" si="38"/>
        <v>2</v>
      </c>
      <c r="Q188" s="15">
        <f t="shared" si="38"/>
        <v>2</v>
      </c>
      <c r="R188" s="15">
        <f t="shared" si="37"/>
        <v>0</v>
      </c>
      <c r="S188" s="15">
        <f t="shared" si="37"/>
        <v>0</v>
      </c>
      <c r="T188" s="15">
        <f t="shared" si="37"/>
        <v>0</v>
      </c>
      <c r="U188" s="15"/>
      <c r="V188" s="15">
        <v>0</v>
      </c>
      <c r="W188" s="15"/>
      <c r="X188" s="15">
        <f t="shared" si="39"/>
        <v>1</v>
      </c>
      <c r="Y188" s="15">
        <f t="shared" si="39"/>
        <v>1</v>
      </c>
      <c r="Z188" s="15">
        <f t="shared" si="39"/>
        <v>0</v>
      </c>
      <c r="AA188" s="15"/>
      <c r="AB188" s="15"/>
      <c r="AC188" s="15">
        <f t="shared" si="40"/>
        <v>0.4</v>
      </c>
      <c r="AD188" s="21"/>
      <c r="AE188" s="15">
        <f t="shared" si="41"/>
        <v>0</v>
      </c>
      <c r="AF188" s="15"/>
      <c r="AG188" s="15">
        <f t="shared" si="42"/>
        <v>1</v>
      </c>
      <c r="AH188" s="15">
        <f t="shared" si="43"/>
        <v>1</v>
      </c>
      <c r="AI188" s="15">
        <f t="shared" si="55"/>
        <v>0</v>
      </c>
      <c r="AJ188" s="15"/>
      <c r="AK188" s="15"/>
      <c r="AL188" s="15">
        <f>AVERAGE(AG188:AK188)</f>
        <v>0.66666666666666663</v>
      </c>
      <c r="AM188" s="15"/>
      <c r="AN188" s="15">
        <f t="shared" si="45"/>
        <v>1</v>
      </c>
      <c r="AO188" s="15">
        <f t="shared" si="46"/>
        <v>0.5</v>
      </c>
      <c r="AP188" s="15">
        <f t="shared" si="47"/>
        <v>0</v>
      </c>
      <c r="AQ188" s="15">
        <f t="shared" si="48"/>
        <v>0</v>
      </c>
      <c r="AR188" s="15">
        <f t="shared" si="49"/>
        <v>0</v>
      </c>
      <c r="AS188" s="15">
        <f t="shared" si="50"/>
        <v>0.3</v>
      </c>
      <c r="AT188" s="21"/>
      <c r="AU188" s="46">
        <v>250</v>
      </c>
      <c r="AV188" s="27">
        <v>1</v>
      </c>
      <c r="AW188" s="13" t="s">
        <v>44</v>
      </c>
      <c r="AX188" s="20"/>
      <c r="AY188" s="13" t="s">
        <v>44</v>
      </c>
      <c r="AZ188" s="20"/>
      <c r="BA188" s="13" t="s">
        <v>44</v>
      </c>
      <c r="BB188" s="20"/>
      <c r="BC188" s="29">
        <v>1</v>
      </c>
      <c r="BD188" s="30"/>
    </row>
    <row r="189" spans="1:56" ht="15.75" hidden="1" customHeight="1">
      <c r="A189">
        <v>1</v>
      </c>
      <c r="C189" s="100"/>
      <c r="D189" s="86"/>
      <c r="E189" s="88"/>
      <c r="F189" s="90"/>
      <c r="G189" s="27">
        <v>2</v>
      </c>
      <c r="H189" s="13">
        <v>1</v>
      </c>
      <c r="I189" s="13">
        <v>1</v>
      </c>
      <c r="J189" s="13">
        <v>0</v>
      </c>
      <c r="K189" s="13">
        <v>0</v>
      </c>
      <c r="L189" s="13">
        <v>0</v>
      </c>
      <c r="M189" s="20"/>
      <c r="N189" s="23"/>
      <c r="O189" s="15">
        <v>2</v>
      </c>
      <c r="P189" s="15">
        <f t="shared" si="38"/>
        <v>2</v>
      </c>
      <c r="Q189" s="15">
        <f t="shared" si="38"/>
        <v>2</v>
      </c>
      <c r="R189" s="15">
        <f t="shared" si="37"/>
        <v>0</v>
      </c>
      <c r="S189" s="15">
        <f t="shared" si="37"/>
        <v>0</v>
      </c>
      <c r="T189" s="15">
        <f t="shared" si="37"/>
        <v>0</v>
      </c>
      <c r="U189" s="15"/>
      <c r="V189" s="15"/>
      <c r="W189" s="15"/>
      <c r="X189" s="15">
        <f t="shared" si="39"/>
        <v>1</v>
      </c>
      <c r="Y189" s="15">
        <f t="shared" si="39"/>
        <v>1</v>
      </c>
      <c r="Z189" s="15">
        <f t="shared" si="39"/>
        <v>0</v>
      </c>
      <c r="AA189" s="15"/>
      <c r="AB189" s="15"/>
      <c r="AC189" s="15">
        <f t="shared" si="40"/>
        <v>0.4</v>
      </c>
      <c r="AD189" s="23"/>
      <c r="AE189" s="15">
        <f t="shared" si="41"/>
        <v>0</v>
      </c>
      <c r="AF189" s="18"/>
      <c r="AG189" s="15">
        <f t="shared" si="42"/>
        <v>1</v>
      </c>
      <c r="AH189" s="15">
        <f t="shared" si="43"/>
        <v>1</v>
      </c>
      <c r="AI189" s="15">
        <f t="shared" si="55"/>
        <v>0</v>
      </c>
      <c r="AJ189" s="15"/>
      <c r="AK189" s="15"/>
      <c r="AL189" s="15">
        <f t="shared" si="44"/>
        <v>0.4</v>
      </c>
      <c r="AM189" s="15"/>
      <c r="AN189" s="15">
        <f t="shared" si="45"/>
        <v>1</v>
      </c>
      <c r="AO189" s="15">
        <f t="shared" si="46"/>
        <v>0.5</v>
      </c>
      <c r="AP189" s="15">
        <f t="shared" si="47"/>
        <v>0</v>
      </c>
      <c r="AQ189" s="15">
        <f t="shared" si="48"/>
        <v>0</v>
      </c>
      <c r="AR189" s="15">
        <f t="shared" si="49"/>
        <v>0</v>
      </c>
      <c r="AS189" s="15">
        <f t="shared" si="50"/>
        <v>0.3</v>
      </c>
      <c r="AT189" s="23"/>
      <c r="AU189" s="47"/>
      <c r="AV189" s="27">
        <v>2</v>
      </c>
      <c r="AW189" s="13" t="s">
        <v>44</v>
      </c>
      <c r="AX189" s="20"/>
      <c r="AY189" s="13" t="s">
        <v>44</v>
      </c>
      <c r="AZ189" s="20"/>
      <c r="BA189" s="13" t="s">
        <v>44</v>
      </c>
      <c r="BB189" s="20"/>
      <c r="BC189" s="29">
        <v>1</v>
      </c>
      <c r="BD189" s="30"/>
    </row>
    <row r="190" spans="1:56" ht="15.75" customHeight="1">
      <c r="A190">
        <v>1</v>
      </c>
      <c r="C190" s="100"/>
      <c r="D190" s="85">
        <v>4</v>
      </c>
      <c r="E190" s="87">
        <v>43711</v>
      </c>
      <c r="F190" s="89">
        <v>251</v>
      </c>
      <c r="G190" s="27">
        <v>1</v>
      </c>
      <c r="H190" s="13">
        <v>1</v>
      </c>
      <c r="I190" s="13">
        <v>1</v>
      </c>
      <c r="J190" s="13">
        <v>0</v>
      </c>
      <c r="K190" s="13">
        <v>0</v>
      </c>
      <c r="L190" s="13">
        <v>0</v>
      </c>
      <c r="M190" s="20"/>
      <c r="N190" s="21"/>
      <c r="O190" s="15">
        <v>2</v>
      </c>
      <c r="P190" s="15">
        <f t="shared" si="38"/>
        <v>2</v>
      </c>
      <c r="Q190" s="15">
        <f t="shared" si="38"/>
        <v>2</v>
      </c>
      <c r="R190" s="15">
        <f t="shared" si="37"/>
        <v>0</v>
      </c>
      <c r="S190" s="15">
        <f t="shared" si="37"/>
        <v>0</v>
      </c>
      <c r="T190" s="15">
        <f t="shared" si="37"/>
        <v>0</v>
      </c>
      <c r="U190" s="15"/>
      <c r="V190" s="15">
        <v>0</v>
      </c>
      <c r="W190" s="15"/>
      <c r="X190" s="15">
        <f t="shared" si="39"/>
        <v>1</v>
      </c>
      <c r="Y190" s="15">
        <f t="shared" si="39"/>
        <v>1</v>
      </c>
      <c r="Z190" s="15">
        <f t="shared" si="39"/>
        <v>0</v>
      </c>
      <c r="AA190" s="15"/>
      <c r="AB190" s="15"/>
      <c r="AC190" s="15">
        <f t="shared" si="40"/>
        <v>0.4</v>
      </c>
      <c r="AD190" s="21"/>
      <c r="AE190" s="15">
        <f t="shared" si="41"/>
        <v>0</v>
      </c>
      <c r="AF190" s="15"/>
      <c r="AG190" s="15">
        <f t="shared" si="42"/>
        <v>1</v>
      </c>
      <c r="AH190" s="15">
        <f t="shared" si="43"/>
        <v>1</v>
      </c>
      <c r="AI190" s="15">
        <f t="shared" si="55"/>
        <v>0</v>
      </c>
      <c r="AJ190" s="15"/>
      <c r="AK190" s="15"/>
      <c r="AL190" s="15">
        <f>AVERAGE(AG190:AK190)</f>
        <v>0.66666666666666663</v>
      </c>
      <c r="AM190" s="15"/>
      <c r="AN190" s="15">
        <f t="shared" si="45"/>
        <v>1</v>
      </c>
      <c r="AO190" s="15">
        <f t="shared" si="46"/>
        <v>0.5</v>
      </c>
      <c r="AP190" s="15">
        <f t="shared" si="47"/>
        <v>0</v>
      </c>
      <c r="AQ190" s="15">
        <f t="shared" si="48"/>
        <v>0</v>
      </c>
      <c r="AR190" s="15">
        <f t="shared" si="49"/>
        <v>0</v>
      </c>
      <c r="AS190" s="15">
        <f t="shared" si="50"/>
        <v>0.3</v>
      </c>
      <c r="AT190" s="21"/>
      <c r="AU190" s="46">
        <v>251</v>
      </c>
      <c r="AV190" s="27">
        <v>1</v>
      </c>
      <c r="AW190" s="13" t="s">
        <v>44</v>
      </c>
      <c r="AX190" s="20"/>
      <c r="AY190" s="13" t="s">
        <v>44</v>
      </c>
      <c r="AZ190" s="20"/>
      <c r="BA190" s="13" t="s">
        <v>44</v>
      </c>
      <c r="BB190" s="20"/>
      <c r="BC190" s="29">
        <v>1</v>
      </c>
      <c r="BD190" s="30"/>
    </row>
    <row r="191" spans="1:56" ht="15.75" hidden="1" customHeight="1">
      <c r="A191">
        <v>1</v>
      </c>
      <c r="C191" s="100"/>
      <c r="D191" s="86"/>
      <c r="E191" s="88"/>
      <c r="F191" s="90"/>
      <c r="G191" s="27">
        <v>2</v>
      </c>
      <c r="H191" s="13">
        <v>1</v>
      </c>
      <c r="I191" s="13">
        <v>1</v>
      </c>
      <c r="J191" s="13">
        <v>0</v>
      </c>
      <c r="K191" s="13">
        <v>0</v>
      </c>
      <c r="L191" s="13">
        <v>0</v>
      </c>
      <c r="M191" s="20"/>
      <c r="N191" s="23"/>
      <c r="O191" s="15">
        <v>2</v>
      </c>
      <c r="P191" s="15">
        <f t="shared" si="38"/>
        <v>2</v>
      </c>
      <c r="Q191" s="15">
        <f t="shared" si="38"/>
        <v>2</v>
      </c>
      <c r="R191" s="15">
        <f t="shared" si="37"/>
        <v>0</v>
      </c>
      <c r="S191" s="15">
        <f t="shared" si="37"/>
        <v>0</v>
      </c>
      <c r="T191" s="15">
        <f t="shared" si="37"/>
        <v>0</v>
      </c>
      <c r="U191" s="15"/>
      <c r="V191" s="15"/>
      <c r="W191" s="15"/>
      <c r="X191" s="15">
        <f t="shared" si="39"/>
        <v>1</v>
      </c>
      <c r="Y191" s="15">
        <f t="shared" si="39"/>
        <v>1</v>
      </c>
      <c r="Z191" s="15">
        <f t="shared" si="39"/>
        <v>0</v>
      </c>
      <c r="AA191" s="15"/>
      <c r="AB191" s="15"/>
      <c r="AC191" s="15">
        <f t="shared" si="40"/>
        <v>0.4</v>
      </c>
      <c r="AD191" s="23"/>
      <c r="AE191" s="15">
        <f t="shared" si="41"/>
        <v>0</v>
      </c>
      <c r="AF191" s="18"/>
      <c r="AG191" s="15">
        <f t="shared" si="42"/>
        <v>1</v>
      </c>
      <c r="AH191" s="15">
        <f t="shared" si="43"/>
        <v>1</v>
      </c>
      <c r="AI191" s="15">
        <f t="shared" si="55"/>
        <v>0</v>
      </c>
      <c r="AJ191" s="15"/>
      <c r="AK191" s="15"/>
      <c r="AL191" s="15">
        <f t="shared" si="44"/>
        <v>0.4</v>
      </c>
      <c r="AM191" s="15"/>
      <c r="AN191" s="15">
        <f t="shared" si="45"/>
        <v>1</v>
      </c>
      <c r="AO191" s="15">
        <f t="shared" si="46"/>
        <v>0.5</v>
      </c>
      <c r="AP191" s="15">
        <f t="shared" si="47"/>
        <v>0</v>
      </c>
      <c r="AQ191" s="15">
        <f t="shared" si="48"/>
        <v>0</v>
      </c>
      <c r="AR191" s="15">
        <f t="shared" si="49"/>
        <v>0</v>
      </c>
      <c r="AS191" s="15">
        <f t="shared" si="50"/>
        <v>0.3</v>
      </c>
      <c r="AT191" s="23"/>
      <c r="AU191" s="47"/>
      <c r="AV191" s="27">
        <v>2</v>
      </c>
      <c r="AW191" s="13" t="s">
        <v>44</v>
      </c>
      <c r="AX191" s="20"/>
      <c r="AY191" s="13" t="s">
        <v>44</v>
      </c>
      <c r="AZ191" s="20"/>
      <c r="BA191" s="13" t="s">
        <v>44</v>
      </c>
      <c r="BB191" s="20"/>
      <c r="BC191" s="29">
        <v>1</v>
      </c>
      <c r="BD191" s="30"/>
    </row>
    <row r="192" spans="1:56" ht="15.75" customHeight="1">
      <c r="A192">
        <v>1</v>
      </c>
      <c r="C192" s="100"/>
      <c r="D192" s="85">
        <v>5</v>
      </c>
      <c r="E192" s="87">
        <v>43711</v>
      </c>
      <c r="F192" s="89">
        <v>252</v>
      </c>
      <c r="G192" s="27">
        <v>1</v>
      </c>
      <c r="H192" s="13">
        <v>1</v>
      </c>
      <c r="I192" s="13">
        <v>1</v>
      </c>
      <c r="J192" s="13">
        <v>0</v>
      </c>
      <c r="K192" s="13">
        <v>0</v>
      </c>
      <c r="L192" s="13">
        <v>0</v>
      </c>
      <c r="M192" s="20"/>
      <c r="N192" s="21"/>
      <c r="O192" s="15">
        <v>2</v>
      </c>
      <c r="P192" s="15">
        <f t="shared" si="38"/>
        <v>2</v>
      </c>
      <c r="Q192" s="15">
        <f t="shared" si="38"/>
        <v>2</v>
      </c>
      <c r="R192" s="15">
        <f t="shared" si="37"/>
        <v>0</v>
      </c>
      <c r="S192" s="15">
        <f t="shared" si="37"/>
        <v>0</v>
      </c>
      <c r="T192" s="15">
        <f t="shared" si="37"/>
        <v>0</v>
      </c>
      <c r="U192" s="15"/>
      <c r="V192" s="15">
        <v>0</v>
      </c>
      <c r="W192" s="15"/>
      <c r="X192" s="15">
        <f t="shared" si="39"/>
        <v>1</v>
      </c>
      <c r="Y192" s="15">
        <f t="shared" si="39"/>
        <v>1</v>
      </c>
      <c r="Z192" s="15">
        <f t="shared" si="39"/>
        <v>0</v>
      </c>
      <c r="AA192" s="15"/>
      <c r="AB192" s="15"/>
      <c r="AC192" s="15">
        <f t="shared" si="40"/>
        <v>0.4</v>
      </c>
      <c r="AD192" s="21"/>
      <c r="AE192" s="15">
        <f t="shared" si="41"/>
        <v>0</v>
      </c>
      <c r="AF192" s="15"/>
      <c r="AG192" s="15">
        <f t="shared" si="42"/>
        <v>1</v>
      </c>
      <c r="AH192" s="15">
        <f t="shared" si="43"/>
        <v>1</v>
      </c>
      <c r="AI192" s="15">
        <f t="shared" si="55"/>
        <v>0</v>
      </c>
      <c r="AJ192" s="15"/>
      <c r="AK192" s="15"/>
      <c r="AL192" s="15">
        <f>AVERAGE(AG192:AK192)</f>
        <v>0.66666666666666663</v>
      </c>
      <c r="AM192" s="15"/>
      <c r="AN192" s="15">
        <f t="shared" si="45"/>
        <v>1</v>
      </c>
      <c r="AO192" s="15">
        <f t="shared" si="46"/>
        <v>0.5</v>
      </c>
      <c r="AP192" s="15">
        <f t="shared" si="47"/>
        <v>0</v>
      </c>
      <c r="AQ192" s="15">
        <f t="shared" si="48"/>
        <v>0</v>
      </c>
      <c r="AR192" s="15">
        <f t="shared" si="49"/>
        <v>0</v>
      </c>
      <c r="AS192" s="15">
        <f t="shared" si="50"/>
        <v>0.3</v>
      </c>
      <c r="AT192" s="21"/>
      <c r="AU192" s="46">
        <v>252</v>
      </c>
      <c r="AV192" s="27">
        <v>1</v>
      </c>
      <c r="AW192" s="13" t="s">
        <v>44</v>
      </c>
      <c r="AX192" s="20"/>
      <c r="AY192" s="13" t="s">
        <v>44</v>
      </c>
      <c r="AZ192" s="20"/>
      <c r="BA192" s="13" t="s">
        <v>44</v>
      </c>
      <c r="BB192" s="20"/>
      <c r="BC192" s="29">
        <v>1</v>
      </c>
      <c r="BD192" s="30"/>
    </row>
    <row r="193" spans="1:56" ht="15.75" hidden="1" customHeight="1">
      <c r="A193">
        <v>1</v>
      </c>
      <c r="C193" s="93"/>
      <c r="D193" s="86"/>
      <c r="E193" s="88"/>
      <c r="F193" s="90"/>
      <c r="G193" s="27">
        <v>2</v>
      </c>
      <c r="H193" s="13">
        <v>1</v>
      </c>
      <c r="I193" s="13">
        <v>1</v>
      </c>
      <c r="J193" s="13">
        <v>0</v>
      </c>
      <c r="K193" s="13">
        <v>0</v>
      </c>
      <c r="L193" s="13">
        <v>0</v>
      </c>
      <c r="M193" s="20"/>
      <c r="N193" s="23"/>
      <c r="O193" s="15">
        <v>2</v>
      </c>
      <c r="P193" s="15">
        <f t="shared" si="38"/>
        <v>2</v>
      </c>
      <c r="Q193" s="15">
        <f t="shared" si="38"/>
        <v>2</v>
      </c>
      <c r="R193" s="15">
        <f t="shared" si="37"/>
        <v>0</v>
      </c>
      <c r="S193" s="15">
        <f t="shared" si="37"/>
        <v>0</v>
      </c>
      <c r="T193" s="15">
        <f t="shared" si="37"/>
        <v>0</v>
      </c>
      <c r="U193" s="15"/>
      <c r="V193" s="15"/>
      <c r="W193" s="15"/>
      <c r="X193" s="15">
        <f t="shared" si="39"/>
        <v>1</v>
      </c>
      <c r="Y193" s="15">
        <f t="shared" si="39"/>
        <v>1</v>
      </c>
      <c r="Z193" s="15">
        <f t="shared" si="39"/>
        <v>0</v>
      </c>
      <c r="AA193" s="15"/>
      <c r="AB193" s="15"/>
      <c r="AC193" s="15">
        <f t="shared" si="40"/>
        <v>0.4</v>
      </c>
      <c r="AD193" s="23"/>
      <c r="AE193" s="15">
        <f t="shared" si="41"/>
        <v>0</v>
      </c>
      <c r="AF193" s="18"/>
      <c r="AG193" s="15">
        <f t="shared" si="42"/>
        <v>1</v>
      </c>
      <c r="AH193" s="15">
        <f t="shared" si="43"/>
        <v>1</v>
      </c>
      <c r="AI193" s="15">
        <f t="shared" si="55"/>
        <v>0</v>
      </c>
      <c r="AJ193" s="15"/>
      <c r="AK193" s="15"/>
      <c r="AL193" s="15">
        <f t="shared" si="44"/>
        <v>0.4</v>
      </c>
      <c r="AM193" s="15"/>
      <c r="AN193" s="15">
        <f t="shared" si="45"/>
        <v>1</v>
      </c>
      <c r="AO193" s="15">
        <f t="shared" si="46"/>
        <v>0.5</v>
      </c>
      <c r="AP193" s="15">
        <f t="shared" si="47"/>
        <v>0</v>
      </c>
      <c r="AQ193" s="15">
        <f t="shared" si="48"/>
        <v>0</v>
      </c>
      <c r="AR193" s="15">
        <f t="shared" si="49"/>
        <v>0</v>
      </c>
      <c r="AS193" s="15">
        <f t="shared" si="50"/>
        <v>0.3</v>
      </c>
      <c r="AT193" s="23"/>
      <c r="AU193" s="47"/>
      <c r="AV193" s="27">
        <v>2</v>
      </c>
      <c r="AW193" s="13" t="s">
        <v>44</v>
      </c>
      <c r="AX193" s="20"/>
      <c r="AY193" s="13" t="s">
        <v>44</v>
      </c>
      <c r="AZ193" s="20"/>
      <c r="BA193" s="13" t="s">
        <v>44</v>
      </c>
      <c r="BB193" s="20"/>
      <c r="BC193" s="29">
        <v>1</v>
      </c>
      <c r="BD193" s="30"/>
    </row>
    <row r="194" spans="1:56" ht="15.75" customHeight="1">
      <c r="A194">
        <v>1</v>
      </c>
      <c r="C194" s="92">
        <v>20</v>
      </c>
      <c r="D194" s="89">
        <v>1</v>
      </c>
      <c r="E194" s="87">
        <v>43711</v>
      </c>
      <c r="F194" s="89">
        <v>255</v>
      </c>
      <c r="G194" s="27">
        <v>1</v>
      </c>
      <c r="H194" s="13">
        <v>1</v>
      </c>
      <c r="I194" s="13">
        <v>1</v>
      </c>
      <c r="J194" s="13">
        <v>0</v>
      </c>
      <c r="K194" s="13">
        <v>0</v>
      </c>
      <c r="L194" s="13">
        <v>0</v>
      </c>
      <c r="M194" s="20"/>
      <c r="N194" s="21"/>
      <c r="O194" s="15">
        <v>2</v>
      </c>
      <c r="P194" s="15">
        <f t="shared" si="38"/>
        <v>2</v>
      </c>
      <c r="Q194" s="15">
        <f t="shared" si="38"/>
        <v>2</v>
      </c>
      <c r="R194" s="15">
        <f t="shared" si="37"/>
        <v>0</v>
      </c>
      <c r="S194" s="15">
        <f t="shared" si="37"/>
        <v>0</v>
      </c>
      <c r="T194" s="15">
        <f t="shared" si="37"/>
        <v>0</v>
      </c>
      <c r="U194" s="15"/>
      <c r="V194" s="15">
        <v>0</v>
      </c>
      <c r="W194" s="15"/>
      <c r="X194" s="15">
        <f t="shared" si="39"/>
        <v>1</v>
      </c>
      <c r="Y194" s="15">
        <f t="shared" si="39"/>
        <v>1</v>
      </c>
      <c r="Z194" s="15">
        <f t="shared" si="39"/>
        <v>0</v>
      </c>
      <c r="AA194" s="15"/>
      <c r="AB194" s="15"/>
      <c r="AC194" s="15">
        <f t="shared" si="40"/>
        <v>0.4</v>
      </c>
      <c r="AD194" s="21"/>
      <c r="AE194" s="15">
        <f t="shared" si="41"/>
        <v>0</v>
      </c>
      <c r="AF194" s="15"/>
      <c r="AG194" s="15">
        <f t="shared" si="42"/>
        <v>1</v>
      </c>
      <c r="AH194" s="15">
        <f t="shared" si="43"/>
        <v>1</v>
      </c>
      <c r="AI194" s="15">
        <f t="shared" si="55"/>
        <v>0</v>
      </c>
      <c r="AJ194" s="15"/>
      <c r="AK194" s="15"/>
      <c r="AL194" s="15">
        <f>AVERAGE(AG194:AK194)</f>
        <v>0.66666666666666663</v>
      </c>
      <c r="AM194" s="15"/>
      <c r="AN194" s="15">
        <f t="shared" si="45"/>
        <v>1</v>
      </c>
      <c r="AO194" s="15">
        <f t="shared" si="46"/>
        <v>0.5</v>
      </c>
      <c r="AP194" s="15">
        <f t="shared" si="47"/>
        <v>0</v>
      </c>
      <c r="AQ194" s="15">
        <f t="shared" si="48"/>
        <v>0</v>
      </c>
      <c r="AR194" s="15">
        <f t="shared" si="49"/>
        <v>0</v>
      </c>
      <c r="AS194" s="15">
        <f t="shared" si="50"/>
        <v>0.3</v>
      </c>
      <c r="AT194" s="21"/>
      <c r="AU194" s="46">
        <v>255</v>
      </c>
      <c r="AV194" s="27">
        <v>1</v>
      </c>
      <c r="AW194" s="13" t="s">
        <v>44</v>
      </c>
      <c r="AX194" s="20"/>
      <c r="AY194" s="13">
        <v>0</v>
      </c>
      <c r="AZ194" s="20"/>
      <c r="BA194" s="13">
        <v>0</v>
      </c>
      <c r="BB194" s="20"/>
      <c r="BC194" s="13">
        <v>0</v>
      </c>
      <c r="BD194" s="20"/>
    </row>
    <row r="195" spans="1:56" ht="15.6" hidden="1" customHeight="1">
      <c r="A195">
        <v>1</v>
      </c>
      <c r="C195" s="100"/>
      <c r="D195" s="90"/>
      <c r="E195" s="88"/>
      <c r="F195" s="90"/>
      <c r="G195" s="27">
        <v>2</v>
      </c>
      <c r="H195" s="13">
        <v>1</v>
      </c>
      <c r="I195" s="13">
        <v>1</v>
      </c>
      <c r="J195" s="13">
        <v>0</v>
      </c>
      <c r="K195" s="13">
        <v>0</v>
      </c>
      <c r="L195" s="13">
        <v>0</v>
      </c>
      <c r="M195" s="20"/>
      <c r="N195" s="23"/>
      <c r="O195" s="15">
        <v>2</v>
      </c>
      <c r="P195" s="15">
        <f t="shared" si="38"/>
        <v>2</v>
      </c>
      <c r="Q195" s="15">
        <f t="shared" si="38"/>
        <v>2</v>
      </c>
      <c r="R195" s="15">
        <f t="shared" si="37"/>
        <v>1</v>
      </c>
      <c r="S195" s="15">
        <f t="shared" si="37"/>
        <v>0</v>
      </c>
      <c r="T195" s="15">
        <f t="shared" si="37"/>
        <v>0</v>
      </c>
      <c r="U195" s="15"/>
      <c r="V195" s="15"/>
      <c r="W195" s="15"/>
      <c r="X195" s="15">
        <f t="shared" si="39"/>
        <v>1</v>
      </c>
      <c r="Y195" s="15">
        <f t="shared" si="39"/>
        <v>1</v>
      </c>
      <c r="Z195" s="15">
        <f t="shared" si="39"/>
        <v>0.5</v>
      </c>
      <c r="AA195" s="15">
        <f t="shared" si="51"/>
        <v>0</v>
      </c>
      <c r="AB195" s="15"/>
      <c r="AC195" s="15">
        <f t="shared" si="40"/>
        <v>0.5</v>
      </c>
      <c r="AD195" s="23"/>
      <c r="AE195" s="15">
        <f t="shared" si="41"/>
        <v>0</v>
      </c>
      <c r="AF195" s="18"/>
      <c r="AG195" s="15">
        <f t="shared" si="42"/>
        <v>1</v>
      </c>
      <c r="AH195" s="15">
        <f t="shared" si="43"/>
        <v>1</v>
      </c>
      <c r="AI195" s="15">
        <f t="shared" si="55"/>
        <v>0.5</v>
      </c>
      <c r="AJ195" s="15">
        <f>((1-((R195-S195)/R195))/1)</f>
        <v>0</v>
      </c>
      <c r="AK195" s="15"/>
      <c r="AL195" s="15">
        <f t="shared" si="44"/>
        <v>0.5</v>
      </c>
      <c r="AM195" s="15"/>
      <c r="AN195" s="15">
        <f t="shared" si="45"/>
        <v>1</v>
      </c>
      <c r="AO195" s="15">
        <f t="shared" si="46"/>
        <v>0.5</v>
      </c>
      <c r="AP195" s="15">
        <f t="shared" si="47"/>
        <v>0.16666666666666666</v>
      </c>
      <c r="AQ195" s="15">
        <f t="shared" si="48"/>
        <v>0</v>
      </c>
      <c r="AR195" s="15">
        <f t="shared" si="49"/>
        <v>0</v>
      </c>
      <c r="AS195" s="15">
        <f t="shared" si="50"/>
        <v>0.33333333333333337</v>
      </c>
      <c r="AT195" s="23"/>
      <c r="AU195" s="47"/>
      <c r="AV195" s="27">
        <v>2</v>
      </c>
      <c r="AW195" s="13" t="s">
        <v>44</v>
      </c>
      <c r="AX195" s="20"/>
      <c r="AY195" s="13" t="s">
        <v>44</v>
      </c>
      <c r="AZ195" s="20"/>
      <c r="BA195" s="13" t="s">
        <v>44</v>
      </c>
      <c r="BB195" s="20"/>
      <c r="BC195" s="29">
        <v>1</v>
      </c>
      <c r="BD195" s="30"/>
    </row>
    <row r="196" spans="1:56" ht="15.6">
      <c r="A196">
        <v>1</v>
      </c>
      <c r="C196" s="100"/>
      <c r="D196" s="85">
        <v>2</v>
      </c>
      <c r="E196" s="87">
        <v>43711</v>
      </c>
      <c r="F196" s="89">
        <v>256</v>
      </c>
      <c r="G196" s="28">
        <v>1</v>
      </c>
      <c r="H196" s="13">
        <v>1</v>
      </c>
      <c r="I196" s="13">
        <v>1</v>
      </c>
      <c r="J196" s="13">
        <v>1</v>
      </c>
      <c r="K196" s="13">
        <v>0</v>
      </c>
      <c r="L196" s="13">
        <v>0</v>
      </c>
      <c r="M196" s="20"/>
      <c r="N196" s="21"/>
      <c r="O196" s="15">
        <v>2</v>
      </c>
      <c r="P196" s="15">
        <f t="shared" si="38"/>
        <v>2</v>
      </c>
      <c r="Q196" s="15">
        <f t="shared" si="38"/>
        <v>2</v>
      </c>
      <c r="R196" s="15">
        <f t="shared" si="38"/>
        <v>2</v>
      </c>
      <c r="S196" s="15">
        <f t="shared" si="38"/>
        <v>0</v>
      </c>
      <c r="T196" s="15">
        <f t="shared" si="38"/>
        <v>0</v>
      </c>
      <c r="U196" s="15"/>
      <c r="V196" s="15">
        <v>1</v>
      </c>
      <c r="W196" s="15"/>
      <c r="X196" s="15">
        <f t="shared" si="39"/>
        <v>1</v>
      </c>
      <c r="Y196" s="15">
        <f t="shared" si="39"/>
        <v>1</v>
      </c>
      <c r="Z196" s="15">
        <f t="shared" si="39"/>
        <v>1</v>
      </c>
      <c r="AA196" s="15">
        <f t="shared" si="39"/>
        <v>0</v>
      </c>
      <c r="AB196" s="15"/>
      <c r="AC196" s="15">
        <f t="shared" si="40"/>
        <v>0.6</v>
      </c>
      <c r="AD196" s="21"/>
      <c r="AE196" s="15">
        <f t="shared" si="41"/>
        <v>0</v>
      </c>
      <c r="AF196" s="15"/>
      <c r="AG196" s="15">
        <f t="shared" si="42"/>
        <v>1</v>
      </c>
      <c r="AH196" s="15">
        <f t="shared" si="43"/>
        <v>1</v>
      </c>
      <c r="AI196" s="15">
        <f t="shared" si="55"/>
        <v>1</v>
      </c>
      <c r="AJ196" s="15">
        <f>((1-((R196-S196)/R196))/1)</f>
        <v>0</v>
      </c>
      <c r="AK196" s="15"/>
      <c r="AL196" s="15">
        <f>AVERAGE(AG196:AK196)</f>
        <v>0.75</v>
      </c>
      <c r="AM196" s="15"/>
      <c r="AN196" s="15">
        <f t="shared" si="45"/>
        <v>1</v>
      </c>
      <c r="AO196" s="15">
        <f t="shared" si="46"/>
        <v>0.5</v>
      </c>
      <c r="AP196" s="15">
        <f t="shared" si="47"/>
        <v>0.33333333333333331</v>
      </c>
      <c r="AQ196" s="15">
        <f t="shared" si="48"/>
        <v>0</v>
      </c>
      <c r="AR196" s="15">
        <f t="shared" si="49"/>
        <v>0</v>
      </c>
      <c r="AS196" s="15">
        <f t="shared" si="50"/>
        <v>0.36666666666666664</v>
      </c>
      <c r="AT196" s="21"/>
      <c r="AU196" s="46">
        <v>256</v>
      </c>
      <c r="AV196" s="28">
        <v>1</v>
      </c>
      <c r="AW196" s="13" t="s">
        <v>44</v>
      </c>
      <c r="AX196" s="20"/>
      <c r="AY196" s="13" t="s">
        <v>44</v>
      </c>
      <c r="AZ196" s="20"/>
      <c r="BA196" s="13">
        <v>0</v>
      </c>
      <c r="BB196" s="20"/>
      <c r="BC196" s="13">
        <v>0</v>
      </c>
      <c r="BD196" s="20"/>
    </row>
    <row r="197" spans="1:56" ht="15.6" hidden="1" customHeight="1">
      <c r="A197">
        <v>1</v>
      </c>
      <c r="C197" s="100"/>
      <c r="D197" s="86"/>
      <c r="E197" s="88"/>
      <c r="F197" s="90"/>
      <c r="G197" s="28">
        <v>2</v>
      </c>
      <c r="H197" s="13">
        <v>1</v>
      </c>
      <c r="I197" s="13">
        <v>1</v>
      </c>
      <c r="J197" s="13">
        <v>1</v>
      </c>
      <c r="K197" s="13">
        <v>0</v>
      </c>
      <c r="L197" s="13">
        <v>0</v>
      </c>
      <c r="M197" s="20"/>
      <c r="N197" s="23"/>
      <c r="O197" s="15">
        <v>2</v>
      </c>
      <c r="P197" s="15">
        <f t="shared" ref="P197:T247" si="56">SUM(H197:H198)</f>
        <v>2</v>
      </c>
      <c r="Q197" s="15">
        <f t="shared" si="56"/>
        <v>2</v>
      </c>
      <c r="R197" s="15">
        <f t="shared" si="56"/>
        <v>2</v>
      </c>
      <c r="S197" s="15">
        <f t="shared" si="56"/>
        <v>0</v>
      </c>
      <c r="T197" s="15">
        <f t="shared" si="56"/>
        <v>0</v>
      </c>
      <c r="U197" s="15"/>
      <c r="V197" s="15"/>
      <c r="W197" s="15"/>
      <c r="X197" s="15">
        <f t="shared" ref="X197:AA260" si="57">(P197/O197)</f>
        <v>1</v>
      </c>
      <c r="Y197" s="15">
        <f t="shared" si="57"/>
        <v>1</v>
      </c>
      <c r="Z197" s="15">
        <f t="shared" si="57"/>
        <v>1</v>
      </c>
      <c r="AA197" s="15">
        <f t="shared" si="57"/>
        <v>0</v>
      </c>
      <c r="AB197" s="15"/>
      <c r="AC197" s="15">
        <f t="shared" ref="AC197:AC260" si="58">SUM(X197:AB197)/5</f>
        <v>0.6</v>
      </c>
      <c r="AD197" s="23"/>
      <c r="AE197" s="15">
        <f t="shared" ref="AE197:AE260" si="59">((1-((O197-T197)/2))/5)</f>
        <v>0</v>
      </c>
      <c r="AF197" s="18"/>
      <c r="AG197" s="15">
        <f t="shared" ref="AG197:AG260" si="60">((1-((O197-P197)/O197))/1)</f>
        <v>1</v>
      </c>
      <c r="AH197" s="15">
        <f t="shared" ref="AH197:AH260" si="61">((1-((P197-Q197)/P197))/1)</f>
        <v>1</v>
      </c>
      <c r="AI197" s="15">
        <f t="shared" si="55"/>
        <v>1</v>
      </c>
      <c r="AJ197" s="15">
        <f>((1-((R197-S197)/R197))/1)</f>
        <v>0</v>
      </c>
      <c r="AK197" s="15"/>
      <c r="AL197" s="15">
        <f t="shared" ref="AL197:AL259" si="62">SUM(AG197:AK197)/5</f>
        <v>0.6</v>
      </c>
      <c r="AM197" s="15"/>
      <c r="AN197" s="15">
        <f t="shared" ref="AN197:AN260" si="63">((1-(($O197-P197)/$O197))/1)</f>
        <v>1</v>
      </c>
      <c r="AO197" s="15">
        <f t="shared" ref="AO197:AO260" si="64">((1-(($O197-Q197)/$O197))/2)</f>
        <v>0.5</v>
      </c>
      <c r="AP197" s="15">
        <f t="shared" ref="AP197:AP260" si="65">((1-(($O197-R197)/$O197))/3)</f>
        <v>0.33333333333333331</v>
      </c>
      <c r="AQ197" s="15">
        <f t="shared" ref="AQ197:AQ260" si="66">((1-(($O197-S197)/$O197))/4)</f>
        <v>0</v>
      </c>
      <c r="AR197" s="15">
        <f t="shared" ref="AR197:AR260" si="67">((1-(($O197-T197)/$O197))/5)</f>
        <v>0</v>
      </c>
      <c r="AS197" s="15">
        <f t="shared" ref="AS197:AS260" si="68">SUM(AN197:AR197)/5</f>
        <v>0.36666666666666664</v>
      </c>
      <c r="AT197" s="23"/>
      <c r="AU197" s="47"/>
      <c r="AV197" s="28">
        <v>2</v>
      </c>
      <c r="AW197" s="13" t="s">
        <v>44</v>
      </c>
      <c r="AX197" s="20"/>
      <c r="AY197" s="13" t="s">
        <v>44</v>
      </c>
      <c r="AZ197" s="20"/>
      <c r="BA197" s="13" t="s">
        <v>44</v>
      </c>
      <c r="BB197" s="20"/>
      <c r="BC197" s="13">
        <v>0</v>
      </c>
      <c r="BD197" s="20"/>
    </row>
    <row r="198" spans="1:56" ht="15.6">
      <c r="A198">
        <v>1</v>
      </c>
      <c r="C198" s="100"/>
      <c r="D198" s="85">
        <v>3</v>
      </c>
      <c r="E198" s="87">
        <v>43711</v>
      </c>
      <c r="F198" s="89">
        <v>257</v>
      </c>
      <c r="G198" s="27">
        <v>1</v>
      </c>
      <c r="H198" s="13">
        <v>1</v>
      </c>
      <c r="I198" s="13">
        <v>1</v>
      </c>
      <c r="J198" s="13">
        <v>1</v>
      </c>
      <c r="K198" s="13">
        <v>0</v>
      </c>
      <c r="L198" s="13">
        <v>0</v>
      </c>
      <c r="M198" s="20"/>
      <c r="N198" s="21"/>
      <c r="O198" s="15">
        <v>2</v>
      </c>
      <c r="P198" s="15">
        <f t="shared" si="56"/>
        <v>2</v>
      </c>
      <c r="Q198" s="15">
        <f t="shared" si="56"/>
        <v>1</v>
      </c>
      <c r="R198" s="15">
        <f t="shared" si="56"/>
        <v>1</v>
      </c>
      <c r="S198" s="15">
        <f t="shared" si="56"/>
        <v>0</v>
      </c>
      <c r="T198" s="15">
        <f t="shared" si="56"/>
        <v>0</v>
      </c>
      <c r="U198" s="15"/>
      <c r="V198" s="15">
        <v>0</v>
      </c>
      <c r="W198" s="15"/>
      <c r="X198" s="15">
        <f t="shared" si="57"/>
        <v>1</v>
      </c>
      <c r="Y198" s="15">
        <f t="shared" si="57"/>
        <v>0.5</v>
      </c>
      <c r="Z198" s="15">
        <f t="shared" si="57"/>
        <v>1</v>
      </c>
      <c r="AA198" s="15">
        <f t="shared" si="57"/>
        <v>0</v>
      </c>
      <c r="AB198" s="15"/>
      <c r="AC198" s="15">
        <f t="shared" si="58"/>
        <v>0.5</v>
      </c>
      <c r="AD198" s="21"/>
      <c r="AE198" s="15">
        <f t="shared" si="59"/>
        <v>0</v>
      </c>
      <c r="AF198" s="15"/>
      <c r="AG198" s="15">
        <f t="shared" si="60"/>
        <v>1</v>
      </c>
      <c r="AH198" s="15">
        <f t="shared" si="61"/>
        <v>0.5</v>
      </c>
      <c r="AI198" s="15">
        <f t="shared" si="55"/>
        <v>1</v>
      </c>
      <c r="AJ198" s="15">
        <f>((1-((R198-S198)/R198))/1)</f>
        <v>0</v>
      </c>
      <c r="AK198" s="15"/>
      <c r="AL198" s="15">
        <f>AVERAGE(AG198:AK198)</f>
        <v>0.625</v>
      </c>
      <c r="AM198" s="15"/>
      <c r="AN198" s="15">
        <f t="shared" si="63"/>
        <v>1</v>
      </c>
      <c r="AO198" s="15">
        <f t="shared" si="64"/>
        <v>0.25</v>
      </c>
      <c r="AP198" s="15">
        <f t="shared" si="65"/>
        <v>0.16666666666666666</v>
      </c>
      <c r="AQ198" s="15">
        <f t="shared" si="66"/>
        <v>0</v>
      </c>
      <c r="AR198" s="15">
        <f t="shared" si="67"/>
        <v>0</v>
      </c>
      <c r="AS198" s="15">
        <f t="shared" si="68"/>
        <v>0.28333333333333333</v>
      </c>
      <c r="AT198" s="21"/>
      <c r="AU198" s="46">
        <v>257</v>
      </c>
      <c r="AV198" s="27">
        <v>1</v>
      </c>
      <c r="AW198" s="13" t="s">
        <v>44</v>
      </c>
      <c r="AX198" s="20"/>
      <c r="AY198" s="13" t="s">
        <v>44</v>
      </c>
      <c r="AZ198" s="20"/>
      <c r="BA198" s="13" t="s">
        <v>44</v>
      </c>
      <c r="BB198" s="20"/>
      <c r="BC198" s="29">
        <v>1</v>
      </c>
      <c r="BD198" s="30"/>
    </row>
    <row r="199" spans="1:56" ht="15.6" hidden="1" customHeight="1">
      <c r="A199">
        <v>1</v>
      </c>
      <c r="C199" s="100"/>
      <c r="D199" s="86"/>
      <c r="E199" s="88"/>
      <c r="F199" s="90"/>
      <c r="G199" s="27">
        <v>2</v>
      </c>
      <c r="H199" s="13">
        <v>1</v>
      </c>
      <c r="I199" s="13">
        <v>0</v>
      </c>
      <c r="J199" s="13">
        <v>0</v>
      </c>
      <c r="K199" s="13">
        <v>0</v>
      </c>
      <c r="L199" s="13">
        <v>0</v>
      </c>
      <c r="M199" s="20"/>
      <c r="N199" s="23"/>
      <c r="O199" s="15">
        <v>2</v>
      </c>
      <c r="P199" s="15">
        <f t="shared" si="56"/>
        <v>2</v>
      </c>
      <c r="Q199" s="15">
        <f t="shared" si="56"/>
        <v>1</v>
      </c>
      <c r="R199" s="15">
        <f t="shared" si="56"/>
        <v>0</v>
      </c>
      <c r="S199" s="15">
        <f t="shared" si="56"/>
        <v>0</v>
      </c>
      <c r="T199" s="15">
        <f t="shared" si="56"/>
        <v>0</v>
      </c>
      <c r="U199" s="15"/>
      <c r="V199" s="15"/>
      <c r="W199" s="15"/>
      <c r="X199" s="15">
        <f t="shared" si="57"/>
        <v>1</v>
      </c>
      <c r="Y199" s="15">
        <f t="shared" si="57"/>
        <v>0.5</v>
      </c>
      <c r="Z199" s="15">
        <f t="shared" si="57"/>
        <v>0</v>
      </c>
      <c r="AA199" s="15"/>
      <c r="AB199" s="15"/>
      <c r="AC199" s="15">
        <f t="shared" si="58"/>
        <v>0.3</v>
      </c>
      <c r="AD199" s="23"/>
      <c r="AE199" s="15">
        <f t="shared" si="59"/>
        <v>0</v>
      </c>
      <c r="AF199" s="18"/>
      <c r="AG199" s="15">
        <f t="shared" si="60"/>
        <v>1</v>
      </c>
      <c r="AH199" s="15">
        <f t="shared" si="61"/>
        <v>0.5</v>
      </c>
      <c r="AI199" s="15">
        <f t="shared" si="55"/>
        <v>0</v>
      </c>
      <c r="AJ199" s="15"/>
      <c r="AK199" s="15"/>
      <c r="AL199" s="15">
        <f t="shared" si="62"/>
        <v>0.3</v>
      </c>
      <c r="AM199" s="15"/>
      <c r="AN199" s="15">
        <f t="shared" si="63"/>
        <v>1</v>
      </c>
      <c r="AO199" s="15">
        <f t="shared" si="64"/>
        <v>0.25</v>
      </c>
      <c r="AP199" s="15">
        <f t="shared" si="65"/>
        <v>0</v>
      </c>
      <c r="AQ199" s="15">
        <f t="shared" si="66"/>
        <v>0</v>
      </c>
      <c r="AR199" s="15">
        <f t="shared" si="67"/>
        <v>0</v>
      </c>
      <c r="AS199" s="15">
        <f t="shared" si="68"/>
        <v>0.25</v>
      </c>
      <c r="AT199" s="23"/>
      <c r="AU199" s="47"/>
      <c r="AV199" s="27">
        <v>2</v>
      </c>
      <c r="AW199" s="13" t="s">
        <v>44</v>
      </c>
      <c r="AX199" s="20"/>
      <c r="AY199" s="13" t="s">
        <v>44</v>
      </c>
      <c r="AZ199" s="20"/>
      <c r="BA199" s="13" t="s">
        <v>44</v>
      </c>
      <c r="BB199" s="20"/>
      <c r="BC199" s="29">
        <v>1</v>
      </c>
      <c r="BD199" s="30"/>
    </row>
    <row r="200" spans="1:56" ht="15.6">
      <c r="A200">
        <v>1</v>
      </c>
      <c r="C200" s="100"/>
      <c r="D200" s="85">
        <v>4</v>
      </c>
      <c r="E200" s="87">
        <v>43711</v>
      </c>
      <c r="F200" s="89">
        <v>258</v>
      </c>
      <c r="G200" s="27">
        <v>1</v>
      </c>
      <c r="H200" s="13">
        <v>1</v>
      </c>
      <c r="I200" s="13">
        <v>1</v>
      </c>
      <c r="J200" s="13">
        <v>0</v>
      </c>
      <c r="K200" s="13">
        <v>0</v>
      </c>
      <c r="L200" s="13">
        <v>0</v>
      </c>
      <c r="M200" s="20"/>
      <c r="N200" s="21"/>
      <c r="O200" s="15">
        <v>2</v>
      </c>
      <c r="P200" s="15">
        <f t="shared" si="56"/>
        <v>2</v>
      </c>
      <c r="Q200" s="15">
        <f t="shared" si="56"/>
        <v>2</v>
      </c>
      <c r="R200" s="15">
        <f t="shared" si="56"/>
        <v>0</v>
      </c>
      <c r="S200" s="15">
        <f t="shared" si="56"/>
        <v>0</v>
      </c>
      <c r="T200" s="15">
        <f t="shared" si="56"/>
        <v>0</v>
      </c>
      <c r="U200" s="15"/>
      <c r="V200" s="15">
        <v>0</v>
      </c>
      <c r="W200" s="15"/>
      <c r="X200" s="15">
        <f t="shared" si="57"/>
        <v>1</v>
      </c>
      <c r="Y200" s="15">
        <f t="shared" si="57"/>
        <v>1</v>
      </c>
      <c r="Z200" s="15">
        <f t="shared" si="57"/>
        <v>0</v>
      </c>
      <c r="AA200" s="15"/>
      <c r="AB200" s="15"/>
      <c r="AC200" s="15">
        <f t="shared" si="58"/>
        <v>0.4</v>
      </c>
      <c r="AD200" s="21"/>
      <c r="AE200" s="15">
        <f t="shared" si="59"/>
        <v>0</v>
      </c>
      <c r="AF200" s="15"/>
      <c r="AG200" s="15">
        <f t="shared" si="60"/>
        <v>1</v>
      </c>
      <c r="AH200" s="15">
        <f t="shared" si="61"/>
        <v>1</v>
      </c>
      <c r="AI200" s="15">
        <f t="shared" si="55"/>
        <v>0</v>
      </c>
      <c r="AJ200" s="15"/>
      <c r="AK200" s="15"/>
      <c r="AL200" s="15">
        <f>AVERAGE(AG200:AK200)</f>
        <v>0.66666666666666663</v>
      </c>
      <c r="AM200" s="15"/>
      <c r="AN200" s="15">
        <f t="shared" si="63"/>
        <v>1</v>
      </c>
      <c r="AO200" s="15">
        <f t="shared" si="64"/>
        <v>0.5</v>
      </c>
      <c r="AP200" s="15">
        <f t="shared" si="65"/>
        <v>0</v>
      </c>
      <c r="AQ200" s="15">
        <f t="shared" si="66"/>
        <v>0</v>
      </c>
      <c r="AR200" s="15">
        <f t="shared" si="67"/>
        <v>0</v>
      </c>
      <c r="AS200" s="15">
        <f t="shared" si="68"/>
        <v>0.3</v>
      </c>
      <c r="AT200" s="21"/>
      <c r="AU200" s="46">
        <v>258</v>
      </c>
      <c r="AV200" s="27">
        <v>1</v>
      </c>
      <c r="AW200" s="13" t="s">
        <v>44</v>
      </c>
      <c r="AX200" s="20"/>
      <c r="AY200" s="13" t="s">
        <v>44</v>
      </c>
      <c r="AZ200" s="20"/>
      <c r="BA200" s="13" t="s">
        <v>44</v>
      </c>
      <c r="BB200" s="20"/>
      <c r="BC200" s="29">
        <v>1</v>
      </c>
      <c r="BD200" s="30"/>
    </row>
    <row r="201" spans="1:56" ht="15.6" hidden="1" customHeight="1">
      <c r="A201">
        <v>1</v>
      </c>
      <c r="C201" s="100"/>
      <c r="D201" s="86"/>
      <c r="E201" s="88"/>
      <c r="F201" s="90"/>
      <c r="G201" s="27">
        <v>2</v>
      </c>
      <c r="H201" s="13">
        <v>1</v>
      </c>
      <c r="I201" s="13">
        <v>1</v>
      </c>
      <c r="J201" s="13">
        <v>0</v>
      </c>
      <c r="K201" s="13">
        <v>0</v>
      </c>
      <c r="L201" s="13">
        <v>0</v>
      </c>
      <c r="M201" s="20"/>
      <c r="N201" s="23"/>
      <c r="O201" s="15">
        <v>2</v>
      </c>
      <c r="P201" s="15">
        <f t="shared" si="56"/>
        <v>2</v>
      </c>
      <c r="Q201" s="15">
        <f t="shared" si="56"/>
        <v>2</v>
      </c>
      <c r="R201" s="15">
        <f t="shared" si="56"/>
        <v>1</v>
      </c>
      <c r="S201" s="15">
        <f t="shared" si="56"/>
        <v>1</v>
      </c>
      <c r="T201" s="15">
        <f t="shared" si="56"/>
        <v>1</v>
      </c>
      <c r="U201" s="15"/>
      <c r="V201" s="15"/>
      <c r="W201" s="15"/>
      <c r="X201" s="15">
        <f t="shared" si="57"/>
        <v>1</v>
      </c>
      <c r="Y201" s="15">
        <f t="shared" si="57"/>
        <v>1</v>
      </c>
      <c r="Z201" s="15">
        <f t="shared" si="57"/>
        <v>0.5</v>
      </c>
      <c r="AA201" s="15">
        <f t="shared" si="57"/>
        <v>1</v>
      </c>
      <c r="AB201" s="15">
        <f t="shared" ref="AB201:AB257" si="69">(T201/S201)</f>
        <v>1</v>
      </c>
      <c r="AC201" s="15">
        <f t="shared" si="58"/>
        <v>0.9</v>
      </c>
      <c r="AD201" s="23"/>
      <c r="AE201" s="15">
        <f t="shared" si="59"/>
        <v>0.1</v>
      </c>
      <c r="AF201" s="18"/>
      <c r="AG201" s="15">
        <f t="shared" si="60"/>
        <v>1</v>
      </c>
      <c r="AH201" s="15">
        <f t="shared" si="61"/>
        <v>1</v>
      </c>
      <c r="AI201" s="15">
        <f t="shared" si="55"/>
        <v>0.5</v>
      </c>
      <c r="AJ201" s="15">
        <f>((1-((R201-S201)/R201))/1)</f>
        <v>1</v>
      </c>
      <c r="AK201" s="15">
        <f>((1-((S201-T201)/S201))/1)</f>
        <v>1</v>
      </c>
      <c r="AL201" s="15">
        <f t="shared" si="62"/>
        <v>0.9</v>
      </c>
      <c r="AM201" s="15"/>
      <c r="AN201" s="15">
        <f t="shared" si="63"/>
        <v>1</v>
      </c>
      <c r="AO201" s="15">
        <f t="shared" si="64"/>
        <v>0.5</v>
      </c>
      <c r="AP201" s="15">
        <f t="shared" si="65"/>
        <v>0.16666666666666666</v>
      </c>
      <c r="AQ201" s="15">
        <f t="shared" si="66"/>
        <v>0.125</v>
      </c>
      <c r="AR201" s="15">
        <f t="shared" si="67"/>
        <v>0.1</v>
      </c>
      <c r="AS201" s="15">
        <f t="shared" si="68"/>
        <v>0.37833333333333335</v>
      </c>
      <c r="AT201" s="23"/>
      <c r="AU201" s="47"/>
      <c r="AV201" s="27">
        <v>2</v>
      </c>
      <c r="AW201" s="13" t="s">
        <v>44</v>
      </c>
      <c r="AX201" s="20"/>
      <c r="AY201" s="13" t="s">
        <v>44</v>
      </c>
      <c r="AZ201" s="20"/>
      <c r="BA201" s="13" t="s">
        <v>44</v>
      </c>
      <c r="BB201" s="20"/>
      <c r="BC201" s="29">
        <v>1</v>
      </c>
      <c r="BD201" s="30"/>
    </row>
    <row r="202" spans="1:56" ht="15.6">
      <c r="A202">
        <v>1</v>
      </c>
      <c r="C202" s="100"/>
      <c r="D202" s="85">
        <v>5</v>
      </c>
      <c r="E202" s="87">
        <v>43711</v>
      </c>
      <c r="F202" s="89">
        <v>259</v>
      </c>
      <c r="G202" s="27">
        <v>1</v>
      </c>
      <c r="H202" s="13">
        <v>1</v>
      </c>
      <c r="I202" s="13">
        <v>1</v>
      </c>
      <c r="J202" s="13">
        <v>1</v>
      </c>
      <c r="K202" s="13">
        <v>1</v>
      </c>
      <c r="L202" s="24">
        <v>1</v>
      </c>
      <c r="M202" s="25"/>
      <c r="N202" s="26"/>
      <c r="O202" s="15">
        <v>2</v>
      </c>
      <c r="P202" s="15">
        <f t="shared" si="56"/>
        <v>2</v>
      </c>
      <c r="Q202" s="15">
        <f t="shared" si="56"/>
        <v>2</v>
      </c>
      <c r="R202" s="15">
        <f t="shared" si="56"/>
        <v>2</v>
      </c>
      <c r="S202" s="15">
        <f t="shared" si="56"/>
        <v>1</v>
      </c>
      <c r="T202" s="15">
        <f t="shared" si="56"/>
        <v>1</v>
      </c>
      <c r="U202" s="15"/>
      <c r="V202" s="15">
        <v>1</v>
      </c>
      <c r="W202" s="15"/>
      <c r="X202" s="15">
        <f t="shared" si="57"/>
        <v>1</v>
      </c>
      <c r="Y202" s="15">
        <f t="shared" si="57"/>
        <v>1</v>
      </c>
      <c r="Z202" s="15">
        <f t="shared" si="57"/>
        <v>1</v>
      </c>
      <c r="AA202" s="15">
        <f t="shared" si="57"/>
        <v>0.5</v>
      </c>
      <c r="AB202" s="15">
        <f t="shared" si="69"/>
        <v>1</v>
      </c>
      <c r="AC202" s="15">
        <f t="shared" si="58"/>
        <v>0.9</v>
      </c>
      <c r="AD202" s="26"/>
      <c r="AE202" s="15">
        <f t="shared" si="59"/>
        <v>0.1</v>
      </c>
      <c r="AF202" s="15"/>
      <c r="AG202" s="15">
        <f t="shared" si="60"/>
        <v>1</v>
      </c>
      <c r="AH202" s="15">
        <f t="shared" si="61"/>
        <v>1</v>
      </c>
      <c r="AI202" s="15">
        <f t="shared" si="55"/>
        <v>1</v>
      </c>
      <c r="AJ202" s="15">
        <f>((1-((R202-S202)/R202))/1)</f>
        <v>0.5</v>
      </c>
      <c r="AK202" s="15">
        <f>((1-((S202-T202)/S202))/1)</f>
        <v>1</v>
      </c>
      <c r="AL202" s="15">
        <f>AVERAGE(AG202:AK202)</f>
        <v>0.9</v>
      </c>
      <c r="AM202" s="15"/>
      <c r="AN202" s="15">
        <f t="shared" si="63"/>
        <v>1</v>
      </c>
      <c r="AO202" s="15">
        <f t="shared" si="64"/>
        <v>0.5</v>
      </c>
      <c r="AP202" s="15">
        <f t="shared" si="65"/>
        <v>0.33333333333333331</v>
      </c>
      <c r="AQ202" s="15">
        <f t="shared" si="66"/>
        <v>0.125</v>
      </c>
      <c r="AR202" s="15">
        <f t="shared" si="67"/>
        <v>0.1</v>
      </c>
      <c r="AS202" s="15">
        <f t="shared" si="68"/>
        <v>0.41166666666666663</v>
      </c>
      <c r="AT202" s="26"/>
      <c r="AU202" s="46">
        <v>259</v>
      </c>
      <c r="AV202" s="27">
        <v>1</v>
      </c>
      <c r="AW202" s="13" t="s">
        <v>44</v>
      </c>
      <c r="AX202" s="20"/>
      <c r="AY202" s="13" t="s">
        <v>44</v>
      </c>
      <c r="AZ202" s="20"/>
      <c r="BA202" s="13" t="s">
        <v>45</v>
      </c>
      <c r="BB202" s="20"/>
      <c r="BC202" s="13" t="s">
        <v>45</v>
      </c>
      <c r="BD202" s="20"/>
    </row>
    <row r="203" spans="1:56" ht="15.6" hidden="1" customHeight="1">
      <c r="A203">
        <v>1</v>
      </c>
      <c r="C203" s="93"/>
      <c r="D203" s="86"/>
      <c r="E203" s="88"/>
      <c r="F203" s="90"/>
      <c r="G203" s="27">
        <v>2</v>
      </c>
      <c r="H203" s="13">
        <v>1</v>
      </c>
      <c r="I203" s="13">
        <v>1</v>
      </c>
      <c r="J203" s="13">
        <v>1</v>
      </c>
      <c r="K203" s="13">
        <v>0</v>
      </c>
      <c r="L203" s="13">
        <v>0</v>
      </c>
      <c r="M203" s="20"/>
      <c r="N203" s="23"/>
      <c r="O203" s="15">
        <v>2</v>
      </c>
      <c r="P203" s="15">
        <f t="shared" si="56"/>
        <v>2</v>
      </c>
      <c r="Q203" s="15">
        <f t="shared" si="56"/>
        <v>2</v>
      </c>
      <c r="R203" s="15">
        <f t="shared" si="56"/>
        <v>2</v>
      </c>
      <c r="S203" s="15">
        <f t="shared" si="56"/>
        <v>0</v>
      </c>
      <c r="T203" s="15">
        <f t="shared" si="56"/>
        <v>0</v>
      </c>
      <c r="U203" s="15"/>
      <c r="V203" s="15"/>
      <c r="W203" s="15"/>
      <c r="X203" s="15">
        <f t="shared" si="57"/>
        <v>1</v>
      </c>
      <c r="Y203" s="15">
        <f t="shared" si="57"/>
        <v>1</v>
      </c>
      <c r="Z203" s="15">
        <f t="shared" si="57"/>
        <v>1</v>
      </c>
      <c r="AA203" s="15">
        <f t="shared" si="57"/>
        <v>0</v>
      </c>
      <c r="AB203" s="15"/>
      <c r="AC203" s="15">
        <f t="shared" si="58"/>
        <v>0.6</v>
      </c>
      <c r="AD203" s="23"/>
      <c r="AE203" s="15">
        <f t="shared" si="59"/>
        <v>0</v>
      </c>
      <c r="AF203" s="18"/>
      <c r="AG203" s="15">
        <f t="shared" si="60"/>
        <v>1</v>
      </c>
      <c r="AH203" s="15">
        <f t="shared" si="61"/>
        <v>1</v>
      </c>
      <c r="AI203" s="15">
        <f t="shared" si="55"/>
        <v>1</v>
      </c>
      <c r="AJ203" s="15">
        <f>((1-((R203-S203)/R203))/1)</f>
        <v>0</v>
      </c>
      <c r="AK203" s="15"/>
      <c r="AL203" s="15">
        <f t="shared" si="62"/>
        <v>0.6</v>
      </c>
      <c r="AM203" s="15"/>
      <c r="AN203" s="15">
        <f t="shared" si="63"/>
        <v>1</v>
      </c>
      <c r="AO203" s="15">
        <f t="shared" si="64"/>
        <v>0.5</v>
      </c>
      <c r="AP203" s="15">
        <f t="shared" si="65"/>
        <v>0.33333333333333331</v>
      </c>
      <c r="AQ203" s="15">
        <f t="shared" si="66"/>
        <v>0</v>
      </c>
      <c r="AR203" s="15">
        <f t="shared" si="67"/>
        <v>0</v>
      </c>
      <c r="AS203" s="15">
        <f t="shared" si="68"/>
        <v>0.36666666666666664</v>
      </c>
      <c r="AT203" s="23"/>
      <c r="AU203" s="47"/>
      <c r="AV203" s="27">
        <v>2</v>
      </c>
      <c r="AW203" s="13" t="s">
        <v>44</v>
      </c>
      <c r="AX203" s="20"/>
      <c r="AY203" s="13" t="s">
        <v>44</v>
      </c>
      <c r="AZ203" s="20"/>
      <c r="BA203" s="13" t="s">
        <v>45</v>
      </c>
      <c r="BB203" s="20"/>
      <c r="BC203" s="13" t="s">
        <v>45</v>
      </c>
      <c r="BD203" s="20"/>
    </row>
    <row r="204" spans="1:56" ht="15.6">
      <c r="A204">
        <v>1</v>
      </c>
      <c r="C204" s="108">
        <v>1</v>
      </c>
      <c r="D204" s="89">
        <v>1</v>
      </c>
      <c r="E204" s="87">
        <v>43711</v>
      </c>
      <c r="F204" s="89">
        <v>618</v>
      </c>
      <c r="G204" s="27">
        <v>1</v>
      </c>
      <c r="H204" s="13">
        <v>1</v>
      </c>
      <c r="I204" s="13">
        <v>1</v>
      </c>
      <c r="J204" s="13">
        <v>1</v>
      </c>
      <c r="K204" s="13">
        <v>0</v>
      </c>
      <c r="L204" s="13">
        <v>0</v>
      </c>
      <c r="M204" s="20"/>
      <c r="N204" s="21"/>
      <c r="O204" s="15">
        <v>2</v>
      </c>
      <c r="P204" s="15">
        <f t="shared" si="56"/>
        <v>2</v>
      </c>
      <c r="Q204" s="15">
        <f t="shared" si="56"/>
        <v>2</v>
      </c>
      <c r="R204" s="15">
        <f t="shared" si="56"/>
        <v>2</v>
      </c>
      <c r="S204" s="15">
        <f t="shared" si="56"/>
        <v>0</v>
      </c>
      <c r="T204" s="15">
        <f t="shared" si="56"/>
        <v>0</v>
      </c>
      <c r="U204" s="15"/>
      <c r="V204" s="15">
        <v>1</v>
      </c>
      <c r="W204" s="15"/>
      <c r="X204" s="15">
        <f t="shared" si="57"/>
        <v>1</v>
      </c>
      <c r="Y204" s="15">
        <f t="shared" si="57"/>
        <v>1</v>
      </c>
      <c r="Z204" s="15">
        <f t="shared" si="57"/>
        <v>1</v>
      </c>
      <c r="AA204" s="15">
        <f t="shared" si="57"/>
        <v>0</v>
      </c>
      <c r="AB204" s="15"/>
      <c r="AC204" s="15">
        <f t="shared" si="58"/>
        <v>0.6</v>
      </c>
      <c r="AD204" s="21"/>
      <c r="AE204" s="15">
        <f t="shared" si="59"/>
        <v>0</v>
      </c>
      <c r="AF204" s="15"/>
      <c r="AG204" s="15">
        <f t="shared" si="60"/>
        <v>1</v>
      </c>
      <c r="AH204" s="15">
        <f t="shared" si="61"/>
        <v>1</v>
      </c>
      <c r="AI204" s="15">
        <f t="shared" si="55"/>
        <v>1</v>
      </c>
      <c r="AJ204" s="15">
        <f>((1-((R204-S204)/R204))/1)</f>
        <v>0</v>
      </c>
      <c r="AK204" s="15"/>
      <c r="AL204" s="15">
        <f>AVERAGE(AG204:AK204)</f>
        <v>0.75</v>
      </c>
      <c r="AM204" s="15"/>
      <c r="AN204" s="15">
        <f t="shared" si="63"/>
        <v>1</v>
      </c>
      <c r="AO204" s="15">
        <f t="shared" si="64"/>
        <v>0.5</v>
      </c>
      <c r="AP204" s="15">
        <f t="shared" si="65"/>
        <v>0.33333333333333331</v>
      </c>
      <c r="AQ204" s="15">
        <f t="shared" si="66"/>
        <v>0</v>
      </c>
      <c r="AR204" s="15">
        <f t="shared" si="67"/>
        <v>0</v>
      </c>
      <c r="AS204" s="15">
        <f t="shared" si="68"/>
        <v>0.36666666666666664</v>
      </c>
      <c r="AT204" s="21"/>
      <c r="AU204" s="46">
        <v>618</v>
      </c>
      <c r="AV204" s="27">
        <v>1</v>
      </c>
      <c r="AW204" s="13" t="s">
        <v>44</v>
      </c>
      <c r="AX204" s="20"/>
      <c r="AY204" s="13">
        <v>0</v>
      </c>
      <c r="AZ204" s="20"/>
      <c r="BA204" s="13">
        <v>0</v>
      </c>
      <c r="BB204" s="20"/>
      <c r="BC204" s="13">
        <v>0</v>
      </c>
      <c r="BD204" s="20"/>
    </row>
    <row r="205" spans="1:56" ht="15.6" hidden="1" customHeight="1">
      <c r="A205">
        <v>1</v>
      </c>
      <c r="C205" s="109"/>
      <c r="D205" s="90"/>
      <c r="E205" s="88"/>
      <c r="F205" s="90"/>
      <c r="G205" s="27">
        <v>2</v>
      </c>
      <c r="H205" s="13">
        <v>1</v>
      </c>
      <c r="I205" s="13">
        <v>1</v>
      </c>
      <c r="J205" s="13">
        <v>1</v>
      </c>
      <c r="K205" s="13">
        <v>0</v>
      </c>
      <c r="L205" s="13">
        <v>0</v>
      </c>
      <c r="M205" s="20"/>
      <c r="N205" s="23"/>
      <c r="O205" s="15">
        <v>2</v>
      </c>
      <c r="P205" s="15">
        <f t="shared" si="56"/>
        <v>2</v>
      </c>
      <c r="Q205" s="15">
        <f t="shared" si="56"/>
        <v>2</v>
      </c>
      <c r="R205" s="15">
        <f t="shared" si="56"/>
        <v>2</v>
      </c>
      <c r="S205" s="15">
        <f t="shared" si="56"/>
        <v>0</v>
      </c>
      <c r="T205" s="15">
        <f t="shared" si="56"/>
        <v>0</v>
      </c>
      <c r="U205" s="15"/>
      <c r="V205" s="15"/>
      <c r="W205" s="15"/>
      <c r="X205" s="15">
        <f t="shared" si="57"/>
        <v>1</v>
      </c>
      <c r="Y205" s="15">
        <f t="shared" si="57"/>
        <v>1</v>
      </c>
      <c r="Z205" s="15">
        <f t="shared" si="57"/>
        <v>1</v>
      </c>
      <c r="AA205" s="15">
        <f t="shared" si="57"/>
        <v>0</v>
      </c>
      <c r="AB205" s="15"/>
      <c r="AC205" s="15">
        <f t="shared" si="58"/>
        <v>0.6</v>
      </c>
      <c r="AD205" s="23"/>
      <c r="AE205" s="15">
        <f t="shared" si="59"/>
        <v>0</v>
      </c>
      <c r="AF205" s="18"/>
      <c r="AG205" s="15">
        <f t="shared" si="60"/>
        <v>1</v>
      </c>
      <c r="AH205" s="15">
        <f t="shared" si="61"/>
        <v>1</v>
      </c>
      <c r="AI205" s="15">
        <f t="shared" si="55"/>
        <v>1</v>
      </c>
      <c r="AJ205" s="15">
        <f>((1-((R205-S205)/R205))/1)</f>
        <v>0</v>
      </c>
      <c r="AK205" s="15"/>
      <c r="AL205" s="15">
        <f t="shared" si="62"/>
        <v>0.6</v>
      </c>
      <c r="AM205" s="15"/>
      <c r="AN205" s="15">
        <f t="shared" si="63"/>
        <v>1</v>
      </c>
      <c r="AO205" s="15">
        <f t="shared" si="64"/>
        <v>0.5</v>
      </c>
      <c r="AP205" s="15">
        <f t="shared" si="65"/>
        <v>0.33333333333333331</v>
      </c>
      <c r="AQ205" s="15">
        <f t="shared" si="66"/>
        <v>0</v>
      </c>
      <c r="AR205" s="15">
        <f t="shared" si="67"/>
        <v>0</v>
      </c>
      <c r="AS205" s="15">
        <f t="shared" si="68"/>
        <v>0.36666666666666664</v>
      </c>
      <c r="AT205" s="23"/>
      <c r="AU205" s="47"/>
      <c r="AV205" s="27">
        <v>2</v>
      </c>
      <c r="AW205" s="13" t="s">
        <v>45</v>
      </c>
      <c r="AX205" s="20"/>
      <c r="AY205" s="13" t="s">
        <v>45</v>
      </c>
      <c r="AZ205" s="20"/>
      <c r="BA205" s="13" t="s">
        <v>45</v>
      </c>
      <c r="BB205" s="20"/>
      <c r="BC205" s="13" t="s">
        <v>45</v>
      </c>
      <c r="BD205" s="20"/>
    </row>
    <row r="206" spans="1:56" ht="15.6">
      <c r="A206">
        <v>1</v>
      </c>
      <c r="C206" s="109"/>
      <c r="D206" s="85">
        <v>2</v>
      </c>
      <c r="E206" s="87">
        <v>43711</v>
      </c>
      <c r="F206" s="89">
        <v>619</v>
      </c>
      <c r="G206" s="28">
        <v>1</v>
      </c>
      <c r="H206" s="13">
        <v>1</v>
      </c>
      <c r="I206" s="13">
        <v>1</v>
      </c>
      <c r="J206" s="13">
        <v>1</v>
      </c>
      <c r="K206" s="13">
        <v>0</v>
      </c>
      <c r="L206" s="13">
        <v>0</v>
      </c>
      <c r="M206" s="20"/>
      <c r="N206" s="21"/>
      <c r="O206" s="15">
        <v>2</v>
      </c>
      <c r="P206" s="15">
        <f t="shared" si="56"/>
        <v>2</v>
      </c>
      <c r="Q206" s="15">
        <f t="shared" si="56"/>
        <v>2</v>
      </c>
      <c r="R206" s="15">
        <f t="shared" si="56"/>
        <v>2</v>
      </c>
      <c r="S206" s="15">
        <f t="shared" si="56"/>
        <v>0</v>
      </c>
      <c r="T206" s="15">
        <f t="shared" si="56"/>
        <v>0</v>
      </c>
      <c r="U206" s="15"/>
      <c r="V206" s="15">
        <v>1</v>
      </c>
      <c r="W206" s="15"/>
      <c r="X206" s="15">
        <f t="shared" si="57"/>
        <v>1</v>
      </c>
      <c r="Y206" s="15">
        <f t="shared" si="57"/>
        <v>1</v>
      </c>
      <c r="Z206" s="15">
        <f t="shared" si="57"/>
        <v>1</v>
      </c>
      <c r="AA206" s="15">
        <f t="shared" si="57"/>
        <v>0</v>
      </c>
      <c r="AB206" s="15"/>
      <c r="AC206" s="15">
        <f t="shared" si="58"/>
        <v>0.6</v>
      </c>
      <c r="AD206" s="21"/>
      <c r="AE206" s="15">
        <f t="shared" si="59"/>
        <v>0</v>
      </c>
      <c r="AF206" s="15"/>
      <c r="AG206" s="15">
        <f t="shared" si="60"/>
        <v>1</v>
      </c>
      <c r="AH206" s="15">
        <f t="shared" si="61"/>
        <v>1</v>
      </c>
      <c r="AI206" s="15">
        <f t="shared" si="55"/>
        <v>1</v>
      </c>
      <c r="AJ206" s="15">
        <f>((1-((R206-S206)/R206))/1)</f>
        <v>0</v>
      </c>
      <c r="AK206" s="15"/>
      <c r="AL206" s="15">
        <f>AVERAGE(AG206:AK206)</f>
        <v>0.75</v>
      </c>
      <c r="AM206" s="15"/>
      <c r="AN206" s="15">
        <f t="shared" si="63"/>
        <v>1</v>
      </c>
      <c r="AO206" s="15">
        <f t="shared" si="64"/>
        <v>0.5</v>
      </c>
      <c r="AP206" s="15">
        <f t="shared" si="65"/>
        <v>0.33333333333333331</v>
      </c>
      <c r="AQ206" s="15">
        <f t="shared" si="66"/>
        <v>0</v>
      </c>
      <c r="AR206" s="15">
        <f t="shared" si="67"/>
        <v>0</v>
      </c>
      <c r="AS206" s="15">
        <f t="shared" si="68"/>
        <v>0.36666666666666664</v>
      </c>
      <c r="AT206" s="21"/>
      <c r="AU206" s="46">
        <v>619</v>
      </c>
      <c r="AV206" s="28">
        <v>1</v>
      </c>
      <c r="AW206" s="13" t="s">
        <v>44</v>
      </c>
      <c r="AX206" s="20"/>
      <c r="AY206" s="13">
        <v>0</v>
      </c>
      <c r="AZ206" s="20"/>
      <c r="BA206" s="13">
        <v>0</v>
      </c>
      <c r="BB206" s="20"/>
      <c r="BC206" s="13">
        <v>0</v>
      </c>
      <c r="BD206" s="20"/>
    </row>
    <row r="207" spans="1:56" ht="15.6" hidden="1" customHeight="1">
      <c r="A207">
        <v>1</v>
      </c>
      <c r="C207" s="109"/>
      <c r="D207" s="86"/>
      <c r="E207" s="88"/>
      <c r="F207" s="90"/>
      <c r="G207" s="28">
        <v>2</v>
      </c>
      <c r="H207" s="13">
        <v>1</v>
      </c>
      <c r="I207" s="13">
        <v>1</v>
      </c>
      <c r="J207" s="13">
        <v>1</v>
      </c>
      <c r="K207" s="13">
        <v>0</v>
      </c>
      <c r="L207" s="13">
        <v>0</v>
      </c>
      <c r="M207" s="20"/>
      <c r="N207" s="23"/>
      <c r="O207" s="15">
        <v>2</v>
      </c>
      <c r="P207" s="15">
        <f t="shared" si="56"/>
        <v>2</v>
      </c>
      <c r="Q207" s="15">
        <f t="shared" si="56"/>
        <v>1</v>
      </c>
      <c r="R207" s="15">
        <f t="shared" si="56"/>
        <v>1</v>
      </c>
      <c r="S207" s="15">
        <f t="shared" si="56"/>
        <v>0</v>
      </c>
      <c r="T207" s="15">
        <f t="shared" si="56"/>
        <v>0</v>
      </c>
      <c r="U207" s="15"/>
      <c r="V207" s="15"/>
      <c r="W207" s="15"/>
      <c r="X207" s="15">
        <f t="shared" si="57"/>
        <v>1</v>
      </c>
      <c r="Y207" s="15">
        <f t="shared" si="57"/>
        <v>0.5</v>
      </c>
      <c r="Z207" s="15">
        <f t="shared" si="57"/>
        <v>1</v>
      </c>
      <c r="AA207" s="15">
        <f t="shared" si="57"/>
        <v>0</v>
      </c>
      <c r="AB207" s="15"/>
      <c r="AC207" s="15">
        <f t="shared" si="58"/>
        <v>0.5</v>
      </c>
      <c r="AD207" s="23"/>
      <c r="AE207" s="15">
        <f t="shared" si="59"/>
        <v>0</v>
      </c>
      <c r="AF207" s="18"/>
      <c r="AG207" s="15">
        <f t="shared" si="60"/>
        <v>1</v>
      </c>
      <c r="AH207" s="15">
        <f t="shared" si="61"/>
        <v>0.5</v>
      </c>
      <c r="AI207" s="15">
        <f t="shared" si="55"/>
        <v>1</v>
      </c>
      <c r="AJ207" s="15">
        <f>((1-((R207-S207)/R207))/1)</f>
        <v>0</v>
      </c>
      <c r="AK207" s="15"/>
      <c r="AL207" s="15">
        <f t="shared" si="62"/>
        <v>0.5</v>
      </c>
      <c r="AM207" s="15"/>
      <c r="AN207" s="15">
        <f t="shared" si="63"/>
        <v>1</v>
      </c>
      <c r="AO207" s="15">
        <f t="shared" si="64"/>
        <v>0.25</v>
      </c>
      <c r="AP207" s="15">
        <f t="shared" si="65"/>
        <v>0.16666666666666666</v>
      </c>
      <c r="AQ207" s="15">
        <f t="shared" si="66"/>
        <v>0</v>
      </c>
      <c r="AR207" s="15">
        <f t="shared" si="67"/>
        <v>0</v>
      </c>
      <c r="AS207" s="15">
        <f t="shared" si="68"/>
        <v>0.28333333333333333</v>
      </c>
      <c r="AT207" s="23"/>
      <c r="AU207" s="47"/>
      <c r="AV207" s="28">
        <v>2</v>
      </c>
      <c r="AW207" s="13" t="s">
        <v>44</v>
      </c>
      <c r="AX207" s="20"/>
      <c r="AY207" s="13">
        <v>0</v>
      </c>
      <c r="AZ207" s="20"/>
      <c r="BA207" s="13">
        <v>0</v>
      </c>
      <c r="BB207" s="20"/>
      <c r="BC207" s="13">
        <v>0</v>
      </c>
      <c r="BD207" s="20"/>
    </row>
    <row r="208" spans="1:56" ht="15.6">
      <c r="A208">
        <v>1</v>
      </c>
      <c r="C208" s="109"/>
      <c r="D208" s="85">
        <v>3</v>
      </c>
      <c r="E208" s="87">
        <v>43711</v>
      </c>
      <c r="F208" s="89">
        <v>620</v>
      </c>
      <c r="G208" s="27">
        <v>1</v>
      </c>
      <c r="H208" s="13">
        <v>1</v>
      </c>
      <c r="I208" s="13">
        <v>0</v>
      </c>
      <c r="J208" s="13">
        <v>0</v>
      </c>
      <c r="K208" s="13">
        <v>0</v>
      </c>
      <c r="L208" s="13">
        <v>0</v>
      </c>
      <c r="M208" s="20"/>
      <c r="N208" s="21"/>
      <c r="O208" s="15">
        <v>2</v>
      </c>
      <c r="P208" s="15">
        <f t="shared" si="56"/>
        <v>2</v>
      </c>
      <c r="Q208" s="15">
        <f t="shared" si="56"/>
        <v>0</v>
      </c>
      <c r="R208" s="15">
        <f t="shared" si="56"/>
        <v>0</v>
      </c>
      <c r="S208" s="15">
        <f t="shared" si="56"/>
        <v>0</v>
      </c>
      <c r="T208" s="15">
        <f t="shared" si="56"/>
        <v>0</v>
      </c>
      <c r="U208" s="15"/>
      <c r="V208" s="15">
        <v>0</v>
      </c>
      <c r="W208" s="15"/>
      <c r="X208" s="15">
        <f t="shared" si="57"/>
        <v>1</v>
      </c>
      <c r="Y208" s="15">
        <f t="shared" si="57"/>
        <v>0</v>
      </c>
      <c r="Z208" s="15"/>
      <c r="AA208" s="15"/>
      <c r="AB208" s="15"/>
      <c r="AC208" s="15">
        <f t="shared" si="58"/>
        <v>0.2</v>
      </c>
      <c r="AD208" s="21"/>
      <c r="AE208" s="15">
        <f t="shared" si="59"/>
        <v>0</v>
      </c>
      <c r="AF208" s="15"/>
      <c r="AG208" s="15">
        <f t="shared" si="60"/>
        <v>1</v>
      </c>
      <c r="AH208" s="15">
        <f t="shared" si="61"/>
        <v>0</v>
      </c>
      <c r="AI208" s="15"/>
      <c r="AJ208" s="15"/>
      <c r="AK208" s="15"/>
      <c r="AL208" s="15">
        <f>AVERAGE(AG208:AK208)</f>
        <v>0.5</v>
      </c>
      <c r="AM208" s="15"/>
      <c r="AN208" s="15">
        <f t="shared" si="63"/>
        <v>1</v>
      </c>
      <c r="AO208" s="15">
        <f t="shared" si="64"/>
        <v>0</v>
      </c>
      <c r="AP208" s="15">
        <f t="shared" si="65"/>
        <v>0</v>
      </c>
      <c r="AQ208" s="15">
        <f t="shared" si="66"/>
        <v>0</v>
      </c>
      <c r="AR208" s="15">
        <f t="shared" si="67"/>
        <v>0</v>
      </c>
      <c r="AS208" s="15">
        <f t="shared" si="68"/>
        <v>0.2</v>
      </c>
      <c r="AT208" s="21"/>
      <c r="AU208" s="46">
        <v>620</v>
      </c>
      <c r="AV208" s="27">
        <v>1</v>
      </c>
      <c r="AW208" s="13" t="s">
        <v>44</v>
      </c>
      <c r="AX208" s="20"/>
      <c r="AY208" s="13">
        <v>0</v>
      </c>
      <c r="AZ208" s="20"/>
      <c r="BA208" s="13">
        <v>0</v>
      </c>
      <c r="BB208" s="20"/>
      <c r="BC208" s="13">
        <v>0</v>
      </c>
      <c r="BD208" s="20"/>
    </row>
    <row r="209" spans="1:56" ht="15.6" hidden="1" customHeight="1">
      <c r="A209">
        <v>1</v>
      </c>
      <c r="C209" s="109"/>
      <c r="D209" s="86"/>
      <c r="E209" s="88"/>
      <c r="F209" s="90"/>
      <c r="G209" s="27">
        <v>2</v>
      </c>
      <c r="H209" s="13">
        <v>1</v>
      </c>
      <c r="I209" s="13">
        <v>0</v>
      </c>
      <c r="J209" s="13">
        <v>0</v>
      </c>
      <c r="K209" s="13">
        <v>0</v>
      </c>
      <c r="L209" s="13">
        <v>0</v>
      </c>
      <c r="M209" s="20"/>
      <c r="N209" s="23"/>
      <c r="O209" s="15">
        <v>2</v>
      </c>
      <c r="P209" s="15">
        <f t="shared" si="56"/>
        <v>2</v>
      </c>
      <c r="Q209" s="15">
        <f t="shared" si="56"/>
        <v>1</v>
      </c>
      <c r="R209" s="15">
        <f t="shared" si="56"/>
        <v>1</v>
      </c>
      <c r="S209" s="15">
        <f t="shared" si="56"/>
        <v>1</v>
      </c>
      <c r="T209" s="15">
        <f t="shared" si="56"/>
        <v>1</v>
      </c>
      <c r="U209" s="15"/>
      <c r="V209" s="15"/>
      <c r="W209" s="15"/>
      <c r="X209" s="15">
        <f t="shared" si="57"/>
        <v>1</v>
      </c>
      <c r="Y209" s="15">
        <f t="shared" si="57"/>
        <v>0.5</v>
      </c>
      <c r="Z209" s="15">
        <f t="shared" si="57"/>
        <v>1</v>
      </c>
      <c r="AA209" s="15">
        <f t="shared" si="57"/>
        <v>1</v>
      </c>
      <c r="AB209" s="15">
        <f t="shared" si="69"/>
        <v>1</v>
      </c>
      <c r="AC209" s="15">
        <f t="shared" si="58"/>
        <v>0.9</v>
      </c>
      <c r="AD209" s="23"/>
      <c r="AE209" s="15">
        <f t="shared" si="59"/>
        <v>0.1</v>
      </c>
      <c r="AF209" s="18"/>
      <c r="AG209" s="15">
        <f t="shared" si="60"/>
        <v>1</v>
      </c>
      <c r="AH209" s="15">
        <f t="shared" si="61"/>
        <v>0.5</v>
      </c>
      <c r="AI209" s="15">
        <f t="shared" ref="AI209:AK213" si="70">((1-((Q209-R209)/Q209))/1)</f>
        <v>1</v>
      </c>
      <c r="AJ209" s="15">
        <f t="shared" si="70"/>
        <v>1</v>
      </c>
      <c r="AK209" s="15">
        <f t="shared" si="70"/>
        <v>1</v>
      </c>
      <c r="AL209" s="15">
        <f t="shared" si="62"/>
        <v>0.9</v>
      </c>
      <c r="AM209" s="15"/>
      <c r="AN209" s="15">
        <f t="shared" si="63"/>
        <v>1</v>
      </c>
      <c r="AO209" s="15">
        <f t="shared" si="64"/>
        <v>0.25</v>
      </c>
      <c r="AP209" s="15">
        <f t="shared" si="65"/>
        <v>0.16666666666666666</v>
      </c>
      <c r="AQ209" s="15">
        <f t="shared" si="66"/>
        <v>0.125</v>
      </c>
      <c r="AR209" s="15">
        <f t="shared" si="67"/>
        <v>0.1</v>
      </c>
      <c r="AS209" s="15">
        <f t="shared" si="68"/>
        <v>0.32833333333333337</v>
      </c>
      <c r="AT209" s="23"/>
      <c r="AU209" s="47"/>
      <c r="AV209" s="27">
        <v>2</v>
      </c>
      <c r="AW209" s="13" t="s">
        <v>44</v>
      </c>
      <c r="AX209" s="20"/>
      <c r="AY209" s="13">
        <v>0</v>
      </c>
      <c r="AZ209" s="20"/>
      <c r="BA209" s="13">
        <v>0</v>
      </c>
      <c r="BB209" s="20"/>
      <c r="BC209" s="13">
        <v>0</v>
      </c>
      <c r="BD209" s="20"/>
    </row>
    <row r="210" spans="1:56" ht="15.6">
      <c r="A210">
        <v>1</v>
      </c>
      <c r="C210" s="109"/>
      <c r="D210" s="85">
        <v>4</v>
      </c>
      <c r="E210" s="87">
        <v>43711</v>
      </c>
      <c r="F210" s="89">
        <v>621</v>
      </c>
      <c r="G210" s="27">
        <v>1</v>
      </c>
      <c r="H210" s="13">
        <v>1</v>
      </c>
      <c r="I210" s="13">
        <v>1</v>
      </c>
      <c r="J210" s="13">
        <v>1</v>
      </c>
      <c r="K210" s="13">
        <v>1</v>
      </c>
      <c r="L210" s="29">
        <v>1</v>
      </c>
      <c r="M210" s="30"/>
      <c r="N210" s="31"/>
      <c r="O210" s="15">
        <v>2</v>
      </c>
      <c r="P210" s="15">
        <f t="shared" si="56"/>
        <v>2</v>
      </c>
      <c r="Q210" s="15">
        <f t="shared" si="56"/>
        <v>2</v>
      </c>
      <c r="R210" s="15">
        <f t="shared" si="56"/>
        <v>2</v>
      </c>
      <c r="S210" s="15">
        <f t="shared" si="56"/>
        <v>2</v>
      </c>
      <c r="T210" s="15">
        <f t="shared" si="56"/>
        <v>2</v>
      </c>
      <c r="U210" s="15"/>
      <c r="V210" s="15">
        <v>1</v>
      </c>
      <c r="W210" s="15"/>
      <c r="X210" s="15">
        <f t="shared" si="57"/>
        <v>1</v>
      </c>
      <c r="Y210" s="15">
        <f t="shared" si="57"/>
        <v>1</v>
      </c>
      <c r="Z210" s="15">
        <f t="shared" si="57"/>
        <v>1</v>
      </c>
      <c r="AA210" s="15">
        <f t="shared" si="57"/>
        <v>1</v>
      </c>
      <c r="AB210" s="15">
        <f t="shared" si="69"/>
        <v>1</v>
      </c>
      <c r="AC210" s="15">
        <f t="shared" si="58"/>
        <v>1</v>
      </c>
      <c r="AD210" s="31"/>
      <c r="AE210" s="15">
        <f t="shared" si="59"/>
        <v>0.2</v>
      </c>
      <c r="AF210" s="15"/>
      <c r="AG210" s="15">
        <f t="shared" si="60"/>
        <v>1</v>
      </c>
      <c r="AH210" s="15">
        <f t="shared" si="61"/>
        <v>1</v>
      </c>
      <c r="AI210" s="15">
        <f t="shared" si="70"/>
        <v>1</v>
      </c>
      <c r="AJ210" s="15">
        <f t="shared" si="70"/>
        <v>1</v>
      </c>
      <c r="AK210" s="15">
        <f t="shared" si="70"/>
        <v>1</v>
      </c>
      <c r="AL210" s="15">
        <f>AVERAGE(AG210:AK210)</f>
        <v>1</v>
      </c>
      <c r="AM210" s="15"/>
      <c r="AN210" s="15">
        <f t="shared" si="63"/>
        <v>1</v>
      </c>
      <c r="AO210" s="15">
        <f t="shared" si="64"/>
        <v>0.5</v>
      </c>
      <c r="AP210" s="15">
        <f t="shared" si="65"/>
        <v>0.33333333333333331</v>
      </c>
      <c r="AQ210" s="15">
        <f t="shared" si="66"/>
        <v>0.25</v>
      </c>
      <c r="AR210" s="15">
        <f t="shared" si="67"/>
        <v>0.2</v>
      </c>
      <c r="AS210" s="15">
        <f t="shared" si="68"/>
        <v>0.45666666666666667</v>
      </c>
      <c r="AT210" s="31"/>
      <c r="AU210" s="46">
        <v>621</v>
      </c>
      <c r="AV210" s="27">
        <v>1</v>
      </c>
      <c r="AW210" s="13" t="s">
        <v>44</v>
      </c>
      <c r="AX210" s="20"/>
      <c r="AY210" s="13">
        <v>0</v>
      </c>
      <c r="AZ210" s="20"/>
      <c r="BA210" s="13">
        <v>0</v>
      </c>
      <c r="BB210" s="20"/>
      <c r="BC210" s="13">
        <v>0</v>
      </c>
      <c r="BD210" s="20"/>
    </row>
    <row r="211" spans="1:56" ht="15.6" hidden="1" customHeight="1">
      <c r="A211">
        <v>1</v>
      </c>
      <c r="C211" s="109"/>
      <c r="D211" s="86"/>
      <c r="E211" s="88"/>
      <c r="F211" s="90"/>
      <c r="G211" s="27">
        <v>2</v>
      </c>
      <c r="H211" s="13">
        <v>1</v>
      </c>
      <c r="I211" s="13">
        <v>1</v>
      </c>
      <c r="J211" s="13">
        <v>1</v>
      </c>
      <c r="K211" s="13">
        <v>1</v>
      </c>
      <c r="L211" s="29">
        <v>1</v>
      </c>
      <c r="M211" s="30"/>
      <c r="N211" s="32"/>
      <c r="O211" s="15">
        <v>2</v>
      </c>
      <c r="P211" s="15">
        <f t="shared" si="56"/>
        <v>2</v>
      </c>
      <c r="Q211" s="15">
        <f t="shared" si="56"/>
        <v>2</v>
      </c>
      <c r="R211" s="15">
        <f t="shared" si="56"/>
        <v>2</v>
      </c>
      <c r="S211" s="15">
        <f t="shared" si="56"/>
        <v>2</v>
      </c>
      <c r="T211" s="15">
        <f t="shared" si="56"/>
        <v>1</v>
      </c>
      <c r="U211" s="15"/>
      <c r="V211" s="15"/>
      <c r="W211" s="15"/>
      <c r="X211" s="15">
        <f t="shared" si="57"/>
        <v>1</v>
      </c>
      <c r="Y211" s="15">
        <f t="shared" si="57"/>
        <v>1</v>
      </c>
      <c r="Z211" s="15">
        <f t="shared" si="57"/>
        <v>1</v>
      </c>
      <c r="AA211" s="15">
        <f t="shared" si="57"/>
        <v>1</v>
      </c>
      <c r="AB211" s="15">
        <f t="shared" si="69"/>
        <v>0.5</v>
      </c>
      <c r="AC211" s="15">
        <f t="shared" si="58"/>
        <v>0.9</v>
      </c>
      <c r="AD211" s="32"/>
      <c r="AE211" s="15">
        <f t="shared" si="59"/>
        <v>0.1</v>
      </c>
      <c r="AF211" s="18"/>
      <c r="AG211" s="15">
        <f t="shared" si="60"/>
        <v>1</v>
      </c>
      <c r="AH211" s="15">
        <f t="shared" si="61"/>
        <v>1</v>
      </c>
      <c r="AI211" s="15">
        <f t="shared" si="70"/>
        <v>1</v>
      </c>
      <c r="AJ211" s="15">
        <f t="shared" si="70"/>
        <v>1</v>
      </c>
      <c r="AK211" s="15">
        <f t="shared" si="70"/>
        <v>0.5</v>
      </c>
      <c r="AL211" s="15">
        <f t="shared" si="62"/>
        <v>0.9</v>
      </c>
      <c r="AM211" s="15"/>
      <c r="AN211" s="15">
        <f t="shared" si="63"/>
        <v>1</v>
      </c>
      <c r="AO211" s="15">
        <f t="shared" si="64"/>
        <v>0.5</v>
      </c>
      <c r="AP211" s="15">
        <f t="shared" si="65"/>
        <v>0.33333333333333331</v>
      </c>
      <c r="AQ211" s="15">
        <f t="shared" si="66"/>
        <v>0.25</v>
      </c>
      <c r="AR211" s="15">
        <f t="shared" si="67"/>
        <v>0.1</v>
      </c>
      <c r="AS211" s="15">
        <f t="shared" si="68"/>
        <v>0.43666666666666665</v>
      </c>
      <c r="AT211" s="32"/>
      <c r="AU211" s="47"/>
      <c r="AV211" s="27">
        <v>2</v>
      </c>
      <c r="AW211" s="13" t="s">
        <v>44</v>
      </c>
      <c r="AX211" s="20"/>
      <c r="AY211" s="13">
        <v>0</v>
      </c>
      <c r="AZ211" s="20"/>
      <c r="BA211" s="13">
        <v>0</v>
      </c>
      <c r="BB211" s="20"/>
      <c r="BC211" s="13">
        <v>0</v>
      </c>
      <c r="BD211" s="20"/>
    </row>
    <row r="212" spans="1:56" ht="15.6">
      <c r="A212">
        <v>1</v>
      </c>
      <c r="C212" s="109"/>
      <c r="D212" s="85">
        <v>5</v>
      </c>
      <c r="E212" s="87">
        <v>43711</v>
      </c>
      <c r="F212" s="89">
        <v>622</v>
      </c>
      <c r="G212" s="27">
        <v>1</v>
      </c>
      <c r="H212" s="13">
        <v>1</v>
      </c>
      <c r="I212" s="13">
        <v>1</v>
      </c>
      <c r="J212" s="13">
        <v>1</v>
      </c>
      <c r="K212" s="13">
        <v>1</v>
      </c>
      <c r="L212" s="13">
        <v>0</v>
      </c>
      <c r="M212" s="20"/>
      <c r="N212" s="21"/>
      <c r="O212" s="15">
        <v>2</v>
      </c>
      <c r="P212" s="15">
        <f t="shared" si="56"/>
        <v>2</v>
      </c>
      <c r="Q212" s="15">
        <f t="shared" si="56"/>
        <v>2</v>
      </c>
      <c r="R212" s="15">
        <f t="shared" si="56"/>
        <v>2</v>
      </c>
      <c r="S212" s="15">
        <f t="shared" si="56"/>
        <v>2</v>
      </c>
      <c r="T212" s="15">
        <f t="shared" si="56"/>
        <v>0</v>
      </c>
      <c r="U212" s="15"/>
      <c r="V212" s="15">
        <v>1</v>
      </c>
      <c r="W212" s="15"/>
      <c r="X212" s="15">
        <f t="shared" si="57"/>
        <v>1</v>
      </c>
      <c r="Y212" s="15">
        <f t="shared" si="57"/>
        <v>1</v>
      </c>
      <c r="Z212" s="15">
        <f t="shared" si="57"/>
        <v>1</v>
      </c>
      <c r="AA212" s="15">
        <f t="shared" si="57"/>
        <v>1</v>
      </c>
      <c r="AB212" s="15">
        <f t="shared" si="69"/>
        <v>0</v>
      </c>
      <c r="AC212" s="15">
        <f t="shared" si="58"/>
        <v>0.8</v>
      </c>
      <c r="AD212" s="21"/>
      <c r="AE212" s="15">
        <f t="shared" si="59"/>
        <v>0</v>
      </c>
      <c r="AF212" s="15"/>
      <c r="AG212" s="15">
        <f t="shared" si="60"/>
        <v>1</v>
      </c>
      <c r="AH212" s="15">
        <f t="shared" si="61"/>
        <v>1</v>
      </c>
      <c r="AI212" s="15">
        <f t="shared" si="70"/>
        <v>1</v>
      </c>
      <c r="AJ212" s="15">
        <f t="shared" si="70"/>
        <v>1</v>
      </c>
      <c r="AK212" s="15">
        <f t="shared" si="70"/>
        <v>0</v>
      </c>
      <c r="AL212" s="15">
        <f>AVERAGE(AG212:AK212)</f>
        <v>0.8</v>
      </c>
      <c r="AM212" s="15"/>
      <c r="AN212" s="15">
        <f t="shared" si="63"/>
        <v>1</v>
      </c>
      <c r="AO212" s="15">
        <f t="shared" si="64"/>
        <v>0.5</v>
      </c>
      <c r="AP212" s="15">
        <f t="shared" si="65"/>
        <v>0.33333333333333331</v>
      </c>
      <c r="AQ212" s="15">
        <f t="shared" si="66"/>
        <v>0.25</v>
      </c>
      <c r="AR212" s="15">
        <f t="shared" si="67"/>
        <v>0</v>
      </c>
      <c r="AS212" s="15">
        <f t="shared" si="68"/>
        <v>0.41666666666666663</v>
      </c>
      <c r="AT212" s="21"/>
      <c r="AU212" s="46">
        <v>622</v>
      </c>
      <c r="AV212" s="27">
        <v>1</v>
      </c>
      <c r="AW212" s="13" t="s">
        <v>44</v>
      </c>
      <c r="AX212" s="20"/>
      <c r="AY212" s="13">
        <v>0</v>
      </c>
      <c r="AZ212" s="20"/>
      <c r="BA212" s="13">
        <v>0</v>
      </c>
      <c r="BB212" s="20"/>
      <c r="BC212" s="13">
        <v>0</v>
      </c>
      <c r="BD212" s="20"/>
    </row>
    <row r="213" spans="1:56" ht="15.6" hidden="1" customHeight="1">
      <c r="A213">
        <v>1</v>
      </c>
      <c r="C213" s="110"/>
      <c r="D213" s="86"/>
      <c r="E213" s="88"/>
      <c r="F213" s="90"/>
      <c r="G213" s="27">
        <v>2</v>
      </c>
      <c r="H213" s="13">
        <v>1</v>
      </c>
      <c r="I213" s="13">
        <v>1</v>
      </c>
      <c r="J213" s="13">
        <v>1</v>
      </c>
      <c r="K213" s="13">
        <v>1</v>
      </c>
      <c r="L213" s="13">
        <v>0</v>
      </c>
      <c r="M213" s="20"/>
      <c r="N213" s="23"/>
      <c r="O213" s="15">
        <v>2</v>
      </c>
      <c r="P213" s="15">
        <f t="shared" si="56"/>
        <v>2</v>
      </c>
      <c r="Q213" s="15">
        <f t="shared" si="56"/>
        <v>2</v>
      </c>
      <c r="R213" s="15">
        <f t="shared" si="56"/>
        <v>2</v>
      </c>
      <c r="S213" s="15">
        <f t="shared" si="56"/>
        <v>1</v>
      </c>
      <c r="T213" s="15">
        <f t="shared" si="56"/>
        <v>0</v>
      </c>
      <c r="U213" s="15"/>
      <c r="V213" s="15"/>
      <c r="W213" s="15"/>
      <c r="X213" s="15">
        <f t="shared" si="57"/>
        <v>1</v>
      </c>
      <c r="Y213" s="15">
        <f t="shared" si="57"/>
        <v>1</v>
      </c>
      <c r="Z213" s="15">
        <f t="shared" si="57"/>
        <v>1</v>
      </c>
      <c r="AA213" s="15">
        <f t="shared" si="57"/>
        <v>0.5</v>
      </c>
      <c r="AB213" s="15">
        <f t="shared" si="69"/>
        <v>0</v>
      </c>
      <c r="AC213" s="15">
        <f t="shared" si="58"/>
        <v>0.7</v>
      </c>
      <c r="AD213" s="23"/>
      <c r="AE213" s="15">
        <f t="shared" si="59"/>
        <v>0</v>
      </c>
      <c r="AF213" s="18"/>
      <c r="AG213" s="15">
        <f t="shared" si="60"/>
        <v>1</v>
      </c>
      <c r="AH213" s="15">
        <f t="shared" si="61"/>
        <v>1</v>
      </c>
      <c r="AI213" s="15">
        <f t="shared" si="70"/>
        <v>1</v>
      </c>
      <c r="AJ213" s="15">
        <f t="shared" si="70"/>
        <v>0.5</v>
      </c>
      <c r="AK213" s="15">
        <f t="shared" si="70"/>
        <v>0</v>
      </c>
      <c r="AL213" s="15">
        <f t="shared" si="62"/>
        <v>0.7</v>
      </c>
      <c r="AM213" s="15"/>
      <c r="AN213" s="15">
        <f t="shared" si="63"/>
        <v>1</v>
      </c>
      <c r="AO213" s="15">
        <f t="shared" si="64"/>
        <v>0.5</v>
      </c>
      <c r="AP213" s="15">
        <f t="shared" si="65"/>
        <v>0.33333333333333331</v>
      </c>
      <c r="AQ213" s="15">
        <f t="shared" si="66"/>
        <v>0.125</v>
      </c>
      <c r="AR213" s="15">
        <f t="shared" si="67"/>
        <v>0</v>
      </c>
      <c r="AS213" s="15">
        <f t="shared" si="68"/>
        <v>0.39166666666666666</v>
      </c>
      <c r="AT213" s="23"/>
      <c r="AU213" s="47"/>
      <c r="AV213" s="27">
        <v>2</v>
      </c>
      <c r="AW213" s="13" t="s">
        <v>44</v>
      </c>
      <c r="AX213" s="20"/>
      <c r="AY213" s="13">
        <v>0</v>
      </c>
      <c r="AZ213" s="20"/>
      <c r="BA213" s="13">
        <v>0</v>
      </c>
      <c r="BB213" s="20"/>
      <c r="BC213" s="13">
        <v>0</v>
      </c>
      <c r="BD213" s="20"/>
    </row>
    <row r="214" spans="1:56" ht="15.6">
      <c r="A214">
        <v>1</v>
      </c>
      <c r="C214" s="103">
        <v>2</v>
      </c>
      <c r="D214" s="89">
        <v>1</v>
      </c>
      <c r="E214" s="87">
        <v>43711</v>
      </c>
      <c r="F214" s="101">
        <v>625</v>
      </c>
      <c r="G214" s="27">
        <v>1</v>
      </c>
      <c r="H214" s="13">
        <v>1</v>
      </c>
      <c r="I214" s="13">
        <v>1</v>
      </c>
      <c r="J214" s="13">
        <v>1</v>
      </c>
      <c r="K214" s="13">
        <v>0</v>
      </c>
      <c r="L214" s="13">
        <v>0</v>
      </c>
      <c r="M214" s="20"/>
      <c r="N214" s="21"/>
      <c r="O214" s="15">
        <v>2</v>
      </c>
      <c r="P214" s="15">
        <f t="shared" si="56"/>
        <v>2</v>
      </c>
      <c r="Q214" s="15">
        <f t="shared" si="56"/>
        <v>2</v>
      </c>
      <c r="R214" s="15">
        <f t="shared" si="56"/>
        <v>2</v>
      </c>
      <c r="S214" s="15">
        <f t="shared" si="56"/>
        <v>0</v>
      </c>
      <c r="T214" s="15">
        <f t="shared" si="56"/>
        <v>0</v>
      </c>
      <c r="U214" s="15"/>
      <c r="V214" s="15">
        <v>1</v>
      </c>
      <c r="W214" s="15"/>
      <c r="X214" s="15">
        <f t="shared" si="57"/>
        <v>1</v>
      </c>
      <c r="Y214" s="15">
        <f t="shared" si="57"/>
        <v>1</v>
      </c>
      <c r="Z214" s="15">
        <f t="shared" si="57"/>
        <v>1</v>
      </c>
      <c r="AA214" s="15">
        <f t="shared" si="57"/>
        <v>0</v>
      </c>
      <c r="AB214" s="15"/>
      <c r="AC214" s="15">
        <f t="shared" si="58"/>
        <v>0.6</v>
      </c>
      <c r="AD214" s="21"/>
      <c r="AE214" s="15">
        <f t="shared" si="59"/>
        <v>0</v>
      </c>
      <c r="AF214" s="15"/>
      <c r="AG214" s="15">
        <f t="shared" si="60"/>
        <v>1</v>
      </c>
      <c r="AH214" s="15">
        <f t="shared" si="61"/>
        <v>1</v>
      </c>
      <c r="AI214" s="15">
        <f t="shared" ref="AI214:AI249" si="71">((1-((Q214-R214)/Q214))/1)</f>
        <v>1</v>
      </c>
      <c r="AJ214" s="15">
        <f t="shared" ref="AJ214:AJ249" si="72">((1-((R214-S214)/R214))/1)</f>
        <v>0</v>
      </c>
      <c r="AK214" s="15"/>
      <c r="AL214" s="15">
        <f>AVERAGE(AG214:AK214)</f>
        <v>0.75</v>
      </c>
      <c r="AM214" s="15"/>
      <c r="AN214" s="15">
        <f t="shared" si="63"/>
        <v>1</v>
      </c>
      <c r="AO214" s="15">
        <f t="shared" si="64"/>
        <v>0.5</v>
      </c>
      <c r="AP214" s="15">
        <f t="shared" si="65"/>
        <v>0.33333333333333331</v>
      </c>
      <c r="AQ214" s="15">
        <f t="shared" si="66"/>
        <v>0</v>
      </c>
      <c r="AR214" s="15">
        <f t="shared" si="67"/>
        <v>0</v>
      </c>
      <c r="AS214" s="15">
        <f t="shared" si="68"/>
        <v>0.36666666666666664</v>
      </c>
      <c r="AT214" s="21"/>
      <c r="AU214" s="44">
        <v>625</v>
      </c>
      <c r="AV214" s="27">
        <v>1</v>
      </c>
      <c r="AW214" s="13" t="s">
        <v>44</v>
      </c>
      <c r="AX214" s="20"/>
      <c r="AY214" s="13">
        <v>0</v>
      </c>
      <c r="AZ214" s="20"/>
      <c r="BA214" s="13">
        <v>0</v>
      </c>
      <c r="BB214" s="20"/>
      <c r="BC214" s="13">
        <v>0</v>
      </c>
      <c r="BD214" s="20"/>
    </row>
    <row r="215" spans="1:56" ht="14.25" hidden="1" customHeight="1">
      <c r="A215">
        <v>1</v>
      </c>
      <c r="C215" s="104"/>
      <c r="D215" s="90"/>
      <c r="E215" s="88"/>
      <c r="F215" s="102"/>
      <c r="G215" s="27">
        <v>2</v>
      </c>
      <c r="H215" s="13">
        <v>1</v>
      </c>
      <c r="I215" s="13">
        <v>1</v>
      </c>
      <c r="J215" s="13">
        <v>1</v>
      </c>
      <c r="K215" s="13">
        <v>0</v>
      </c>
      <c r="L215" s="13">
        <v>0</v>
      </c>
      <c r="M215" s="20"/>
      <c r="N215" s="23"/>
      <c r="O215" s="15">
        <v>2</v>
      </c>
      <c r="P215" s="15">
        <f t="shared" si="56"/>
        <v>2</v>
      </c>
      <c r="Q215" s="15">
        <f t="shared" si="56"/>
        <v>2</v>
      </c>
      <c r="R215" s="15">
        <f t="shared" si="56"/>
        <v>2</v>
      </c>
      <c r="S215" s="15">
        <f t="shared" si="56"/>
        <v>0</v>
      </c>
      <c r="T215" s="15">
        <f t="shared" si="56"/>
        <v>0</v>
      </c>
      <c r="U215" s="15"/>
      <c r="V215" s="15"/>
      <c r="W215" s="15"/>
      <c r="X215" s="15">
        <f t="shared" si="57"/>
        <v>1</v>
      </c>
      <c r="Y215" s="15">
        <f t="shared" si="57"/>
        <v>1</v>
      </c>
      <c r="Z215" s="15">
        <f t="shared" si="57"/>
        <v>1</v>
      </c>
      <c r="AA215" s="15">
        <f t="shared" si="57"/>
        <v>0</v>
      </c>
      <c r="AB215" s="15"/>
      <c r="AC215" s="15">
        <f t="shared" si="58"/>
        <v>0.6</v>
      </c>
      <c r="AD215" s="23"/>
      <c r="AE215" s="15">
        <f t="shared" si="59"/>
        <v>0</v>
      </c>
      <c r="AF215" s="18"/>
      <c r="AG215" s="15">
        <f t="shared" si="60"/>
        <v>1</v>
      </c>
      <c r="AH215" s="15">
        <f t="shared" si="61"/>
        <v>1</v>
      </c>
      <c r="AI215" s="15">
        <f t="shared" si="71"/>
        <v>1</v>
      </c>
      <c r="AJ215" s="15">
        <f t="shared" si="72"/>
        <v>0</v>
      </c>
      <c r="AK215" s="15"/>
      <c r="AL215" s="15">
        <f t="shared" si="62"/>
        <v>0.6</v>
      </c>
      <c r="AM215" s="15"/>
      <c r="AN215" s="15">
        <f t="shared" si="63"/>
        <v>1</v>
      </c>
      <c r="AO215" s="15">
        <f t="shared" si="64"/>
        <v>0.5</v>
      </c>
      <c r="AP215" s="15">
        <f t="shared" si="65"/>
        <v>0.33333333333333331</v>
      </c>
      <c r="AQ215" s="15">
        <f t="shared" si="66"/>
        <v>0</v>
      </c>
      <c r="AR215" s="15">
        <f t="shared" si="67"/>
        <v>0</v>
      </c>
      <c r="AS215" s="15">
        <f t="shared" si="68"/>
        <v>0.36666666666666664</v>
      </c>
      <c r="AT215" s="23"/>
      <c r="AU215" s="45"/>
      <c r="AV215" s="27">
        <v>2</v>
      </c>
      <c r="AW215" s="13" t="s">
        <v>44</v>
      </c>
      <c r="AX215" s="20"/>
      <c r="AY215" s="13">
        <v>0</v>
      </c>
      <c r="AZ215" s="20"/>
      <c r="BA215" s="13">
        <v>0</v>
      </c>
      <c r="BB215" s="20"/>
      <c r="BC215" s="13">
        <v>0</v>
      </c>
      <c r="BD215" s="20"/>
    </row>
    <row r="216" spans="1:56" ht="14.25" customHeight="1">
      <c r="A216">
        <v>1</v>
      </c>
      <c r="C216" s="104"/>
      <c r="D216" s="85">
        <v>2</v>
      </c>
      <c r="E216" s="87">
        <v>43711</v>
      </c>
      <c r="F216" s="101">
        <v>626</v>
      </c>
      <c r="G216" s="28">
        <v>1</v>
      </c>
      <c r="H216" s="13">
        <v>1</v>
      </c>
      <c r="I216" s="13">
        <v>1</v>
      </c>
      <c r="J216" s="13">
        <v>1</v>
      </c>
      <c r="K216" s="13">
        <v>0</v>
      </c>
      <c r="L216" s="13">
        <v>0</v>
      </c>
      <c r="M216" s="20"/>
      <c r="N216" s="21"/>
      <c r="O216" s="15">
        <v>2</v>
      </c>
      <c r="P216" s="15">
        <f t="shared" si="56"/>
        <v>2</v>
      </c>
      <c r="Q216" s="15">
        <f t="shared" si="56"/>
        <v>2</v>
      </c>
      <c r="R216" s="15">
        <f t="shared" si="56"/>
        <v>2</v>
      </c>
      <c r="S216" s="15">
        <f t="shared" si="56"/>
        <v>0</v>
      </c>
      <c r="T216" s="15">
        <f t="shared" si="56"/>
        <v>0</v>
      </c>
      <c r="U216" s="15"/>
      <c r="V216" s="15">
        <v>1</v>
      </c>
      <c r="W216" s="15"/>
      <c r="X216" s="15">
        <f t="shared" si="57"/>
        <v>1</v>
      </c>
      <c r="Y216" s="15">
        <f t="shared" si="57"/>
        <v>1</v>
      </c>
      <c r="Z216" s="15">
        <f t="shared" si="57"/>
        <v>1</v>
      </c>
      <c r="AA216" s="15">
        <f t="shared" si="57"/>
        <v>0</v>
      </c>
      <c r="AB216" s="15"/>
      <c r="AC216" s="15">
        <f t="shared" si="58"/>
        <v>0.6</v>
      </c>
      <c r="AD216" s="21"/>
      <c r="AE216" s="15">
        <f t="shared" si="59"/>
        <v>0</v>
      </c>
      <c r="AF216" s="15"/>
      <c r="AG216" s="15">
        <f t="shared" si="60"/>
        <v>1</v>
      </c>
      <c r="AH216" s="15">
        <f t="shared" si="61"/>
        <v>1</v>
      </c>
      <c r="AI216" s="15">
        <f t="shared" si="71"/>
        <v>1</v>
      </c>
      <c r="AJ216" s="15">
        <f t="shared" si="72"/>
        <v>0</v>
      </c>
      <c r="AK216" s="15"/>
      <c r="AL216" s="15">
        <f>AVERAGE(AG216:AK216)</f>
        <v>0.75</v>
      </c>
      <c r="AM216" s="15"/>
      <c r="AN216" s="15">
        <f t="shared" si="63"/>
        <v>1</v>
      </c>
      <c r="AO216" s="15">
        <f t="shared" si="64"/>
        <v>0.5</v>
      </c>
      <c r="AP216" s="15">
        <f t="shared" si="65"/>
        <v>0.33333333333333331</v>
      </c>
      <c r="AQ216" s="15">
        <f t="shared" si="66"/>
        <v>0</v>
      </c>
      <c r="AR216" s="15">
        <f t="shared" si="67"/>
        <v>0</v>
      </c>
      <c r="AS216" s="15">
        <f t="shared" si="68"/>
        <v>0.36666666666666664</v>
      </c>
      <c r="AT216" s="21"/>
      <c r="AU216" s="44">
        <v>626</v>
      </c>
      <c r="AV216" s="28">
        <v>1</v>
      </c>
      <c r="AW216" s="13" t="s">
        <v>44</v>
      </c>
      <c r="AX216" s="20"/>
      <c r="AY216" s="13">
        <v>0</v>
      </c>
      <c r="AZ216" s="20"/>
      <c r="BA216" s="13">
        <v>0</v>
      </c>
      <c r="BB216" s="20"/>
      <c r="BC216" s="13">
        <v>0</v>
      </c>
      <c r="BD216" s="20"/>
    </row>
    <row r="217" spans="1:56" ht="15.6" hidden="1" customHeight="1">
      <c r="A217">
        <v>1</v>
      </c>
      <c r="C217" s="104"/>
      <c r="D217" s="86"/>
      <c r="E217" s="88"/>
      <c r="F217" s="102"/>
      <c r="G217" s="28">
        <v>2</v>
      </c>
      <c r="H217" s="13">
        <v>1</v>
      </c>
      <c r="I217" s="13">
        <v>1</v>
      </c>
      <c r="J217" s="13">
        <v>1</v>
      </c>
      <c r="K217" s="13">
        <v>0</v>
      </c>
      <c r="L217" s="13">
        <v>0</v>
      </c>
      <c r="M217" s="20"/>
      <c r="N217" s="23"/>
      <c r="O217" s="15">
        <v>2</v>
      </c>
      <c r="P217" s="15">
        <f t="shared" si="56"/>
        <v>2</v>
      </c>
      <c r="Q217" s="15">
        <f t="shared" si="56"/>
        <v>2</v>
      </c>
      <c r="R217" s="15">
        <f t="shared" si="56"/>
        <v>2</v>
      </c>
      <c r="S217" s="15">
        <f t="shared" si="56"/>
        <v>0</v>
      </c>
      <c r="T217" s="15">
        <f t="shared" si="56"/>
        <v>0</v>
      </c>
      <c r="U217" s="15"/>
      <c r="V217" s="15"/>
      <c r="W217" s="15"/>
      <c r="X217" s="15">
        <f t="shared" si="57"/>
        <v>1</v>
      </c>
      <c r="Y217" s="15">
        <f t="shared" si="57"/>
        <v>1</v>
      </c>
      <c r="Z217" s="15">
        <f t="shared" si="57"/>
        <v>1</v>
      </c>
      <c r="AA217" s="15">
        <f t="shared" si="57"/>
        <v>0</v>
      </c>
      <c r="AB217" s="15"/>
      <c r="AC217" s="15">
        <f t="shared" si="58"/>
        <v>0.6</v>
      </c>
      <c r="AD217" s="23"/>
      <c r="AE217" s="15">
        <f t="shared" si="59"/>
        <v>0</v>
      </c>
      <c r="AF217" s="18"/>
      <c r="AG217" s="15">
        <f t="shared" si="60"/>
        <v>1</v>
      </c>
      <c r="AH217" s="15">
        <f t="shared" si="61"/>
        <v>1</v>
      </c>
      <c r="AI217" s="15">
        <f t="shared" si="71"/>
        <v>1</v>
      </c>
      <c r="AJ217" s="15">
        <f t="shared" si="72"/>
        <v>0</v>
      </c>
      <c r="AK217" s="15"/>
      <c r="AL217" s="15">
        <f t="shared" si="62"/>
        <v>0.6</v>
      </c>
      <c r="AM217" s="15"/>
      <c r="AN217" s="15">
        <f t="shared" si="63"/>
        <v>1</v>
      </c>
      <c r="AO217" s="15">
        <f t="shared" si="64"/>
        <v>0.5</v>
      </c>
      <c r="AP217" s="15">
        <f t="shared" si="65"/>
        <v>0.33333333333333331</v>
      </c>
      <c r="AQ217" s="15">
        <f t="shared" si="66"/>
        <v>0</v>
      </c>
      <c r="AR217" s="15">
        <f t="shared" si="67"/>
        <v>0</v>
      </c>
      <c r="AS217" s="15">
        <f t="shared" si="68"/>
        <v>0.36666666666666664</v>
      </c>
      <c r="AT217" s="23"/>
      <c r="AU217" s="45"/>
      <c r="AV217" s="28">
        <v>2</v>
      </c>
      <c r="AW217" s="13" t="s">
        <v>44</v>
      </c>
      <c r="AX217" s="20"/>
      <c r="AY217" s="13">
        <v>0</v>
      </c>
      <c r="AZ217" s="20"/>
      <c r="BA217" s="13">
        <v>0</v>
      </c>
      <c r="BB217" s="20"/>
      <c r="BC217" s="13">
        <v>0</v>
      </c>
      <c r="BD217" s="20"/>
    </row>
    <row r="218" spans="1:56" ht="15.6">
      <c r="A218">
        <v>1</v>
      </c>
      <c r="C218" s="104"/>
      <c r="D218" s="85">
        <v>3</v>
      </c>
      <c r="E218" s="87">
        <v>43711</v>
      </c>
      <c r="F218" s="101">
        <v>627</v>
      </c>
      <c r="G218" s="27">
        <v>1</v>
      </c>
      <c r="H218" s="13">
        <v>1</v>
      </c>
      <c r="I218" s="13">
        <v>1</v>
      </c>
      <c r="J218" s="13">
        <v>1</v>
      </c>
      <c r="K218" s="13">
        <v>0</v>
      </c>
      <c r="L218" s="13">
        <v>0</v>
      </c>
      <c r="M218" s="20"/>
      <c r="N218" s="21"/>
      <c r="O218" s="15">
        <v>2</v>
      </c>
      <c r="P218" s="15">
        <f t="shared" si="56"/>
        <v>2</v>
      </c>
      <c r="Q218" s="15">
        <f t="shared" si="56"/>
        <v>2</v>
      </c>
      <c r="R218" s="15">
        <f t="shared" si="56"/>
        <v>1</v>
      </c>
      <c r="S218" s="15">
        <f t="shared" si="56"/>
        <v>0</v>
      </c>
      <c r="T218" s="15">
        <f t="shared" si="56"/>
        <v>0</v>
      </c>
      <c r="U218" s="15"/>
      <c r="V218" s="15">
        <v>0</v>
      </c>
      <c r="W218" s="15"/>
      <c r="X218" s="15">
        <f t="shared" si="57"/>
        <v>1</v>
      </c>
      <c r="Y218" s="15">
        <f t="shared" si="57"/>
        <v>1</v>
      </c>
      <c r="Z218" s="15">
        <f t="shared" si="57"/>
        <v>0.5</v>
      </c>
      <c r="AA218" s="15">
        <f t="shared" si="57"/>
        <v>0</v>
      </c>
      <c r="AB218" s="15"/>
      <c r="AC218" s="15">
        <f t="shared" si="58"/>
        <v>0.5</v>
      </c>
      <c r="AD218" s="21"/>
      <c r="AE218" s="15">
        <f t="shared" si="59"/>
        <v>0</v>
      </c>
      <c r="AF218" s="15"/>
      <c r="AG218" s="15">
        <f t="shared" si="60"/>
        <v>1</v>
      </c>
      <c r="AH218" s="15">
        <f t="shared" si="61"/>
        <v>1</v>
      </c>
      <c r="AI218" s="15">
        <f t="shared" si="71"/>
        <v>0.5</v>
      </c>
      <c r="AJ218" s="15">
        <f t="shared" si="72"/>
        <v>0</v>
      </c>
      <c r="AK218" s="15"/>
      <c r="AL218" s="15">
        <f>AVERAGE(AG218:AK218)</f>
        <v>0.625</v>
      </c>
      <c r="AM218" s="15"/>
      <c r="AN218" s="15">
        <f t="shared" si="63"/>
        <v>1</v>
      </c>
      <c r="AO218" s="15">
        <f t="shared" si="64"/>
        <v>0.5</v>
      </c>
      <c r="AP218" s="15">
        <f t="shared" si="65"/>
        <v>0.16666666666666666</v>
      </c>
      <c r="AQ218" s="15">
        <f t="shared" si="66"/>
        <v>0</v>
      </c>
      <c r="AR218" s="15">
        <f t="shared" si="67"/>
        <v>0</v>
      </c>
      <c r="AS218" s="15">
        <f t="shared" si="68"/>
        <v>0.33333333333333337</v>
      </c>
      <c r="AT218" s="21"/>
      <c r="AU218" s="44">
        <v>627</v>
      </c>
      <c r="AV218" s="27">
        <v>1</v>
      </c>
      <c r="AW218" s="13" t="s">
        <v>44</v>
      </c>
      <c r="AX218" s="20"/>
      <c r="AY218" s="13">
        <v>0</v>
      </c>
      <c r="AZ218" s="20"/>
      <c r="BA218" s="13">
        <v>0</v>
      </c>
      <c r="BB218" s="20"/>
      <c r="BC218" s="13">
        <v>0</v>
      </c>
      <c r="BD218" s="20"/>
    </row>
    <row r="219" spans="1:56" ht="15.6" hidden="1" customHeight="1">
      <c r="A219">
        <v>1</v>
      </c>
      <c r="C219" s="104"/>
      <c r="D219" s="86"/>
      <c r="E219" s="88"/>
      <c r="F219" s="102"/>
      <c r="G219" s="27">
        <v>2</v>
      </c>
      <c r="H219" s="13">
        <v>1</v>
      </c>
      <c r="I219" s="13">
        <v>1</v>
      </c>
      <c r="J219" s="13">
        <v>0</v>
      </c>
      <c r="K219" s="13">
        <v>0</v>
      </c>
      <c r="L219" s="13">
        <v>0</v>
      </c>
      <c r="M219" s="20"/>
      <c r="N219" s="23"/>
      <c r="O219" s="15">
        <v>2</v>
      </c>
      <c r="P219" s="15">
        <f t="shared" si="56"/>
        <v>1</v>
      </c>
      <c r="Q219" s="15">
        <f t="shared" si="56"/>
        <v>2</v>
      </c>
      <c r="R219" s="15">
        <f t="shared" si="56"/>
        <v>1</v>
      </c>
      <c r="S219" s="15">
        <f t="shared" si="56"/>
        <v>0</v>
      </c>
      <c r="T219" s="15">
        <f t="shared" si="56"/>
        <v>0</v>
      </c>
      <c r="U219" s="15"/>
      <c r="V219" s="15"/>
      <c r="W219" s="15"/>
      <c r="X219" s="15">
        <f t="shared" si="57"/>
        <v>0.5</v>
      </c>
      <c r="Y219" s="15">
        <f t="shared" si="57"/>
        <v>2</v>
      </c>
      <c r="Z219" s="15">
        <f t="shared" si="57"/>
        <v>0.5</v>
      </c>
      <c r="AA219" s="15">
        <f t="shared" si="57"/>
        <v>0</v>
      </c>
      <c r="AB219" s="15"/>
      <c r="AC219" s="15">
        <f t="shared" si="58"/>
        <v>0.6</v>
      </c>
      <c r="AD219" s="23"/>
      <c r="AE219" s="15">
        <f t="shared" si="59"/>
        <v>0</v>
      </c>
      <c r="AF219" s="18"/>
      <c r="AG219" s="15">
        <f t="shared" si="60"/>
        <v>0.5</v>
      </c>
      <c r="AH219" s="15">
        <f t="shared" si="61"/>
        <v>2</v>
      </c>
      <c r="AI219" s="15">
        <f t="shared" si="71"/>
        <v>0.5</v>
      </c>
      <c r="AJ219" s="15">
        <f t="shared" si="72"/>
        <v>0</v>
      </c>
      <c r="AK219" s="15"/>
      <c r="AL219" s="15">
        <f t="shared" si="62"/>
        <v>0.6</v>
      </c>
      <c r="AM219" s="15"/>
      <c r="AN219" s="15">
        <f t="shared" si="63"/>
        <v>0.5</v>
      </c>
      <c r="AO219" s="15">
        <f t="shared" si="64"/>
        <v>0.5</v>
      </c>
      <c r="AP219" s="15">
        <f t="shared" si="65"/>
        <v>0.16666666666666666</v>
      </c>
      <c r="AQ219" s="15">
        <f t="shared" si="66"/>
        <v>0</v>
      </c>
      <c r="AR219" s="15">
        <f t="shared" si="67"/>
        <v>0</v>
      </c>
      <c r="AS219" s="15">
        <f t="shared" si="68"/>
        <v>0.23333333333333334</v>
      </c>
      <c r="AT219" s="23"/>
      <c r="AU219" s="45"/>
      <c r="AV219" s="27">
        <v>2</v>
      </c>
      <c r="AW219" s="13" t="s">
        <v>44</v>
      </c>
      <c r="AX219" s="20"/>
      <c r="AY219" s="13">
        <v>0</v>
      </c>
      <c r="AZ219" s="20"/>
      <c r="BA219" s="13">
        <v>0</v>
      </c>
      <c r="BB219" s="20"/>
      <c r="BC219" s="13">
        <v>0</v>
      </c>
      <c r="BD219" s="20"/>
    </row>
    <row r="220" spans="1:56" ht="15.6">
      <c r="A220">
        <v>1</v>
      </c>
      <c r="C220" s="104"/>
      <c r="D220" s="85">
        <v>4</v>
      </c>
      <c r="E220" s="87">
        <v>43711</v>
      </c>
      <c r="F220" s="101">
        <v>628</v>
      </c>
      <c r="G220" s="27">
        <v>1</v>
      </c>
      <c r="H220" s="13">
        <v>0</v>
      </c>
      <c r="I220" s="13">
        <v>1</v>
      </c>
      <c r="J220" s="13">
        <v>1</v>
      </c>
      <c r="K220" s="13">
        <v>0</v>
      </c>
      <c r="L220" s="13">
        <v>0</v>
      </c>
      <c r="M220" s="20"/>
      <c r="N220" s="21"/>
      <c r="O220" s="15">
        <v>2</v>
      </c>
      <c r="P220" s="15">
        <f t="shared" si="56"/>
        <v>1</v>
      </c>
      <c r="Q220" s="15">
        <f t="shared" si="56"/>
        <v>2</v>
      </c>
      <c r="R220" s="15">
        <f t="shared" si="56"/>
        <v>2</v>
      </c>
      <c r="S220" s="15">
        <f t="shared" si="56"/>
        <v>0</v>
      </c>
      <c r="T220" s="15">
        <f t="shared" si="56"/>
        <v>0</v>
      </c>
      <c r="U220" s="15"/>
      <c r="V220" s="15">
        <v>1</v>
      </c>
      <c r="W220" s="15"/>
      <c r="X220" s="15">
        <f t="shared" si="57"/>
        <v>0.5</v>
      </c>
      <c r="Y220" s="15">
        <f t="shared" si="57"/>
        <v>2</v>
      </c>
      <c r="Z220" s="15">
        <f t="shared" si="57"/>
        <v>1</v>
      </c>
      <c r="AA220" s="15">
        <f t="shared" si="57"/>
        <v>0</v>
      </c>
      <c r="AB220" s="15"/>
      <c r="AC220" s="15">
        <f t="shared" si="58"/>
        <v>0.7</v>
      </c>
      <c r="AD220" s="21"/>
      <c r="AE220" s="15">
        <f t="shared" si="59"/>
        <v>0</v>
      </c>
      <c r="AF220" s="15"/>
      <c r="AG220" s="15">
        <f t="shared" si="60"/>
        <v>0.5</v>
      </c>
      <c r="AH220" s="15">
        <f t="shared" si="61"/>
        <v>2</v>
      </c>
      <c r="AI220" s="15">
        <f t="shared" si="71"/>
        <v>1</v>
      </c>
      <c r="AJ220" s="15">
        <f t="shared" si="72"/>
        <v>0</v>
      </c>
      <c r="AK220" s="15"/>
      <c r="AL220" s="15">
        <f>AVERAGE(AG220:AK220)</f>
        <v>0.875</v>
      </c>
      <c r="AM220" s="15"/>
      <c r="AN220" s="15">
        <f t="shared" si="63"/>
        <v>0.5</v>
      </c>
      <c r="AO220" s="15">
        <f t="shared" si="64"/>
        <v>0.5</v>
      </c>
      <c r="AP220" s="15">
        <f t="shared" si="65"/>
        <v>0.33333333333333331</v>
      </c>
      <c r="AQ220" s="15">
        <f t="shared" si="66"/>
        <v>0</v>
      </c>
      <c r="AR220" s="15">
        <f t="shared" si="67"/>
        <v>0</v>
      </c>
      <c r="AS220" s="15">
        <f t="shared" si="68"/>
        <v>0.26666666666666666</v>
      </c>
      <c r="AT220" s="21"/>
      <c r="AU220" s="44">
        <v>628</v>
      </c>
      <c r="AV220" s="27">
        <v>1</v>
      </c>
      <c r="AW220" s="13">
        <v>0</v>
      </c>
      <c r="AX220" s="20"/>
      <c r="AY220" s="13">
        <v>0</v>
      </c>
      <c r="AZ220" s="20"/>
      <c r="BA220" s="13">
        <v>0</v>
      </c>
      <c r="BB220" s="20"/>
      <c r="BC220" s="13">
        <v>0</v>
      </c>
      <c r="BD220" s="20"/>
    </row>
    <row r="221" spans="1:56" ht="15.6" hidden="1" customHeight="1">
      <c r="A221">
        <v>1</v>
      </c>
      <c r="C221" s="104"/>
      <c r="D221" s="86"/>
      <c r="E221" s="88"/>
      <c r="F221" s="102"/>
      <c r="G221" s="27">
        <v>2</v>
      </c>
      <c r="H221" s="13">
        <v>1</v>
      </c>
      <c r="I221" s="13">
        <v>1</v>
      </c>
      <c r="J221" s="13">
        <v>1</v>
      </c>
      <c r="K221" s="13">
        <v>0</v>
      </c>
      <c r="L221" s="13">
        <v>0</v>
      </c>
      <c r="M221" s="20"/>
      <c r="N221" s="23"/>
      <c r="O221" s="15">
        <v>2</v>
      </c>
      <c r="P221" s="15">
        <f t="shared" si="56"/>
        <v>2</v>
      </c>
      <c r="Q221" s="15">
        <f t="shared" si="56"/>
        <v>2</v>
      </c>
      <c r="R221" s="15">
        <f t="shared" si="56"/>
        <v>2</v>
      </c>
      <c r="S221" s="15">
        <f t="shared" si="56"/>
        <v>0</v>
      </c>
      <c r="T221" s="15">
        <f t="shared" si="56"/>
        <v>0</v>
      </c>
      <c r="U221" s="15"/>
      <c r="V221" s="15"/>
      <c r="W221" s="15"/>
      <c r="X221" s="15">
        <f t="shared" si="57"/>
        <v>1</v>
      </c>
      <c r="Y221" s="15">
        <f t="shared" si="57"/>
        <v>1</v>
      </c>
      <c r="Z221" s="15">
        <f t="shared" si="57"/>
        <v>1</v>
      </c>
      <c r="AA221" s="15">
        <f t="shared" si="57"/>
        <v>0</v>
      </c>
      <c r="AB221" s="15"/>
      <c r="AC221" s="15">
        <f t="shared" si="58"/>
        <v>0.6</v>
      </c>
      <c r="AD221" s="23"/>
      <c r="AE221" s="15">
        <f t="shared" si="59"/>
        <v>0</v>
      </c>
      <c r="AF221" s="18"/>
      <c r="AG221" s="15">
        <f t="shared" si="60"/>
        <v>1</v>
      </c>
      <c r="AH221" s="15">
        <f t="shared" si="61"/>
        <v>1</v>
      </c>
      <c r="AI221" s="15">
        <f t="shared" si="71"/>
        <v>1</v>
      </c>
      <c r="AJ221" s="15">
        <f t="shared" si="72"/>
        <v>0</v>
      </c>
      <c r="AK221" s="15"/>
      <c r="AL221" s="15">
        <f t="shared" si="62"/>
        <v>0.6</v>
      </c>
      <c r="AM221" s="15"/>
      <c r="AN221" s="15">
        <f t="shared" si="63"/>
        <v>1</v>
      </c>
      <c r="AO221" s="15">
        <f t="shared" si="64"/>
        <v>0.5</v>
      </c>
      <c r="AP221" s="15">
        <f t="shared" si="65"/>
        <v>0.33333333333333331</v>
      </c>
      <c r="AQ221" s="15">
        <f t="shared" si="66"/>
        <v>0</v>
      </c>
      <c r="AR221" s="15">
        <f t="shared" si="67"/>
        <v>0</v>
      </c>
      <c r="AS221" s="15">
        <f t="shared" si="68"/>
        <v>0.36666666666666664</v>
      </c>
      <c r="AT221" s="23"/>
      <c r="AU221" s="45"/>
      <c r="AV221" s="27">
        <v>2</v>
      </c>
      <c r="AW221" s="13">
        <v>0</v>
      </c>
      <c r="AX221" s="20"/>
      <c r="AY221" s="13">
        <v>0</v>
      </c>
      <c r="AZ221" s="20"/>
      <c r="BA221" s="13">
        <v>0</v>
      </c>
      <c r="BB221" s="20"/>
      <c r="BC221" s="13">
        <v>0</v>
      </c>
      <c r="BD221" s="20"/>
    </row>
    <row r="222" spans="1:56" ht="15.6">
      <c r="A222">
        <v>1</v>
      </c>
      <c r="C222" s="104"/>
      <c r="D222" s="85">
        <v>5</v>
      </c>
      <c r="E222" s="87">
        <v>43711</v>
      </c>
      <c r="F222" s="101">
        <v>629</v>
      </c>
      <c r="G222" s="27">
        <v>1</v>
      </c>
      <c r="H222" s="13">
        <v>1</v>
      </c>
      <c r="I222" s="13">
        <v>1</v>
      </c>
      <c r="J222" s="13">
        <v>1</v>
      </c>
      <c r="K222" s="13">
        <v>0</v>
      </c>
      <c r="L222" s="13">
        <v>0</v>
      </c>
      <c r="M222" s="20"/>
      <c r="N222" s="21"/>
      <c r="O222" s="15">
        <v>2</v>
      </c>
      <c r="P222" s="15">
        <f t="shared" si="56"/>
        <v>2</v>
      </c>
      <c r="Q222" s="15">
        <f t="shared" si="56"/>
        <v>2</v>
      </c>
      <c r="R222" s="15">
        <f t="shared" si="56"/>
        <v>2</v>
      </c>
      <c r="S222" s="15">
        <f t="shared" si="56"/>
        <v>0</v>
      </c>
      <c r="T222" s="15">
        <f t="shared" si="56"/>
        <v>0</v>
      </c>
      <c r="U222" s="15"/>
      <c r="V222" s="15">
        <v>1</v>
      </c>
      <c r="W222" s="15"/>
      <c r="X222" s="15">
        <f t="shared" si="57"/>
        <v>1</v>
      </c>
      <c r="Y222" s="15">
        <f t="shared" si="57"/>
        <v>1</v>
      </c>
      <c r="Z222" s="15">
        <f t="shared" si="57"/>
        <v>1</v>
      </c>
      <c r="AA222" s="15">
        <f t="shared" si="57"/>
        <v>0</v>
      </c>
      <c r="AB222" s="15"/>
      <c r="AC222" s="15">
        <f t="shared" si="58"/>
        <v>0.6</v>
      </c>
      <c r="AD222" s="21"/>
      <c r="AE222" s="15">
        <f t="shared" si="59"/>
        <v>0</v>
      </c>
      <c r="AF222" s="15"/>
      <c r="AG222" s="15">
        <f t="shared" si="60"/>
        <v>1</v>
      </c>
      <c r="AH222" s="15">
        <f t="shared" si="61"/>
        <v>1</v>
      </c>
      <c r="AI222" s="15">
        <f t="shared" si="71"/>
        <v>1</v>
      </c>
      <c r="AJ222" s="15">
        <f t="shared" si="72"/>
        <v>0</v>
      </c>
      <c r="AK222" s="15"/>
      <c r="AL222" s="15">
        <f>AVERAGE(AG222:AK222)</f>
        <v>0.75</v>
      </c>
      <c r="AM222" s="15"/>
      <c r="AN222" s="15">
        <f t="shared" si="63"/>
        <v>1</v>
      </c>
      <c r="AO222" s="15">
        <f t="shared" si="64"/>
        <v>0.5</v>
      </c>
      <c r="AP222" s="15">
        <f t="shared" si="65"/>
        <v>0.33333333333333331</v>
      </c>
      <c r="AQ222" s="15">
        <f t="shared" si="66"/>
        <v>0</v>
      </c>
      <c r="AR222" s="15">
        <f t="shared" si="67"/>
        <v>0</v>
      </c>
      <c r="AS222" s="15">
        <f t="shared" si="68"/>
        <v>0.36666666666666664</v>
      </c>
      <c r="AT222" s="21"/>
      <c r="AU222" s="44">
        <v>629</v>
      </c>
      <c r="AV222" s="27">
        <v>1</v>
      </c>
      <c r="AW222" s="13">
        <v>0</v>
      </c>
      <c r="AX222" s="20"/>
      <c r="AY222" s="13">
        <v>0</v>
      </c>
      <c r="AZ222" s="20"/>
      <c r="BA222" s="13">
        <v>0</v>
      </c>
      <c r="BB222" s="20"/>
      <c r="BC222" s="13">
        <v>0</v>
      </c>
      <c r="BD222" s="20"/>
    </row>
    <row r="223" spans="1:56" ht="15.6" hidden="1" customHeight="1">
      <c r="A223">
        <v>1</v>
      </c>
      <c r="C223" s="105"/>
      <c r="D223" s="86"/>
      <c r="E223" s="88"/>
      <c r="F223" s="102"/>
      <c r="G223" s="27">
        <v>2</v>
      </c>
      <c r="H223" s="13">
        <v>1</v>
      </c>
      <c r="I223" s="13">
        <v>1</v>
      </c>
      <c r="J223" s="13">
        <v>1</v>
      </c>
      <c r="K223" s="13">
        <v>0</v>
      </c>
      <c r="L223" s="13">
        <v>0</v>
      </c>
      <c r="M223" s="20"/>
      <c r="N223" s="23"/>
      <c r="O223" s="15">
        <v>2</v>
      </c>
      <c r="P223" s="15">
        <f t="shared" si="56"/>
        <v>2</v>
      </c>
      <c r="Q223" s="15">
        <f t="shared" si="56"/>
        <v>2</v>
      </c>
      <c r="R223" s="15">
        <f t="shared" si="56"/>
        <v>2</v>
      </c>
      <c r="S223" s="15">
        <f t="shared" si="56"/>
        <v>0</v>
      </c>
      <c r="T223" s="15">
        <f t="shared" si="56"/>
        <v>0</v>
      </c>
      <c r="U223" s="15"/>
      <c r="V223" s="15"/>
      <c r="W223" s="15"/>
      <c r="X223" s="15">
        <f t="shared" si="57"/>
        <v>1</v>
      </c>
      <c r="Y223" s="15">
        <f t="shared" si="57"/>
        <v>1</v>
      </c>
      <c r="Z223" s="15">
        <f t="shared" si="57"/>
        <v>1</v>
      </c>
      <c r="AA223" s="15">
        <f t="shared" si="57"/>
        <v>0</v>
      </c>
      <c r="AB223" s="15"/>
      <c r="AC223" s="15">
        <f t="shared" si="58"/>
        <v>0.6</v>
      </c>
      <c r="AD223" s="23"/>
      <c r="AE223" s="15">
        <f t="shared" si="59"/>
        <v>0</v>
      </c>
      <c r="AF223" s="18"/>
      <c r="AG223" s="15">
        <f t="shared" si="60"/>
        <v>1</v>
      </c>
      <c r="AH223" s="15">
        <f t="shared" si="61"/>
        <v>1</v>
      </c>
      <c r="AI223" s="15">
        <f t="shared" si="71"/>
        <v>1</v>
      </c>
      <c r="AJ223" s="15">
        <f t="shared" si="72"/>
        <v>0</v>
      </c>
      <c r="AK223" s="15"/>
      <c r="AL223" s="15">
        <f t="shared" si="62"/>
        <v>0.6</v>
      </c>
      <c r="AM223" s="15"/>
      <c r="AN223" s="15">
        <f t="shared" si="63"/>
        <v>1</v>
      </c>
      <c r="AO223" s="15">
        <f t="shared" si="64"/>
        <v>0.5</v>
      </c>
      <c r="AP223" s="15">
        <f t="shared" si="65"/>
        <v>0.33333333333333331</v>
      </c>
      <c r="AQ223" s="15">
        <f t="shared" si="66"/>
        <v>0</v>
      </c>
      <c r="AR223" s="15">
        <f t="shared" si="67"/>
        <v>0</v>
      </c>
      <c r="AS223" s="15">
        <f t="shared" si="68"/>
        <v>0.36666666666666664</v>
      </c>
      <c r="AT223" s="23"/>
      <c r="AU223" s="45"/>
      <c r="AV223" s="27">
        <v>2</v>
      </c>
      <c r="AW223" s="13" t="s">
        <v>45</v>
      </c>
      <c r="AX223" s="20"/>
      <c r="AY223" s="13" t="s">
        <v>45</v>
      </c>
      <c r="AZ223" s="20"/>
      <c r="BA223" s="13" t="s">
        <v>45</v>
      </c>
      <c r="BB223" s="20"/>
      <c r="BC223" s="13" t="s">
        <v>45</v>
      </c>
      <c r="BD223" s="20"/>
    </row>
    <row r="224" spans="1:56" ht="15.6">
      <c r="A224">
        <v>1</v>
      </c>
      <c r="C224" s="92">
        <v>3</v>
      </c>
      <c r="D224" s="89">
        <v>1</v>
      </c>
      <c r="E224" s="87">
        <v>43711</v>
      </c>
      <c r="F224" s="89">
        <v>632</v>
      </c>
      <c r="G224" s="27">
        <v>1</v>
      </c>
      <c r="H224" s="13">
        <v>1</v>
      </c>
      <c r="I224" s="13">
        <v>1</v>
      </c>
      <c r="J224" s="13">
        <v>1</v>
      </c>
      <c r="K224" s="13">
        <v>0</v>
      </c>
      <c r="L224" s="13">
        <v>0</v>
      </c>
      <c r="M224" s="20"/>
      <c r="N224" s="21"/>
      <c r="O224" s="15">
        <v>2</v>
      </c>
      <c r="P224" s="15">
        <f t="shared" si="56"/>
        <v>2</v>
      </c>
      <c r="Q224" s="15">
        <f t="shared" si="56"/>
        <v>2</v>
      </c>
      <c r="R224" s="15">
        <f t="shared" si="56"/>
        <v>2</v>
      </c>
      <c r="S224" s="15">
        <f t="shared" si="56"/>
        <v>0</v>
      </c>
      <c r="T224" s="15">
        <f t="shared" si="56"/>
        <v>0</v>
      </c>
      <c r="U224" s="15"/>
      <c r="V224" s="15">
        <v>1</v>
      </c>
      <c r="W224" s="15"/>
      <c r="X224" s="15">
        <f t="shared" si="57"/>
        <v>1</v>
      </c>
      <c r="Y224" s="15">
        <f t="shared" si="57"/>
        <v>1</v>
      </c>
      <c r="Z224" s="15">
        <f t="shared" si="57"/>
        <v>1</v>
      </c>
      <c r="AA224" s="15">
        <f t="shared" si="57"/>
        <v>0</v>
      </c>
      <c r="AB224" s="15"/>
      <c r="AC224" s="15">
        <f t="shared" si="58"/>
        <v>0.6</v>
      </c>
      <c r="AD224" s="21"/>
      <c r="AE224" s="15">
        <f t="shared" si="59"/>
        <v>0</v>
      </c>
      <c r="AF224" s="15"/>
      <c r="AG224" s="15">
        <f t="shared" si="60"/>
        <v>1</v>
      </c>
      <c r="AH224" s="15">
        <f t="shared" si="61"/>
        <v>1</v>
      </c>
      <c r="AI224" s="15">
        <f t="shared" si="71"/>
        <v>1</v>
      </c>
      <c r="AJ224" s="15">
        <f t="shared" si="72"/>
        <v>0</v>
      </c>
      <c r="AK224" s="15"/>
      <c r="AL224" s="15">
        <f>AVERAGE(AG224:AK224)</f>
        <v>0.75</v>
      </c>
      <c r="AM224" s="15"/>
      <c r="AN224" s="15">
        <f t="shared" si="63"/>
        <v>1</v>
      </c>
      <c r="AO224" s="15">
        <f t="shared" si="64"/>
        <v>0.5</v>
      </c>
      <c r="AP224" s="15">
        <f t="shared" si="65"/>
        <v>0.33333333333333331</v>
      </c>
      <c r="AQ224" s="15">
        <f t="shared" si="66"/>
        <v>0</v>
      </c>
      <c r="AR224" s="15">
        <f t="shared" si="67"/>
        <v>0</v>
      </c>
      <c r="AS224" s="15">
        <f t="shared" si="68"/>
        <v>0.36666666666666664</v>
      </c>
      <c r="AT224" s="21"/>
      <c r="AU224" s="46">
        <v>632</v>
      </c>
      <c r="AV224" s="27">
        <v>1</v>
      </c>
      <c r="AW224" s="13" t="s">
        <v>44</v>
      </c>
      <c r="AX224" s="20"/>
      <c r="AY224" s="13">
        <v>0</v>
      </c>
      <c r="AZ224" s="20"/>
      <c r="BA224" s="13">
        <v>0</v>
      </c>
      <c r="BB224" s="20"/>
      <c r="BC224" s="13">
        <v>0</v>
      </c>
      <c r="BD224" s="20"/>
    </row>
    <row r="225" spans="1:56" ht="15.6" hidden="1" customHeight="1">
      <c r="A225">
        <v>1</v>
      </c>
      <c r="C225" s="100"/>
      <c r="D225" s="90"/>
      <c r="E225" s="88"/>
      <c r="F225" s="90"/>
      <c r="G225" s="27">
        <v>2</v>
      </c>
      <c r="H225" s="13">
        <v>1</v>
      </c>
      <c r="I225" s="13">
        <v>1</v>
      </c>
      <c r="J225" s="13">
        <v>1</v>
      </c>
      <c r="K225" s="13">
        <v>0</v>
      </c>
      <c r="L225" s="13">
        <v>0</v>
      </c>
      <c r="M225" s="20"/>
      <c r="N225" s="23"/>
      <c r="O225" s="15">
        <v>2</v>
      </c>
      <c r="P225" s="15">
        <f t="shared" si="56"/>
        <v>2</v>
      </c>
      <c r="Q225" s="15">
        <f t="shared" si="56"/>
        <v>2</v>
      </c>
      <c r="R225" s="15">
        <f t="shared" si="56"/>
        <v>2</v>
      </c>
      <c r="S225" s="15">
        <f t="shared" si="56"/>
        <v>0</v>
      </c>
      <c r="T225" s="15">
        <f t="shared" si="56"/>
        <v>0</v>
      </c>
      <c r="U225" s="15"/>
      <c r="V225" s="15"/>
      <c r="W225" s="15"/>
      <c r="X225" s="15">
        <f t="shared" si="57"/>
        <v>1</v>
      </c>
      <c r="Y225" s="15">
        <f t="shared" si="57"/>
        <v>1</v>
      </c>
      <c r="Z225" s="15">
        <f t="shared" si="57"/>
        <v>1</v>
      </c>
      <c r="AA225" s="15">
        <f t="shared" si="57"/>
        <v>0</v>
      </c>
      <c r="AB225" s="15"/>
      <c r="AC225" s="15">
        <f t="shared" si="58"/>
        <v>0.6</v>
      </c>
      <c r="AD225" s="23"/>
      <c r="AE225" s="15">
        <f t="shared" si="59"/>
        <v>0</v>
      </c>
      <c r="AF225" s="18"/>
      <c r="AG225" s="15">
        <f t="shared" si="60"/>
        <v>1</v>
      </c>
      <c r="AH225" s="15">
        <f t="shared" si="61"/>
        <v>1</v>
      </c>
      <c r="AI225" s="15">
        <f t="shared" si="71"/>
        <v>1</v>
      </c>
      <c r="AJ225" s="15">
        <f t="shared" si="72"/>
        <v>0</v>
      </c>
      <c r="AK225" s="15"/>
      <c r="AL225" s="15">
        <f t="shared" si="62"/>
        <v>0.6</v>
      </c>
      <c r="AM225" s="15"/>
      <c r="AN225" s="15">
        <f t="shared" si="63"/>
        <v>1</v>
      </c>
      <c r="AO225" s="15">
        <f t="shared" si="64"/>
        <v>0.5</v>
      </c>
      <c r="AP225" s="15">
        <f t="shared" si="65"/>
        <v>0.33333333333333331</v>
      </c>
      <c r="AQ225" s="15">
        <f t="shared" si="66"/>
        <v>0</v>
      </c>
      <c r="AR225" s="15">
        <f t="shared" si="67"/>
        <v>0</v>
      </c>
      <c r="AS225" s="15">
        <f t="shared" si="68"/>
        <v>0.36666666666666664</v>
      </c>
      <c r="AT225" s="23"/>
      <c r="AU225" s="47"/>
      <c r="AV225" s="27">
        <v>2</v>
      </c>
      <c r="AW225" s="13">
        <v>0</v>
      </c>
      <c r="AX225" s="20"/>
      <c r="AY225" s="13">
        <v>0</v>
      </c>
      <c r="AZ225" s="20"/>
      <c r="BA225" s="13">
        <v>0</v>
      </c>
      <c r="BB225" s="20"/>
      <c r="BC225" s="13">
        <v>0</v>
      </c>
      <c r="BD225" s="20"/>
    </row>
    <row r="226" spans="1:56" ht="15.6">
      <c r="A226">
        <v>1</v>
      </c>
      <c r="C226" s="100"/>
      <c r="D226" s="85">
        <v>2</v>
      </c>
      <c r="E226" s="87">
        <v>43711</v>
      </c>
      <c r="F226" s="89">
        <v>633</v>
      </c>
      <c r="G226" s="28">
        <v>1</v>
      </c>
      <c r="H226" s="13">
        <v>1</v>
      </c>
      <c r="I226" s="13">
        <v>1</v>
      </c>
      <c r="J226" s="13">
        <v>1</v>
      </c>
      <c r="K226" s="13">
        <v>0</v>
      </c>
      <c r="L226" s="13">
        <v>0</v>
      </c>
      <c r="M226" s="20"/>
      <c r="N226" s="21"/>
      <c r="O226" s="15">
        <v>2</v>
      </c>
      <c r="P226" s="15">
        <f t="shared" si="56"/>
        <v>2</v>
      </c>
      <c r="Q226" s="15">
        <f t="shared" si="56"/>
        <v>2</v>
      </c>
      <c r="R226" s="15">
        <f t="shared" si="56"/>
        <v>1</v>
      </c>
      <c r="S226" s="15">
        <f t="shared" si="56"/>
        <v>0</v>
      </c>
      <c r="T226" s="15">
        <f t="shared" si="56"/>
        <v>0</v>
      </c>
      <c r="U226" s="15"/>
      <c r="V226" s="15">
        <v>0</v>
      </c>
      <c r="W226" s="15"/>
      <c r="X226" s="15">
        <f t="shared" si="57"/>
        <v>1</v>
      </c>
      <c r="Y226" s="15">
        <f t="shared" si="57"/>
        <v>1</v>
      </c>
      <c r="Z226" s="15">
        <f t="shared" si="57"/>
        <v>0.5</v>
      </c>
      <c r="AA226" s="15">
        <f t="shared" si="57"/>
        <v>0</v>
      </c>
      <c r="AB226" s="15"/>
      <c r="AC226" s="15">
        <f t="shared" si="58"/>
        <v>0.5</v>
      </c>
      <c r="AD226" s="21"/>
      <c r="AE226" s="15">
        <f t="shared" si="59"/>
        <v>0</v>
      </c>
      <c r="AF226" s="15"/>
      <c r="AG226" s="15">
        <f t="shared" si="60"/>
        <v>1</v>
      </c>
      <c r="AH226" s="15">
        <f t="shared" si="61"/>
        <v>1</v>
      </c>
      <c r="AI226" s="15">
        <f t="shared" si="71"/>
        <v>0.5</v>
      </c>
      <c r="AJ226" s="15">
        <f t="shared" si="72"/>
        <v>0</v>
      </c>
      <c r="AK226" s="15"/>
      <c r="AL226" s="15">
        <f>AVERAGE(AG226:AK226)</f>
        <v>0.625</v>
      </c>
      <c r="AM226" s="15"/>
      <c r="AN226" s="15">
        <f t="shared" si="63"/>
        <v>1</v>
      </c>
      <c r="AO226" s="15">
        <f t="shared" si="64"/>
        <v>0.5</v>
      </c>
      <c r="AP226" s="15">
        <f t="shared" si="65"/>
        <v>0.16666666666666666</v>
      </c>
      <c r="AQ226" s="15">
        <f t="shared" si="66"/>
        <v>0</v>
      </c>
      <c r="AR226" s="15">
        <f t="shared" si="67"/>
        <v>0</v>
      </c>
      <c r="AS226" s="15">
        <f t="shared" si="68"/>
        <v>0.33333333333333337</v>
      </c>
      <c r="AT226" s="21"/>
      <c r="AU226" s="46">
        <v>633</v>
      </c>
      <c r="AV226" s="28">
        <v>1</v>
      </c>
      <c r="AW226" s="13" t="s">
        <v>44</v>
      </c>
      <c r="AX226" s="20"/>
      <c r="AY226" s="13">
        <v>0</v>
      </c>
      <c r="AZ226" s="20"/>
      <c r="BA226" s="13">
        <v>0</v>
      </c>
      <c r="BB226" s="20"/>
      <c r="BC226" s="13">
        <v>0</v>
      </c>
      <c r="BD226" s="20"/>
    </row>
    <row r="227" spans="1:56" ht="15.6" hidden="1" customHeight="1">
      <c r="A227">
        <v>1</v>
      </c>
      <c r="C227" s="100"/>
      <c r="D227" s="86"/>
      <c r="E227" s="88"/>
      <c r="F227" s="90"/>
      <c r="G227" s="28">
        <v>2</v>
      </c>
      <c r="H227" s="13">
        <v>1</v>
      </c>
      <c r="I227" s="13">
        <v>1</v>
      </c>
      <c r="J227" s="13">
        <v>0</v>
      </c>
      <c r="K227" s="13">
        <v>0</v>
      </c>
      <c r="L227" s="13">
        <v>0</v>
      </c>
      <c r="M227" s="20"/>
      <c r="N227" s="23"/>
      <c r="O227" s="15">
        <v>2</v>
      </c>
      <c r="P227" s="15">
        <f t="shared" si="56"/>
        <v>2</v>
      </c>
      <c r="Q227" s="15">
        <f t="shared" si="56"/>
        <v>2</v>
      </c>
      <c r="R227" s="15">
        <f t="shared" si="56"/>
        <v>1</v>
      </c>
      <c r="S227" s="15">
        <f t="shared" si="56"/>
        <v>0</v>
      </c>
      <c r="T227" s="15">
        <f t="shared" si="56"/>
        <v>0</v>
      </c>
      <c r="U227" s="15"/>
      <c r="V227" s="15"/>
      <c r="W227" s="15"/>
      <c r="X227" s="15">
        <f t="shared" si="57"/>
        <v>1</v>
      </c>
      <c r="Y227" s="15">
        <f t="shared" si="57"/>
        <v>1</v>
      </c>
      <c r="Z227" s="15">
        <f t="shared" si="57"/>
        <v>0.5</v>
      </c>
      <c r="AA227" s="15">
        <f t="shared" si="57"/>
        <v>0</v>
      </c>
      <c r="AB227" s="15"/>
      <c r="AC227" s="15">
        <f t="shared" si="58"/>
        <v>0.5</v>
      </c>
      <c r="AD227" s="23"/>
      <c r="AE227" s="15">
        <f t="shared" si="59"/>
        <v>0</v>
      </c>
      <c r="AF227" s="18"/>
      <c r="AG227" s="15">
        <f t="shared" si="60"/>
        <v>1</v>
      </c>
      <c r="AH227" s="15">
        <f t="shared" si="61"/>
        <v>1</v>
      </c>
      <c r="AI227" s="15">
        <f t="shared" si="71"/>
        <v>0.5</v>
      </c>
      <c r="AJ227" s="15">
        <f t="shared" si="72"/>
        <v>0</v>
      </c>
      <c r="AK227" s="15"/>
      <c r="AL227" s="15">
        <f t="shared" si="62"/>
        <v>0.5</v>
      </c>
      <c r="AM227" s="15"/>
      <c r="AN227" s="15">
        <f t="shared" si="63"/>
        <v>1</v>
      </c>
      <c r="AO227" s="15">
        <f t="shared" si="64"/>
        <v>0.5</v>
      </c>
      <c r="AP227" s="15">
        <f t="shared" si="65"/>
        <v>0.16666666666666666</v>
      </c>
      <c r="AQ227" s="15">
        <f t="shared" si="66"/>
        <v>0</v>
      </c>
      <c r="AR227" s="15">
        <f t="shared" si="67"/>
        <v>0</v>
      </c>
      <c r="AS227" s="15">
        <f t="shared" si="68"/>
        <v>0.33333333333333337</v>
      </c>
      <c r="AT227" s="23"/>
      <c r="AU227" s="47"/>
      <c r="AV227" s="28">
        <v>2</v>
      </c>
      <c r="AW227" s="13" t="s">
        <v>44</v>
      </c>
      <c r="AX227" s="20"/>
      <c r="AY227" s="13">
        <v>0</v>
      </c>
      <c r="AZ227" s="20"/>
      <c r="BA227" s="13">
        <v>0</v>
      </c>
      <c r="BB227" s="20"/>
      <c r="BC227" s="13">
        <v>0</v>
      </c>
      <c r="BD227" s="20"/>
    </row>
    <row r="228" spans="1:56" ht="15.75" customHeight="1">
      <c r="A228">
        <v>1</v>
      </c>
      <c r="C228" s="100"/>
      <c r="D228" s="85">
        <v>3</v>
      </c>
      <c r="E228" s="87">
        <v>43711</v>
      </c>
      <c r="F228" s="89">
        <v>634</v>
      </c>
      <c r="G228" s="27">
        <v>1</v>
      </c>
      <c r="H228" s="13">
        <v>1</v>
      </c>
      <c r="I228" s="13">
        <v>1</v>
      </c>
      <c r="J228" s="13">
        <v>1</v>
      </c>
      <c r="K228" s="13">
        <v>0</v>
      </c>
      <c r="L228" s="13">
        <v>0</v>
      </c>
      <c r="M228" s="20"/>
      <c r="N228" s="21"/>
      <c r="O228" s="15">
        <v>2</v>
      </c>
      <c r="P228" s="15">
        <f t="shared" si="56"/>
        <v>2</v>
      </c>
      <c r="Q228" s="15">
        <f t="shared" si="56"/>
        <v>2</v>
      </c>
      <c r="R228" s="15">
        <f t="shared" si="56"/>
        <v>2</v>
      </c>
      <c r="S228" s="15">
        <f t="shared" si="56"/>
        <v>0</v>
      </c>
      <c r="T228" s="15">
        <f t="shared" si="56"/>
        <v>0</v>
      </c>
      <c r="U228" s="15"/>
      <c r="V228" s="15">
        <v>1</v>
      </c>
      <c r="W228" s="15"/>
      <c r="X228" s="15">
        <f t="shared" si="57"/>
        <v>1</v>
      </c>
      <c r="Y228" s="15">
        <f t="shared" si="57"/>
        <v>1</v>
      </c>
      <c r="Z228" s="15">
        <f t="shared" si="57"/>
        <v>1</v>
      </c>
      <c r="AA228" s="15">
        <f t="shared" si="57"/>
        <v>0</v>
      </c>
      <c r="AB228" s="15"/>
      <c r="AC228" s="15">
        <f t="shared" si="58"/>
        <v>0.6</v>
      </c>
      <c r="AD228" s="21"/>
      <c r="AE228" s="15">
        <f t="shared" si="59"/>
        <v>0</v>
      </c>
      <c r="AF228" s="15"/>
      <c r="AG228" s="15">
        <f t="shared" si="60"/>
        <v>1</v>
      </c>
      <c r="AH228" s="15">
        <f t="shared" si="61"/>
        <v>1</v>
      </c>
      <c r="AI228" s="15">
        <f t="shared" si="71"/>
        <v>1</v>
      </c>
      <c r="AJ228" s="15">
        <f t="shared" si="72"/>
        <v>0</v>
      </c>
      <c r="AK228" s="15"/>
      <c r="AL228" s="15">
        <f>AVERAGE(AG228:AK228)</f>
        <v>0.75</v>
      </c>
      <c r="AM228" s="15"/>
      <c r="AN228" s="15">
        <f t="shared" si="63"/>
        <v>1</v>
      </c>
      <c r="AO228" s="15">
        <f t="shared" si="64"/>
        <v>0.5</v>
      </c>
      <c r="AP228" s="15">
        <f t="shared" si="65"/>
        <v>0.33333333333333331</v>
      </c>
      <c r="AQ228" s="15">
        <f t="shared" si="66"/>
        <v>0</v>
      </c>
      <c r="AR228" s="15">
        <f t="shared" si="67"/>
        <v>0</v>
      </c>
      <c r="AS228" s="15">
        <f t="shared" si="68"/>
        <v>0.36666666666666664</v>
      </c>
      <c r="AT228" s="21"/>
      <c r="AU228" s="46">
        <v>634</v>
      </c>
      <c r="AV228" s="27">
        <v>1</v>
      </c>
      <c r="AW228" s="13" t="s">
        <v>44</v>
      </c>
      <c r="AX228" s="20"/>
      <c r="AY228" s="13" t="s">
        <v>44</v>
      </c>
      <c r="AZ228" s="20"/>
      <c r="BA228" s="13">
        <v>0</v>
      </c>
      <c r="BB228" s="20"/>
      <c r="BC228" s="13">
        <v>0</v>
      </c>
      <c r="BD228" s="20"/>
    </row>
    <row r="229" spans="1:56" ht="15.75" hidden="1" customHeight="1">
      <c r="A229">
        <v>1</v>
      </c>
      <c r="C229" s="100"/>
      <c r="D229" s="86"/>
      <c r="E229" s="88"/>
      <c r="F229" s="90"/>
      <c r="G229" s="27">
        <v>2</v>
      </c>
      <c r="H229" s="13">
        <v>1</v>
      </c>
      <c r="I229" s="13">
        <v>1</v>
      </c>
      <c r="J229" s="13">
        <v>1</v>
      </c>
      <c r="K229" s="13">
        <v>0</v>
      </c>
      <c r="L229" s="13">
        <v>0</v>
      </c>
      <c r="M229" s="20"/>
      <c r="N229" s="23"/>
      <c r="O229" s="15">
        <v>2</v>
      </c>
      <c r="P229" s="15">
        <f t="shared" si="56"/>
        <v>2</v>
      </c>
      <c r="Q229" s="15">
        <f t="shared" si="56"/>
        <v>2</v>
      </c>
      <c r="R229" s="15">
        <f t="shared" si="56"/>
        <v>2</v>
      </c>
      <c r="S229" s="15">
        <f t="shared" si="56"/>
        <v>0</v>
      </c>
      <c r="T229" s="15">
        <f t="shared" si="56"/>
        <v>0</v>
      </c>
      <c r="U229" s="15"/>
      <c r="V229" s="15"/>
      <c r="W229" s="15"/>
      <c r="X229" s="15">
        <f t="shared" si="57"/>
        <v>1</v>
      </c>
      <c r="Y229" s="15">
        <f t="shared" si="57"/>
        <v>1</v>
      </c>
      <c r="Z229" s="15">
        <f t="shared" si="57"/>
        <v>1</v>
      </c>
      <c r="AA229" s="15">
        <f t="shared" si="57"/>
        <v>0</v>
      </c>
      <c r="AB229" s="15"/>
      <c r="AC229" s="15">
        <f t="shared" si="58"/>
        <v>0.6</v>
      </c>
      <c r="AD229" s="23"/>
      <c r="AE229" s="15">
        <f t="shared" si="59"/>
        <v>0</v>
      </c>
      <c r="AF229" s="18"/>
      <c r="AG229" s="15">
        <f t="shared" si="60"/>
        <v>1</v>
      </c>
      <c r="AH229" s="15">
        <f t="shared" si="61"/>
        <v>1</v>
      </c>
      <c r="AI229" s="15">
        <f t="shared" si="71"/>
        <v>1</v>
      </c>
      <c r="AJ229" s="15">
        <f t="shared" si="72"/>
        <v>0</v>
      </c>
      <c r="AK229" s="15"/>
      <c r="AL229" s="15">
        <f t="shared" si="62"/>
        <v>0.6</v>
      </c>
      <c r="AM229" s="15"/>
      <c r="AN229" s="15">
        <f t="shared" si="63"/>
        <v>1</v>
      </c>
      <c r="AO229" s="15">
        <f t="shared" si="64"/>
        <v>0.5</v>
      </c>
      <c r="AP229" s="15">
        <f t="shared" si="65"/>
        <v>0.33333333333333331</v>
      </c>
      <c r="AQ229" s="15">
        <f t="shared" si="66"/>
        <v>0</v>
      </c>
      <c r="AR229" s="15">
        <f t="shared" si="67"/>
        <v>0</v>
      </c>
      <c r="AS229" s="15">
        <f t="shared" si="68"/>
        <v>0.36666666666666664</v>
      </c>
      <c r="AT229" s="23"/>
      <c r="AU229" s="47"/>
      <c r="AV229" s="27">
        <v>2</v>
      </c>
      <c r="AW229" s="13" t="s">
        <v>44</v>
      </c>
      <c r="AX229" s="20"/>
      <c r="AY229" s="13" t="s">
        <v>44</v>
      </c>
      <c r="AZ229" s="20"/>
      <c r="BA229" s="13">
        <v>0</v>
      </c>
      <c r="BB229" s="20"/>
      <c r="BC229" s="13">
        <v>0</v>
      </c>
      <c r="BD229" s="20"/>
    </row>
    <row r="230" spans="1:56" ht="15.75" customHeight="1">
      <c r="A230">
        <v>1</v>
      </c>
      <c r="C230" s="100"/>
      <c r="D230" s="85">
        <v>4</v>
      </c>
      <c r="E230" s="87">
        <v>43711</v>
      </c>
      <c r="F230" s="89">
        <v>635</v>
      </c>
      <c r="G230" s="27">
        <v>1</v>
      </c>
      <c r="H230" s="13">
        <v>1</v>
      </c>
      <c r="I230" s="13">
        <v>1</v>
      </c>
      <c r="J230" s="13">
        <v>1</v>
      </c>
      <c r="K230" s="13">
        <v>0</v>
      </c>
      <c r="L230" s="13">
        <v>0</v>
      </c>
      <c r="M230" s="20"/>
      <c r="N230" s="21"/>
      <c r="O230" s="15">
        <v>2</v>
      </c>
      <c r="P230" s="15">
        <f t="shared" si="56"/>
        <v>2</v>
      </c>
      <c r="Q230" s="15">
        <f t="shared" si="56"/>
        <v>2</v>
      </c>
      <c r="R230" s="15">
        <f t="shared" si="56"/>
        <v>2</v>
      </c>
      <c r="S230" s="15">
        <f t="shared" si="56"/>
        <v>0</v>
      </c>
      <c r="T230" s="15">
        <f t="shared" si="56"/>
        <v>0</v>
      </c>
      <c r="U230" s="15"/>
      <c r="V230" s="15">
        <v>1</v>
      </c>
      <c r="W230" s="15"/>
      <c r="X230" s="15">
        <f t="shared" si="57"/>
        <v>1</v>
      </c>
      <c r="Y230" s="15">
        <f t="shared" si="57"/>
        <v>1</v>
      </c>
      <c r="Z230" s="15">
        <f t="shared" si="57"/>
        <v>1</v>
      </c>
      <c r="AA230" s="15">
        <f t="shared" si="57"/>
        <v>0</v>
      </c>
      <c r="AB230" s="15"/>
      <c r="AC230" s="15">
        <f t="shared" si="58"/>
        <v>0.6</v>
      </c>
      <c r="AD230" s="21"/>
      <c r="AE230" s="15">
        <f t="shared" si="59"/>
        <v>0</v>
      </c>
      <c r="AF230" s="15"/>
      <c r="AG230" s="15">
        <f t="shared" si="60"/>
        <v>1</v>
      </c>
      <c r="AH230" s="15">
        <f t="shared" si="61"/>
        <v>1</v>
      </c>
      <c r="AI230" s="15">
        <f t="shared" si="71"/>
        <v>1</v>
      </c>
      <c r="AJ230" s="15">
        <f t="shared" si="72"/>
        <v>0</v>
      </c>
      <c r="AK230" s="15"/>
      <c r="AL230" s="15">
        <f>AVERAGE(AG230:AK230)</f>
        <v>0.75</v>
      </c>
      <c r="AM230" s="15"/>
      <c r="AN230" s="15">
        <f t="shared" si="63"/>
        <v>1</v>
      </c>
      <c r="AO230" s="15">
        <f t="shared" si="64"/>
        <v>0.5</v>
      </c>
      <c r="AP230" s="15">
        <f t="shared" si="65"/>
        <v>0.33333333333333331</v>
      </c>
      <c r="AQ230" s="15">
        <f t="shared" si="66"/>
        <v>0</v>
      </c>
      <c r="AR230" s="15">
        <f t="shared" si="67"/>
        <v>0</v>
      </c>
      <c r="AS230" s="15">
        <f t="shared" si="68"/>
        <v>0.36666666666666664</v>
      </c>
      <c r="AT230" s="21"/>
      <c r="AU230" s="46">
        <v>635</v>
      </c>
      <c r="AV230" s="27">
        <v>1</v>
      </c>
      <c r="AW230" s="13" t="s">
        <v>44</v>
      </c>
      <c r="AX230" s="20"/>
      <c r="AY230" s="13">
        <v>0</v>
      </c>
      <c r="AZ230" s="20"/>
      <c r="BA230" s="13">
        <v>0</v>
      </c>
      <c r="BB230" s="20"/>
      <c r="BC230" s="13">
        <v>0</v>
      </c>
      <c r="BD230" s="20"/>
    </row>
    <row r="231" spans="1:56" ht="15.75" hidden="1" customHeight="1">
      <c r="A231">
        <v>1</v>
      </c>
      <c r="C231" s="100"/>
      <c r="D231" s="86"/>
      <c r="E231" s="88"/>
      <c r="F231" s="90"/>
      <c r="G231" s="27">
        <v>2</v>
      </c>
      <c r="H231" s="13">
        <v>1</v>
      </c>
      <c r="I231" s="13">
        <v>1</v>
      </c>
      <c r="J231" s="13">
        <v>1</v>
      </c>
      <c r="K231" s="13">
        <v>0</v>
      </c>
      <c r="L231" s="13">
        <v>0</v>
      </c>
      <c r="M231" s="20"/>
      <c r="N231" s="23"/>
      <c r="O231" s="15">
        <v>2</v>
      </c>
      <c r="P231" s="15">
        <f t="shared" si="56"/>
        <v>2</v>
      </c>
      <c r="Q231" s="15">
        <f t="shared" si="56"/>
        <v>2</v>
      </c>
      <c r="R231" s="15">
        <f t="shared" si="56"/>
        <v>2</v>
      </c>
      <c r="S231" s="15">
        <f t="shared" si="56"/>
        <v>0</v>
      </c>
      <c r="T231" s="15">
        <f t="shared" si="56"/>
        <v>0</v>
      </c>
      <c r="U231" s="15"/>
      <c r="V231" s="15"/>
      <c r="W231" s="15"/>
      <c r="X231" s="15">
        <f t="shared" si="57"/>
        <v>1</v>
      </c>
      <c r="Y231" s="15">
        <f t="shared" si="57"/>
        <v>1</v>
      </c>
      <c r="Z231" s="15">
        <f t="shared" si="57"/>
        <v>1</v>
      </c>
      <c r="AA231" s="15">
        <f t="shared" si="57"/>
        <v>0</v>
      </c>
      <c r="AB231" s="15"/>
      <c r="AC231" s="15">
        <f t="shared" si="58"/>
        <v>0.6</v>
      </c>
      <c r="AD231" s="23"/>
      <c r="AE231" s="15">
        <f t="shared" si="59"/>
        <v>0</v>
      </c>
      <c r="AF231" s="18"/>
      <c r="AG231" s="15">
        <f t="shared" si="60"/>
        <v>1</v>
      </c>
      <c r="AH231" s="15">
        <f t="shared" si="61"/>
        <v>1</v>
      </c>
      <c r="AI231" s="15">
        <f t="shared" si="71"/>
        <v>1</v>
      </c>
      <c r="AJ231" s="15">
        <f t="shared" si="72"/>
        <v>0</v>
      </c>
      <c r="AK231" s="15"/>
      <c r="AL231" s="15">
        <f t="shared" si="62"/>
        <v>0.6</v>
      </c>
      <c r="AM231" s="15"/>
      <c r="AN231" s="15">
        <f t="shared" si="63"/>
        <v>1</v>
      </c>
      <c r="AO231" s="15">
        <f t="shared" si="64"/>
        <v>0.5</v>
      </c>
      <c r="AP231" s="15">
        <f t="shared" si="65"/>
        <v>0.33333333333333331</v>
      </c>
      <c r="AQ231" s="15">
        <f t="shared" si="66"/>
        <v>0</v>
      </c>
      <c r="AR231" s="15">
        <f t="shared" si="67"/>
        <v>0</v>
      </c>
      <c r="AS231" s="15">
        <f t="shared" si="68"/>
        <v>0.36666666666666664</v>
      </c>
      <c r="AT231" s="23"/>
      <c r="AU231" s="47"/>
      <c r="AV231" s="27">
        <v>2</v>
      </c>
      <c r="AW231" s="13" t="s">
        <v>44</v>
      </c>
      <c r="AX231" s="20"/>
      <c r="AY231" s="13">
        <v>0</v>
      </c>
      <c r="AZ231" s="20"/>
      <c r="BA231" s="13">
        <v>0</v>
      </c>
      <c r="BB231" s="20"/>
      <c r="BC231" s="13">
        <v>0</v>
      </c>
      <c r="BD231" s="20"/>
    </row>
    <row r="232" spans="1:56" ht="15.75" customHeight="1">
      <c r="A232">
        <v>1</v>
      </c>
      <c r="C232" s="100"/>
      <c r="D232" s="85">
        <v>5</v>
      </c>
      <c r="E232" s="87">
        <v>43711</v>
      </c>
      <c r="F232" s="89">
        <v>636</v>
      </c>
      <c r="G232" s="27">
        <v>1</v>
      </c>
      <c r="H232" s="13">
        <v>1</v>
      </c>
      <c r="I232" s="13">
        <v>1</v>
      </c>
      <c r="J232" s="13">
        <v>1</v>
      </c>
      <c r="K232" s="13">
        <v>0</v>
      </c>
      <c r="L232" s="13">
        <v>0</v>
      </c>
      <c r="M232" s="20"/>
      <c r="N232" s="21"/>
      <c r="O232" s="15">
        <v>2</v>
      </c>
      <c r="P232" s="15">
        <f t="shared" si="56"/>
        <v>2</v>
      </c>
      <c r="Q232" s="15">
        <f t="shared" si="56"/>
        <v>2</v>
      </c>
      <c r="R232" s="15">
        <f t="shared" si="56"/>
        <v>2</v>
      </c>
      <c r="S232" s="15">
        <f t="shared" si="56"/>
        <v>0</v>
      </c>
      <c r="T232" s="15">
        <f t="shared" si="56"/>
        <v>0</v>
      </c>
      <c r="U232" s="15"/>
      <c r="V232" s="15">
        <v>1</v>
      </c>
      <c r="W232" s="15"/>
      <c r="X232" s="15">
        <f t="shared" si="57"/>
        <v>1</v>
      </c>
      <c r="Y232" s="15">
        <f t="shared" si="57"/>
        <v>1</v>
      </c>
      <c r="Z232" s="15">
        <f t="shared" si="57"/>
        <v>1</v>
      </c>
      <c r="AA232" s="15">
        <f t="shared" si="57"/>
        <v>0</v>
      </c>
      <c r="AB232" s="15"/>
      <c r="AC232" s="15">
        <f t="shared" si="58"/>
        <v>0.6</v>
      </c>
      <c r="AD232" s="21"/>
      <c r="AE232" s="15">
        <f t="shared" si="59"/>
        <v>0</v>
      </c>
      <c r="AF232" s="15"/>
      <c r="AG232" s="15">
        <f t="shared" si="60"/>
        <v>1</v>
      </c>
      <c r="AH232" s="15">
        <f t="shared" si="61"/>
        <v>1</v>
      </c>
      <c r="AI232" s="15">
        <f t="shared" si="71"/>
        <v>1</v>
      </c>
      <c r="AJ232" s="15">
        <f t="shared" si="72"/>
        <v>0</v>
      </c>
      <c r="AK232" s="15"/>
      <c r="AL232" s="15">
        <f>AVERAGE(AG232:AK232)</f>
        <v>0.75</v>
      </c>
      <c r="AM232" s="15"/>
      <c r="AN232" s="15">
        <f t="shared" si="63"/>
        <v>1</v>
      </c>
      <c r="AO232" s="15">
        <f t="shared" si="64"/>
        <v>0.5</v>
      </c>
      <c r="AP232" s="15">
        <f t="shared" si="65"/>
        <v>0.33333333333333331</v>
      </c>
      <c r="AQ232" s="15">
        <f t="shared" si="66"/>
        <v>0</v>
      </c>
      <c r="AR232" s="15">
        <f t="shared" si="67"/>
        <v>0</v>
      </c>
      <c r="AS232" s="15">
        <f t="shared" si="68"/>
        <v>0.36666666666666664</v>
      </c>
      <c r="AT232" s="21"/>
      <c r="AU232" s="46">
        <v>636</v>
      </c>
      <c r="AV232" s="27">
        <v>1</v>
      </c>
      <c r="AW232" s="13" t="s">
        <v>44</v>
      </c>
      <c r="AX232" s="20"/>
      <c r="AY232" s="13" t="s">
        <v>44</v>
      </c>
      <c r="AZ232" s="20"/>
      <c r="BA232" s="13">
        <v>0</v>
      </c>
      <c r="BB232" s="20"/>
      <c r="BC232" s="13">
        <v>0</v>
      </c>
      <c r="BD232" s="20"/>
    </row>
    <row r="233" spans="1:56" ht="15.6" hidden="1" customHeight="1">
      <c r="A233">
        <v>1</v>
      </c>
      <c r="C233" s="93"/>
      <c r="D233" s="86"/>
      <c r="E233" s="88"/>
      <c r="F233" s="90"/>
      <c r="G233" s="27">
        <v>2</v>
      </c>
      <c r="H233" s="13">
        <v>1</v>
      </c>
      <c r="I233" s="13">
        <v>1</v>
      </c>
      <c r="J233" s="13">
        <v>1</v>
      </c>
      <c r="K233" s="13">
        <v>0</v>
      </c>
      <c r="L233" s="13">
        <v>0</v>
      </c>
      <c r="M233" s="20"/>
      <c r="N233" s="23"/>
      <c r="O233" s="15">
        <v>2</v>
      </c>
      <c r="P233" s="15">
        <f t="shared" si="56"/>
        <v>2</v>
      </c>
      <c r="Q233" s="15">
        <f t="shared" si="56"/>
        <v>2</v>
      </c>
      <c r="R233" s="15">
        <f t="shared" si="56"/>
        <v>2</v>
      </c>
      <c r="S233" s="15">
        <f t="shared" si="56"/>
        <v>0</v>
      </c>
      <c r="T233" s="15">
        <f t="shared" si="56"/>
        <v>0</v>
      </c>
      <c r="U233" s="15"/>
      <c r="V233" s="15"/>
      <c r="W233" s="15"/>
      <c r="X233" s="15">
        <f t="shared" si="57"/>
        <v>1</v>
      </c>
      <c r="Y233" s="15">
        <f t="shared" si="57"/>
        <v>1</v>
      </c>
      <c r="Z233" s="15">
        <f t="shared" si="57"/>
        <v>1</v>
      </c>
      <c r="AA233" s="15">
        <f t="shared" si="57"/>
        <v>0</v>
      </c>
      <c r="AB233" s="15"/>
      <c r="AC233" s="15">
        <f t="shared" si="58"/>
        <v>0.6</v>
      </c>
      <c r="AD233" s="23"/>
      <c r="AE233" s="15">
        <f t="shared" si="59"/>
        <v>0</v>
      </c>
      <c r="AF233" s="18"/>
      <c r="AG233" s="15">
        <f t="shared" si="60"/>
        <v>1</v>
      </c>
      <c r="AH233" s="15">
        <f t="shared" si="61"/>
        <v>1</v>
      </c>
      <c r="AI233" s="15">
        <f t="shared" si="71"/>
        <v>1</v>
      </c>
      <c r="AJ233" s="15">
        <f t="shared" si="72"/>
        <v>0</v>
      </c>
      <c r="AK233" s="15"/>
      <c r="AL233" s="15">
        <f t="shared" si="62"/>
        <v>0.6</v>
      </c>
      <c r="AM233" s="15"/>
      <c r="AN233" s="15">
        <f t="shared" si="63"/>
        <v>1</v>
      </c>
      <c r="AO233" s="15">
        <f t="shared" si="64"/>
        <v>0.5</v>
      </c>
      <c r="AP233" s="15">
        <f t="shared" si="65"/>
        <v>0.33333333333333331</v>
      </c>
      <c r="AQ233" s="15">
        <f t="shared" si="66"/>
        <v>0</v>
      </c>
      <c r="AR233" s="15">
        <f t="shared" si="67"/>
        <v>0</v>
      </c>
      <c r="AS233" s="15">
        <f t="shared" si="68"/>
        <v>0.36666666666666664</v>
      </c>
      <c r="AT233" s="23"/>
      <c r="AU233" s="47"/>
      <c r="AV233" s="27">
        <v>2</v>
      </c>
      <c r="AW233" s="13" t="s">
        <v>44</v>
      </c>
      <c r="AX233" s="20"/>
      <c r="AY233" s="13" t="s">
        <v>44</v>
      </c>
      <c r="AZ233" s="20"/>
      <c r="BA233" s="13">
        <v>0</v>
      </c>
      <c r="BB233" s="20"/>
      <c r="BC233" s="13">
        <v>0</v>
      </c>
      <c r="BD233" s="20"/>
    </row>
    <row r="234" spans="1:56" ht="15.6">
      <c r="A234">
        <v>1</v>
      </c>
      <c r="C234" s="92">
        <v>4</v>
      </c>
      <c r="D234" s="89">
        <v>1</v>
      </c>
      <c r="E234" s="87">
        <v>43711</v>
      </c>
      <c r="F234" s="89">
        <v>639</v>
      </c>
      <c r="G234" s="27">
        <v>1</v>
      </c>
      <c r="H234" s="13">
        <v>1</v>
      </c>
      <c r="I234" s="13">
        <v>1</v>
      </c>
      <c r="J234" s="13">
        <v>1</v>
      </c>
      <c r="K234" s="13">
        <v>0</v>
      </c>
      <c r="L234" s="13">
        <v>0</v>
      </c>
      <c r="M234" s="20"/>
      <c r="N234" s="21"/>
      <c r="O234" s="15">
        <v>2</v>
      </c>
      <c r="P234" s="15">
        <f t="shared" si="56"/>
        <v>2</v>
      </c>
      <c r="Q234" s="15">
        <f t="shared" si="56"/>
        <v>2</v>
      </c>
      <c r="R234" s="15">
        <f t="shared" si="56"/>
        <v>2</v>
      </c>
      <c r="S234" s="15">
        <f t="shared" si="56"/>
        <v>0</v>
      </c>
      <c r="T234" s="15">
        <f t="shared" si="56"/>
        <v>0</v>
      </c>
      <c r="U234" s="15"/>
      <c r="V234" s="15">
        <v>1</v>
      </c>
      <c r="W234" s="15"/>
      <c r="X234" s="15">
        <f t="shared" si="57"/>
        <v>1</v>
      </c>
      <c r="Y234" s="15">
        <f t="shared" si="57"/>
        <v>1</v>
      </c>
      <c r="Z234" s="15">
        <f t="shared" si="57"/>
        <v>1</v>
      </c>
      <c r="AA234" s="15">
        <f t="shared" si="57"/>
        <v>0</v>
      </c>
      <c r="AB234" s="15"/>
      <c r="AC234" s="15">
        <f t="shared" si="58"/>
        <v>0.6</v>
      </c>
      <c r="AD234" s="21"/>
      <c r="AE234" s="15">
        <f t="shared" si="59"/>
        <v>0</v>
      </c>
      <c r="AF234" s="15"/>
      <c r="AG234" s="15">
        <f t="shared" si="60"/>
        <v>1</v>
      </c>
      <c r="AH234" s="15">
        <f t="shared" si="61"/>
        <v>1</v>
      </c>
      <c r="AI234" s="15">
        <f t="shared" si="71"/>
        <v>1</v>
      </c>
      <c r="AJ234" s="15">
        <f t="shared" si="72"/>
        <v>0</v>
      </c>
      <c r="AK234" s="15"/>
      <c r="AL234" s="15">
        <f>AVERAGE(AG234:AK234)</f>
        <v>0.75</v>
      </c>
      <c r="AM234" s="15"/>
      <c r="AN234" s="15">
        <f t="shared" si="63"/>
        <v>1</v>
      </c>
      <c r="AO234" s="15">
        <f t="shared" si="64"/>
        <v>0.5</v>
      </c>
      <c r="AP234" s="15">
        <f t="shared" si="65"/>
        <v>0.33333333333333331</v>
      </c>
      <c r="AQ234" s="15">
        <f t="shared" si="66"/>
        <v>0</v>
      </c>
      <c r="AR234" s="15">
        <f t="shared" si="67"/>
        <v>0</v>
      </c>
      <c r="AS234" s="15">
        <f t="shared" si="68"/>
        <v>0.36666666666666664</v>
      </c>
      <c r="AT234" s="21"/>
      <c r="AU234" s="46">
        <v>639</v>
      </c>
      <c r="AV234" s="27">
        <v>1</v>
      </c>
      <c r="AW234" s="13">
        <v>0</v>
      </c>
      <c r="AX234" s="20"/>
      <c r="AY234" s="13">
        <v>0</v>
      </c>
      <c r="AZ234" s="20"/>
      <c r="BA234" s="13">
        <v>0</v>
      </c>
      <c r="BB234" s="20"/>
      <c r="BC234" s="13">
        <v>0</v>
      </c>
      <c r="BD234" s="20"/>
    </row>
    <row r="235" spans="1:56" ht="15.6" hidden="1" customHeight="1">
      <c r="A235">
        <v>1</v>
      </c>
      <c r="C235" s="100"/>
      <c r="D235" s="90"/>
      <c r="E235" s="88"/>
      <c r="F235" s="90"/>
      <c r="G235" s="27">
        <v>2</v>
      </c>
      <c r="H235" s="13">
        <v>1</v>
      </c>
      <c r="I235" s="13">
        <v>1</v>
      </c>
      <c r="J235" s="13">
        <v>1</v>
      </c>
      <c r="K235" s="13">
        <v>0</v>
      </c>
      <c r="L235" s="13">
        <v>0</v>
      </c>
      <c r="M235" s="20"/>
      <c r="N235" s="23"/>
      <c r="O235" s="15">
        <v>2</v>
      </c>
      <c r="P235" s="15">
        <f t="shared" si="56"/>
        <v>2</v>
      </c>
      <c r="Q235" s="15">
        <f t="shared" si="56"/>
        <v>2</v>
      </c>
      <c r="R235" s="15">
        <f t="shared" si="56"/>
        <v>2</v>
      </c>
      <c r="S235" s="15">
        <f t="shared" si="56"/>
        <v>0</v>
      </c>
      <c r="T235" s="15">
        <f t="shared" si="56"/>
        <v>0</v>
      </c>
      <c r="U235" s="15"/>
      <c r="V235" s="15"/>
      <c r="W235" s="15"/>
      <c r="X235" s="15">
        <f t="shared" si="57"/>
        <v>1</v>
      </c>
      <c r="Y235" s="15">
        <f t="shared" si="57"/>
        <v>1</v>
      </c>
      <c r="Z235" s="15">
        <f t="shared" si="57"/>
        <v>1</v>
      </c>
      <c r="AA235" s="15">
        <f t="shared" si="57"/>
        <v>0</v>
      </c>
      <c r="AB235" s="15"/>
      <c r="AC235" s="15">
        <f t="shared" si="58"/>
        <v>0.6</v>
      </c>
      <c r="AD235" s="23"/>
      <c r="AE235" s="15">
        <f t="shared" si="59"/>
        <v>0</v>
      </c>
      <c r="AF235" s="18"/>
      <c r="AG235" s="15">
        <f t="shared" si="60"/>
        <v>1</v>
      </c>
      <c r="AH235" s="15">
        <f t="shared" si="61"/>
        <v>1</v>
      </c>
      <c r="AI235" s="15">
        <f t="shared" si="71"/>
        <v>1</v>
      </c>
      <c r="AJ235" s="15">
        <f t="shared" si="72"/>
        <v>0</v>
      </c>
      <c r="AK235" s="15"/>
      <c r="AL235" s="15">
        <f t="shared" si="62"/>
        <v>0.6</v>
      </c>
      <c r="AM235" s="15"/>
      <c r="AN235" s="15">
        <f t="shared" si="63"/>
        <v>1</v>
      </c>
      <c r="AO235" s="15">
        <f t="shared" si="64"/>
        <v>0.5</v>
      </c>
      <c r="AP235" s="15">
        <f t="shared" si="65"/>
        <v>0.33333333333333331</v>
      </c>
      <c r="AQ235" s="15">
        <f t="shared" si="66"/>
        <v>0</v>
      </c>
      <c r="AR235" s="15">
        <f t="shared" si="67"/>
        <v>0</v>
      </c>
      <c r="AS235" s="15">
        <f t="shared" si="68"/>
        <v>0.36666666666666664</v>
      </c>
      <c r="AT235" s="23"/>
      <c r="AU235" s="47"/>
      <c r="AV235" s="27">
        <v>2</v>
      </c>
      <c r="AW235" s="13">
        <v>0</v>
      </c>
      <c r="AX235" s="20"/>
      <c r="AY235" s="13">
        <v>0</v>
      </c>
      <c r="AZ235" s="20"/>
      <c r="BA235" s="13">
        <v>0</v>
      </c>
      <c r="BB235" s="20"/>
      <c r="BC235" s="13">
        <v>0</v>
      </c>
      <c r="BD235" s="20"/>
    </row>
    <row r="236" spans="1:56" ht="15.6">
      <c r="A236">
        <v>1</v>
      </c>
      <c r="C236" s="100"/>
      <c r="D236" s="85">
        <v>2</v>
      </c>
      <c r="E236" s="87">
        <v>43711</v>
      </c>
      <c r="F236" s="89">
        <v>640</v>
      </c>
      <c r="G236" s="28">
        <v>1</v>
      </c>
      <c r="H236" s="13">
        <v>1</v>
      </c>
      <c r="I236" s="13">
        <v>1</v>
      </c>
      <c r="J236" s="13">
        <v>1</v>
      </c>
      <c r="K236" s="13">
        <v>0</v>
      </c>
      <c r="L236" s="13">
        <v>0</v>
      </c>
      <c r="M236" s="20"/>
      <c r="N236" s="21"/>
      <c r="O236" s="15">
        <v>2</v>
      </c>
      <c r="P236" s="15">
        <f t="shared" si="56"/>
        <v>2</v>
      </c>
      <c r="Q236" s="15">
        <f t="shared" si="56"/>
        <v>2</v>
      </c>
      <c r="R236" s="15">
        <f t="shared" si="56"/>
        <v>2</v>
      </c>
      <c r="S236" s="15">
        <f t="shared" si="56"/>
        <v>0</v>
      </c>
      <c r="T236" s="15">
        <f t="shared" si="56"/>
        <v>0</v>
      </c>
      <c r="U236" s="15"/>
      <c r="V236" s="15">
        <v>1</v>
      </c>
      <c r="W236" s="15"/>
      <c r="X236" s="15">
        <f t="shared" si="57"/>
        <v>1</v>
      </c>
      <c r="Y236" s="15">
        <f t="shared" si="57"/>
        <v>1</v>
      </c>
      <c r="Z236" s="15">
        <f t="shared" si="57"/>
        <v>1</v>
      </c>
      <c r="AA236" s="15">
        <f t="shared" si="57"/>
        <v>0</v>
      </c>
      <c r="AB236" s="15"/>
      <c r="AC236" s="15">
        <f t="shared" si="58"/>
        <v>0.6</v>
      </c>
      <c r="AD236" s="21"/>
      <c r="AE236" s="15">
        <f t="shared" si="59"/>
        <v>0</v>
      </c>
      <c r="AF236" s="15"/>
      <c r="AG236" s="15">
        <f t="shared" si="60"/>
        <v>1</v>
      </c>
      <c r="AH236" s="15">
        <f t="shared" si="61"/>
        <v>1</v>
      </c>
      <c r="AI236" s="15">
        <f t="shared" si="71"/>
        <v>1</v>
      </c>
      <c r="AJ236" s="15">
        <f t="shared" si="72"/>
        <v>0</v>
      </c>
      <c r="AK236" s="15"/>
      <c r="AL236" s="15">
        <f>AVERAGE(AG236:AK236)</f>
        <v>0.75</v>
      </c>
      <c r="AM236" s="15"/>
      <c r="AN236" s="15">
        <f t="shared" si="63"/>
        <v>1</v>
      </c>
      <c r="AO236" s="15">
        <f t="shared" si="64"/>
        <v>0.5</v>
      </c>
      <c r="AP236" s="15">
        <f t="shared" si="65"/>
        <v>0.33333333333333331</v>
      </c>
      <c r="AQ236" s="15">
        <f t="shared" si="66"/>
        <v>0</v>
      </c>
      <c r="AR236" s="15">
        <f t="shared" si="67"/>
        <v>0</v>
      </c>
      <c r="AS236" s="15">
        <f t="shared" si="68"/>
        <v>0.36666666666666664</v>
      </c>
      <c r="AT236" s="21"/>
      <c r="AU236" s="46">
        <v>640</v>
      </c>
      <c r="AV236" s="28">
        <v>1</v>
      </c>
      <c r="AW236" s="13">
        <v>0</v>
      </c>
      <c r="AX236" s="20"/>
      <c r="AY236" s="13">
        <v>0</v>
      </c>
      <c r="AZ236" s="20"/>
      <c r="BA236" s="13">
        <v>0</v>
      </c>
      <c r="BB236" s="20"/>
      <c r="BC236" s="13">
        <v>0</v>
      </c>
      <c r="BD236" s="20"/>
    </row>
    <row r="237" spans="1:56" ht="15.6" hidden="1" customHeight="1">
      <c r="A237">
        <v>1</v>
      </c>
      <c r="C237" s="100"/>
      <c r="D237" s="86"/>
      <c r="E237" s="88"/>
      <c r="F237" s="90"/>
      <c r="G237" s="28">
        <v>2</v>
      </c>
      <c r="H237" s="13">
        <v>1</v>
      </c>
      <c r="I237" s="13">
        <v>1</v>
      </c>
      <c r="J237" s="13">
        <v>1</v>
      </c>
      <c r="K237" s="13">
        <v>0</v>
      </c>
      <c r="L237" s="13">
        <v>0</v>
      </c>
      <c r="M237" s="20"/>
      <c r="N237" s="23"/>
      <c r="O237" s="15">
        <v>2</v>
      </c>
      <c r="P237" s="15">
        <f t="shared" si="56"/>
        <v>2</v>
      </c>
      <c r="Q237" s="15">
        <f t="shared" si="56"/>
        <v>2</v>
      </c>
      <c r="R237" s="15">
        <f t="shared" si="56"/>
        <v>2</v>
      </c>
      <c r="S237" s="15">
        <f t="shared" si="56"/>
        <v>0</v>
      </c>
      <c r="T237" s="15">
        <f t="shared" si="56"/>
        <v>0</v>
      </c>
      <c r="U237" s="15"/>
      <c r="V237" s="15"/>
      <c r="W237" s="15"/>
      <c r="X237" s="15">
        <f t="shared" si="57"/>
        <v>1</v>
      </c>
      <c r="Y237" s="15">
        <f t="shared" si="57"/>
        <v>1</v>
      </c>
      <c r="Z237" s="15">
        <f t="shared" si="57"/>
        <v>1</v>
      </c>
      <c r="AA237" s="15">
        <f t="shared" si="57"/>
        <v>0</v>
      </c>
      <c r="AB237" s="15"/>
      <c r="AC237" s="15">
        <f t="shared" si="58"/>
        <v>0.6</v>
      </c>
      <c r="AD237" s="23"/>
      <c r="AE237" s="15">
        <f t="shared" si="59"/>
        <v>0</v>
      </c>
      <c r="AF237" s="18"/>
      <c r="AG237" s="15">
        <f t="shared" si="60"/>
        <v>1</v>
      </c>
      <c r="AH237" s="15">
        <f t="shared" si="61"/>
        <v>1</v>
      </c>
      <c r="AI237" s="15">
        <f t="shared" si="71"/>
        <v>1</v>
      </c>
      <c r="AJ237" s="15">
        <f t="shared" si="72"/>
        <v>0</v>
      </c>
      <c r="AK237" s="15"/>
      <c r="AL237" s="15">
        <f t="shared" si="62"/>
        <v>0.6</v>
      </c>
      <c r="AM237" s="15"/>
      <c r="AN237" s="15">
        <f t="shared" si="63"/>
        <v>1</v>
      </c>
      <c r="AO237" s="15">
        <f t="shared" si="64"/>
        <v>0.5</v>
      </c>
      <c r="AP237" s="15">
        <f t="shared" si="65"/>
        <v>0.33333333333333331</v>
      </c>
      <c r="AQ237" s="15">
        <f t="shared" si="66"/>
        <v>0</v>
      </c>
      <c r="AR237" s="15">
        <f t="shared" si="67"/>
        <v>0</v>
      </c>
      <c r="AS237" s="15">
        <f t="shared" si="68"/>
        <v>0.36666666666666664</v>
      </c>
      <c r="AT237" s="23"/>
      <c r="AU237" s="47"/>
      <c r="AV237" s="28">
        <v>2</v>
      </c>
      <c r="AW237" s="13">
        <v>0</v>
      </c>
      <c r="AX237" s="20"/>
      <c r="AY237" s="13">
        <v>0</v>
      </c>
      <c r="AZ237" s="20"/>
      <c r="BA237" s="13">
        <v>0</v>
      </c>
      <c r="BB237" s="20"/>
      <c r="BC237" s="13">
        <v>0</v>
      </c>
      <c r="BD237" s="20"/>
    </row>
    <row r="238" spans="1:56" ht="15.75" customHeight="1">
      <c r="A238">
        <v>1</v>
      </c>
      <c r="C238" s="100"/>
      <c r="D238" s="85">
        <v>3</v>
      </c>
      <c r="E238" s="87">
        <v>43711</v>
      </c>
      <c r="F238" s="89">
        <v>641</v>
      </c>
      <c r="G238" s="27">
        <v>1</v>
      </c>
      <c r="H238" s="13">
        <v>1</v>
      </c>
      <c r="I238" s="13">
        <v>1</v>
      </c>
      <c r="J238" s="13">
        <v>1</v>
      </c>
      <c r="K238" s="13">
        <v>0</v>
      </c>
      <c r="L238" s="13">
        <v>0</v>
      </c>
      <c r="M238" s="20"/>
      <c r="N238" s="21"/>
      <c r="O238" s="15">
        <v>2</v>
      </c>
      <c r="P238" s="15">
        <f t="shared" si="56"/>
        <v>2</v>
      </c>
      <c r="Q238" s="15">
        <f t="shared" si="56"/>
        <v>2</v>
      </c>
      <c r="R238" s="15">
        <f t="shared" si="56"/>
        <v>1</v>
      </c>
      <c r="S238" s="15">
        <f t="shared" si="56"/>
        <v>0</v>
      </c>
      <c r="T238" s="15">
        <f t="shared" si="56"/>
        <v>0</v>
      </c>
      <c r="U238" s="15"/>
      <c r="V238" s="15">
        <v>0</v>
      </c>
      <c r="W238" s="15"/>
      <c r="X238" s="15">
        <f t="shared" si="57"/>
        <v>1</v>
      </c>
      <c r="Y238" s="15">
        <f t="shared" si="57"/>
        <v>1</v>
      </c>
      <c r="Z238" s="15">
        <f t="shared" si="57"/>
        <v>0.5</v>
      </c>
      <c r="AA238" s="15">
        <f t="shared" si="57"/>
        <v>0</v>
      </c>
      <c r="AB238" s="15"/>
      <c r="AC238" s="15">
        <f t="shared" si="58"/>
        <v>0.5</v>
      </c>
      <c r="AD238" s="21"/>
      <c r="AE238" s="15">
        <f t="shared" si="59"/>
        <v>0</v>
      </c>
      <c r="AF238" s="15"/>
      <c r="AG238" s="15">
        <f t="shared" si="60"/>
        <v>1</v>
      </c>
      <c r="AH238" s="15">
        <f t="shared" si="61"/>
        <v>1</v>
      </c>
      <c r="AI238" s="15">
        <f t="shared" si="71"/>
        <v>0.5</v>
      </c>
      <c r="AJ238" s="15">
        <f t="shared" si="72"/>
        <v>0</v>
      </c>
      <c r="AK238" s="15"/>
      <c r="AL238" s="15">
        <f>AVERAGE(AG238:AK238)</f>
        <v>0.625</v>
      </c>
      <c r="AM238" s="15"/>
      <c r="AN238" s="15">
        <f t="shared" si="63"/>
        <v>1</v>
      </c>
      <c r="AO238" s="15">
        <f t="shared" si="64"/>
        <v>0.5</v>
      </c>
      <c r="AP238" s="15">
        <f t="shared" si="65"/>
        <v>0.16666666666666666</v>
      </c>
      <c r="AQ238" s="15">
        <f t="shared" si="66"/>
        <v>0</v>
      </c>
      <c r="AR238" s="15">
        <f t="shared" si="67"/>
        <v>0</v>
      </c>
      <c r="AS238" s="15">
        <f t="shared" si="68"/>
        <v>0.33333333333333337</v>
      </c>
      <c r="AT238" s="21"/>
      <c r="AU238" s="46">
        <v>641</v>
      </c>
      <c r="AV238" s="27">
        <v>1</v>
      </c>
      <c r="AW238" s="13" t="s">
        <v>44</v>
      </c>
      <c r="AX238" s="20"/>
      <c r="AY238" s="13">
        <v>0</v>
      </c>
      <c r="AZ238" s="20"/>
      <c r="BA238" s="13">
        <v>0</v>
      </c>
      <c r="BB238" s="20"/>
      <c r="BC238" s="13">
        <v>0</v>
      </c>
      <c r="BD238" s="20"/>
    </row>
    <row r="239" spans="1:56" ht="15.6" hidden="1" customHeight="1">
      <c r="A239">
        <v>1</v>
      </c>
      <c r="C239" s="100"/>
      <c r="D239" s="86"/>
      <c r="E239" s="88"/>
      <c r="F239" s="90"/>
      <c r="G239" s="27">
        <v>2</v>
      </c>
      <c r="H239" s="13">
        <v>1</v>
      </c>
      <c r="I239" s="13">
        <v>1</v>
      </c>
      <c r="J239" s="13">
        <v>0</v>
      </c>
      <c r="K239" s="13">
        <v>0</v>
      </c>
      <c r="L239" s="13">
        <v>0</v>
      </c>
      <c r="M239" s="20"/>
      <c r="N239" s="23"/>
      <c r="O239" s="15">
        <v>2</v>
      </c>
      <c r="P239" s="15">
        <f t="shared" si="56"/>
        <v>2</v>
      </c>
      <c r="Q239" s="15">
        <f t="shared" si="56"/>
        <v>2</v>
      </c>
      <c r="R239" s="15">
        <f t="shared" si="56"/>
        <v>1</v>
      </c>
      <c r="S239" s="15">
        <f t="shared" si="56"/>
        <v>0</v>
      </c>
      <c r="T239" s="15">
        <f t="shared" si="56"/>
        <v>0</v>
      </c>
      <c r="U239" s="15"/>
      <c r="V239" s="15"/>
      <c r="W239" s="15"/>
      <c r="X239" s="15">
        <f t="shared" si="57"/>
        <v>1</v>
      </c>
      <c r="Y239" s="15">
        <f t="shared" si="57"/>
        <v>1</v>
      </c>
      <c r="Z239" s="15">
        <f t="shared" si="57"/>
        <v>0.5</v>
      </c>
      <c r="AA239" s="15">
        <f t="shared" si="57"/>
        <v>0</v>
      </c>
      <c r="AB239" s="15"/>
      <c r="AC239" s="15">
        <f t="shared" si="58"/>
        <v>0.5</v>
      </c>
      <c r="AD239" s="23"/>
      <c r="AE239" s="15">
        <f t="shared" si="59"/>
        <v>0</v>
      </c>
      <c r="AF239" s="18"/>
      <c r="AG239" s="15">
        <f t="shared" si="60"/>
        <v>1</v>
      </c>
      <c r="AH239" s="15">
        <f t="shared" si="61"/>
        <v>1</v>
      </c>
      <c r="AI239" s="15">
        <f t="shared" si="71"/>
        <v>0.5</v>
      </c>
      <c r="AJ239" s="15">
        <f t="shared" si="72"/>
        <v>0</v>
      </c>
      <c r="AK239" s="15"/>
      <c r="AL239" s="15">
        <f t="shared" si="62"/>
        <v>0.5</v>
      </c>
      <c r="AM239" s="15"/>
      <c r="AN239" s="15">
        <f t="shared" si="63"/>
        <v>1</v>
      </c>
      <c r="AO239" s="15">
        <f t="shared" si="64"/>
        <v>0.5</v>
      </c>
      <c r="AP239" s="15">
        <f t="shared" si="65"/>
        <v>0.16666666666666666</v>
      </c>
      <c r="AQ239" s="15">
        <f t="shared" si="66"/>
        <v>0</v>
      </c>
      <c r="AR239" s="15">
        <f t="shared" si="67"/>
        <v>0</v>
      </c>
      <c r="AS239" s="15">
        <f t="shared" si="68"/>
        <v>0.33333333333333337</v>
      </c>
      <c r="AT239" s="23"/>
      <c r="AU239" s="47"/>
      <c r="AV239" s="27">
        <v>2</v>
      </c>
      <c r="AW239" s="13" t="s">
        <v>44</v>
      </c>
      <c r="AX239" s="20"/>
      <c r="AY239" s="13">
        <v>0</v>
      </c>
      <c r="AZ239" s="20"/>
      <c r="BA239" s="13">
        <v>0</v>
      </c>
      <c r="BB239" s="20"/>
      <c r="BC239" s="13">
        <v>0</v>
      </c>
      <c r="BD239" s="20"/>
    </row>
    <row r="240" spans="1:56" ht="15.6">
      <c r="A240">
        <v>1</v>
      </c>
      <c r="C240" s="100"/>
      <c r="D240" s="85">
        <v>4</v>
      </c>
      <c r="E240" s="87">
        <v>43711</v>
      </c>
      <c r="F240" s="89">
        <v>642</v>
      </c>
      <c r="G240" s="27">
        <v>1</v>
      </c>
      <c r="H240" s="13">
        <v>1</v>
      </c>
      <c r="I240" s="13">
        <v>1</v>
      </c>
      <c r="J240" s="13">
        <v>1</v>
      </c>
      <c r="K240" s="13">
        <v>0</v>
      </c>
      <c r="L240" s="13">
        <v>0</v>
      </c>
      <c r="M240" s="20"/>
      <c r="N240" s="21"/>
      <c r="O240" s="15">
        <v>2</v>
      </c>
      <c r="P240" s="15">
        <f t="shared" si="56"/>
        <v>2</v>
      </c>
      <c r="Q240" s="15">
        <f t="shared" si="56"/>
        <v>2</v>
      </c>
      <c r="R240" s="15">
        <f t="shared" si="56"/>
        <v>1</v>
      </c>
      <c r="S240" s="15">
        <f t="shared" si="56"/>
        <v>0</v>
      </c>
      <c r="T240" s="15">
        <f t="shared" si="56"/>
        <v>0</v>
      </c>
      <c r="U240" s="15"/>
      <c r="V240" s="15">
        <v>0</v>
      </c>
      <c r="W240" s="15"/>
      <c r="X240" s="15">
        <f t="shared" si="57"/>
        <v>1</v>
      </c>
      <c r="Y240" s="15">
        <f t="shared" si="57"/>
        <v>1</v>
      </c>
      <c r="Z240" s="15">
        <f t="shared" si="57"/>
        <v>0.5</v>
      </c>
      <c r="AA240" s="15">
        <f t="shared" si="57"/>
        <v>0</v>
      </c>
      <c r="AB240" s="15"/>
      <c r="AC240" s="15">
        <f t="shared" si="58"/>
        <v>0.5</v>
      </c>
      <c r="AD240" s="21"/>
      <c r="AE240" s="15">
        <f t="shared" si="59"/>
        <v>0</v>
      </c>
      <c r="AF240" s="15"/>
      <c r="AG240" s="15">
        <f t="shared" si="60"/>
        <v>1</v>
      </c>
      <c r="AH240" s="15">
        <f t="shared" si="61"/>
        <v>1</v>
      </c>
      <c r="AI240" s="15">
        <f t="shared" si="71"/>
        <v>0.5</v>
      </c>
      <c r="AJ240" s="15">
        <f t="shared" si="72"/>
        <v>0</v>
      </c>
      <c r="AK240" s="15"/>
      <c r="AL240" s="15">
        <f>AVERAGE(AG240:AK240)</f>
        <v>0.625</v>
      </c>
      <c r="AM240" s="15"/>
      <c r="AN240" s="15">
        <f t="shared" si="63"/>
        <v>1</v>
      </c>
      <c r="AO240" s="15">
        <f t="shared" si="64"/>
        <v>0.5</v>
      </c>
      <c r="AP240" s="15">
        <f t="shared" si="65"/>
        <v>0.16666666666666666</v>
      </c>
      <c r="AQ240" s="15">
        <f t="shared" si="66"/>
        <v>0</v>
      </c>
      <c r="AR240" s="15">
        <f t="shared" si="67"/>
        <v>0</v>
      </c>
      <c r="AS240" s="15">
        <f t="shared" si="68"/>
        <v>0.33333333333333337</v>
      </c>
      <c r="AT240" s="21"/>
      <c r="AU240" s="46">
        <v>642</v>
      </c>
      <c r="AV240" s="27">
        <v>1</v>
      </c>
      <c r="AW240" s="13" t="s">
        <v>44</v>
      </c>
      <c r="AX240" s="20"/>
      <c r="AY240" s="13">
        <v>0</v>
      </c>
      <c r="AZ240" s="20"/>
      <c r="BA240" s="13">
        <v>0</v>
      </c>
      <c r="BB240" s="20"/>
      <c r="BC240" s="13">
        <v>0</v>
      </c>
      <c r="BD240" s="20"/>
    </row>
    <row r="241" spans="1:56" ht="15.6" hidden="1" customHeight="1">
      <c r="A241">
        <v>1</v>
      </c>
      <c r="C241" s="100"/>
      <c r="D241" s="86"/>
      <c r="E241" s="88"/>
      <c r="F241" s="90"/>
      <c r="G241" s="27">
        <v>2</v>
      </c>
      <c r="H241" s="13">
        <v>1</v>
      </c>
      <c r="I241" s="13">
        <v>1</v>
      </c>
      <c r="J241" s="13">
        <v>0</v>
      </c>
      <c r="K241" s="13">
        <v>0</v>
      </c>
      <c r="L241" s="13">
        <v>0</v>
      </c>
      <c r="M241" s="20"/>
      <c r="N241" s="23"/>
      <c r="O241" s="15">
        <v>2</v>
      </c>
      <c r="P241" s="15">
        <f t="shared" si="56"/>
        <v>2</v>
      </c>
      <c r="Q241" s="15">
        <f t="shared" si="56"/>
        <v>2</v>
      </c>
      <c r="R241" s="15">
        <f t="shared" si="56"/>
        <v>1</v>
      </c>
      <c r="S241" s="15">
        <f t="shared" si="56"/>
        <v>0</v>
      </c>
      <c r="T241" s="15">
        <f t="shared" si="56"/>
        <v>0</v>
      </c>
      <c r="U241" s="15"/>
      <c r="V241" s="15"/>
      <c r="W241" s="15"/>
      <c r="X241" s="15">
        <f t="shared" si="57"/>
        <v>1</v>
      </c>
      <c r="Y241" s="15">
        <f t="shared" si="57"/>
        <v>1</v>
      </c>
      <c r="Z241" s="15">
        <f t="shared" si="57"/>
        <v>0.5</v>
      </c>
      <c r="AA241" s="15">
        <f t="shared" si="57"/>
        <v>0</v>
      </c>
      <c r="AB241" s="15"/>
      <c r="AC241" s="15">
        <f t="shared" si="58"/>
        <v>0.5</v>
      </c>
      <c r="AD241" s="23"/>
      <c r="AE241" s="15">
        <f t="shared" si="59"/>
        <v>0</v>
      </c>
      <c r="AF241" s="18"/>
      <c r="AG241" s="15">
        <f t="shared" si="60"/>
        <v>1</v>
      </c>
      <c r="AH241" s="15">
        <f t="shared" si="61"/>
        <v>1</v>
      </c>
      <c r="AI241" s="15">
        <f t="shared" si="71"/>
        <v>0.5</v>
      </c>
      <c r="AJ241" s="15">
        <f t="shared" si="72"/>
        <v>0</v>
      </c>
      <c r="AK241" s="15"/>
      <c r="AL241" s="15">
        <f t="shared" si="62"/>
        <v>0.5</v>
      </c>
      <c r="AM241" s="15"/>
      <c r="AN241" s="15">
        <f t="shared" si="63"/>
        <v>1</v>
      </c>
      <c r="AO241" s="15">
        <f t="shared" si="64"/>
        <v>0.5</v>
      </c>
      <c r="AP241" s="15">
        <f t="shared" si="65"/>
        <v>0.16666666666666666</v>
      </c>
      <c r="AQ241" s="15">
        <f t="shared" si="66"/>
        <v>0</v>
      </c>
      <c r="AR241" s="15">
        <f t="shared" si="67"/>
        <v>0</v>
      </c>
      <c r="AS241" s="15">
        <f t="shared" si="68"/>
        <v>0.33333333333333337</v>
      </c>
      <c r="AT241" s="23"/>
      <c r="AU241" s="47"/>
      <c r="AV241" s="27">
        <v>2</v>
      </c>
      <c r="AW241" s="13" t="s">
        <v>44</v>
      </c>
      <c r="AX241" s="20"/>
      <c r="AY241" s="13">
        <v>0</v>
      </c>
      <c r="AZ241" s="20"/>
      <c r="BA241" s="13">
        <v>0</v>
      </c>
      <c r="BB241" s="20"/>
      <c r="BC241" s="13">
        <v>0</v>
      </c>
      <c r="BD241" s="20"/>
    </row>
    <row r="242" spans="1:56" ht="15.6">
      <c r="A242">
        <v>1</v>
      </c>
      <c r="C242" s="100"/>
      <c r="D242" s="85">
        <v>5</v>
      </c>
      <c r="E242" s="87">
        <v>43711</v>
      </c>
      <c r="F242" s="89">
        <v>643</v>
      </c>
      <c r="G242" s="27">
        <v>1</v>
      </c>
      <c r="H242" s="13">
        <v>1</v>
      </c>
      <c r="I242" s="13">
        <v>1</v>
      </c>
      <c r="J242" s="13">
        <v>1</v>
      </c>
      <c r="K242" s="13">
        <v>0</v>
      </c>
      <c r="L242" s="13">
        <v>0</v>
      </c>
      <c r="M242" s="20"/>
      <c r="N242" s="21"/>
      <c r="O242" s="15">
        <v>2</v>
      </c>
      <c r="P242" s="15">
        <f t="shared" si="56"/>
        <v>2</v>
      </c>
      <c r="Q242" s="15">
        <f t="shared" si="56"/>
        <v>2</v>
      </c>
      <c r="R242" s="15">
        <f t="shared" si="56"/>
        <v>1</v>
      </c>
      <c r="S242" s="15">
        <f t="shared" si="56"/>
        <v>0</v>
      </c>
      <c r="T242" s="15">
        <f t="shared" si="56"/>
        <v>0</v>
      </c>
      <c r="U242" s="15"/>
      <c r="V242" s="15">
        <v>0</v>
      </c>
      <c r="W242" s="15"/>
      <c r="X242" s="15">
        <f t="shared" si="57"/>
        <v>1</v>
      </c>
      <c r="Y242" s="15">
        <f t="shared" si="57"/>
        <v>1</v>
      </c>
      <c r="Z242" s="15">
        <f t="shared" si="57"/>
        <v>0.5</v>
      </c>
      <c r="AA242" s="15">
        <f t="shared" si="57"/>
        <v>0</v>
      </c>
      <c r="AB242" s="15"/>
      <c r="AC242" s="15">
        <f t="shared" si="58"/>
        <v>0.5</v>
      </c>
      <c r="AD242" s="21"/>
      <c r="AE242" s="15">
        <f t="shared" si="59"/>
        <v>0</v>
      </c>
      <c r="AF242" s="15"/>
      <c r="AG242" s="15">
        <f t="shared" si="60"/>
        <v>1</v>
      </c>
      <c r="AH242" s="15">
        <f t="shared" si="61"/>
        <v>1</v>
      </c>
      <c r="AI242" s="15">
        <f t="shared" si="71"/>
        <v>0.5</v>
      </c>
      <c r="AJ242" s="15">
        <f t="shared" si="72"/>
        <v>0</v>
      </c>
      <c r="AK242" s="15"/>
      <c r="AL242" s="15">
        <f>AVERAGE(AG242:AK242)</f>
        <v>0.625</v>
      </c>
      <c r="AM242" s="15"/>
      <c r="AN242" s="15">
        <f t="shared" si="63"/>
        <v>1</v>
      </c>
      <c r="AO242" s="15">
        <f t="shared" si="64"/>
        <v>0.5</v>
      </c>
      <c r="AP242" s="15">
        <f t="shared" si="65"/>
        <v>0.16666666666666666</v>
      </c>
      <c r="AQ242" s="15">
        <f t="shared" si="66"/>
        <v>0</v>
      </c>
      <c r="AR242" s="15">
        <f t="shared" si="67"/>
        <v>0</v>
      </c>
      <c r="AS242" s="15">
        <f t="shared" si="68"/>
        <v>0.33333333333333337</v>
      </c>
      <c r="AT242" s="21"/>
      <c r="AU242" s="46">
        <v>643</v>
      </c>
      <c r="AV242" s="27">
        <v>1</v>
      </c>
      <c r="AW242" s="13" t="s">
        <v>44</v>
      </c>
      <c r="AX242" s="20"/>
      <c r="AY242" s="13" t="s">
        <v>44</v>
      </c>
      <c r="AZ242" s="20"/>
      <c r="BA242" s="13" t="s">
        <v>44</v>
      </c>
      <c r="BB242" s="20"/>
      <c r="BC242" s="13">
        <v>0</v>
      </c>
      <c r="BD242" s="20"/>
    </row>
    <row r="243" spans="1:56" ht="15.6" hidden="1" customHeight="1">
      <c r="A243">
        <v>1</v>
      </c>
      <c r="C243" s="93"/>
      <c r="D243" s="86"/>
      <c r="E243" s="88"/>
      <c r="F243" s="90"/>
      <c r="G243" s="27">
        <v>2</v>
      </c>
      <c r="H243" s="13">
        <v>1</v>
      </c>
      <c r="I243" s="13">
        <v>1</v>
      </c>
      <c r="J243" s="13">
        <v>0</v>
      </c>
      <c r="K243" s="13">
        <v>0</v>
      </c>
      <c r="L243" s="13">
        <v>0</v>
      </c>
      <c r="M243" s="20"/>
      <c r="N243" s="23"/>
      <c r="O243" s="15">
        <v>2</v>
      </c>
      <c r="P243" s="15">
        <f t="shared" si="56"/>
        <v>2</v>
      </c>
      <c r="Q243" s="15">
        <f t="shared" si="56"/>
        <v>2</v>
      </c>
      <c r="R243" s="15">
        <f t="shared" si="56"/>
        <v>1</v>
      </c>
      <c r="S243" s="15">
        <f t="shared" si="56"/>
        <v>0</v>
      </c>
      <c r="T243" s="15">
        <f t="shared" si="56"/>
        <v>0</v>
      </c>
      <c r="U243" s="15"/>
      <c r="V243" s="15"/>
      <c r="W243" s="15"/>
      <c r="X243" s="15">
        <f t="shared" si="57"/>
        <v>1</v>
      </c>
      <c r="Y243" s="15">
        <f t="shared" si="57"/>
        <v>1</v>
      </c>
      <c r="Z243" s="15">
        <f t="shared" si="57"/>
        <v>0.5</v>
      </c>
      <c r="AA243" s="15">
        <f t="shared" si="57"/>
        <v>0</v>
      </c>
      <c r="AB243" s="15"/>
      <c r="AC243" s="15">
        <f t="shared" si="58"/>
        <v>0.5</v>
      </c>
      <c r="AD243" s="23"/>
      <c r="AE243" s="15">
        <f t="shared" si="59"/>
        <v>0</v>
      </c>
      <c r="AF243" s="18"/>
      <c r="AG243" s="15">
        <f t="shared" si="60"/>
        <v>1</v>
      </c>
      <c r="AH243" s="15">
        <f t="shared" si="61"/>
        <v>1</v>
      </c>
      <c r="AI243" s="15">
        <f t="shared" si="71"/>
        <v>0.5</v>
      </c>
      <c r="AJ243" s="15">
        <f t="shared" si="72"/>
        <v>0</v>
      </c>
      <c r="AK243" s="15"/>
      <c r="AL243" s="15">
        <f t="shared" si="62"/>
        <v>0.5</v>
      </c>
      <c r="AM243" s="15"/>
      <c r="AN243" s="15">
        <f t="shared" si="63"/>
        <v>1</v>
      </c>
      <c r="AO243" s="15">
        <f t="shared" si="64"/>
        <v>0.5</v>
      </c>
      <c r="AP243" s="15">
        <f t="shared" si="65"/>
        <v>0.16666666666666666</v>
      </c>
      <c r="AQ243" s="15">
        <f t="shared" si="66"/>
        <v>0</v>
      </c>
      <c r="AR243" s="15">
        <f t="shared" si="67"/>
        <v>0</v>
      </c>
      <c r="AS243" s="15">
        <f t="shared" si="68"/>
        <v>0.33333333333333337</v>
      </c>
      <c r="AT243" s="23"/>
      <c r="AU243" s="47"/>
      <c r="AV243" s="27">
        <v>2</v>
      </c>
      <c r="AW243" s="13" t="s">
        <v>44</v>
      </c>
      <c r="AX243" s="20"/>
      <c r="AY243" s="13" t="s">
        <v>44</v>
      </c>
      <c r="AZ243" s="20"/>
      <c r="BA243" s="13" t="s">
        <v>44</v>
      </c>
      <c r="BB243" s="20"/>
      <c r="BC243" s="13">
        <v>0</v>
      </c>
      <c r="BD243" s="20"/>
    </row>
    <row r="244" spans="1:56" ht="15.6">
      <c r="A244">
        <v>1</v>
      </c>
      <c r="C244" s="103">
        <v>5</v>
      </c>
      <c r="D244" s="89">
        <v>1</v>
      </c>
      <c r="E244" s="87">
        <v>43711</v>
      </c>
      <c r="F244" s="89">
        <v>646</v>
      </c>
      <c r="G244" s="27">
        <v>1</v>
      </c>
      <c r="H244" s="13">
        <v>1</v>
      </c>
      <c r="I244" s="13">
        <v>1</v>
      </c>
      <c r="J244" s="13">
        <v>1</v>
      </c>
      <c r="K244" s="13">
        <v>0</v>
      </c>
      <c r="L244" s="13">
        <v>0</v>
      </c>
      <c r="M244" s="20"/>
      <c r="N244" s="21"/>
      <c r="O244" s="15">
        <v>2</v>
      </c>
      <c r="P244" s="15">
        <f t="shared" si="56"/>
        <v>2</v>
      </c>
      <c r="Q244" s="15">
        <f t="shared" si="56"/>
        <v>2</v>
      </c>
      <c r="R244" s="15">
        <f t="shared" si="56"/>
        <v>1</v>
      </c>
      <c r="S244" s="15">
        <f t="shared" si="56"/>
        <v>0</v>
      </c>
      <c r="T244" s="15">
        <f t="shared" si="56"/>
        <v>0</v>
      </c>
      <c r="U244" s="15"/>
      <c r="V244" s="15">
        <v>0</v>
      </c>
      <c r="W244" s="15"/>
      <c r="X244" s="15">
        <f t="shared" si="57"/>
        <v>1</v>
      </c>
      <c r="Y244" s="15">
        <f t="shared" si="57"/>
        <v>1</v>
      </c>
      <c r="Z244" s="15">
        <f t="shared" si="57"/>
        <v>0.5</v>
      </c>
      <c r="AA244" s="15">
        <f t="shared" si="57"/>
        <v>0</v>
      </c>
      <c r="AB244" s="15"/>
      <c r="AC244" s="15">
        <f t="shared" si="58"/>
        <v>0.5</v>
      </c>
      <c r="AD244" s="21"/>
      <c r="AE244" s="15">
        <f t="shared" si="59"/>
        <v>0</v>
      </c>
      <c r="AF244" s="15"/>
      <c r="AG244" s="15">
        <f t="shared" si="60"/>
        <v>1</v>
      </c>
      <c r="AH244" s="15">
        <f t="shared" si="61"/>
        <v>1</v>
      </c>
      <c r="AI244" s="15">
        <f t="shared" si="71"/>
        <v>0.5</v>
      </c>
      <c r="AJ244" s="15">
        <f t="shared" si="72"/>
        <v>0</v>
      </c>
      <c r="AK244" s="15"/>
      <c r="AL244" s="15">
        <f>AVERAGE(AG244:AK244)</f>
        <v>0.625</v>
      </c>
      <c r="AM244" s="15"/>
      <c r="AN244" s="15">
        <f t="shared" si="63"/>
        <v>1</v>
      </c>
      <c r="AO244" s="15">
        <f t="shared" si="64"/>
        <v>0.5</v>
      </c>
      <c r="AP244" s="15">
        <f t="shared" si="65"/>
        <v>0.16666666666666666</v>
      </c>
      <c r="AQ244" s="15">
        <f t="shared" si="66"/>
        <v>0</v>
      </c>
      <c r="AR244" s="15">
        <f t="shared" si="67"/>
        <v>0</v>
      </c>
      <c r="AS244" s="15">
        <f t="shared" si="68"/>
        <v>0.33333333333333337</v>
      </c>
      <c r="AT244" s="21"/>
      <c r="AU244" s="46">
        <v>646</v>
      </c>
      <c r="AV244" s="27">
        <v>1</v>
      </c>
      <c r="AW244" s="13">
        <v>0</v>
      </c>
      <c r="AX244" s="20"/>
      <c r="AY244" s="13">
        <v>0</v>
      </c>
      <c r="AZ244" s="20"/>
      <c r="BA244" s="13">
        <v>0</v>
      </c>
      <c r="BB244" s="20"/>
      <c r="BC244" s="13">
        <v>0</v>
      </c>
      <c r="BD244" s="20"/>
    </row>
    <row r="245" spans="1:56" ht="15.6" hidden="1" customHeight="1">
      <c r="A245">
        <v>1</v>
      </c>
      <c r="C245" s="104"/>
      <c r="D245" s="90"/>
      <c r="E245" s="88"/>
      <c r="F245" s="90"/>
      <c r="G245" s="27">
        <v>2</v>
      </c>
      <c r="H245" s="13">
        <v>1</v>
      </c>
      <c r="I245" s="13">
        <v>1</v>
      </c>
      <c r="J245" s="13">
        <v>0</v>
      </c>
      <c r="K245" s="13">
        <v>0</v>
      </c>
      <c r="L245" s="13">
        <v>0</v>
      </c>
      <c r="M245" s="20"/>
      <c r="N245" s="23"/>
      <c r="O245" s="15">
        <v>2</v>
      </c>
      <c r="P245" s="15">
        <f t="shared" si="56"/>
        <v>2</v>
      </c>
      <c r="Q245" s="15">
        <f t="shared" si="56"/>
        <v>2</v>
      </c>
      <c r="R245" s="15">
        <f t="shared" si="56"/>
        <v>1</v>
      </c>
      <c r="S245" s="15">
        <f t="shared" si="56"/>
        <v>0</v>
      </c>
      <c r="T245" s="15">
        <f t="shared" si="56"/>
        <v>0</v>
      </c>
      <c r="U245" s="15"/>
      <c r="V245" s="15"/>
      <c r="W245" s="15"/>
      <c r="X245" s="15">
        <f t="shared" si="57"/>
        <v>1</v>
      </c>
      <c r="Y245" s="15">
        <f t="shared" si="57"/>
        <v>1</v>
      </c>
      <c r="Z245" s="15">
        <f t="shared" si="57"/>
        <v>0.5</v>
      </c>
      <c r="AA245" s="15">
        <f t="shared" si="57"/>
        <v>0</v>
      </c>
      <c r="AB245" s="15"/>
      <c r="AC245" s="15">
        <f t="shared" si="58"/>
        <v>0.5</v>
      </c>
      <c r="AD245" s="23"/>
      <c r="AE245" s="15">
        <f t="shared" si="59"/>
        <v>0</v>
      </c>
      <c r="AF245" s="18"/>
      <c r="AG245" s="15">
        <f t="shared" si="60"/>
        <v>1</v>
      </c>
      <c r="AH245" s="15">
        <f t="shared" si="61"/>
        <v>1</v>
      </c>
      <c r="AI245" s="15">
        <f t="shared" si="71"/>
        <v>0.5</v>
      </c>
      <c r="AJ245" s="15">
        <f t="shared" si="72"/>
        <v>0</v>
      </c>
      <c r="AK245" s="15"/>
      <c r="AL245" s="15">
        <f t="shared" si="62"/>
        <v>0.5</v>
      </c>
      <c r="AM245" s="15"/>
      <c r="AN245" s="15">
        <f t="shared" si="63"/>
        <v>1</v>
      </c>
      <c r="AO245" s="15">
        <f t="shared" si="64"/>
        <v>0.5</v>
      </c>
      <c r="AP245" s="15">
        <f t="shared" si="65"/>
        <v>0.16666666666666666</v>
      </c>
      <c r="AQ245" s="15">
        <f t="shared" si="66"/>
        <v>0</v>
      </c>
      <c r="AR245" s="15">
        <f t="shared" si="67"/>
        <v>0</v>
      </c>
      <c r="AS245" s="15">
        <f t="shared" si="68"/>
        <v>0.33333333333333337</v>
      </c>
      <c r="AT245" s="23"/>
      <c r="AU245" s="47"/>
      <c r="AV245" s="27">
        <v>2</v>
      </c>
      <c r="AW245" s="13">
        <v>0</v>
      </c>
      <c r="AX245" s="20"/>
      <c r="AY245" s="13">
        <v>0</v>
      </c>
      <c r="AZ245" s="20"/>
      <c r="BA245" s="13">
        <v>0</v>
      </c>
      <c r="BB245" s="20"/>
      <c r="BC245" s="13">
        <v>0</v>
      </c>
      <c r="BD245" s="20"/>
    </row>
    <row r="246" spans="1:56" ht="15.6">
      <c r="A246">
        <v>1</v>
      </c>
      <c r="C246" s="104"/>
      <c r="D246" s="85">
        <v>2</v>
      </c>
      <c r="E246" s="87">
        <v>43711</v>
      </c>
      <c r="F246" s="89">
        <v>647</v>
      </c>
      <c r="G246" s="28">
        <v>1</v>
      </c>
      <c r="H246" s="13">
        <v>1</v>
      </c>
      <c r="I246" s="13">
        <v>1</v>
      </c>
      <c r="J246" s="13">
        <v>1</v>
      </c>
      <c r="K246" s="13">
        <v>0</v>
      </c>
      <c r="L246" s="13">
        <v>0</v>
      </c>
      <c r="M246" s="20"/>
      <c r="N246" s="21"/>
      <c r="O246" s="15">
        <v>2</v>
      </c>
      <c r="P246" s="15">
        <f t="shared" si="56"/>
        <v>2</v>
      </c>
      <c r="Q246" s="15">
        <f t="shared" si="56"/>
        <v>2</v>
      </c>
      <c r="R246" s="15">
        <f t="shared" si="56"/>
        <v>1</v>
      </c>
      <c r="S246" s="15">
        <f t="shared" si="56"/>
        <v>0</v>
      </c>
      <c r="T246" s="15">
        <f t="shared" si="56"/>
        <v>0</v>
      </c>
      <c r="U246" s="15"/>
      <c r="V246" s="15">
        <v>0</v>
      </c>
      <c r="W246" s="15"/>
      <c r="X246" s="15">
        <f t="shared" si="57"/>
        <v>1</v>
      </c>
      <c r="Y246" s="15">
        <f t="shared" si="57"/>
        <v>1</v>
      </c>
      <c r="Z246" s="15">
        <f t="shared" si="57"/>
        <v>0.5</v>
      </c>
      <c r="AA246" s="15">
        <f t="shared" si="57"/>
        <v>0</v>
      </c>
      <c r="AB246" s="15"/>
      <c r="AC246" s="15">
        <f t="shared" si="58"/>
        <v>0.5</v>
      </c>
      <c r="AD246" s="21"/>
      <c r="AE246" s="15">
        <f t="shared" si="59"/>
        <v>0</v>
      </c>
      <c r="AF246" s="15"/>
      <c r="AG246" s="15">
        <f t="shared" si="60"/>
        <v>1</v>
      </c>
      <c r="AH246" s="15">
        <f t="shared" si="61"/>
        <v>1</v>
      </c>
      <c r="AI246" s="15">
        <f t="shared" si="71"/>
        <v>0.5</v>
      </c>
      <c r="AJ246" s="15">
        <f t="shared" si="72"/>
        <v>0</v>
      </c>
      <c r="AK246" s="15"/>
      <c r="AL246" s="15">
        <f>AVERAGE(AG246:AK246)</f>
        <v>0.625</v>
      </c>
      <c r="AM246" s="15"/>
      <c r="AN246" s="15">
        <f t="shared" si="63"/>
        <v>1</v>
      </c>
      <c r="AO246" s="15">
        <f t="shared" si="64"/>
        <v>0.5</v>
      </c>
      <c r="AP246" s="15">
        <f t="shared" si="65"/>
        <v>0.16666666666666666</v>
      </c>
      <c r="AQ246" s="15">
        <f t="shared" si="66"/>
        <v>0</v>
      </c>
      <c r="AR246" s="15">
        <f t="shared" si="67"/>
        <v>0</v>
      </c>
      <c r="AS246" s="15">
        <f t="shared" si="68"/>
        <v>0.33333333333333337</v>
      </c>
      <c r="AT246" s="21"/>
      <c r="AU246" s="46">
        <v>647</v>
      </c>
      <c r="AV246" s="28">
        <v>1</v>
      </c>
      <c r="AW246" s="13" t="s">
        <v>44</v>
      </c>
      <c r="AX246" s="20"/>
      <c r="AY246" s="13" t="s">
        <v>44</v>
      </c>
      <c r="AZ246" s="20"/>
      <c r="BA246" s="13" t="s">
        <v>44</v>
      </c>
      <c r="BB246" s="20"/>
      <c r="BC246" s="13">
        <v>0</v>
      </c>
      <c r="BD246" s="20"/>
    </row>
    <row r="247" spans="1:56" ht="15.75" hidden="1" customHeight="1">
      <c r="A247">
        <v>1</v>
      </c>
      <c r="C247" s="104"/>
      <c r="D247" s="86"/>
      <c r="E247" s="88"/>
      <c r="F247" s="90"/>
      <c r="G247" s="28">
        <v>2</v>
      </c>
      <c r="H247" s="13">
        <v>1</v>
      </c>
      <c r="I247" s="13">
        <v>1</v>
      </c>
      <c r="J247" s="13">
        <v>0</v>
      </c>
      <c r="K247" s="13">
        <v>0</v>
      </c>
      <c r="L247" s="13">
        <v>0</v>
      </c>
      <c r="M247" s="20"/>
      <c r="N247" s="23"/>
      <c r="O247" s="15">
        <v>2</v>
      </c>
      <c r="P247" s="15">
        <f t="shared" si="56"/>
        <v>2</v>
      </c>
      <c r="Q247" s="15">
        <f t="shared" si="56"/>
        <v>2</v>
      </c>
      <c r="R247" s="15">
        <f t="shared" si="56"/>
        <v>1</v>
      </c>
      <c r="S247" s="15">
        <f t="shared" si="56"/>
        <v>0</v>
      </c>
      <c r="T247" s="15">
        <f t="shared" si="56"/>
        <v>0</v>
      </c>
      <c r="U247" s="15"/>
      <c r="V247" s="15"/>
      <c r="W247" s="15"/>
      <c r="X247" s="15">
        <f t="shared" si="57"/>
        <v>1</v>
      </c>
      <c r="Y247" s="15">
        <f t="shared" si="57"/>
        <v>1</v>
      </c>
      <c r="Z247" s="15">
        <f t="shared" si="57"/>
        <v>0.5</v>
      </c>
      <c r="AA247" s="15">
        <f t="shared" si="57"/>
        <v>0</v>
      </c>
      <c r="AB247" s="15"/>
      <c r="AC247" s="15">
        <f t="shared" si="58"/>
        <v>0.5</v>
      </c>
      <c r="AD247" s="23"/>
      <c r="AE247" s="15">
        <f t="shared" si="59"/>
        <v>0</v>
      </c>
      <c r="AF247" s="18"/>
      <c r="AG247" s="15">
        <f t="shared" si="60"/>
        <v>1</v>
      </c>
      <c r="AH247" s="15">
        <f t="shared" si="61"/>
        <v>1</v>
      </c>
      <c r="AI247" s="15">
        <f t="shared" si="71"/>
        <v>0.5</v>
      </c>
      <c r="AJ247" s="15">
        <f t="shared" si="72"/>
        <v>0</v>
      </c>
      <c r="AK247" s="15"/>
      <c r="AL247" s="15">
        <f t="shared" si="62"/>
        <v>0.5</v>
      </c>
      <c r="AM247" s="15"/>
      <c r="AN247" s="15">
        <f t="shared" si="63"/>
        <v>1</v>
      </c>
      <c r="AO247" s="15">
        <f t="shared" si="64"/>
        <v>0.5</v>
      </c>
      <c r="AP247" s="15">
        <f t="shared" si="65"/>
        <v>0.16666666666666666</v>
      </c>
      <c r="AQ247" s="15">
        <f t="shared" si="66"/>
        <v>0</v>
      </c>
      <c r="AR247" s="15">
        <f t="shared" si="67"/>
        <v>0</v>
      </c>
      <c r="AS247" s="15">
        <f t="shared" si="68"/>
        <v>0.33333333333333337</v>
      </c>
      <c r="AT247" s="23"/>
      <c r="AU247" s="47"/>
      <c r="AV247" s="28">
        <v>2</v>
      </c>
      <c r="AW247" s="13" t="s">
        <v>44</v>
      </c>
      <c r="AX247" s="20"/>
      <c r="AY247" s="13">
        <v>0</v>
      </c>
      <c r="AZ247" s="20"/>
      <c r="BA247" s="13">
        <v>0</v>
      </c>
      <c r="BB247" s="20"/>
      <c r="BC247" s="13">
        <v>0</v>
      </c>
      <c r="BD247" s="20"/>
    </row>
    <row r="248" spans="1:56" ht="15.75" customHeight="1">
      <c r="A248">
        <v>1</v>
      </c>
      <c r="C248" s="104"/>
      <c r="D248" s="85">
        <v>3</v>
      </c>
      <c r="E248" s="87">
        <v>43711</v>
      </c>
      <c r="F248" s="89">
        <v>648</v>
      </c>
      <c r="G248" s="27">
        <v>1</v>
      </c>
      <c r="H248" s="13">
        <v>1</v>
      </c>
      <c r="I248" s="13">
        <v>1</v>
      </c>
      <c r="J248" s="13">
        <v>1</v>
      </c>
      <c r="K248" s="13">
        <v>0</v>
      </c>
      <c r="L248" s="13">
        <v>0</v>
      </c>
      <c r="M248" s="20"/>
      <c r="N248" s="21"/>
      <c r="O248" s="15">
        <v>2</v>
      </c>
      <c r="P248" s="15">
        <f t="shared" ref="P248:T298" si="73">SUM(H248:H249)</f>
        <v>2</v>
      </c>
      <c r="Q248" s="15">
        <f t="shared" si="73"/>
        <v>2</v>
      </c>
      <c r="R248" s="15">
        <f t="shared" si="73"/>
        <v>2</v>
      </c>
      <c r="S248" s="15">
        <f t="shared" si="73"/>
        <v>0</v>
      </c>
      <c r="T248" s="15">
        <f t="shared" si="73"/>
        <v>0</v>
      </c>
      <c r="U248" s="15"/>
      <c r="V248" s="15">
        <v>1</v>
      </c>
      <c r="W248" s="15"/>
      <c r="X248" s="15">
        <f t="shared" si="57"/>
        <v>1</v>
      </c>
      <c r="Y248" s="15">
        <f t="shared" si="57"/>
        <v>1</v>
      </c>
      <c r="Z248" s="15">
        <f t="shared" si="57"/>
        <v>1</v>
      </c>
      <c r="AA248" s="15">
        <f t="shared" si="57"/>
        <v>0</v>
      </c>
      <c r="AB248" s="15"/>
      <c r="AC248" s="15">
        <f t="shared" si="58"/>
        <v>0.6</v>
      </c>
      <c r="AD248" s="21"/>
      <c r="AE248" s="15">
        <f t="shared" si="59"/>
        <v>0</v>
      </c>
      <c r="AF248" s="15"/>
      <c r="AG248" s="15">
        <f t="shared" si="60"/>
        <v>1</v>
      </c>
      <c r="AH248" s="15">
        <f t="shared" si="61"/>
        <v>1</v>
      </c>
      <c r="AI248" s="15">
        <f t="shared" si="71"/>
        <v>1</v>
      </c>
      <c r="AJ248" s="15">
        <f t="shared" si="72"/>
        <v>0</v>
      </c>
      <c r="AK248" s="15"/>
      <c r="AL248" s="15">
        <f>AVERAGE(AG248:AK248)</f>
        <v>0.75</v>
      </c>
      <c r="AM248" s="15"/>
      <c r="AN248" s="15">
        <f t="shared" si="63"/>
        <v>1</v>
      </c>
      <c r="AO248" s="15">
        <f t="shared" si="64"/>
        <v>0.5</v>
      </c>
      <c r="AP248" s="15">
        <f t="shared" si="65"/>
        <v>0.33333333333333331</v>
      </c>
      <c r="AQ248" s="15">
        <f t="shared" si="66"/>
        <v>0</v>
      </c>
      <c r="AR248" s="15">
        <f t="shared" si="67"/>
        <v>0</v>
      </c>
      <c r="AS248" s="15">
        <f t="shared" si="68"/>
        <v>0.36666666666666664</v>
      </c>
      <c r="AT248" s="21"/>
      <c r="AU248" s="46">
        <v>648</v>
      </c>
      <c r="AV248" s="27">
        <v>1</v>
      </c>
      <c r="AW248" s="13">
        <v>0</v>
      </c>
      <c r="AX248" s="20"/>
      <c r="AY248" s="13">
        <v>0</v>
      </c>
      <c r="AZ248" s="20"/>
      <c r="BA248" s="13">
        <v>0</v>
      </c>
      <c r="BB248" s="20"/>
      <c r="BC248" s="13">
        <v>0</v>
      </c>
      <c r="BD248" s="20"/>
    </row>
    <row r="249" spans="1:56" ht="15.75" hidden="1" customHeight="1">
      <c r="A249">
        <v>1</v>
      </c>
      <c r="C249" s="104"/>
      <c r="D249" s="86"/>
      <c r="E249" s="88"/>
      <c r="F249" s="90"/>
      <c r="G249" s="27">
        <v>2</v>
      </c>
      <c r="H249" s="13">
        <v>1</v>
      </c>
      <c r="I249" s="13">
        <v>1</v>
      </c>
      <c r="J249" s="13">
        <v>1</v>
      </c>
      <c r="K249" s="13">
        <v>0</v>
      </c>
      <c r="L249" s="13">
        <v>0</v>
      </c>
      <c r="M249" s="20"/>
      <c r="N249" s="23"/>
      <c r="O249" s="15">
        <v>2</v>
      </c>
      <c r="P249" s="15">
        <f t="shared" si="73"/>
        <v>2</v>
      </c>
      <c r="Q249" s="15">
        <f t="shared" si="73"/>
        <v>2</v>
      </c>
      <c r="R249" s="15">
        <f t="shared" si="73"/>
        <v>1</v>
      </c>
      <c r="S249" s="15">
        <f t="shared" si="73"/>
        <v>0</v>
      </c>
      <c r="T249" s="15">
        <f t="shared" si="73"/>
        <v>0</v>
      </c>
      <c r="U249" s="15"/>
      <c r="V249" s="15"/>
      <c r="W249" s="15"/>
      <c r="X249" s="15">
        <f t="shared" si="57"/>
        <v>1</v>
      </c>
      <c r="Y249" s="15">
        <f t="shared" si="57"/>
        <v>1</v>
      </c>
      <c r="Z249" s="15">
        <f t="shared" si="57"/>
        <v>0.5</v>
      </c>
      <c r="AA249" s="15">
        <f t="shared" si="57"/>
        <v>0</v>
      </c>
      <c r="AB249" s="15"/>
      <c r="AC249" s="15">
        <f t="shared" si="58"/>
        <v>0.5</v>
      </c>
      <c r="AD249" s="23"/>
      <c r="AE249" s="15">
        <f t="shared" si="59"/>
        <v>0</v>
      </c>
      <c r="AF249" s="18"/>
      <c r="AG249" s="15">
        <f t="shared" si="60"/>
        <v>1</v>
      </c>
      <c r="AH249" s="15">
        <f t="shared" si="61"/>
        <v>1</v>
      </c>
      <c r="AI249" s="15">
        <f t="shared" si="71"/>
        <v>0.5</v>
      </c>
      <c r="AJ249" s="15">
        <f t="shared" si="72"/>
        <v>0</v>
      </c>
      <c r="AK249" s="15"/>
      <c r="AL249" s="15">
        <f t="shared" si="62"/>
        <v>0.5</v>
      </c>
      <c r="AM249" s="15"/>
      <c r="AN249" s="15">
        <f t="shared" si="63"/>
        <v>1</v>
      </c>
      <c r="AO249" s="15">
        <f t="shared" si="64"/>
        <v>0.5</v>
      </c>
      <c r="AP249" s="15">
        <f t="shared" si="65"/>
        <v>0.16666666666666666</v>
      </c>
      <c r="AQ249" s="15">
        <f t="shared" si="66"/>
        <v>0</v>
      </c>
      <c r="AR249" s="15">
        <f t="shared" si="67"/>
        <v>0</v>
      </c>
      <c r="AS249" s="15">
        <f t="shared" si="68"/>
        <v>0.33333333333333337</v>
      </c>
      <c r="AT249" s="23"/>
      <c r="AU249" s="47"/>
      <c r="AV249" s="27">
        <v>2</v>
      </c>
      <c r="AW249" s="13">
        <v>0</v>
      </c>
      <c r="AX249" s="20"/>
      <c r="AY249" s="13">
        <v>0</v>
      </c>
      <c r="AZ249" s="20"/>
      <c r="BA249" s="13">
        <v>0</v>
      </c>
      <c r="BB249" s="20"/>
      <c r="BC249" s="13">
        <v>0</v>
      </c>
      <c r="BD249" s="20"/>
    </row>
    <row r="250" spans="1:56" ht="15.75" customHeight="1">
      <c r="A250">
        <v>1</v>
      </c>
      <c r="C250" s="104"/>
      <c r="D250" s="85">
        <v>4</v>
      </c>
      <c r="E250" s="87">
        <v>43711</v>
      </c>
      <c r="F250" s="89">
        <v>649</v>
      </c>
      <c r="G250" s="27">
        <v>1</v>
      </c>
      <c r="H250" s="13">
        <v>1</v>
      </c>
      <c r="I250" s="13">
        <v>1</v>
      </c>
      <c r="J250" s="13">
        <v>0</v>
      </c>
      <c r="K250" s="13">
        <v>0</v>
      </c>
      <c r="L250" s="13">
        <v>0</v>
      </c>
      <c r="M250" s="20"/>
      <c r="N250" s="21"/>
      <c r="O250" s="15">
        <v>2</v>
      </c>
      <c r="P250" s="15">
        <f t="shared" si="73"/>
        <v>2</v>
      </c>
      <c r="Q250" s="15">
        <f t="shared" si="73"/>
        <v>2</v>
      </c>
      <c r="R250" s="15">
        <f t="shared" si="73"/>
        <v>0</v>
      </c>
      <c r="S250" s="15">
        <f t="shared" si="73"/>
        <v>0</v>
      </c>
      <c r="T250" s="15">
        <f t="shared" si="73"/>
        <v>0</v>
      </c>
      <c r="U250" s="15"/>
      <c r="V250" s="15">
        <v>0</v>
      </c>
      <c r="W250" s="15"/>
      <c r="X250" s="15">
        <f t="shared" si="57"/>
        <v>1</v>
      </c>
      <c r="Y250" s="15">
        <f t="shared" si="57"/>
        <v>1</v>
      </c>
      <c r="Z250" s="15">
        <f t="shared" si="57"/>
        <v>0</v>
      </c>
      <c r="AA250" s="15"/>
      <c r="AB250" s="15"/>
      <c r="AC250" s="15">
        <f t="shared" si="58"/>
        <v>0.4</v>
      </c>
      <c r="AD250" s="21"/>
      <c r="AE250" s="15">
        <f t="shared" si="59"/>
        <v>0</v>
      </c>
      <c r="AF250" s="15"/>
      <c r="AG250" s="15">
        <f t="shared" si="60"/>
        <v>1</v>
      </c>
      <c r="AH250" s="15">
        <f t="shared" si="61"/>
        <v>1</v>
      </c>
      <c r="AI250" s="15">
        <f>((1-((Q250-R250)/Q250))/1)</f>
        <v>0</v>
      </c>
      <c r="AJ250" s="15"/>
      <c r="AK250" s="15"/>
      <c r="AL250" s="15">
        <f>AVERAGE(AG250:AK250)</f>
        <v>0.66666666666666663</v>
      </c>
      <c r="AM250" s="15"/>
      <c r="AN250" s="15">
        <f t="shared" si="63"/>
        <v>1</v>
      </c>
      <c r="AO250" s="15">
        <f t="shared" si="64"/>
        <v>0.5</v>
      </c>
      <c r="AP250" s="15">
        <f t="shared" si="65"/>
        <v>0</v>
      </c>
      <c r="AQ250" s="15">
        <f t="shared" si="66"/>
        <v>0</v>
      </c>
      <c r="AR250" s="15">
        <f t="shared" si="67"/>
        <v>0</v>
      </c>
      <c r="AS250" s="15">
        <f t="shared" si="68"/>
        <v>0.3</v>
      </c>
      <c r="AT250" s="21"/>
      <c r="AU250" s="46">
        <v>649</v>
      </c>
      <c r="AV250" s="27">
        <v>1</v>
      </c>
      <c r="AW250" s="13" t="s">
        <v>44</v>
      </c>
      <c r="AX250" s="20"/>
      <c r="AY250" s="13" t="s">
        <v>44</v>
      </c>
      <c r="AZ250" s="20"/>
      <c r="BA250" s="13">
        <v>0</v>
      </c>
      <c r="BB250" s="20"/>
      <c r="BC250" s="13">
        <v>0</v>
      </c>
      <c r="BD250" s="20"/>
    </row>
    <row r="251" spans="1:56" ht="15.75" hidden="1" customHeight="1">
      <c r="A251">
        <v>1</v>
      </c>
      <c r="C251" s="104"/>
      <c r="D251" s="86"/>
      <c r="E251" s="88"/>
      <c r="F251" s="90"/>
      <c r="G251" s="27">
        <v>2</v>
      </c>
      <c r="H251" s="13">
        <v>1</v>
      </c>
      <c r="I251" s="13">
        <v>1</v>
      </c>
      <c r="J251" s="13">
        <v>0</v>
      </c>
      <c r="K251" s="13">
        <v>0</v>
      </c>
      <c r="L251" s="13">
        <v>0</v>
      </c>
      <c r="M251" s="20"/>
      <c r="N251" s="23"/>
      <c r="O251" s="15">
        <v>2</v>
      </c>
      <c r="P251" s="15">
        <f t="shared" si="73"/>
        <v>2</v>
      </c>
      <c r="Q251" s="15">
        <f t="shared" si="73"/>
        <v>2</v>
      </c>
      <c r="R251" s="15">
        <f t="shared" si="73"/>
        <v>0</v>
      </c>
      <c r="S251" s="15">
        <f t="shared" si="73"/>
        <v>0</v>
      </c>
      <c r="T251" s="15">
        <f t="shared" si="73"/>
        <v>0</v>
      </c>
      <c r="U251" s="15"/>
      <c r="V251" s="15"/>
      <c r="W251" s="15"/>
      <c r="X251" s="15">
        <f t="shared" si="57"/>
        <v>1</v>
      </c>
      <c r="Y251" s="15">
        <f t="shared" si="57"/>
        <v>1</v>
      </c>
      <c r="Z251" s="15">
        <f t="shared" si="57"/>
        <v>0</v>
      </c>
      <c r="AA251" s="15"/>
      <c r="AB251" s="15"/>
      <c r="AC251" s="15">
        <f t="shared" si="58"/>
        <v>0.4</v>
      </c>
      <c r="AD251" s="23"/>
      <c r="AE251" s="15">
        <f t="shared" si="59"/>
        <v>0</v>
      </c>
      <c r="AF251" s="18"/>
      <c r="AG251" s="15">
        <f t="shared" si="60"/>
        <v>1</v>
      </c>
      <c r="AH251" s="15">
        <f t="shared" si="61"/>
        <v>1</v>
      </c>
      <c r="AI251" s="15">
        <f>((1-((Q251-R251)/Q251))/1)</f>
        <v>0</v>
      </c>
      <c r="AJ251" s="15"/>
      <c r="AK251" s="15"/>
      <c r="AL251" s="15">
        <f t="shared" si="62"/>
        <v>0.4</v>
      </c>
      <c r="AM251" s="15"/>
      <c r="AN251" s="15">
        <f t="shared" si="63"/>
        <v>1</v>
      </c>
      <c r="AO251" s="15">
        <f t="shared" si="64"/>
        <v>0.5</v>
      </c>
      <c r="AP251" s="15">
        <f t="shared" si="65"/>
        <v>0</v>
      </c>
      <c r="AQ251" s="15">
        <f t="shared" si="66"/>
        <v>0</v>
      </c>
      <c r="AR251" s="15">
        <f t="shared" si="67"/>
        <v>0</v>
      </c>
      <c r="AS251" s="15">
        <f t="shared" si="68"/>
        <v>0.3</v>
      </c>
      <c r="AT251" s="23"/>
      <c r="AU251" s="47"/>
      <c r="AV251" s="27">
        <v>2</v>
      </c>
      <c r="AW251" s="13" t="s">
        <v>44</v>
      </c>
      <c r="AX251" s="20"/>
      <c r="AY251" s="13" t="s">
        <v>44</v>
      </c>
      <c r="AZ251" s="20"/>
      <c r="BA251" s="13">
        <v>0</v>
      </c>
      <c r="BB251" s="20"/>
      <c r="BC251" s="13">
        <v>0</v>
      </c>
      <c r="BD251" s="20"/>
    </row>
    <row r="252" spans="1:56" ht="15.75" customHeight="1">
      <c r="A252">
        <v>1</v>
      </c>
      <c r="C252" s="104"/>
      <c r="D252" s="85">
        <v>5</v>
      </c>
      <c r="E252" s="87">
        <v>43711</v>
      </c>
      <c r="F252" s="89">
        <v>650</v>
      </c>
      <c r="G252" s="27">
        <v>1</v>
      </c>
      <c r="H252" s="13">
        <v>1</v>
      </c>
      <c r="I252" s="13">
        <v>1</v>
      </c>
      <c r="J252" s="13">
        <v>0</v>
      </c>
      <c r="K252" s="13">
        <v>0</v>
      </c>
      <c r="L252" s="13">
        <v>0</v>
      </c>
      <c r="M252" s="20"/>
      <c r="N252" s="21"/>
      <c r="O252" s="15">
        <v>2</v>
      </c>
      <c r="P252" s="15">
        <f t="shared" si="73"/>
        <v>2</v>
      </c>
      <c r="Q252" s="15">
        <f t="shared" si="73"/>
        <v>2</v>
      </c>
      <c r="R252" s="15">
        <f t="shared" si="73"/>
        <v>0</v>
      </c>
      <c r="S252" s="15">
        <f t="shared" si="73"/>
        <v>0</v>
      </c>
      <c r="T252" s="15">
        <f t="shared" si="73"/>
        <v>0</v>
      </c>
      <c r="U252" s="15"/>
      <c r="V252" s="15">
        <v>0</v>
      </c>
      <c r="W252" s="15"/>
      <c r="X252" s="15">
        <f t="shared" si="57"/>
        <v>1</v>
      </c>
      <c r="Y252" s="15">
        <f t="shared" si="57"/>
        <v>1</v>
      </c>
      <c r="Z252" s="15">
        <f t="shared" si="57"/>
        <v>0</v>
      </c>
      <c r="AA252" s="15"/>
      <c r="AB252" s="15"/>
      <c r="AC252" s="15">
        <f t="shared" si="58"/>
        <v>0.4</v>
      </c>
      <c r="AD252" s="21"/>
      <c r="AE252" s="15">
        <f t="shared" si="59"/>
        <v>0</v>
      </c>
      <c r="AF252" s="15"/>
      <c r="AG252" s="15">
        <f t="shared" si="60"/>
        <v>1</v>
      </c>
      <c r="AH252" s="15">
        <f t="shared" si="61"/>
        <v>1</v>
      </c>
      <c r="AI252" s="15">
        <f>((1-((Q252-R252)/Q252))/1)</f>
        <v>0</v>
      </c>
      <c r="AJ252" s="15"/>
      <c r="AK252" s="15"/>
      <c r="AL252" s="15">
        <f>AVERAGE(AG252:AK252)</f>
        <v>0.66666666666666663</v>
      </c>
      <c r="AM252" s="15"/>
      <c r="AN252" s="15">
        <f t="shared" si="63"/>
        <v>1</v>
      </c>
      <c r="AO252" s="15">
        <f t="shared" si="64"/>
        <v>0.5</v>
      </c>
      <c r="AP252" s="15">
        <f t="shared" si="65"/>
        <v>0</v>
      </c>
      <c r="AQ252" s="15">
        <f t="shared" si="66"/>
        <v>0</v>
      </c>
      <c r="AR252" s="15">
        <f t="shared" si="67"/>
        <v>0</v>
      </c>
      <c r="AS252" s="15">
        <f t="shared" si="68"/>
        <v>0.3</v>
      </c>
      <c r="AT252" s="21"/>
      <c r="AU252" s="46">
        <v>650</v>
      </c>
      <c r="AV252" s="27">
        <v>1</v>
      </c>
      <c r="AW252" s="13" t="s">
        <v>44</v>
      </c>
      <c r="AX252" s="20"/>
      <c r="AY252" s="13" t="s">
        <v>44</v>
      </c>
      <c r="AZ252" s="20"/>
      <c r="BA252" s="13" t="s">
        <v>44</v>
      </c>
      <c r="BB252" s="20"/>
      <c r="BC252" s="29">
        <v>1</v>
      </c>
      <c r="BD252" s="30"/>
    </row>
    <row r="253" spans="1:56" ht="15.75" hidden="1" customHeight="1">
      <c r="A253">
        <v>1</v>
      </c>
      <c r="C253" s="105"/>
      <c r="D253" s="86"/>
      <c r="E253" s="88"/>
      <c r="F253" s="90"/>
      <c r="G253" s="27">
        <v>2</v>
      </c>
      <c r="H253" s="13">
        <v>1</v>
      </c>
      <c r="I253" s="13">
        <v>1</v>
      </c>
      <c r="J253" s="13">
        <v>0</v>
      </c>
      <c r="K253" s="13">
        <v>0</v>
      </c>
      <c r="L253" s="13">
        <v>0</v>
      </c>
      <c r="M253" s="20"/>
      <c r="N253" s="23"/>
      <c r="O253" s="15">
        <v>2</v>
      </c>
      <c r="P253" s="15">
        <f t="shared" si="73"/>
        <v>2</v>
      </c>
      <c r="Q253" s="15">
        <f t="shared" si="73"/>
        <v>2</v>
      </c>
      <c r="R253" s="15">
        <f t="shared" si="73"/>
        <v>0</v>
      </c>
      <c r="S253" s="15">
        <f t="shared" si="73"/>
        <v>0</v>
      </c>
      <c r="T253" s="15">
        <f t="shared" si="73"/>
        <v>0</v>
      </c>
      <c r="U253" s="15"/>
      <c r="V253" s="15"/>
      <c r="W253" s="15"/>
      <c r="X253" s="15">
        <f t="shared" si="57"/>
        <v>1</v>
      </c>
      <c r="Y253" s="15">
        <f t="shared" si="57"/>
        <v>1</v>
      </c>
      <c r="Z253" s="15">
        <f t="shared" si="57"/>
        <v>0</v>
      </c>
      <c r="AA253" s="15"/>
      <c r="AB253" s="15"/>
      <c r="AC253" s="15">
        <f t="shared" si="58"/>
        <v>0.4</v>
      </c>
      <c r="AD253" s="23"/>
      <c r="AE253" s="15">
        <f t="shared" si="59"/>
        <v>0</v>
      </c>
      <c r="AF253" s="18"/>
      <c r="AG253" s="15">
        <f t="shared" si="60"/>
        <v>1</v>
      </c>
      <c r="AH253" s="15">
        <f t="shared" si="61"/>
        <v>1</v>
      </c>
      <c r="AI253" s="15">
        <f>((1-((Q253-R253)/Q253))/1)</f>
        <v>0</v>
      </c>
      <c r="AJ253" s="15"/>
      <c r="AK253" s="15"/>
      <c r="AL253" s="15">
        <f t="shared" si="62"/>
        <v>0.4</v>
      </c>
      <c r="AM253" s="15"/>
      <c r="AN253" s="15">
        <f t="shared" si="63"/>
        <v>1</v>
      </c>
      <c r="AO253" s="15">
        <f t="shared" si="64"/>
        <v>0.5</v>
      </c>
      <c r="AP253" s="15">
        <f t="shared" si="65"/>
        <v>0</v>
      </c>
      <c r="AQ253" s="15">
        <f t="shared" si="66"/>
        <v>0</v>
      </c>
      <c r="AR253" s="15">
        <f t="shared" si="67"/>
        <v>0</v>
      </c>
      <c r="AS253" s="15">
        <f t="shared" si="68"/>
        <v>0.3</v>
      </c>
      <c r="AT253" s="23"/>
      <c r="AU253" s="47"/>
      <c r="AV253" s="27">
        <v>2</v>
      </c>
      <c r="AW253" s="13" t="s">
        <v>44</v>
      </c>
      <c r="AX253" s="20"/>
      <c r="AY253" s="13" t="s">
        <v>44</v>
      </c>
      <c r="AZ253" s="20"/>
      <c r="BA253" s="13" t="s">
        <v>44</v>
      </c>
      <c r="BB253" s="20"/>
      <c r="BC253" s="29">
        <v>1</v>
      </c>
      <c r="BD253" s="30"/>
    </row>
    <row r="254" spans="1:56" ht="15.75" customHeight="1">
      <c r="A254">
        <v>1</v>
      </c>
      <c r="C254" s="92">
        <v>6</v>
      </c>
      <c r="D254" s="89">
        <v>1</v>
      </c>
      <c r="E254" s="87">
        <v>43711</v>
      </c>
      <c r="F254" s="89">
        <v>654</v>
      </c>
      <c r="G254" s="27">
        <v>1</v>
      </c>
      <c r="H254" s="13">
        <v>1</v>
      </c>
      <c r="I254" s="13">
        <v>1</v>
      </c>
      <c r="J254" s="13">
        <v>0</v>
      </c>
      <c r="K254" s="13">
        <v>0</v>
      </c>
      <c r="L254" s="13">
        <v>0</v>
      </c>
      <c r="M254" s="20"/>
      <c r="N254" s="21"/>
      <c r="O254" s="15">
        <v>2</v>
      </c>
      <c r="P254" s="15">
        <f t="shared" si="73"/>
        <v>2</v>
      </c>
      <c r="Q254" s="15">
        <f t="shared" si="73"/>
        <v>1</v>
      </c>
      <c r="R254" s="15">
        <f t="shared" si="73"/>
        <v>0</v>
      </c>
      <c r="S254" s="15">
        <f t="shared" si="73"/>
        <v>0</v>
      </c>
      <c r="T254" s="15">
        <f t="shared" si="73"/>
        <v>0</v>
      </c>
      <c r="U254" s="15"/>
      <c r="V254" s="15">
        <v>0</v>
      </c>
      <c r="W254" s="15"/>
      <c r="X254" s="15">
        <f t="shared" si="57"/>
        <v>1</v>
      </c>
      <c r="Y254" s="15">
        <f t="shared" si="57"/>
        <v>0.5</v>
      </c>
      <c r="Z254" s="15">
        <f t="shared" si="57"/>
        <v>0</v>
      </c>
      <c r="AA254" s="15"/>
      <c r="AB254" s="15"/>
      <c r="AC254" s="15">
        <f t="shared" si="58"/>
        <v>0.3</v>
      </c>
      <c r="AD254" s="21"/>
      <c r="AE254" s="15">
        <f t="shared" si="59"/>
        <v>0</v>
      </c>
      <c r="AF254" s="15"/>
      <c r="AG254" s="15">
        <f t="shared" si="60"/>
        <v>1</v>
      </c>
      <c r="AH254" s="15">
        <f t="shared" si="61"/>
        <v>0.5</v>
      </c>
      <c r="AI254" s="15">
        <f>((1-((Q254-R254)/Q254))/1)</f>
        <v>0</v>
      </c>
      <c r="AJ254" s="15"/>
      <c r="AK254" s="15"/>
      <c r="AL254" s="15">
        <f>AVERAGE(AG254:AK254)</f>
        <v>0.5</v>
      </c>
      <c r="AM254" s="15"/>
      <c r="AN254" s="15">
        <f t="shared" si="63"/>
        <v>1</v>
      </c>
      <c r="AO254" s="15">
        <f t="shared" si="64"/>
        <v>0.25</v>
      </c>
      <c r="AP254" s="15">
        <f t="shared" si="65"/>
        <v>0</v>
      </c>
      <c r="AQ254" s="15">
        <f t="shared" si="66"/>
        <v>0</v>
      </c>
      <c r="AR254" s="15">
        <f t="shared" si="67"/>
        <v>0</v>
      </c>
      <c r="AS254" s="15">
        <f t="shared" si="68"/>
        <v>0.25</v>
      </c>
      <c r="AT254" s="21"/>
      <c r="AU254" s="46">
        <v>654</v>
      </c>
      <c r="AV254" s="27">
        <v>1</v>
      </c>
      <c r="AW254" s="13" t="s">
        <v>44</v>
      </c>
      <c r="AX254" s="20"/>
      <c r="AY254" s="13">
        <v>0</v>
      </c>
      <c r="AZ254" s="20"/>
      <c r="BA254" s="13">
        <v>0</v>
      </c>
      <c r="BB254" s="20"/>
      <c r="BC254" s="13">
        <v>0</v>
      </c>
      <c r="BD254" s="20"/>
    </row>
    <row r="255" spans="1:56" ht="15.6" hidden="1" customHeight="1">
      <c r="A255">
        <v>1</v>
      </c>
      <c r="C255" s="100"/>
      <c r="D255" s="90"/>
      <c r="E255" s="88"/>
      <c r="F255" s="90"/>
      <c r="G255" s="27">
        <v>2</v>
      </c>
      <c r="H255" s="13">
        <v>1</v>
      </c>
      <c r="I255" s="13">
        <v>0</v>
      </c>
      <c r="J255" s="13">
        <v>0</v>
      </c>
      <c r="K255" s="13">
        <v>0</v>
      </c>
      <c r="L255" s="13">
        <v>0</v>
      </c>
      <c r="M255" s="20"/>
      <c r="N255" s="23"/>
      <c r="O255" s="15">
        <v>2</v>
      </c>
      <c r="P255" s="15">
        <f t="shared" si="73"/>
        <v>2</v>
      </c>
      <c r="Q255" s="15">
        <f t="shared" si="73"/>
        <v>0</v>
      </c>
      <c r="R255" s="15">
        <f t="shared" si="73"/>
        <v>0</v>
      </c>
      <c r="S255" s="15">
        <f t="shared" si="73"/>
        <v>1</v>
      </c>
      <c r="T255" s="15">
        <f t="shared" si="73"/>
        <v>0</v>
      </c>
      <c r="U255" s="15"/>
      <c r="V255" s="15"/>
      <c r="W255" s="15"/>
      <c r="X255" s="15">
        <f t="shared" si="57"/>
        <v>1</v>
      </c>
      <c r="Y255" s="15">
        <f t="shared" si="57"/>
        <v>0</v>
      </c>
      <c r="Z255" s="15"/>
      <c r="AA255" s="15"/>
      <c r="AB255" s="15">
        <f t="shared" si="69"/>
        <v>0</v>
      </c>
      <c r="AC255" s="15">
        <f t="shared" si="58"/>
        <v>0.2</v>
      </c>
      <c r="AD255" s="23"/>
      <c r="AE255" s="15">
        <f t="shared" si="59"/>
        <v>0</v>
      </c>
      <c r="AF255" s="18"/>
      <c r="AG255" s="15">
        <f t="shared" si="60"/>
        <v>1</v>
      </c>
      <c r="AH255" s="15">
        <f t="shared" si="61"/>
        <v>0</v>
      </c>
      <c r="AI255" s="15"/>
      <c r="AJ255" s="15"/>
      <c r="AK255" s="15">
        <f>((1-((S255-T255)/S255))/1)</f>
        <v>0</v>
      </c>
      <c r="AL255" s="15">
        <f t="shared" si="62"/>
        <v>0.2</v>
      </c>
      <c r="AM255" s="15"/>
      <c r="AN255" s="15">
        <f t="shared" si="63"/>
        <v>1</v>
      </c>
      <c r="AO255" s="15">
        <f t="shared" si="64"/>
        <v>0</v>
      </c>
      <c r="AP255" s="15">
        <f t="shared" si="65"/>
        <v>0</v>
      </c>
      <c r="AQ255" s="15">
        <f t="shared" si="66"/>
        <v>0.125</v>
      </c>
      <c r="AR255" s="15">
        <f t="shared" si="67"/>
        <v>0</v>
      </c>
      <c r="AS255" s="15">
        <f t="shared" si="68"/>
        <v>0.22500000000000001</v>
      </c>
      <c r="AT255" s="23"/>
      <c r="AU255" s="47"/>
      <c r="AV255" s="27">
        <v>2</v>
      </c>
      <c r="AW255" s="13" t="s">
        <v>44</v>
      </c>
      <c r="AX255" s="20"/>
      <c r="AY255" s="13">
        <v>0</v>
      </c>
      <c r="AZ255" s="20"/>
      <c r="BA255" s="13">
        <v>0</v>
      </c>
      <c r="BB255" s="20"/>
      <c r="BC255" s="13">
        <v>0</v>
      </c>
      <c r="BD255" s="20"/>
    </row>
    <row r="256" spans="1:56" ht="15.6">
      <c r="A256">
        <v>1</v>
      </c>
      <c r="C256" s="100"/>
      <c r="D256" s="85">
        <v>2</v>
      </c>
      <c r="E256" s="87">
        <v>43711</v>
      </c>
      <c r="F256" s="89">
        <v>655</v>
      </c>
      <c r="G256" s="28">
        <v>1</v>
      </c>
      <c r="H256" s="13">
        <v>1</v>
      </c>
      <c r="I256" s="13">
        <v>0</v>
      </c>
      <c r="J256" s="13">
        <v>0</v>
      </c>
      <c r="K256" s="13">
        <v>1</v>
      </c>
      <c r="L256" s="13">
        <v>0</v>
      </c>
      <c r="M256" s="20"/>
      <c r="N256" s="21"/>
      <c r="O256" s="15">
        <v>2</v>
      </c>
      <c r="P256" s="15">
        <f t="shared" si="73"/>
        <v>2</v>
      </c>
      <c r="Q256" s="15">
        <f t="shared" si="73"/>
        <v>0</v>
      </c>
      <c r="R256" s="15">
        <f t="shared" si="73"/>
        <v>0</v>
      </c>
      <c r="S256" s="15">
        <f t="shared" si="73"/>
        <v>2</v>
      </c>
      <c r="T256" s="15">
        <f t="shared" si="73"/>
        <v>0</v>
      </c>
      <c r="U256" s="15"/>
      <c r="V256" s="15">
        <v>0</v>
      </c>
      <c r="W256" s="15"/>
      <c r="X256" s="15">
        <f t="shared" si="57"/>
        <v>1</v>
      </c>
      <c r="Y256" s="15">
        <f t="shared" si="57"/>
        <v>0</v>
      </c>
      <c r="Z256" s="15"/>
      <c r="AA256" s="15"/>
      <c r="AB256" s="15">
        <f t="shared" si="69"/>
        <v>0</v>
      </c>
      <c r="AC256" s="15">
        <f t="shared" si="58"/>
        <v>0.2</v>
      </c>
      <c r="AD256" s="21"/>
      <c r="AE256" s="15">
        <f t="shared" si="59"/>
        <v>0</v>
      </c>
      <c r="AF256" s="15"/>
      <c r="AG256" s="15">
        <f t="shared" si="60"/>
        <v>1</v>
      </c>
      <c r="AH256" s="15">
        <f t="shared" si="61"/>
        <v>0</v>
      </c>
      <c r="AI256" s="15"/>
      <c r="AJ256" s="15"/>
      <c r="AK256" s="15">
        <f>((1-((S256-T256)/S256))/1)</f>
        <v>0</v>
      </c>
      <c r="AL256" s="15">
        <f>AVERAGE(AG256:AK256)</f>
        <v>0.33333333333333331</v>
      </c>
      <c r="AM256" s="15"/>
      <c r="AN256" s="15">
        <f t="shared" si="63"/>
        <v>1</v>
      </c>
      <c r="AO256" s="15">
        <f t="shared" si="64"/>
        <v>0</v>
      </c>
      <c r="AP256" s="15">
        <f t="shared" si="65"/>
        <v>0</v>
      </c>
      <c r="AQ256" s="15">
        <f t="shared" si="66"/>
        <v>0.25</v>
      </c>
      <c r="AR256" s="15">
        <f t="shared" si="67"/>
        <v>0</v>
      </c>
      <c r="AS256" s="15">
        <f t="shared" si="68"/>
        <v>0.25</v>
      </c>
      <c r="AT256" s="21"/>
      <c r="AU256" s="46">
        <v>655</v>
      </c>
      <c r="AV256" s="28">
        <v>1</v>
      </c>
      <c r="AW256" s="13" t="s">
        <v>44</v>
      </c>
      <c r="AX256" s="20"/>
      <c r="AY256" s="13" t="s">
        <v>44</v>
      </c>
      <c r="AZ256" s="20"/>
      <c r="BA256" s="13" t="s">
        <v>44</v>
      </c>
      <c r="BB256" s="20"/>
      <c r="BC256" s="29">
        <v>1</v>
      </c>
      <c r="BD256" s="30"/>
    </row>
    <row r="257" spans="1:56" ht="15.6" hidden="1" customHeight="1">
      <c r="A257">
        <v>1</v>
      </c>
      <c r="C257" s="100"/>
      <c r="D257" s="86"/>
      <c r="E257" s="88"/>
      <c r="F257" s="90"/>
      <c r="G257" s="28">
        <v>2</v>
      </c>
      <c r="H257" s="13">
        <v>1</v>
      </c>
      <c r="I257" s="13">
        <v>0</v>
      </c>
      <c r="J257" s="13">
        <v>0</v>
      </c>
      <c r="K257" s="13">
        <v>1</v>
      </c>
      <c r="L257" s="13">
        <v>0</v>
      </c>
      <c r="M257" s="20"/>
      <c r="N257" s="23"/>
      <c r="O257" s="15">
        <v>2</v>
      </c>
      <c r="P257" s="15">
        <f t="shared" si="73"/>
        <v>2</v>
      </c>
      <c r="Q257" s="15">
        <f t="shared" si="73"/>
        <v>1</v>
      </c>
      <c r="R257" s="15">
        <f t="shared" si="73"/>
        <v>0</v>
      </c>
      <c r="S257" s="15">
        <f t="shared" si="73"/>
        <v>1</v>
      </c>
      <c r="T257" s="15">
        <f t="shared" si="73"/>
        <v>0</v>
      </c>
      <c r="U257" s="15"/>
      <c r="V257" s="15"/>
      <c r="W257" s="15"/>
      <c r="X257" s="15">
        <f t="shared" si="57"/>
        <v>1</v>
      </c>
      <c r="Y257" s="15">
        <f t="shared" si="57"/>
        <v>0.5</v>
      </c>
      <c r="Z257" s="15">
        <f t="shared" si="57"/>
        <v>0</v>
      </c>
      <c r="AA257" s="15"/>
      <c r="AB257" s="15">
        <f t="shared" si="69"/>
        <v>0</v>
      </c>
      <c r="AC257" s="15">
        <f t="shared" si="58"/>
        <v>0.3</v>
      </c>
      <c r="AD257" s="23"/>
      <c r="AE257" s="15">
        <f t="shared" si="59"/>
        <v>0</v>
      </c>
      <c r="AF257" s="18"/>
      <c r="AG257" s="15">
        <f t="shared" si="60"/>
        <v>1</v>
      </c>
      <c r="AH257" s="15">
        <f t="shared" si="61"/>
        <v>0.5</v>
      </c>
      <c r="AI257" s="15">
        <f t="shared" ref="AI257:AI288" si="74">((1-((Q257-R257)/Q257))/1)</f>
        <v>0</v>
      </c>
      <c r="AJ257" s="15"/>
      <c r="AK257" s="15">
        <f>((1-((S257-T257)/S257))/1)</f>
        <v>0</v>
      </c>
      <c r="AL257" s="15">
        <f t="shared" si="62"/>
        <v>0.3</v>
      </c>
      <c r="AM257" s="15"/>
      <c r="AN257" s="15">
        <f t="shared" si="63"/>
        <v>1</v>
      </c>
      <c r="AO257" s="15">
        <f t="shared" si="64"/>
        <v>0.25</v>
      </c>
      <c r="AP257" s="15">
        <f t="shared" si="65"/>
        <v>0</v>
      </c>
      <c r="AQ257" s="15">
        <f t="shared" si="66"/>
        <v>0.125</v>
      </c>
      <c r="AR257" s="15">
        <f t="shared" si="67"/>
        <v>0</v>
      </c>
      <c r="AS257" s="15">
        <f t="shared" si="68"/>
        <v>0.27500000000000002</v>
      </c>
      <c r="AT257" s="23"/>
      <c r="AU257" s="47"/>
      <c r="AV257" s="28">
        <v>2</v>
      </c>
      <c r="AW257" s="13" t="s">
        <v>44</v>
      </c>
      <c r="AX257" s="20"/>
      <c r="AY257" s="13" t="s">
        <v>44</v>
      </c>
      <c r="AZ257" s="20"/>
      <c r="BA257" s="13" t="s">
        <v>44</v>
      </c>
      <c r="BB257" s="20"/>
      <c r="BC257" s="29">
        <v>1</v>
      </c>
      <c r="BD257" s="30"/>
    </row>
    <row r="258" spans="1:56" ht="15.75" customHeight="1">
      <c r="A258">
        <v>1</v>
      </c>
      <c r="C258" s="100"/>
      <c r="D258" s="85">
        <v>3</v>
      </c>
      <c r="E258" s="87">
        <v>43711</v>
      </c>
      <c r="F258" s="89">
        <v>656</v>
      </c>
      <c r="G258" s="27">
        <v>1</v>
      </c>
      <c r="H258" s="13">
        <v>1</v>
      </c>
      <c r="I258" s="13">
        <v>1</v>
      </c>
      <c r="J258" s="13">
        <v>0</v>
      </c>
      <c r="K258" s="13">
        <v>0</v>
      </c>
      <c r="L258" s="13">
        <v>0</v>
      </c>
      <c r="M258" s="20"/>
      <c r="N258" s="21"/>
      <c r="O258" s="15">
        <v>2</v>
      </c>
      <c r="P258" s="15">
        <f t="shared" si="73"/>
        <v>2</v>
      </c>
      <c r="Q258" s="15">
        <f t="shared" si="73"/>
        <v>2</v>
      </c>
      <c r="R258" s="15">
        <f t="shared" si="73"/>
        <v>0</v>
      </c>
      <c r="S258" s="15">
        <f t="shared" si="73"/>
        <v>0</v>
      </c>
      <c r="T258" s="15">
        <f t="shared" si="73"/>
        <v>0</v>
      </c>
      <c r="U258" s="15"/>
      <c r="V258" s="15">
        <v>0</v>
      </c>
      <c r="W258" s="15"/>
      <c r="X258" s="15">
        <f t="shared" si="57"/>
        <v>1</v>
      </c>
      <c r="Y258" s="15">
        <f t="shared" si="57"/>
        <v>1</v>
      </c>
      <c r="Z258" s="15">
        <f t="shared" si="57"/>
        <v>0</v>
      </c>
      <c r="AA258" s="15"/>
      <c r="AB258" s="15"/>
      <c r="AC258" s="15">
        <f t="shared" si="58"/>
        <v>0.4</v>
      </c>
      <c r="AD258" s="21"/>
      <c r="AE258" s="15">
        <f t="shared" si="59"/>
        <v>0</v>
      </c>
      <c r="AF258" s="15"/>
      <c r="AG258" s="15">
        <f t="shared" si="60"/>
        <v>1</v>
      </c>
      <c r="AH258" s="15">
        <f t="shared" si="61"/>
        <v>1</v>
      </c>
      <c r="AI258" s="15">
        <f t="shared" si="74"/>
        <v>0</v>
      </c>
      <c r="AJ258" s="15"/>
      <c r="AK258" s="15"/>
      <c r="AL258" s="15">
        <f>AVERAGE(AG258:AK258)</f>
        <v>0.66666666666666663</v>
      </c>
      <c r="AM258" s="15"/>
      <c r="AN258" s="15">
        <f t="shared" si="63"/>
        <v>1</v>
      </c>
      <c r="AO258" s="15">
        <f t="shared" si="64"/>
        <v>0.5</v>
      </c>
      <c r="AP258" s="15">
        <f t="shared" si="65"/>
        <v>0</v>
      </c>
      <c r="AQ258" s="15">
        <f t="shared" si="66"/>
        <v>0</v>
      </c>
      <c r="AR258" s="15">
        <f t="shared" si="67"/>
        <v>0</v>
      </c>
      <c r="AS258" s="15">
        <f t="shared" si="68"/>
        <v>0.3</v>
      </c>
      <c r="AT258" s="21"/>
      <c r="AU258" s="46">
        <v>656</v>
      </c>
      <c r="AV258" s="27">
        <v>1</v>
      </c>
      <c r="AW258" s="13">
        <v>0</v>
      </c>
      <c r="AX258" s="20"/>
      <c r="AY258" s="13">
        <v>0</v>
      </c>
      <c r="AZ258" s="20"/>
      <c r="BA258" s="13">
        <v>0</v>
      </c>
      <c r="BB258" s="20"/>
      <c r="BC258" s="13">
        <v>0</v>
      </c>
      <c r="BD258" s="20"/>
    </row>
    <row r="259" spans="1:56" ht="15.75" hidden="1" customHeight="1">
      <c r="A259">
        <v>1</v>
      </c>
      <c r="C259" s="100"/>
      <c r="D259" s="86"/>
      <c r="E259" s="88"/>
      <c r="F259" s="90"/>
      <c r="G259" s="27">
        <v>2</v>
      </c>
      <c r="H259" s="13">
        <v>1</v>
      </c>
      <c r="I259" s="13">
        <v>1</v>
      </c>
      <c r="J259" s="13">
        <v>0</v>
      </c>
      <c r="K259" s="13">
        <v>0</v>
      </c>
      <c r="L259" s="13">
        <v>0</v>
      </c>
      <c r="M259" s="20"/>
      <c r="N259" s="23"/>
      <c r="O259" s="15">
        <v>2</v>
      </c>
      <c r="P259" s="15">
        <f t="shared" si="73"/>
        <v>2</v>
      </c>
      <c r="Q259" s="15">
        <f t="shared" si="73"/>
        <v>2</v>
      </c>
      <c r="R259" s="15">
        <f t="shared" si="73"/>
        <v>0</v>
      </c>
      <c r="S259" s="15">
        <f t="shared" si="73"/>
        <v>0</v>
      </c>
      <c r="T259" s="15">
        <f t="shared" si="73"/>
        <v>0</v>
      </c>
      <c r="U259" s="15"/>
      <c r="V259" s="15"/>
      <c r="W259" s="15"/>
      <c r="X259" s="15">
        <f t="shared" si="57"/>
        <v>1</v>
      </c>
      <c r="Y259" s="15">
        <f t="shared" si="57"/>
        <v>1</v>
      </c>
      <c r="Z259" s="15">
        <f t="shared" si="57"/>
        <v>0</v>
      </c>
      <c r="AA259" s="15"/>
      <c r="AB259" s="15"/>
      <c r="AC259" s="15">
        <f t="shared" si="58"/>
        <v>0.4</v>
      </c>
      <c r="AD259" s="23"/>
      <c r="AE259" s="15">
        <f t="shared" si="59"/>
        <v>0</v>
      </c>
      <c r="AF259" s="18"/>
      <c r="AG259" s="15">
        <f t="shared" si="60"/>
        <v>1</v>
      </c>
      <c r="AH259" s="15">
        <f t="shared" si="61"/>
        <v>1</v>
      </c>
      <c r="AI259" s="15">
        <f t="shared" si="74"/>
        <v>0</v>
      </c>
      <c r="AJ259" s="15"/>
      <c r="AK259" s="15"/>
      <c r="AL259" s="15">
        <f t="shared" si="62"/>
        <v>0.4</v>
      </c>
      <c r="AM259" s="15"/>
      <c r="AN259" s="15">
        <f t="shared" si="63"/>
        <v>1</v>
      </c>
      <c r="AO259" s="15">
        <f t="shared" si="64"/>
        <v>0.5</v>
      </c>
      <c r="AP259" s="15">
        <f t="shared" si="65"/>
        <v>0</v>
      </c>
      <c r="AQ259" s="15">
        <f t="shared" si="66"/>
        <v>0</v>
      </c>
      <c r="AR259" s="15">
        <f t="shared" si="67"/>
        <v>0</v>
      </c>
      <c r="AS259" s="15">
        <f t="shared" si="68"/>
        <v>0.3</v>
      </c>
      <c r="AT259" s="23"/>
      <c r="AU259" s="47"/>
      <c r="AV259" s="27">
        <v>2</v>
      </c>
      <c r="AW259" s="13">
        <v>0</v>
      </c>
      <c r="AX259" s="20"/>
      <c r="AY259" s="13">
        <v>0</v>
      </c>
      <c r="AZ259" s="20"/>
      <c r="BA259" s="13">
        <v>0</v>
      </c>
      <c r="BB259" s="20"/>
      <c r="BC259" s="13">
        <v>0</v>
      </c>
      <c r="BD259" s="20"/>
    </row>
    <row r="260" spans="1:56" ht="15.75" customHeight="1">
      <c r="A260">
        <v>1</v>
      </c>
      <c r="C260" s="100"/>
      <c r="D260" s="85">
        <v>4</v>
      </c>
      <c r="E260" s="87">
        <v>43711</v>
      </c>
      <c r="F260" s="89">
        <v>657</v>
      </c>
      <c r="G260" s="27">
        <v>1</v>
      </c>
      <c r="H260" s="13">
        <v>1</v>
      </c>
      <c r="I260" s="13">
        <v>1</v>
      </c>
      <c r="J260" s="13">
        <v>0</v>
      </c>
      <c r="K260" s="13">
        <v>0</v>
      </c>
      <c r="L260" s="13">
        <v>0</v>
      </c>
      <c r="M260" s="20"/>
      <c r="N260" s="21"/>
      <c r="O260" s="15">
        <v>2</v>
      </c>
      <c r="P260" s="15">
        <f t="shared" si="73"/>
        <v>2</v>
      </c>
      <c r="Q260" s="15">
        <f t="shared" si="73"/>
        <v>2</v>
      </c>
      <c r="R260" s="15">
        <f t="shared" si="73"/>
        <v>0</v>
      </c>
      <c r="S260" s="15">
        <f t="shared" si="73"/>
        <v>0</v>
      </c>
      <c r="T260" s="15">
        <f t="shared" si="73"/>
        <v>0</v>
      </c>
      <c r="U260" s="15"/>
      <c r="V260" s="15">
        <v>0</v>
      </c>
      <c r="W260" s="15"/>
      <c r="X260" s="15">
        <f t="shared" si="57"/>
        <v>1</v>
      </c>
      <c r="Y260" s="15">
        <f t="shared" si="57"/>
        <v>1</v>
      </c>
      <c r="Z260" s="15">
        <f t="shared" si="57"/>
        <v>0</v>
      </c>
      <c r="AA260" s="15"/>
      <c r="AB260" s="15"/>
      <c r="AC260" s="15">
        <f t="shared" si="58"/>
        <v>0.4</v>
      </c>
      <c r="AD260" s="21"/>
      <c r="AE260" s="15">
        <f t="shared" si="59"/>
        <v>0</v>
      </c>
      <c r="AF260" s="15"/>
      <c r="AG260" s="15">
        <f t="shared" si="60"/>
        <v>1</v>
      </c>
      <c r="AH260" s="15">
        <f t="shared" si="61"/>
        <v>1</v>
      </c>
      <c r="AI260" s="15">
        <f t="shared" si="74"/>
        <v>0</v>
      </c>
      <c r="AJ260" s="15"/>
      <c r="AK260" s="15"/>
      <c r="AL260" s="15">
        <f>AVERAGE(AG260:AK260)</f>
        <v>0.66666666666666663</v>
      </c>
      <c r="AM260" s="15"/>
      <c r="AN260" s="15">
        <f t="shared" si="63"/>
        <v>1</v>
      </c>
      <c r="AO260" s="15">
        <f t="shared" si="64"/>
        <v>0.5</v>
      </c>
      <c r="AP260" s="15">
        <f t="shared" si="65"/>
        <v>0</v>
      </c>
      <c r="AQ260" s="15">
        <f t="shared" si="66"/>
        <v>0</v>
      </c>
      <c r="AR260" s="15">
        <f t="shared" si="67"/>
        <v>0</v>
      </c>
      <c r="AS260" s="15">
        <f t="shared" si="68"/>
        <v>0.3</v>
      </c>
      <c r="AT260" s="21"/>
      <c r="AU260" s="46">
        <v>657</v>
      </c>
      <c r="AV260" s="27">
        <v>1</v>
      </c>
      <c r="AW260" s="13" t="s">
        <v>44</v>
      </c>
      <c r="AX260" s="20"/>
      <c r="AY260" s="13" t="s">
        <v>44</v>
      </c>
      <c r="AZ260" s="20"/>
      <c r="BA260" s="13">
        <v>0</v>
      </c>
      <c r="BB260" s="20"/>
      <c r="BC260" s="13">
        <v>0</v>
      </c>
      <c r="BD260" s="20"/>
    </row>
    <row r="261" spans="1:56" ht="15.75" hidden="1" customHeight="1">
      <c r="A261">
        <v>1</v>
      </c>
      <c r="C261" s="100"/>
      <c r="D261" s="86"/>
      <c r="E261" s="88"/>
      <c r="F261" s="90"/>
      <c r="G261" s="27">
        <v>2</v>
      </c>
      <c r="H261" s="13">
        <v>1</v>
      </c>
      <c r="I261" s="13">
        <v>1</v>
      </c>
      <c r="J261" s="13">
        <v>0</v>
      </c>
      <c r="K261" s="13">
        <v>0</v>
      </c>
      <c r="L261" s="13">
        <v>0</v>
      </c>
      <c r="M261" s="20"/>
      <c r="N261" s="23"/>
      <c r="O261" s="15">
        <v>2</v>
      </c>
      <c r="P261" s="15">
        <f t="shared" si="73"/>
        <v>2</v>
      </c>
      <c r="Q261" s="15">
        <f t="shared" si="73"/>
        <v>2</v>
      </c>
      <c r="R261" s="15">
        <f t="shared" si="73"/>
        <v>0</v>
      </c>
      <c r="S261" s="15">
        <f t="shared" si="73"/>
        <v>0</v>
      </c>
      <c r="T261" s="15">
        <f t="shared" si="73"/>
        <v>0</v>
      </c>
      <c r="U261" s="15"/>
      <c r="V261" s="15"/>
      <c r="W261" s="15"/>
      <c r="X261" s="15">
        <f t="shared" ref="X261:AA324" si="75">(P261/O261)</f>
        <v>1</v>
      </c>
      <c r="Y261" s="15">
        <f t="shared" si="75"/>
        <v>1</v>
      </c>
      <c r="Z261" s="15">
        <f t="shared" si="75"/>
        <v>0</v>
      </c>
      <c r="AA261" s="15"/>
      <c r="AB261" s="15"/>
      <c r="AC261" s="15">
        <f t="shared" ref="AC261:AC324" si="76">SUM(X261:AB261)/5</f>
        <v>0.4</v>
      </c>
      <c r="AD261" s="23"/>
      <c r="AE261" s="15">
        <f t="shared" ref="AE261:AE324" si="77">((1-((O261-T261)/2))/5)</f>
        <v>0</v>
      </c>
      <c r="AF261" s="18"/>
      <c r="AG261" s="15">
        <f t="shared" ref="AG261:AG324" si="78">((1-((O261-P261)/O261))/1)</f>
        <v>1</v>
      </c>
      <c r="AH261" s="15">
        <f t="shared" ref="AH261:AH324" si="79">((1-((P261-Q261)/P261))/1)</f>
        <v>1</v>
      </c>
      <c r="AI261" s="15">
        <f t="shared" si="74"/>
        <v>0</v>
      </c>
      <c r="AJ261" s="15"/>
      <c r="AK261" s="15"/>
      <c r="AL261" s="15">
        <f t="shared" ref="AL261:AL323" si="80">SUM(AG261:AK261)/5</f>
        <v>0.4</v>
      </c>
      <c r="AM261" s="15"/>
      <c r="AN261" s="15">
        <f t="shared" ref="AN261:AN324" si="81">((1-(($O261-P261)/$O261))/1)</f>
        <v>1</v>
      </c>
      <c r="AO261" s="15">
        <f t="shared" ref="AO261:AO324" si="82">((1-(($O261-Q261)/$O261))/2)</f>
        <v>0.5</v>
      </c>
      <c r="AP261" s="15">
        <f t="shared" ref="AP261:AP324" si="83">((1-(($O261-R261)/$O261))/3)</f>
        <v>0</v>
      </c>
      <c r="AQ261" s="15">
        <f t="shared" ref="AQ261:AQ324" si="84">((1-(($O261-S261)/$O261))/4)</f>
        <v>0</v>
      </c>
      <c r="AR261" s="15">
        <f t="shared" ref="AR261:AR324" si="85">((1-(($O261-T261)/$O261))/5)</f>
        <v>0</v>
      </c>
      <c r="AS261" s="15">
        <f t="shared" ref="AS261:AS324" si="86">SUM(AN261:AR261)/5</f>
        <v>0.3</v>
      </c>
      <c r="AT261" s="23"/>
      <c r="AU261" s="47"/>
      <c r="AV261" s="27">
        <v>2</v>
      </c>
      <c r="AW261" s="13" t="s">
        <v>44</v>
      </c>
      <c r="AX261" s="20"/>
      <c r="AY261" s="13" t="s">
        <v>44</v>
      </c>
      <c r="AZ261" s="20"/>
      <c r="BA261" s="13">
        <v>0</v>
      </c>
      <c r="BB261" s="20"/>
      <c r="BC261" s="13">
        <v>0</v>
      </c>
      <c r="BD261" s="20"/>
    </row>
    <row r="262" spans="1:56" ht="15.75" customHeight="1">
      <c r="A262">
        <v>1</v>
      </c>
      <c r="C262" s="100"/>
      <c r="D262" s="85">
        <v>5</v>
      </c>
      <c r="E262" s="87">
        <v>43711</v>
      </c>
      <c r="F262" s="89">
        <v>658</v>
      </c>
      <c r="G262" s="27">
        <v>1</v>
      </c>
      <c r="H262" s="13">
        <v>1</v>
      </c>
      <c r="I262" s="13">
        <v>1</v>
      </c>
      <c r="J262" s="13">
        <v>0</v>
      </c>
      <c r="K262" s="13">
        <v>0</v>
      </c>
      <c r="L262" s="13">
        <v>0</v>
      </c>
      <c r="M262" s="20"/>
      <c r="N262" s="21"/>
      <c r="O262" s="15">
        <v>2</v>
      </c>
      <c r="P262" s="15">
        <f t="shared" si="73"/>
        <v>2</v>
      </c>
      <c r="Q262" s="15">
        <f t="shared" si="73"/>
        <v>1</v>
      </c>
      <c r="R262" s="15">
        <f t="shared" si="73"/>
        <v>0</v>
      </c>
      <c r="S262" s="15">
        <f t="shared" si="73"/>
        <v>0</v>
      </c>
      <c r="T262" s="15">
        <f t="shared" si="73"/>
        <v>0</v>
      </c>
      <c r="U262" s="15"/>
      <c r="V262" s="15">
        <v>0</v>
      </c>
      <c r="W262" s="15"/>
      <c r="X262" s="15">
        <f t="shared" si="75"/>
        <v>1</v>
      </c>
      <c r="Y262" s="15">
        <f t="shared" si="75"/>
        <v>0.5</v>
      </c>
      <c r="Z262" s="15">
        <f t="shared" si="75"/>
        <v>0</v>
      </c>
      <c r="AA262" s="15"/>
      <c r="AB262" s="15"/>
      <c r="AC262" s="15">
        <f t="shared" si="76"/>
        <v>0.3</v>
      </c>
      <c r="AD262" s="21"/>
      <c r="AE262" s="15">
        <f t="shared" si="77"/>
        <v>0</v>
      </c>
      <c r="AF262" s="15"/>
      <c r="AG262" s="15">
        <f t="shared" si="78"/>
        <v>1</v>
      </c>
      <c r="AH262" s="15">
        <f t="shared" si="79"/>
        <v>0.5</v>
      </c>
      <c r="AI262" s="15">
        <f t="shared" si="74"/>
        <v>0</v>
      </c>
      <c r="AJ262" s="15"/>
      <c r="AK262" s="15"/>
      <c r="AL262" s="15">
        <f>AVERAGE(AG262:AK262)</f>
        <v>0.5</v>
      </c>
      <c r="AM262" s="15"/>
      <c r="AN262" s="15">
        <f t="shared" si="81"/>
        <v>1</v>
      </c>
      <c r="AO262" s="15">
        <f t="shared" si="82"/>
        <v>0.25</v>
      </c>
      <c r="AP262" s="15">
        <f t="shared" si="83"/>
        <v>0</v>
      </c>
      <c r="AQ262" s="15">
        <f t="shared" si="84"/>
        <v>0</v>
      </c>
      <c r="AR262" s="15">
        <f t="shared" si="85"/>
        <v>0</v>
      </c>
      <c r="AS262" s="15">
        <f t="shared" si="86"/>
        <v>0.25</v>
      </c>
      <c r="AT262" s="21"/>
      <c r="AU262" s="46">
        <v>658</v>
      </c>
      <c r="AV262" s="27">
        <v>1</v>
      </c>
      <c r="AW262" s="13" t="s">
        <v>44</v>
      </c>
      <c r="AX262" s="20"/>
      <c r="AY262" s="13" t="s">
        <v>44</v>
      </c>
      <c r="AZ262" s="20"/>
      <c r="BA262" s="13">
        <v>0</v>
      </c>
      <c r="BB262" s="20"/>
      <c r="BC262" s="13">
        <v>0</v>
      </c>
      <c r="BD262" s="20"/>
    </row>
    <row r="263" spans="1:56" ht="15.75" hidden="1" customHeight="1">
      <c r="A263">
        <v>1</v>
      </c>
      <c r="C263" s="93"/>
      <c r="D263" s="86"/>
      <c r="E263" s="88"/>
      <c r="F263" s="90"/>
      <c r="G263" s="27">
        <v>2</v>
      </c>
      <c r="H263" s="13">
        <v>1</v>
      </c>
      <c r="I263" s="13">
        <v>0</v>
      </c>
      <c r="J263" s="13">
        <v>0</v>
      </c>
      <c r="K263" s="13">
        <v>0</v>
      </c>
      <c r="L263" s="13">
        <v>0</v>
      </c>
      <c r="M263" s="20"/>
      <c r="N263" s="23"/>
      <c r="O263" s="15">
        <v>2</v>
      </c>
      <c r="P263" s="15">
        <f t="shared" si="73"/>
        <v>2</v>
      </c>
      <c r="Q263" s="15">
        <f t="shared" si="73"/>
        <v>1</v>
      </c>
      <c r="R263" s="15">
        <f t="shared" si="73"/>
        <v>0</v>
      </c>
      <c r="S263" s="15">
        <f t="shared" si="73"/>
        <v>0</v>
      </c>
      <c r="T263" s="15">
        <f t="shared" si="73"/>
        <v>0</v>
      </c>
      <c r="U263" s="15"/>
      <c r="V263" s="15"/>
      <c r="W263" s="15"/>
      <c r="X263" s="15">
        <f t="shared" si="75"/>
        <v>1</v>
      </c>
      <c r="Y263" s="15">
        <f t="shared" si="75"/>
        <v>0.5</v>
      </c>
      <c r="Z263" s="15">
        <f t="shared" si="75"/>
        <v>0</v>
      </c>
      <c r="AA263" s="15"/>
      <c r="AB263" s="15"/>
      <c r="AC263" s="15">
        <f t="shared" si="76"/>
        <v>0.3</v>
      </c>
      <c r="AD263" s="23"/>
      <c r="AE263" s="15">
        <f t="shared" si="77"/>
        <v>0</v>
      </c>
      <c r="AF263" s="18"/>
      <c r="AG263" s="15">
        <f t="shared" si="78"/>
        <v>1</v>
      </c>
      <c r="AH263" s="15">
        <f t="shared" si="79"/>
        <v>0.5</v>
      </c>
      <c r="AI263" s="15">
        <f t="shared" si="74"/>
        <v>0</v>
      </c>
      <c r="AJ263" s="15"/>
      <c r="AK263" s="15"/>
      <c r="AL263" s="15">
        <f t="shared" si="80"/>
        <v>0.3</v>
      </c>
      <c r="AM263" s="15"/>
      <c r="AN263" s="15">
        <f t="shared" si="81"/>
        <v>1</v>
      </c>
      <c r="AO263" s="15">
        <f t="shared" si="82"/>
        <v>0.25</v>
      </c>
      <c r="AP263" s="15">
        <f t="shared" si="83"/>
        <v>0</v>
      </c>
      <c r="AQ263" s="15">
        <f t="shared" si="84"/>
        <v>0</v>
      </c>
      <c r="AR263" s="15">
        <f t="shared" si="85"/>
        <v>0</v>
      </c>
      <c r="AS263" s="15">
        <f t="shared" si="86"/>
        <v>0.25</v>
      </c>
      <c r="AT263" s="23"/>
      <c r="AU263" s="47"/>
      <c r="AV263" s="27">
        <v>2</v>
      </c>
      <c r="AW263" s="13" t="s">
        <v>44</v>
      </c>
      <c r="AX263" s="20"/>
      <c r="AY263" s="13" t="s">
        <v>44</v>
      </c>
      <c r="AZ263" s="20"/>
      <c r="BA263" s="13">
        <v>0</v>
      </c>
      <c r="BB263" s="20"/>
      <c r="BC263" s="13">
        <v>0</v>
      </c>
      <c r="BD263" s="20"/>
    </row>
    <row r="264" spans="1:56" ht="15.75" customHeight="1">
      <c r="A264">
        <v>1</v>
      </c>
      <c r="C264" s="92">
        <v>7</v>
      </c>
      <c r="D264" s="89">
        <v>1</v>
      </c>
      <c r="E264" s="87">
        <v>43711</v>
      </c>
      <c r="F264" s="89">
        <v>661</v>
      </c>
      <c r="G264" s="27">
        <v>1</v>
      </c>
      <c r="H264" s="13">
        <v>1</v>
      </c>
      <c r="I264" s="13">
        <v>1</v>
      </c>
      <c r="J264" s="13">
        <v>0</v>
      </c>
      <c r="K264" s="13">
        <v>0</v>
      </c>
      <c r="L264" s="13">
        <v>0</v>
      </c>
      <c r="M264" s="20"/>
      <c r="N264" s="21"/>
      <c r="O264" s="15">
        <v>2</v>
      </c>
      <c r="P264" s="15">
        <f t="shared" si="73"/>
        <v>2</v>
      </c>
      <c r="Q264" s="15">
        <f t="shared" si="73"/>
        <v>2</v>
      </c>
      <c r="R264" s="15">
        <f t="shared" si="73"/>
        <v>0</v>
      </c>
      <c r="S264" s="15">
        <f t="shared" si="73"/>
        <v>0</v>
      </c>
      <c r="T264" s="15">
        <f t="shared" si="73"/>
        <v>0</v>
      </c>
      <c r="U264" s="15"/>
      <c r="V264" s="15">
        <v>0</v>
      </c>
      <c r="W264" s="15"/>
      <c r="X264" s="15">
        <f t="shared" si="75"/>
        <v>1</v>
      </c>
      <c r="Y264" s="15">
        <f t="shared" si="75"/>
        <v>1</v>
      </c>
      <c r="Z264" s="15">
        <f t="shared" si="75"/>
        <v>0</v>
      </c>
      <c r="AA264" s="15"/>
      <c r="AB264" s="15"/>
      <c r="AC264" s="15">
        <f t="shared" si="76"/>
        <v>0.4</v>
      </c>
      <c r="AD264" s="21"/>
      <c r="AE264" s="15">
        <f t="shared" si="77"/>
        <v>0</v>
      </c>
      <c r="AF264" s="15"/>
      <c r="AG264" s="15">
        <f t="shared" si="78"/>
        <v>1</v>
      </c>
      <c r="AH264" s="15">
        <f t="shared" si="79"/>
        <v>1</v>
      </c>
      <c r="AI264" s="15">
        <f t="shared" si="74"/>
        <v>0</v>
      </c>
      <c r="AJ264" s="15"/>
      <c r="AK264" s="15"/>
      <c r="AL264" s="15">
        <f>AVERAGE(AG264:AK264)</f>
        <v>0.66666666666666663</v>
      </c>
      <c r="AM264" s="15"/>
      <c r="AN264" s="15">
        <f t="shared" si="81"/>
        <v>1</v>
      </c>
      <c r="AO264" s="15">
        <f t="shared" si="82"/>
        <v>0.5</v>
      </c>
      <c r="AP264" s="15">
        <f t="shared" si="83"/>
        <v>0</v>
      </c>
      <c r="AQ264" s="15">
        <f t="shared" si="84"/>
        <v>0</v>
      </c>
      <c r="AR264" s="15">
        <f t="shared" si="85"/>
        <v>0</v>
      </c>
      <c r="AS264" s="15">
        <f t="shared" si="86"/>
        <v>0.3</v>
      </c>
      <c r="AT264" s="21"/>
      <c r="AU264" s="46">
        <v>661</v>
      </c>
      <c r="AV264" s="27">
        <v>1</v>
      </c>
      <c r="AW264" s="13" t="s">
        <v>44</v>
      </c>
      <c r="AX264" s="20"/>
      <c r="AY264" s="13">
        <v>0</v>
      </c>
      <c r="AZ264" s="20"/>
      <c r="BA264" s="13">
        <v>0</v>
      </c>
      <c r="BB264" s="20"/>
      <c r="BC264" s="13">
        <v>0</v>
      </c>
      <c r="BD264" s="20"/>
    </row>
    <row r="265" spans="1:56" ht="15.6" hidden="1" customHeight="1">
      <c r="A265">
        <v>1</v>
      </c>
      <c r="C265" s="100"/>
      <c r="D265" s="90"/>
      <c r="E265" s="88"/>
      <c r="F265" s="90"/>
      <c r="G265" s="27">
        <v>2</v>
      </c>
      <c r="H265" s="13">
        <v>1</v>
      </c>
      <c r="I265" s="13">
        <v>1</v>
      </c>
      <c r="J265" s="13">
        <v>0</v>
      </c>
      <c r="K265" s="13">
        <v>0</v>
      </c>
      <c r="L265" s="13">
        <v>0</v>
      </c>
      <c r="M265" s="20"/>
      <c r="N265" s="23"/>
      <c r="O265" s="15">
        <v>2</v>
      </c>
      <c r="P265" s="15">
        <f t="shared" si="73"/>
        <v>2</v>
      </c>
      <c r="Q265" s="15">
        <f t="shared" si="73"/>
        <v>2</v>
      </c>
      <c r="R265" s="15">
        <f t="shared" si="73"/>
        <v>0</v>
      </c>
      <c r="S265" s="15">
        <f t="shared" si="73"/>
        <v>0</v>
      </c>
      <c r="T265" s="15">
        <f t="shared" si="73"/>
        <v>0</v>
      </c>
      <c r="U265" s="15"/>
      <c r="V265" s="15"/>
      <c r="W265" s="15"/>
      <c r="X265" s="15">
        <f t="shared" si="75"/>
        <v>1</v>
      </c>
      <c r="Y265" s="15">
        <f t="shared" si="75"/>
        <v>1</v>
      </c>
      <c r="Z265" s="15">
        <f t="shared" si="75"/>
        <v>0</v>
      </c>
      <c r="AA265" s="15"/>
      <c r="AB265" s="15"/>
      <c r="AC265" s="15">
        <f t="shared" si="76"/>
        <v>0.4</v>
      </c>
      <c r="AD265" s="23"/>
      <c r="AE265" s="15">
        <f t="shared" si="77"/>
        <v>0</v>
      </c>
      <c r="AF265" s="18"/>
      <c r="AG265" s="15">
        <f t="shared" si="78"/>
        <v>1</v>
      </c>
      <c r="AH265" s="15">
        <f t="shared" si="79"/>
        <v>1</v>
      </c>
      <c r="AI265" s="15">
        <f t="shared" si="74"/>
        <v>0</v>
      </c>
      <c r="AJ265" s="15"/>
      <c r="AK265" s="15"/>
      <c r="AL265" s="15">
        <f t="shared" si="80"/>
        <v>0.4</v>
      </c>
      <c r="AM265" s="15"/>
      <c r="AN265" s="15">
        <f t="shared" si="81"/>
        <v>1</v>
      </c>
      <c r="AO265" s="15">
        <f t="shared" si="82"/>
        <v>0.5</v>
      </c>
      <c r="AP265" s="15">
        <f t="shared" si="83"/>
        <v>0</v>
      </c>
      <c r="AQ265" s="15">
        <f t="shared" si="84"/>
        <v>0</v>
      </c>
      <c r="AR265" s="15">
        <f t="shared" si="85"/>
        <v>0</v>
      </c>
      <c r="AS265" s="15">
        <f t="shared" si="86"/>
        <v>0.3</v>
      </c>
      <c r="AT265" s="23"/>
      <c r="AU265" s="47"/>
      <c r="AV265" s="27">
        <v>2</v>
      </c>
      <c r="AW265" s="13" t="s">
        <v>44</v>
      </c>
      <c r="AX265" s="20"/>
      <c r="AY265" s="13">
        <v>0</v>
      </c>
      <c r="AZ265" s="20"/>
      <c r="BA265" s="13">
        <v>0</v>
      </c>
      <c r="BB265" s="20"/>
      <c r="BC265" s="13">
        <v>0</v>
      </c>
      <c r="BD265" s="20"/>
    </row>
    <row r="266" spans="1:56" ht="15.6">
      <c r="A266">
        <v>1</v>
      </c>
      <c r="C266" s="100"/>
      <c r="D266" s="85">
        <v>2</v>
      </c>
      <c r="E266" s="87">
        <v>43711</v>
      </c>
      <c r="F266" s="89">
        <v>662</v>
      </c>
      <c r="G266" s="28">
        <v>1</v>
      </c>
      <c r="H266" s="13">
        <v>1</v>
      </c>
      <c r="I266" s="13">
        <v>1</v>
      </c>
      <c r="J266" s="13">
        <v>0</v>
      </c>
      <c r="K266" s="13">
        <v>0</v>
      </c>
      <c r="L266" s="13">
        <v>0</v>
      </c>
      <c r="M266" s="20"/>
      <c r="N266" s="21"/>
      <c r="O266" s="15">
        <v>2</v>
      </c>
      <c r="P266" s="15">
        <f t="shared" si="73"/>
        <v>2</v>
      </c>
      <c r="Q266" s="15">
        <f t="shared" si="73"/>
        <v>2</v>
      </c>
      <c r="R266" s="15">
        <f t="shared" si="73"/>
        <v>0</v>
      </c>
      <c r="S266" s="15">
        <f t="shared" si="73"/>
        <v>0</v>
      </c>
      <c r="T266" s="15">
        <f t="shared" si="73"/>
        <v>0</v>
      </c>
      <c r="U266" s="15"/>
      <c r="V266" s="15">
        <v>0</v>
      </c>
      <c r="W266" s="15"/>
      <c r="X266" s="15">
        <f t="shared" si="75"/>
        <v>1</v>
      </c>
      <c r="Y266" s="15">
        <f t="shared" si="75"/>
        <v>1</v>
      </c>
      <c r="Z266" s="15">
        <f t="shared" si="75"/>
        <v>0</v>
      </c>
      <c r="AA266" s="15"/>
      <c r="AB266" s="15"/>
      <c r="AC266" s="15">
        <f t="shared" si="76"/>
        <v>0.4</v>
      </c>
      <c r="AD266" s="21"/>
      <c r="AE266" s="15">
        <f t="shared" si="77"/>
        <v>0</v>
      </c>
      <c r="AF266" s="15"/>
      <c r="AG266" s="15">
        <f t="shared" si="78"/>
        <v>1</v>
      </c>
      <c r="AH266" s="15">
        <f t="shared" si="79"/>
        <v>1</v>
      </c>
      <c r="AI266" s="15">
        <f t="shared" si="74"/>
        <v>0</v>
      </c>
      <c r="AJ266" s="15"/>
      <c r="AK266" s="15"/>
      <c r="AL266" s="15">
        <f>AVERAGE(AG266:AK266)</f>
        <v>0.66666666666666663</v>
      </c>
      <c r="AM266" s="15"/>
      <c r="AN266" s="15">
        <f t="shared" si="81"/>
        <v>1</v>
      </c>
      <c r="AO266" s="15">
        <f t="shared" si="82"/>
        <v>0.5</v>
      </c>
      <c r="AP266" s="15">
        <f t="shared" si="83"/>
        <v>0</v>
      </c>
      <c r="AQ266" s="15">
        <f t="shared" si="84"/>
        <v>0</v>
      </c>
      <c r="AR266" s="15">
        <f t="shared" si="85"/>
        <v>0</v>
      </c>
      <c r="AS266" s="15">
        <f t="shared" si="86"/>
        <v>0.3</v>
      </c>
      <c r="AT266" s="21"/>
      <c r="AU266" s="46">
        <v>662</v>
      </c>
      <c r="AV266" s="28">
        <v>1</v>
      </c>
      <c r="AW266" s="13" t="s">
        <v>44</v>
      </c>
      <c r="AX266" s="20"/>
      <c r="AY266" s="13" t="s">
        <v>44</v>
      </c>
      <c r="AZ266" s="20"/>
      <c r="BA266" s="13" t="s">
        <v>44</v>
      </c>
      <c r="BB266" s="20"/>
      <c r="BC266" s="29">
        <v>1</v>
      </c>
      <c r="BD266" s="30"/>
    </row>
    <row r="267" spans="1:56" ht="15.6" hidden="1" customHeight="1">
      <c r="A267">
        <v>1</v>
      </c>
      <c r="C267" s="100"/>
      <c r="D267" s="86"/>
      <c r="E267" s="88"/>
      <c r="F267" s="90"/>
      <c r="G267" s="28">
        <v>2</v>
      </c>
      <c r="H267" s="13">
        <v>1</v>
      </c>
      <c r="I267" s="13">
        <v>1</v>
      </c>
      <c r="J267" s="13">
        <v>0</v>
      </c>
      <c r="K267" s="13">
        <v>0</v>
      </c>
      <c r="L267" s="13">
        <v>0</v>
      </c>
      <c r="M267" s="20"/>
      <c r="N267" s="23"/>
      <c r="O267" s="15">
        <v>2</v>
      </c>
      <c r="P267" s="15">
        <f t="shared" si="73"/>
        <v>2</v>
      </c>
      <c r="Q267" s="15">
        <f t="shared" si="73"/>
        <v>2</v>
      </c>
      <c r="R267" s="15">
        <f t="shared" si="73"/>
        <v>0</v>
      </c>
      <c r="S267" s="15">
        <f t="shared" si="73"/>
        <v>0</v>
      </c>
      <c r="T267" s="15">
        <f t="shared" si="73"/>
        <v>0</v>
      </c>
      <c r="U267" s="15"/>
      <c r="V267" s="15"/>
      <c r="W267" s="15"/>
      <c r="X267" s="15">
        <f t="shared" si="75"/>
        <v>1</v>
      </c>
      <c r="Y267" s="15">
        <f t="shared" si="75"/>
        <v>1</v>
      </c>
      <c r="Z267" s="15">
        <f t="shared" si="75"/>
        <v>0</v>
      </c>
      <c r="AA267" s="15"/>
      <c r="AB267" s="15"/>
      <c r="AC267" s="15">
        <f t="shared" si="76"/>
        <v>0.4</v>
      </c>
      <c r="AD267" s="23"/>
      <c r="AE267" s="15">
        <f t="shared" si="77"/>
        <v>0</v>
      </c>
      <c r="AF267" s="18"/>
      <c r="AG267" s="15">
        <f t="shared" si="78"/>
        <v>1</v>
      </c>
      <c r="AH267" s="15">
        <f t="shared" si="79"/>
        <v>1</v>
      </c>
      <c r="AI267" s="15">
        <f t="shared" si="74"/>
        <v>0</v>
      </c>
      <c r="AJ267" s="15"/>
      <c r="AK267" s="15"/>
      <c r="AL267" s="15">
        <f t="shared" si="80"/>
        <v>0.4</v>
      </c>
      <c r="AM267" s="15"/>
      <c r="AN267" s="15">
        <f t="shared" si="81"/>
        <v>1</v>
      </c>
      <c r="AO267" s="15">
        <f t="shared" si="82"/>
        <v>0.5</v>
      </c>
      <c r="AP267" s="15">
        <f t="shared" si="83"/>
        <v>0</v>
      </c>
      <c r="AQ267" s="15">
        <f t="shared" si="84"/>
        <v>0</v>
      </c>
      <c r="AR267" s="15">
        <f t="shared" si="85"/>
        <v>0</v>
      </c>
      <c r="AS267" s="15">
        <f t="shared" si="86"/>
        <v>0.3</v>
      </c>
      <c r="AT267" s="23"/>
      <c r="AU267" s="47"/>
      <c r="AV267" s="28">
        <v>2</v>
      </c>
      <c r="AW267" s="13" t="s">
        <v>44</v>
      </c>
      <c r="AX267" s="20"/>
      <c r="AY267" s="13" t="s">
        <v>44</v>
      </c>
      <c r="AZ267" s="20"/>
      <c r="BA267" s="13" t="s">
        <v>44</v>
      </c>
      <c r="BB267" s="20"/>
      <c r="BC267" s="29">
        <v>1</v>
      </c>
      <c r="BD267" s="30"/>
    </row>
    <row r="268" spans="1:56" ht="15.75" customHeight="1">
      <c r="A268">
        <v>1</v>
      </c>
      <c r="C268" s="100"/>
      <c r="D268" s="85">
        <v>3</v>
      </c>
      <c r="E268" s="87">
        <v>43711</v>
      </c>
      <c r="F268" s="89">
        <v>663</v>
      </c>
      <c r="G268" s="27">
        <v>1</v>
      </c>
      <c r="H268" s="13">
        <v>1</v>
      </c>
      <c r="I268" s="13">
        <v>1</v>
      </c>
      <c r="J268" s="13">
        <v>0</v>
      </c>
      <c r="K268" s="13">
        <v>0</v>
      </c>
      <c r="L268" s="13">
        <v>0</v>
      </c>
      <c r="M268" s="20"/>
      <c r="N268" s="21"/>
      <c r="O268" s="15">
        <v>2</v>
      </c>
      <c r="P268" s="15">
        <f t="shared" si="73"/>
        <v>2</v>
      </c>
      <c r="Q268" s="15">
        <f t="shared" si="73"/>
        <v>2</v>
      </c>
      <c r="R268" s="15">
        <f t="shared" si="73"/>
        <v>0</v>
      </c>
      <c r="S268" s="15">
        <f t="shared" si="73"/>
        <v>0</v>
      </c>
      <c r="T268" s="15">
        <f t="shared" si="73"/>
        <v>0</v>
      </c>
      <c r="U268" s="15"/>
      <c r="V268" s="15">
        <v>0</v>
      </c>
      <c r="W268" s="15"/>
      <c r="X268" s="15">
        <f t="shared" si="75"/>
        <v>1</v>
      </c>
      <c r="Y268" s="15">
        <f t="shared" si="75"/>
        <v>1</v>
      </c>
      <c r="Z268" s="15">
        <f t="shared" si="75"/>
        <v>0</v>
      </c>
      <c r="AA268" s="15"/>
      <c r="AB268" s="15"/>
      <c r="AC268" s="15">
        <f t="shared" si="76"/>
        <v>0.4</v>
      </c>
      <c r="AD268" s="21"/>
      <c r="AE268" s="15">
        <f t="shared" si="77"/>
        <v>0</v>
      </c>
      <c r="AF268" s="15"/>
      <c r="AG268" s="15">
        <f t="shared" si="78"/>
        <v>1</v>
      </c>
      <c r="AH268" s="15">
        <f t="shared" si="79"/>
        <v>1</v>
      </c>
      <c r="AI268" s="15">
        <f t="shared" si="74"/>
        <v>0</v>
      </c>
      <c r="AJ268" s="15"/>
      <c r="AK268" s="15"/>
      <c r="AL268" s="15">
        <f>AVERAGE(AG268:AK268)</f>
        <v>0.66666666666666663</v>
      </c>
      <c r="AM268" s="15"/>
      <c r="AN268" s="15">
        <f t="shared" si="81"/>
        <v>1</v>
      </c>
      <c r="AO268" s="15">
        <f t="shared" si="82"/>
        <v>0.5</v>
      </c>
      <c r="AP268" s="15">
        <f t="shared" si="83"/>
        <v>0</v>
      </c>
      <c r="AQ268" s="15">
        <f t="shared" si="84"/>
        <v>0</v>
      </c>
      <c r="AR268" s="15">
        <f t="shared" si="85"/>
        <v>0</v>
      </c>
      <c r="AS268" s="15">
        <f t="shared" si="86"/>
        <v>0.3</v>
      </c>
      <c r="AT268" s="21"/>
      <c r="AU268" s="46">
        <v>663</v>
      </c>
      <c r="AV268" s="27">
        <v>1</v>
      </c>
      <c r="AW268" s="13" t="s">
        <v>44</v>
      </c>
      <c r="AX268" s="20"/>
      <c r="AY268" s="13" t="s">
        <v>44</v>
      </c>
      <c r="AZ268" s="20"/>
      <c r="BA268" s="13" t="s">
        <v>44</v>
      </c>
      <c r="BB268" s="20"/>
      <c r="BC268" s="13">
        <v>0</v>
      </c>
      <c r="BD268" s="20"/>
    </row>
    <row r="269" spans="1:56" ht="15.75" hidden="1" customHeight="1">
      <c r="A269">
        <v>1</v>
      </c>
      <c r="C269" s="100"/>
      <c r="D269" s="86"/>
      <c r="E269" s="88"/>
      <c r="F269" s="90"/>
      <c r="G269" s="27">
        <v>2</v>
      </c>
      <c r="H269" s="13">
        <v>1</v>
      </c>
      <c r="I269" s="13">
        <v>1</v>
      </c>
      <c r="J269" s="13">
        <v>0</v>
      </c>
      <c r="K269" s="13">
        <v>0</v>
      </c>
      <c r="L269" s="13">
        <v>0</v>
      </c>
      <c r="M269" s="20"/>
      <c r="N269" s="23"/>
      <c r="O269" s="15">
        <v>2</v>
      </c>
      <c r="P269" s="15">
        <f t="shared" si="73"/>
        <v>2</v>
      </c>
      <c r="Q269" s="15">
        <f t="shared" si="73"/>
        <v>2</v>
      </c>
      <c r="R269" s="15">
        <f t="shared" si="73"/>
        <v>0</v>
      </c>
      <c r="S269" s="15">
        <f t="shared" si="73"/>
        <v>0</v>
      </c>
      <c r="T269" s="15">
        <f t="shared" si="73"/>
        <v>0</v>
      </c>
      <c r="U269" s="15"/>
      <c r="V269" s="15"/>
      <c r="W269" s="15"/>
      <c r="X269" s="15">
        <f t="shared" si="75"/>
        <v>1</v>
      </c>
      <c r="Y269" s="15">
        <f t="shared" si="75"/>
        <v>1</v>
      </c>
      <c r="Z269" s="15">
        <f t="shared" si="75"/>
        <v>0</v>
      </c>
      <c r="AA269" s="15"/>
      <c r="AB269" s="15"/>
      <c r="AC269" s="15">
        <f t="shared" si="76"/>
        <v>0.4</v>
      </c>
      <c r="AD269" s="23"/>
      <c r="AE269" s="15">
        <f t="shared" si="77"/>
        <v>0</v>
      </c>
      <c r="AF269" s="18"/>
      <c r="AG269" s="15">
        <f t="shared" si="78"/>
        <v>1</v>
      </c>
      <c r="AH269" s="15">
        <f t="shared" si="79"/>
        <v>1</v>
      </c>
      <c r="AI269" s="15">
        <f t="shared" si="74"/>
        <v>0</v>
      </c>
      <c r="AJ269" s="15"/>
      <c r="AK269" s="15"/>
      <c r="AL269" s="15">
        <f t="shared" si="80"/>
        <v>0.4</v>
      </c>
      <c r="AM269" s="15"/>
      <c r="AN269" s="15">
        <f t="shared" si="81"/>
        <v>1</v>
      </c>
      <c r="AO269" s="15">
        <f t="shared" si="82"/>
        <v>0.5</v>
      </c>
      <c r="AP269" s="15">
        <f t="shared" si="83"/>
        <v>0</v>
      </c>
      <c r="AQ269" s="15">
        <f t="shared" si="84"/>
        <v>0</v>
      </c>
      <c r="AR269" s="15">
        <f t="shared" si="85"/>
        <v>0</v>
      </c>
      <c r="AS269" s="15">
        <f t="shared" si="86"/>
        <v>0.3</v>
      </c>
      <c r="AT269" s="23"/>
      <c r="AU269" s="47"/>
      <c r="AV269" s="27">
        <v>2</v>
      </c>
      <c r="AW269" s="13" t="s">
        <v>44</v>
      </c>
      <c r="AX269" s="20"/>
      <c r="AY269" s="13" t="s">
        <v>44</v>
      </c>
      <c r="AZ269" s="20"/>
      <c r="BA269" s="13" t="s">
        <v>44</v>
      </c>
      <c r="BB269" s="20"/>
      <c r="BC269" s="13">
        <v>0</v>
      </c>
      <c r="BD269" s="20"/>
    </row>
    <row r="270" spans="1:56" ht="15.6">
      <c r="A270">
        <v>1</v>
      </c>
      <c r="C270" s="100"/>
      <c r="D270" s="85">
        <v>4</v>
      </c>
      <c r="E270" s="87">
        <v>43711</v>
      </c>
      <c r="F270" s="89">
        <v>664</v>
      </c>
      <c r="G270" s="27">
        <v>1</v>
      </c>
      <c r="H270" s="13">
        <v>1</v>
      </c>
      <c r="I270" s="13">
        <v>1</v>
      </c>
      <c r="J270" s="13">
        <v>0</v>
      </c>
      <c r="K270" s="13">
        <v>0</v>
      </c>
      <c r="L270" s="13">
        <v>0</v>
      </c>
      <c r="M270" s="20"/>
      <c r="N270" s="21"/>
      <c r="O270" s="15">
        <v>2</v>
      </c>
      <c r="P270" s="15">
        <f t="shared" si="73"/>
        <v>2</v>
      </c>
      <c r="Q270" s="15">
        <f t="shared" si="73"/>
        <v>2</v>
      </c>
      <c r="R270" s="15">
        <f t="shared" si="73"/>
        <v>0</v>
      </c>
      <c r="S270" s="15">
        <f t="shared" si="73"/>
        <v>0</v>
      </c>
      <c r="T270" s="15">
        <f t="shared" si="73"/>
        <v>0</v>
      </c>
      <c r="U270" s="15"/>
      <c r="V270" s="15">
        <v>0</v>
      </c>
      <c r="W270" s="15"/>
      <c r="X270" s="15">
        <f t="shared" si="75"/>
        <v>1</v>
      </c>
      <c r="Y270" s="15">
        <f t="shared" si="75"/>
        <v>1</v>
      </c>
      <c r="Z270" s="15">
        <f t="shared" si="75"/>
        <v>0</v>
      </c>
      <c r="AA270" s="15"/>
      <c r="AB270" s="15"/>
      <c r="AC270" s="15">
        <f t="shared" si="76"/>
        <v>0.4</v>
      </c>
      <c r="AD270" s="21"/>
      <c r="AE270" s="15">
        <f t="shared" si="77"/>
        <v>0</v>
      </c>
      <c r="AF270" s="15"/>
      <c r="AG270" s="15">
        <f t="shared" si="78"/>
        <v>1</v>
      </c>
      <c r="AH270" s="15">
        <f t="shared" si="79"/>
        <v>1</v>
      </c>
      <c r="AI270" s="15">
        <f t="shared" si="74"/>
        <v>0</v>
      </c>
      <c r="AJ270" s="15"/>
      <c r="AK270" s="15"/>
      <c r="AL270" s="15">
        <f>AVERAGE(AG270:AK270)</f>
        <v>0.66666666666666663</v>
      </c>
      <c r="AM270" s="15"/>
      <c r="AN270" s="15">
        <f t="shared" si="81"/>
        <v>1</v>
      </c>
      <c r="AO270" s="15">
        <f t="shared" si="82"/>
        <v>0.5</v>
      </c>
      <c r="AP270" s="15">
        <f t="shared" si="83"/>
        <v>0</v>
      </c>
      <c r="AQ270" s="15">
        <f t="shared" si="84"/>
        <v>0</v>
      </c>
      <c r="AR270" s="15">
        <f t="shared" si="85"/>
        <v>0</v>
      </c>
      <c r="AS270" s="15">
        <f t="shared" si="86"/>
        <v>0.3</v>
      </c>
      <c r="AT270" s="21"/>
      <c r="AU270" s="46">
        <v>664</v>
      </c>
      <c r="AV270" s="27">
        <v>1</v>
      </c>
      <c r="AW270" s="13" t="s">
        <v>44</v>
      </c>
      <c r="AX270" s="20"/>
      <c r="AY270" s="13" t="s">
        <v>44</v>
      </c>
      <c r="AZ270" s="20"/>
      <c r="BA270" s="13">
        <v>0</v>
      </c>
      <c r="BB270" s="20"/>
      <c r="BC270" s="13">
        <v>0</v>
      </c>
      <c r="BD270" s="20"/>
    </row>
    <row r="271" spans="1:56" ht="15.6" hidden="1" customHeight="1">
      <c r="A271">
        <v>1</v>
      </c>
      <c r="C271" s="100"/>
      <c r="D271" s="86"/>
      <c r="E271" s="88"/>
      <c r="F271" s="90"/>
      <c r="G271" s="27">
        <v>2</v>
      </c>
      <c r="H271" s="13">
        <v>1</v>
      </c>
      <c r="I271" s="13">
        <v>1</v>
      </c>
      <c r="J271" s="13">
        <v>0</v>
      </c>
      <c r="K271" s="13">
        <v>0</v>
      </c>
      <c r="L271" s="13">
        <v>0</v>
      </c>
      <c r="M271" s="20"/>
      <c r="N271" s="23"/>
      <c r="O271" s="15">
        <v>2</v>
      </c>
      <c r="P271" s="15">
        <f t="shared" si="73"/>
        <v>2</v>
      </c>
      <c r="Q271" s="15">
        <f t="shared" si="73"/>
        <v>2</v>
      </c>
      <c r="R271" s="15">
        <f t="shared" si="73"/>
        <v>1</v>
      </c>
      <c r="S271" s="15">
        <f t="shared" si="73"/>
        <v>0</v>
      </c>
      <c r="T271" s="15">
        <f t="shared" si="73"/>
        <v>0</v>
      </c>
      <c r="U271" s="15"/>
      <c r="V271" s="15"/>
      <c r="W271" s="15"/>
      <c r="X271" s="15">
        <f t="shared" si="75"/>
        <v>1</v>
      </c>
      <c r="Y271" s="15">
        <f t="shared" si="75"/>
        <v>1</v>
      </c>
      <c r="Z271" s="15">
        <f t="shared" si="75"/>
        <v>0.5</v>
      </c>
      <c r="AA271" s="15">
        <f t="shared" ref="AA271:AA323" si="87">(S271/R271)</f>
        <v>0</v>
      </c>
      <c r="AB271" s="15"/>
      <c r="AC271" s="15">
        <f t="shared" si="76"/>
        <v>0.5</v>
      </c>
      <c r="AD271" s="23"/>
      <c r="AE271" s="15">
        <f t="shared" si="77"/>
        <v>0</v>
      </c>
      <c r="AF271" s="18"/>
      <c r="AG271" s="15">
        <f t="shared" si="78"/>
        <v>1</v>
      </c>
      <c r="AH271" s="15">
        <f t="shared" si="79"/>
        <v>1</v>
      </c>
      <c r="AI271" s="15">
        <f t="shared" si="74"/>
        <v>0.5</v>
      </c>
      <c r="AJ271" s="15">
        <f>((1-((R271-S271)/R271))/1)</f>
        <v>0</v>
      </c>
      <c r="AK271" s="15"/>
      <c r="AL271" s="15">
        <f t="shared" si="80"/>
        <v>0.5</v>
      </c>
      <c r="AM271" s="15"/>
      <c r="AN271" s="15">
        <f t="shared" si="81"/>
        <v>1</v>
      </c>
      <c r="AO271" s="15">
        <f t="shared" si="82"/>
        <v>0.5</v>
      </c>
      <c r="AP271" s="15">
        <f t="shared" si="83"/>
        <v>0.16666666666666666</v>
      </c>
      <c r="AQ271" s="15">
        <f t="shared" si="84"/>
        <v>0</v>
      </c>
      <c r="AR271" s="15">
        <f t="shared" si="85"/>
        <v>0</v>
      </c>
      <c r="AS271" s="15">
        <f t="shared" si="86"/>
        <v>0.33333333333333337</v>
      </c>
      <c r="AT271" s="23"/>
      <c r="AU271" s="47"/>
      <c r="AV271" s="27">
        <v>2</v>
      </c>
      <c r="AW271" s="13" t="s">
        <v>44</v>
      </c>
      <c r="AX271" s="20"/>
      <c r="AY271" s="13" t="s">
        <v>44</v>
      </c>
      <c r="AZ271" s="20"/>
      <c r="BA271" s="13">
        <v>0</v>
      </c>
      <c r="BB271" s="20"/>
      <c r="BC271" s="13">
        <v>0</v>
      </c>
      <c r="BD271" s="20"/>
    </row>
    <row r="272" spans="1:56" ht="15.6">
      <c r="A272">
        <v>1</v>
      </c>
      <c r="C272" s="100"/>
      <c r="D272" s="85">
        <v>5</v>
      </c>
      <c r="E272" s="87">
        <v>43711</v>
      </c>
      <c r="F272" s="89">
        <v>665</v>
      </c>
      <c r="G272" s="27">
        <v>1</v>
      </c>
      <c r="H272" s="13">
        <v>1</v>
      </c>
      <c r="I272" s="13">
        <v>1</v>
      </c>
      <c r="J272" s="13">
        <v>1</v>
      </c>
      <c r="K272" s="13">
        <v>0</v>
      </c>
      <c r="L272" s="13">
        <v>0</v>
      </c>
      <c r="M272" s="20"/>
      <c r="N272" s="21"/>
      <c r="O272" s="15">
        <v>2</v>
      </c>
      <c r="P272" s="15">
        <f t="shared" si="73"/>
        <v>2</v>
      </c>
      <c r="Q272" s="15">
        <f t="shared" si="73"/>
        <v>2</v>
      </c>
      <c r="R272" s="15">
        <f t="shared" si="73"/>
        <v>2</v>
      </c>
      <c r="S272" s="15">
        <f t="shared" si="73"/>
        <v>0</v>
      </c>
      <c r="T272" s="15">
        <f t="shared" si="73"/>
        <v>0</v>
      </c>
      <c r="U272" s="15"/>
      <c r="V272" s="15">
        <v>1</v>
      </c>
      <c r="W272" s="15"/>
      <c r="X272" s="15">
        <f t="shared" si="75"/>
        <v>1</v>
      </c>
      <c r="Y272" s="15">
        <f t="shared" si="75"/>
        <v>1</v>
      </c>
      <c r="Z272" s="15">
        <f t="shared" si="75"/>
        <v>1</v>
      </c>
      <c r="AA272" s="15">
        <f t="shared" si="87"/>
        <v>0</v>
      </c>
      <c r="AB272" s="15"/>
      <c r="AC272" s="15">
        <f t="shared" si="76"/>
        <v>0.6</v>
      </c>
      <c r="AD272" s="21"/>
      <c r="AE272" s="15">
        <f t="shared" si="77"/>
        <v>0</v>
      </c>
      <c r="AF272" s="15"/>
      <c r="AG272" s="15">
        <f t="shared" si="78"/>
        <v>1</v>
      </c>
      <c r="AH272" s="15">
        <f t="shared" si="79"/>
        <v>1</v>
      </c>
      <c r="AI272" s="15">
        <f t="shared" si="74"/>
        <v>1</v>
      </c>
      <c r="AJ272" s="15">
        <f>((1-((R272-S272)/R272))/1)</f>
        <v>0</v>
      </c>
      <c r="AK272" s="15"/>
      <c r="AL272" s="15">
        <f>AVERAGE(AG272:AK272)</f>
        <v>0.75</v>
      </c>
      <c r="AM272" s="15"/>
      <c r="AN272" s="15">
        <f t="shared" si="81"/>
        <v>1</v>
      </c>
      <c r="AO272" s="15">
        <f t="shared" si="82"/>
        <v>0.5</v>
      </c>
      <c r="AP272" s="15">
        <f t="shared" si="83"/>
        <v>0.33333333333333331</v>
      </c>
      <c r="AQ272" s="15">
        <f t="shared" si="84"/>
        <v>0</v>
      </c>
      <c r="AR272" s="15">
        <f t="shared" si="85"/>
        <v>0</v>
      </c>
      <c r="AS272" s="15">
        <f t="shared" si="86"/>
        <v>0.36666666666666664</v>
      </c>
      <c r="AT272" s="21"/>
      <c r="AU272" s="46">
        <v>665</v>
      </c>
      <c r="AV272" s="27">
        <v>1</v>
      </c>
      <c r="AW272" s="13" t="s">
        <v>44</v>
      </c>
      <c r="AX272" s="20"/>
      <c r="AY272" s="13" t="s">
        <v>44</v>
      </c>
      <c r="AZ272" s="20"/>
      <c r="BA272" s="13">
        <v>0</v>
      </c>
      <c r="BB272" s="20"/>
      <c r="BC272" s="13">
        <v>0</v>
      </c>
      <c r="BD272" s="20"/>
    </row>
    <row r="273" spans="1:56" ht="15.6" hidden="1" customHeight="1">
      <c r="A273">
        <v>1</v>
      </c>
      <c r="C273" s="93"/>
      <c r="D273" s="86"/>
      <c r="E273" s="88"/>
      <c r="F273" s="90"/>
      <c r="G273" s="27">
        <v>2</v>
      </c>
      <c r="H273" s="13">
        <v>1</v>
      </c>
      <c r="I273" s="13">
        <v>1</v>
      </c>
      <c r="J273" s="13">
        <v>1</v>
      </c>
      <c r="K273" s="13">
        <v>0</v>
      </c>
      <c r="L273" s="13">
        <v>0</v>
      </c>
      <c r="M273" s="20"/>
      <c r="N273" s="23"/>
      <c r="O273" s="15">
        <v>2</v>
      </c>
      <c r="P273" s="15">
        <f t="shared" si="73"/>
        <v>2</v>
      </c>
      <c r="Q273" s="15">
        <f t="shared" si="73"/>
        <v>2</v>
      </c>
      <c r="R273" s="15">
        <f t="shared" si="73"/>
        <v>1</v>
      </c>
      <c r="S273" s="15">
        <f t="shared" si="73"/>
        <v>0</v>
      </c>
      <c r="T273" s="15">
        <f t="shared" si="73"/>
        <v>0</v>
      </c>
      <c r="U273" s="15"/>
      <c r="V273" s="15"/>
      <c r="W273" s="15"/>
      <c r="X273" s="15">
        <f t="shared" si="75"/>
        <v>1</v>
      </c>
      <c r="Y273" s="15">
        <f t="shared" si="75"/>
        <v>1</v>
      </c>
      <c r="Z273" s="15">
        <f t="shared" si="75"/>
        <v>0.5</v>
      </c>
      <c r="AA273" s="15">
        <f t="shared" si="87"/>
        <v>0</v>
      </c>
      <c r="AB273" s="15"/>
      <c r="AC273" s="15">
        <f t="shared" si="76"/>
        <v>0.5</v>
      </c>
      <c r="AD273" s="23"/>
      <c r="AE273" s="15">
        <f t="shared" si="77"/>
        <v>0</v>
      </c>
      <c r="AF273" s="18"/>
      <c r="AG273" s="15">
        <f t="shared" si="78"/>
        <v>1</v>
      </c>
      <c r="AH273" s="15">
        <f t="shared" si="79"/>
        <v>1</v>
      </c>
      <c r="AI273" s="15">
        <f t="shared" si="74"/>
        <v>0.5</v>
      </c>
      <c r="AJ273" s="15">
        <f>((1-((R273-S273)/R273))/1)</f>
        <v>0</v>
      </c>
      <c r="AK273" s="15"/>
      <c r="AL273" s="15">
        <f t="shared" si="80"/>
        <v>0.5</v>
      </c>
      <c r="AM273" s="15"/>
      <c r="AN273" s="15">
        <f t="shared" si="81"/>
        <v>1</v>
      </c>
      <c r="AO273" s="15">
        <f t="shared" si="82"/>
        <v>0.5</v>
      </c>
      <c r="AP273" s="15">
        <f t="shared" si="83"/>
        <v>0.16666666666666666</v>
      </c>
      <c r="AQ273" s="15">
        <f t="shared" si="84"/>
        <v>0</v>
      </c>
      <c r="AR273" s="15">
        <f t="shared" si="85"/>
        <v>0</v>
      </c>
      <c r="AS273" s="15">
        <f t="shared" si="86"/>
        <v>0.33333333333333337</v>
      </c>
      <c r="AT273" s="23"/>
      <c r="AU273" s="47"/>
      <c r="AV273" s="27">
        <v>2</v>
      </c>
      <c r="AW273" s="13" t="s">
        <v>44</v>
      </c>
      <c r="AX273" s="20"/>
      <c r="AY273" s="13" t="s">
        <v>44</v>
      </c>
      <c r="AZ273" s="20"/>
      <c r="BA273" s="13">
        <v>0</v>
      </c>
      <c r="BB273" s="20"/>
      <c r="BC273" s="13">
        <v>0</v>
      </c>
      <c r="BD273" s="20"/>
    </row>
    <row r="274" spans="1:56" ht="15.6">
      <c r="A274">
        <v>1</v>
      </c>
      <c r="C274" s="92">
        <v>8</v>
      </c>
      <c r="D274" s="89">
        <v>1</v>
      </c>
      <c r="E274" s="87">
        <v>43711</v>
      </c>
      <c r="F274" s="89">
        <v>668</v>
      </c>
      <c r="G274" s="27">
        <v>1</v>
      </c>
      <c r="H274" s="13">
        <v>1</v>
      </c>
      <c r="I274" s="13">
        <v>1</v>
      </c>
      <c r="J274" s="13">
        <v>0</v>
      </c>
      <c r="K274" s="13">
        <v>0</v>
      </c>
      <c r="L274" s="13">
        <v>0</v>
      </c>
      <c r="M274" s="20"/>
      <c r="N274" s="21"/>
      <c r="O274" s="15">
        <v>2</v>
      </c>
      <c r="P274" s="15">
        <f t="shared" si="73"/>
        <v>2</v>
      </c>
      <c r="Q274" s="15">
        <f t="shared" si="73"/>
        <v>2</v>
      </c>
      <c r="R274" s="15">
        <f t="shared" si="73"/>
        <v>0</v>
      </c>
      <c r="S274" s="15">
        <f t="shared" si="73"/>
        <v>0</v>
      </c>
      <c r="T274" s="15">
        <f t="shared" si="73"/>
        <v>0</v>
      </c>
      <c r="U274" s="15"/>
      <c r="V274" s="15">
        <v>0</v>
      </c>
      <c r="W274" s="15"/>
      <c r="X274" s="15">
        <f t="shared" si="75"/>
        <v>1</v>
      </c>
      <c r="Y274" s="15">
        <f t="shared" si="75"/>
        <v>1</v>
      </c>
      <c r="Z274" s="15">
        <f t="shared" si="75"/>
        <v>0</v>
      </c>
      <c r="AA274" s="15"/>
      <c r="AB274" s="15"/>
      <c r="AC274" s="15">
        <f t="shared" si="76"/>
        <v>0.4</v>
      </c>
      <c r="AD274" s="21"/>
      <c r="AE274" s="15">
        <f t="shared" si="77"/>
        <v>0</v>
      </c>
      <c r="AF274" s="15"/>
      <c r="AG274" s="15">
        <f t="shared" si="78"/>
        <v>1</v>
      </c>
      <c r="AH274" s="15">
        <f t="shared" si="79"/>
        <v>1</v>
      </c>
      <c r="AI274" s="15">
        <f t="shared" si="74"/>
        <v>0</v>
      </c>
      <c r="AJ274" s="15"/>
      <c r="AK274" s="15"/>
      <c r="AL274" s="15">
        <f>AVERAGE(AG274:AK274)</f>
        <v>0.66666666666666663</v>
      </c>
      <c r="AM274" s="15"/>
      <c r="AN274" s="15">
        <f t="shared" si="81"/>
        <v>1</v>
      </c>
      <c r="AO274" s="15">
        <f t="shared" si="82"/>
        <v>0.5</v>
      </c>
      <c r="AP274" s="15">
        <f t="shared" si="83"/>
        <v>0</v>
      </c>
      <c r="AQ274" s="15">
        <f t="shared" si="84"/>
        <v>0</v>
      </c>
      <c r="AR274" s="15">
        <f t="shared" si="85"/>
        <v>0</v>
      </c>
      <c r="AS274" s="15">
        <f t="shared" si="86"/>
        <v>0.3</v>
      </c>
      <c r="AT274" s="21"/>
      <c r="AU274" s="46">
        <v>668</v>
      </c>
      <c r="AV274" s="27">
        <v>1</v>
      </c>
      <c r="AW274" s="13" t="s">
        <v>44</v>
      </c>
      <c r="AX274" s="20"/>
      <c r="AY274" s="13">
        <v>0</v>
      </c>
      <c r="AZ274" s="20"/>
      <c r="BA274" s="13">
        <v>0</v>
      </c>
      <c r="BB274" s="20"/>
      <c r="BC274" s="13">
        <v>0</v>
      </c>
      <c r="BD274" s="20"/>
    </row>
    <row r="275" spans="1:56" ht="15.75" hidden="1" customHeight="1">
      <c r="A275">
        <v>1</v>
      </c>
      <c r="C275" s="100"/>
      <c r="D275" s="90"/>
      <c r="E275" s="88"/>
      <c r="F275" s="90"/>
      <c r="G275" s="27">
        <v>2</v>
      </c>
      <c r="H275" s="13">
        <v>1</v>
      </c>
      <c r="I275" s="13">
        <v>1</v>
      </c>
      <c r="J275" s="13">
        <v>0</v>
      </c>
      <c r="K275" s="13">
        <v>0</v>
      </c>
      <c r="L275" s="13">
        <v>0</v>
      </c>
      <c r="M275" s="20"/>
      <c r="N275" s="23"/>
      <c r="O275" s="15">
        <v>2</v>
      </c>
      <c r="P275" s="15">
        <f t="shared" si="73"/>
        <v>2</v>
      </c>
      <c r="Q275" s="15">
        <f t="shared" si="73"/>
        <v>2</v>
      </c>
      <c r="R275" s="15">
        <f t="shared" si="73"/>
        <v>1</v>
      </c>
      <c r="S275" s="15">
        <f t="shared" si="73"/>
        <v>0</v>
      </c>
      <c r="T275" s="15">
        <f t="shared" si="73"/>
        <v>0</v>
      </c>
      <c r="U275" s="15"/>
      <c r="V275" s="15"/>
      <c r="W275" s="15"/>
      <c r="X275" s="15">
        <f t="shared" si="75"/>
        <v>1</v>
      </c>
      <c r="Y275" s="15">
        <f t="shared" si="75"/>
        <v>1</v>
      </c>
      <c r="Z275" s="15">
        <f t="shared" si="75"/>
        <v>0.5</v>
      </c>
      <c r="AA275" s="15">
        <f t="shared" si="87"/>
        <v>0</v>
      </c>
      <c r="AB275" s="15"/>
      <c r="AC275" s="15">
        <f t="shared" si="76"/>
        <v>0.5</v>
      </c>
      <c r="AD275" s="23"/>
      <c r="AE275" s="15">
        <f t="shared" si="77"/>
        <v>0</v>
      </c>
      <c r="AF275" s="18"/>
      <c r="AG275" s="15">
        <f t="shared" si="78"/>
        <v>1</v>
      </c>
      <c r="AH275" s="15">
        <f t="shared" si="79"/>
        <v>1</v>
      </c>
      <c r="AI275" s="15">
        <f t="shared" si="74"/>
        <v>0.5</v>
      </c>
      <c r="AJ275" s="15">
        <f>((1-((R275-S275)/R275))/1)</f>
        <v>0</v>
      </c>
      <c r="AK275" s="15"/>
      <c r="AL275" s="15">
        <f t="shared" si="80"/>
        <v>0.5</v>
      </c>
      <c r="AM275" s="15"/>
      <c r="AN275" s="15">
        <f t="shared" si="81"/>
        <v>1</v>
      </c>
      <c r="AO275" s="15">
        <f t="shared" si="82"/>
        <v>0.5</v>
      </c>
      <c r="AP275" s="15">
        <f t="shared" si="83"/>
        <v>0.16666666666666666</v>
      </c>
      <c r="AQ275" s="15">
        <f t="shared" si="84"/>
        <v>0</v>
      </c>
      <c r="AR275" s="15">
        <f t="shared" si="85"/>
        <v>0</v>
      </c>
      <c r="AS275" s="15">
        <f t="shared" si="86"/>
        <v>0.33333333333333337</v>
      </c>
      <c r="AT275" s="23"/>
      <c r="AU275" s="47"/>
      <c r="AV275" s="27">
        <v>2</v>
      </c>
      <c r="AW275" s="13">
        <v>0</v>
      </c>
      <c r="AX275" s="20"/>
      <c r="AY275" s="13">
        <v>0</v>
      </c>
      <c r="AZ275" s="20"/>
      <c r="BA275" s="13">
        <v>0</v>
      </c>
      <c r="BB275" s="20"/>
      <c r="BC275" s="13">
        <v>0</v>
      </c>
      <c r="BD275" s="20"/>
    </row>
    <row r="276" spans="1:56" ht="15.75" customHeight="1">
      <c r="A276">
        <v>1</v>
      </c>
      <c r="C276" s="100"/>
      <c r="D276" s="85">
        <v>2</v>
      </c>
      <c r="E276" s="87">
        <v>43711</v>
      </c>
      <c r="F276" s="89">
        <v>669</v>
      </c>
      <c r="G276" s="28">
        <v>1</v>
      </c>
      <c r="H276" s="13">
        <v>1</v>
      </c>
      <c r="I276" s="13">
        <v>1</v>
      </c>
      <c r="J276" s="13">
        <v>1</v>
      </c>
      <c r="K276" s="33">
        <v>0</v>
      </c>
      <c r="L276" s="33">
        <v>0</v>
      </c>
      <c r="M276" s="34"/>
      <c r="N276" s="35"/>
      <c r="O276" s="15">
        <v>2</v>
      </c>
      <c r="P276" s="15">
        <f t="shared" si="73"/>
        <v>2</v>
      </c>
      <c r="Q276" s="15">
        <f t="shared" si="73"/>
        <v>2</v>
      </c>
      <c r="R276" s="15">
        <f t="shared" si="73"/>
        <v>1</v>
      </c>
      <c r="S276" s="15">
        <f t="shared" si="73"/>
        <v>0</v>
      </c>
      <c r="T276" s="15">
        <f t="shared" si="73"/>
        <v>0</v>
      </c>
      <c r="U276" s="15"/>
      <c r="V276" s="15">
        <v>0</v>
      </c>
      <c r="W276" s="15"/>
      <c r="X276" s="15">
        <f t="shared" si="75"/>
        <v>1</v>
      </c>
      <c r="Y276" s="15">
        <f t="shared" si="75"/>
        <v>1</v>
      </c>
      <c r="Z276" s="15">
        <f t="shared" si="75"/>
        <v>0.5</v>
      </c>
      <c r="AA276" s="15">
        <f t="shared" si="87"/>
        <v>0</v>
      </c>
      <c r="AB276" s="15"/>
      <c r="AC276" s="15">
        <f t="shared" si="76"/>
        <v>0.5</v>
      </c>
      <c r="AD276" s="35"/>
      <c r="AE276" s="15">
        <f t="shared" si="77"/>
        <v>0</v>
      </c>
      <c r="AF276" s="15"/>
      <c r="AG276" s="15">
        <f t="shared" si="78"/>
        <v>1</v>
      </c>
      <c r="AH276" s="15">
        <f t="shared" si="79"/>
        <v>1</v>
      </c>
      <c r="AI276" s="15">
        <f t="shared" si="74"/>
        <v>0.5</v>
      </c>
      <c r="AJ276" s="15">
        <f>((1-((R276-S276)/R276))/1)</f>
        <v>0</v>
      </c>
      <c r="AK276" s="15"/>
      <c r="AL276" s="15">
        <f>AVERAGE(AG276:AK276)</f>
        <v>0.625</v>
      </c>
      <c r="AM276" s="15"/>
      <c r="AN276" s="15">
        <f t="shared" si="81"/>
        <v>1</v>
      </c>
      <c r="AO276" s="15">
        <f t="shared" si="82"/>
        <v>0.5</v>
      </c>
      <c r="AP276" s="15">
        <f t="shared" si="83"/>
        <v>0.16666666666666666</v>
      </c>
      <c r="AQ276" s="15">
        <f t="shared" si="84"/>
        <v>0</v>
      </c>
      <c r="AR276" s="15">
        <f t="shared" si="85"/>
        <v>0</v>
      </c>
      <c r="AS276" s="15">
        <f t="shared" si="86"/>
        <v>0.33333333333333337</v>
      </c>
      <c r="AT276" s="35"/>
      <c r="AU276" s="46">
        <v>669</v>
      </c>
      <c r="AV276" s="28">
        <v>1</v>
      </c>
      <c r="AW276" s="13" t="s">
        <v>44</v>
      </c>
      <c r="AX276" s="20"/>
      <c r="AY276" s="13">
        <v>0</v>
      </c>
      <c r="AZ276" s="20"/>
      <c r="BA276" s="13">
        <v>0</v>
      </c>
      <c r="BB276" s="20"/>
      <c r="BC276" s="13">
        <v>0</v>
      </c>
      <c r="BD276" s="20"/>
    </row>
    <row r="277" spans="1:56" ht="15.6" hidden="1" customHeight="1">
      <c r="A277">
        <v>1</v>
      </c>
      <c r="C277" s="100"/>
      <c r="D277" s="86"/>
      <c r="E277" s="88"/>
      <c r="F277" s="90"/>
      <c r="G277" s="28">
        <v>2</v>
      </c>
      <c r="H277" s="13">
        <v>1</v>
      </c>
      <c r="I277" s="13">
        <v>1</v>
      </c>
      <c r="J277" s="13">
        <v>0</v>
      </c>
      <c r="K277" s="13">
        <v>0</v>
      </c>
      <c r="L277" s="13">
        <v>0</v>
      </c>
      <c r="M277" s="20"/>
      <c r="N277" s="23"/>
      <c r="O277" s="15">
        <v>2</v>
      </c>
      <c r="P277" s="15">
        <f t="shared" si="73"/>
        <v>2</v>
      </c>
      <c r="Q277" s="15">
        <f t="shared" si="73"/>
        <v>2</v>
      </c>
      <c r="R277" s="15">
        <f t="shared" si="73"/>
        <v>0</v>
      </c>
      <c r="S277" s="15">
        <f t="shared" si="73"/>
        <v>0</v>
      </c>
      <c r="T277" s="15">
        <f t="shared" si="73"/>
        <v>0</v>
      </c>
      <c r="U277" s="15"/>
      <c r="V277" s="15"/>
      <c r="W277" s="15"/>
      <c r="X277" s="15">
        <f t="shared" si="75"/>
        <v>1</v>
      </c>
      <c r="Y277" s="15">
        <f t="shared" si="75"/>
        <v>1</v>
      </c>
      <c r="Z277" s="15">
        <f t="shared" si="75"/>
        <v>0</v>
      </c>
      <c r="AA277" s="15"/>
      <c r="AB277" s="15"/>
      <c r="AC277" s="15">
        <f t="shared" si="76"/>
        <v>0.4</v>
      </c>
      <c r="AD277" s="23"/>
      <c r="AE277" s="15">
        <f t="shared" si="77"/>
        <v>0</v>
      </c>
      <c r="AF277" s="18"/>
      <c r="AG277" s="15">
        <f t="shared" si="78"/>
        <v>1</v>
      </c>
      <c r="AH277" s="15">
        <f t="shared" si="79"/>
        <v>1</v>
      </c>
      <c r="AI277" s="15">
        <f t="shared" si="74"/>
        <v>0</v>
      </c>
      <c r="AJ277" s="15"/>
      <c r="AK277" s="15"/>
      <c r="AL277" s="15">
        <f t="shared" si="80"/>
        <v>0.4</v>
      </c>
      <c r="AM277" s="15"/>
      <c r="AN277" s="15">
        <f t="shared" si="81"/>
        <v>1</v>
      </c>
      <c r="AO277" s="15">
        <f t="shared" si="82"/>
        <v>0.5</v>
      </c>
      <c r="AP277" s="15">
        <f t="shared" si="83"/>
        <v>0</v>
      </c>
      <c r="AQ277" s="15">
        <f t="shared" si="84"/>
        <v>0</v>
      </c>
      <c r="AR277" s="15">
        <f t="shared" si="85"/>
        <v>0</v>
      </c>
      <c r="AS277" s="15">
        <f t="shared" si="86"/>
        <v>0.3</v>
      </c>
      <c r="AT277" s="23"/>
      <c r="AU277" s="47"/>
      <c r="AV277" s="28">
        <v>2</v>
      </c>
      <c r="AW277" s="13" t="s">
        <v>44</v>
      </c>
      <c r="AX277" s="20"/>
      <c r="AY277" s="13">
        <v>0</v>
      </c>
      <c r="AZ277" s="20"/>
      <c r="BA277" s="13">
        <v>0</v>
      </c>
      <c r="BB277" s="20"/>
      <c r="BC277" s="13">
        <v>0</v>
      </c>
      <c r="BD277" s="20"/>
    </row>
    <row r="278" spans="1:56" ht="15.75" customHeight="1">
      <c r="A278">
        <v>1</v>
      </c>
      <c r="C278" s="100"/>
      <c r="D278" s="85">
        <v>3</v>
      </c>
      <c r="E278" s="87">
        <v>43711</v>
      </c>
      <c r="F278" s="111">
        <v>670</v>
      </c>
      <c r="G278" s="36">
        <v>1</v>
      </c>
      <c r="H278" s="13">
        <v>1</v>
      </c>
      <c r="I278" s="13">
        <v>1</v>
      </c>
      <c r="J278" s="13">
        <v>0</v>
      </c>
      <c r="K278" s="13">
        <v>0</v>
      </c>
      <c r="L278" s="13">
        <v>0</v>
      </c>
      <c r="M278" s="20"/>
      <c r="N278" s="21"/>
      <c r="O278" s="15">
        <v>2</v>
      </c>
      <c r="P278" s="15">
        <f t="shared" si="73"/>
        <v>2</v>
      </c>
      <c r="Q278" s="15">
        <f t="shared" si="73"/>
        <v>2</v>
      </c>
      <c r="R278" s="15">
        <f t="shared" si="73"/>
        <v>0</v>
      </c>
      <c r="S278" s="15">
        <f t="shared" si="73"/>
        <v>0</v>
      </c>
      <c r="T278" s="15">
        <f t="shared" si="73"/>
        <v>0</v>
      </c>
      <c r="U278" s="15"/>
      <c r="V278" s="15">
        <v>0</v>
      </c>
      <c r="W278" s="15"/>
      <c r="X278" s="15">
        <f t="shared" si="75"/>
        <v>1</v>
      </c>
      <c r="Y278" s="15">
        <f t="shared" si="75"/>
        <v>1</v>
      </c>
      <c r="Z278" s="15">
        <f t="shared" si="75"/>
        <v>0</v>
      </c>
      <c r="AA278" s="15"/>
      <c r="AB278" s="15"/>
      <c r="AC278" s="15">
        <f t="shared" si="76"/>
        <v>0.4</v>
      </c>
      <c r="AD278" s="21"/>
      <c r="AE278" s="15">
        <f t="shared" si="77"/>
        <v>0</v>
      </c>
      <c r="AF278" s="15"/>
      <c r="AG278" s="15">
        <f t="shared" si="78"/>
        <v>1</v>
      </c>
      <c r="AH278" s="15">
        <f t="shared" si="79"/>
        <v>1</v>
      </c>
      <c r="AI278" s="15">
        <f t="shared" si="74"/>
        <v>0</v>
      </c>
      <c r="AJ278" s="15"/>
      <c r="AK278" s="15"/>
      <c r="AL278" s="15">
        <f>AVERAGE(AG278:AK278)</f>
        <v>0.66666666666666663</v>
      </c>
      <c r="AM278" s="15"/>
      <c r="AN278" s="15">
        <f t="shared" si="81"/>
        <v>1</v>
      </c>
      <c r="AO278" s="15">
        <f t="shared" si="82"/>
        <v>0.5</v>
      </c>
      <c r="AP278" s="15">
        <f t="shared" si="83"/>
        <v>0</v>
      </c>
      <c r="AQ278" s="15">
        <f t="shared" si="84"/>
        <v>0</v>
      </c>
      <c r="AR278" s="15">
        <f t="shared" si="85"/>
        <v>0</v>
      </c>
      <c r="AS278" s="15">
        <f t="shared" si="86"/>
        <v>0.3</v>
      </c>
      <c r="AT278" s="21"/>
      <c r="AU278" s="48">
        <v>670</v>
      </c>
      <c r="AV278" s="36">
        <v>1</v>
      </c>
      <c r="AW278" s="13" t="s">
        <v>44</v>
      </c>
      <c r="AX278" s="20"/>
      <c r="AY278" s="13" t="s">
        <v>44</v>
      </c>
      <c r="AZ278" s="20"/>
      <c r="BA278" s="13">
        <v>0</v>
      </c>
      <c r="BB278" s="20"/>
      <c r="BC278" s="13">
        <v>0</v>
      </c>
      <c r="BD278" s="20"/>
    </row>
    <row r="279" spans="1:56" ht="15.6" hidden="1" customHeight="1">
      <c r="A279">
        <v>1</v>
      </c>
      <c r="C279" s="100"/>
      <c r="D279" s="86"/>
      <c r="E279" s="88"/>
      <c r="F279" s="112"/>
      <c r="G279" s="36">
        <v>2</v>
      </c>
      <c r="H279" s="13">
        <v>1</v>
      </c>
      <c r="I279" s="13">
        <v>1</v>
      </c>
      <c r="J279" s="13">
        <v>0</v>
      </c>
      <c r="K279" s="13">
        <v>0</v>
      </c>
      <c r="L279" s="13">
        <v>0</v>
      </c>
      <c r="M279" s="20"/>
      <c r="N279" s="23"/>
      <c r="O279" s="15">
        <v>2</v>
      </c>
      <c r="P279" s="15">
        <f t="shared" si="73"/>
        <v>2</v>
      </c>
      <c r="Q279" s="15">
        <f t="shared" si="73"/>
        <v>2</v>
      </c>
      <c r="R279" s="15">
        <f t="shared" si="73"/>
        <v>0</v>
      </c>
      <c r="S279" s="15">
        <f t="shared" si="73"/>
        <v>0</v>
      </c>
      <c r="T279" s="15">
        <f t="shared" si="73"/>
        <v>0</v>
      </c>
      <c r="U279" s="15"/>
      <c r="V279" s="15"/>
      <c r="W279" s="15"/>
      <c r="X279" s="15">
        <f t="shared" si="75"/>
        <v>1</v>
      </c>
      <c r="Y279" s="15">
        <f t="shared" si="75"/>
        <v>1</v>
      </c>
      <c r="Z279" s="15">
        <f t="shared" si="75"/>
        <v>0</v>
      </c>
      <c r="AA279" s="15"/>
      <c r="AB279" s="15"/>
      <c r="AC279" s="15">
        <f t="shared" si="76"/>
        <v>0.4</v>
      </c>
      <c r="AD279" s="23"/>
      <c r="AE279" s="15">
        <f t="shared" si="77"/>
        <v>0</v>
      </c>
      <c r="AF279" s="18"/>
      <c r="AG279" s="15">
        <f t="shared" si="78"/>
        <v>1</v>
      </c>
      <c r="AH279" s="15">
        <f t="shared" si="79"/>
        <v>1</v>
      </c>
      <c r="AI279" s="15">
        <f t="shared" si="74"/>
        <v>0</v>
      </c>
      <c r="AJ279" s="15"/>
      <c r="AK279" s="15"/>
      <c r="AL279" s="15">
        <f t="shared" si="80"/>
        <v>0.4</v>
      </c>
      <c r="AM279" s="15"/>
      <c r="AN279" s="15">
        <f t="shared" si="81"/>
        <v>1</v>
      </c>
      <c r="AO279" s="15">
        <f t="shared" si="82"/>
        <v>0.5</v>
      </c>
      <c r="AP279" s="15">
        <f t="shared" si="83"/>
        <v>0</v>
      </c>
      <c r="AQ279" s="15">
        <f t="shared" si="84"/>
        <v>0</v>
      </c>
      <c r="AR279" s="15">
        <f t="shared" si="85"/>
        <v>0</v>
      </c>
      <c r="AS279" s="15">
        <f t="shared" si="86"/>
        <v>0.3</v>
      </c>
      <c r="AT279" s="23"/>
      <c r="AU279" s="49"/>
      <c r="AV279" s="36">
        <v>2</v>
      </c>
      <c r="AW279" s="13" t="s">
        <v>44</v>
      </c>
      <c r="AX279" s="20"/>
      <c r="AY279" s="13" t="s">
        <v>44</v>
      </c>
      <c r="AZ279" s="20"/>
      <c r="BA279" s="13">
        <v>0</v>
      </c>
      <c r="BB279" s="20"/>
      <c r="BC279" s="13">
        <v>0</v>
      </c>
      <c r="BD279" s="20"/>
    </row>
    <row r="280" spans="1:56" ht="15.75" customHeight="1">
      <c r="A280">
        <v>1</v>
      </c>
      <c r="C280" s="100"/>
      <c r="D280" s="85">
        <v>4</v>
      </c>
      <c r="E280" s="87">
        <v>43711</v>
      </c>
      <c r="F280" s="89">
        <v>671</v>
      </c>
      <c r="G280" s="27">
        <v>1</v>
      </c>
      <c r="H280" s="13">
        <v>1</v>
      </c>
      <c r="I280" s="13">
        <v>1</v>
      </c>
      <c r="J280" s="13">
        <v>0</v>
      </c>
      <c r="K280" s="13">
        <v>0</v>
      </c>
      <c r="L280" s="13">
        <v>0</v>
      </c>
      <c r="M280" s="20"/>
      <c r="N280" s="21"/>
      <c r="O280" s="15">
        <v>2</v>
      </c>
      <c r="P280" s="15">
        <f t="shared" si="73"/>
        <v>2</v>
      </c>
      <c r="Q280" s="15">
        <f t="shared" si="73"/>
        <v>2</v>
      </c>
      <c r="R280" s="15">
        <f t="shared" si="73"/>
        <v>0</v>
      </c>
      <c r="S280" s="15">
        <f t="shared" si="73"/>
        <v>0</v>
      </c>
      <c r="T280" s="15">
        <f t="shared" si="73"/>
        <v>0</v>
      </c>
      <c r="U280" s="15"/>
      <c r="V280" s="15">
        <v>0</v>
      </c>
      <c r="W280" s="15"/>
      <c r="X280" s="15">
        <f t="shared" si="75"/>
        <v>1</v>
      </c>
      <c r="Y280" s="15">
        <f t="shared" si="75"/>
        <v>1</v>
      </c>
      <c r="Z280" s="15">
        <f t="shared" si="75"/>
        <v>0</v>
      </c>
      <c r="AA280" s="15"/>
      <c r="AB280" s="15"/>
      <c r="AC280" s="15">
        <f t="shared" si="76"/>
        <v>0.4</v>
      </c>
      <c r="AD280" s="21"/>
      <c r="AE280" s="15">
        <f t="shared" si="77"/>
        <v>0</v>
      </c>
      <c r="AF280" s="15"/>
      <c r="AG280" s="15">
        <f t="shared" si="78"/>
        <v>1</v>
      </c>
      <c r="AH280" s="15">
        <f t="shared" si="79"/>
        <v>1</v>
      </c>
      <c r="AI280" s="15">
        <f t="shared" si="74"/>
        <v>0</v>
      </c>
      <c r="AJ280" s="15"/>
      <c r="AK280" s="15"/>
      <c r="AL280" s="15">
        <f>AVERAGE(AG280:AK280)</f>
        <v>0.66666666666666663</v>
      </c>
      <c r="AM280" s="15"/>
      <c r="AN280" s="15">
        <f t="shared" si="81"/>
        <v>1</v>
      </c>
      <c r="AO280" s="15">
        <f t="shared" si="82"/>
        <v>0.5</v>
      </c>
      <c r="AP280" s="15">
        <f t="shared" si="83"/>
        <v>0</v>
      </c>
      <c r="AQ280" s="15">
        <f t="shared" si="84"/>
        <v>0</v>
      </c>
      <c r="AR280" s="15">
        <f t="shared" si="85"/>
        <v>0</v>
      </c>
      <c r="AS280" s="15">
        <f t="shared" si="86"/>
        <v>0.3</v>
      </c>
      <c r="AT280" s="21"/>
      <c r="AU280" s="46">
        <v>671</v>
      </c>
      <c r="AV280" s="27">
        <v>1</v>
      </c>
      <c r="AW280" s="13" t="s">
        <v>44</v>
      </c>
      <c r="AX280" s="20"/>
      <c r="AY280" s="13" t="s">
        <v>44</v>
      </c>
      <c r="AZ280" s="20"/>
      <c r="BA280" s="13" t="s">
        <v>44</v>
      </c>
      <c r="BB280" s="20"/>
      <c r="BC280" s="13">
        <v>0</v>
      </c>
      <c r="BD280" s="20"/>
    </row>
    <row r="281" spans="1:56" ht="15.75" hidden="1" customHeight="1">
      <c r="A281">
        <v>1</v>
      </c>
      <c r="C281" s="100"/>
      <c r="D281" s="86"/>
      <c r="E281" s="88"/>
      <c r="F281" s="90"/>
      <c r="G281" s="27">
        <v>2</v>
      </c>
      <c r="H281" s="13">
        <v>1</v>
      </c>
      <c r="I281" s="13">
        <v>1</v>
      </c>
      <c r="J281" s="13">
        <v>0</v>
      </c>
      <c r="K281" s="13">
        <v>0</v>
      </c>
      <c r="L281" s="13">
        <v>0</v>
      </c>
      <c r="M281" s="20"/>
      <c r="N281" s="23"/>
      <c r="O281" s="15">
        <v>2</v>
      </c>
      <c r="P281" s="15">
        <f t="shared" si="73"/>
        <v>2</v>
      </c>
      <c r="Q281" s="15">
        <f t="shared" si="73"/>
        <v>2</v>
      </c>
      <c r="R281" s="15">
        <f t="shared" si="73"/>
        <v>0</v>
      </c>
      <c r="S281" s="15">
        <f t="shared" si="73"/>
        <v>0</v>
      </c>
      <c r="T281" s="15">
        <f t="shared" si="73"/>
        <v>0</v>
      </c>
      <c r="U281" s="15"/>
      <c r="V281" s="15"/>
      <c r="W281" s="15"/>
      <c r="X281" s="15">
        <f t="shared" si="75"/>
        <v>1</v>
      </c>
      <c r="Y281" s="15">
        <f t="shared" si="75"/>
        <v>1</v>
      </c>
      <c r="Z281" s="15">
        <f t="shared" si="75"/>
        <v>0</v>
      </c>
      <c r="AA281" s="15"/>
      <c r="AB281" s="15"/>
      <c r="AC281" s="15">
        <f t="shared" si="76"/>
        <v>0.4</v>
      </c>
      <c r="AD281" s="23"/>
      <c r="AE281" s="15">
        <f t="shared" si="77"/>
        <v>0</v>
      </c>
      <c r="AF281" s="18"/>
      <c r="AG281" s="15">
        <f t="shared" si="78"/>
        <v>1</v>
      </c>
      <c r="AH281" s="15">
        <f t="shared" si="79"/>
        <v>1</v>
      </c>
      <c r="AI281" s="15">
        <f t="shared" si="74"/>
        <v>0</v>
      </c>
      <c r="AJ281" s="15"/>
      <c r="AK281" s="15"/>
      <c r="AL281" s="15">
        <f t="shared" si="80"/>
        <v>0.4</v>
      </c>
      <c r="AM281" s="15"/>
      <c r="AN281" s="15">
        <f t="shared" si="81"/>
        <v>1</v>
      </c>
      <c r="AO281" s="15">
        <f t="shared" si="82"/>
        <v>0.5</v>
      </c>
      <c r="AP281" s="15">
        <f t="shared" si="83"/>
        <v>0</v>
      </c>
      <c r="AQ281" s="15">
        <f t="shared" si="84"/>
        <v>0</v>
      </c>
      <c r="AR281" s="15">
        <f t="shared" si="85"/>
        <v>0</v>
      </c>
      <c r="AS281" s="15">
        <f t="shared" si="86"/>
        <v>0.3</v>
      </c>
      <c r="AT281" s="23"/>
      <c r="AU281" s="47"/>
      <c r="AV281" s="27">
        <v>2</v>
      </c>
      <c r="AW281" s="13" t="s">
        <v>44</v>
      </c>
      <c r="AX281" s="20"/>
      <c r="AY281" s="13" t="s">
        <v>44</v>
      </c>
      <c r="AZ281" s="20"/>
      <c r="BA281" s="13" t="s">
        <v>44</v>
      </c>
      <c r="BB281" s="20"/>
      <c r="BC281" s="13">
        <v>0</v>
      </c>
      <c r="BD281" s="20"/>
    </row>
    <row r="282" spans="1:56" ht="15.75" customHeight="1">
      <c r="A282">
        <v>1</v>
      </c>
      <c r="C282" s="100"/>
      <c r="D282" s="85">
        <v>5</v>
      </c>
      <c r="E282" s="87">
        <v>43711</v>
      </c>
      <c r="F282" s="89">
        <v>672</v>
      </c>
      <c r="G282" s="27">
        <v>1</v>
      </c>
      <c r="H282" s="13">
        <v>1</v>
      </c>
      <c r="I282" s="13">
        <v>1</v>
      </c>
      <c r="J282" s="13">
        <v>0</v>
      </c>
      <c r="K282" s="13">
        <v>0</v>
      </c>
      <c r="L282" s="13">
        <v>0</v>
      </c>
      <c r="M282" s="20"/>
      <c r="N282" s="21"/>
      <c r="O282" s="15">
        <v>2</v>
      </c>
      <c r="P282" s="15">
        <f t="shared" si="73"/>
        <v>2</v>
      </c>
      <c r="Q282" s="15">
        <f t="shared" si="73"/>
        <v>2</v>
      </c>
      <c r="R282" s="15">
        <f t="shared" si="73"/>
        <v>0</v>
      </c>
      <c r="S282" s="15">
        <f t="shared" si="73"/>
        <v>0</v>
      </c>
      <c r="T282" s="15">
        <f t="shared" si="73"/>
        <v>0</v>
      </c>
      <c r="U282" s="15"/>
      <c r="V282" s="15">
        <v>0</v>
      </c>
      <c r="W282" s="15"/>
      <c r="X282" s="15">
        <f t="shared" si="75"/>
        <v>1</v>
      </c>
      <c r="Y282" s="15">
        <f t="shared" si="75"/>
        <v>1</v>
      </c>
      <c r="Z282" s="15">
        <f t="shared" si="75"/>
        <v>0</v>
      </c>
      <c r="AA282" s="15"/>
      <c r="AB282" s="15"/>
      <c r="AC282" s="15">
        <f t="shared" si="76"/>
        <v>0.4</v>
      </c>
      <c r="AD282" s="21"/>
      <c r="AE282" s="15">
        <f t="shared" si="77"/>
        <v>0</v>
      </c>
      <c r="AF282" s="15"/>
      <c r="AG282" s="15">
        <f t="shared" si="78"/>
        <v>1</v>
      </c>
      <c r="AH282" s="15">
        <f t="shared" si="79"/>
        <v>1</v>
      </c>
      <c r="AI282" s="15">
        <f t="shared" si="74"/>
        <v>0</v>
      </c>
      <c r="AJ282" s="15"/>
      <c r="AK282" s="15"/>
      <c r="AL282" s="15">
        <f>AVERAGE(AG282:AK282)</f>
        <v>0.66666666666666663</v>
      </c>
      <c r="AM282" s="15"/>
      <c r="AN282" s="15">
        <f t="shared" si="81"/>
        <v>1</v>
      </c>
      <c r="AO282" s="15">
        <f t="shared" si="82"/>
        <v>0.5</v>
      </c>
      <c r="AP282" s="15">
        <f t="shared" si="83"/>
        <v>0</v>
      </c>
      <c r="AQ282" s="15">
        <f t="shared" si="84"/>
        <v>0</v>
      </c>
      <c r="AR282" s="15">
        <f t="shared" si="85"/>
        <v>0</v>
      </c>
      <c r="AS282" s="15">
        <f t="shared" si="86"/>
        <v>0.3</v>
      </c>
      <c r="AT282" s="21"/>
      <c r="AU282" s="46">
        <v>672</v>
      </c>
      <c r="AV282" s="27">
        <v>1</v>
      </c>
      <c r="AW282" s="13" t="s">
        <v>44</v>
      </c>
      <c r="AX282" s="20"/>
      <c r="AY282" s="13" t="s">
        <v>44</v>
      </c>
      <c r="AZ282" s="20"/>
      <c r="BA282" s="13" t="s">
        <v>44</v>
      </c>
      <c r="BB282" s="20"/>
      <c r="BC282" s="13">
        <v>0</v>
      </c>
      <c r="BD282" s="20"/>
    </row>
    <row r="283" spans="1:56" ht="15.75" hidden="1" customHeight="1">
      <c r="A283">
        <v>1</v>
      </c>
      <c r="C283" s="93"/>
      <c r="D283" s="86"/>
      <c r="E283" s="88"/>
      <c r="F283" s="90"/>
      <c r="G283" s="27">
        <v>2</v>
      </c>
      <c r="H283" s="13">
        <v>1</v>
      </c>
      <c r="I283" s="13">
        <v>1</v>
      </c>
      <c r="J283" s="13">
        <v>0</v>
      </c>
      <c r="K283" s="13">
        <v>0</v>
      </c>
      <c r="L283" s="13">
        <v>0</v>
      </c>
      <c r="M283" s="20"/>
      <c r="N283" s="23"/>
      <c r="O283" s="15">
        <v>2</v>
      </c>
      <c r="P283" s="15">
        <f t="shared" si="73"/>
        <v>2</v>
      </c>
      <c r="Q283" s="15">
        <f t="shared" si="73"/>
        <v>2</v>
      </c>
      <c r="R283" s="15">
        <f t="shared" si="73"/>
        <v>0</v>
      </c>
      <c r="S283" s="15">
        <f t="shared" si="73"/>
        <v>0</v>
      </c>
      <c r="T283" s="15">
        <f t="shared" si="73"/>
        <v>0</v>
      </c>
      <c r="U283" s="15"/>
      <c r="V283" s="15"/>
      <c r="W283" s="15"/>
      <c r="X283" s="15">
        <f t="shared" si="75"/>
        <v>1</v>
      </c>
      <c r="Y283" s="15">
        <f t="shared" si="75"/>
        <v>1</v>
      </c>
      <c r="Z283" s="15">
        <f t="shared" si="75"/>
        <v>0</v>
      </c>
      <c r="AA283" s="15"/>
      <c r="AB283" s="15"/>
      <c r="AC283" s="15">
        <f t="shared" si="76"/>
        <v>0.4</v>
      </c>
      <c r="AD283" s="23"/>
      <c r="AE283" s="15">
        <f t="shared" si="77"/>
        <v>0</v>
      </c>
      <c r="AF283" s="18"/>
      <c r="AG283" s="15">
        <f t="shared" si="78"/>
        <v>1</v>
      </c>
      <c r="AH283" s="15">
        <f t="shared" si="79"/>
        <v>1</v>
      </c>
      <c r="AI283" s="15">
        <f t="shared" si="74"/>
        <v>0</v>
      </c>
      <c r="AJ283" s="15"/>
      <c r="AK283" s="15"/>
      <c r="AL283" s="15">
        <f t="shared" si="80"/>
        <v>0.4</v>
      </c>
      <c r="AM283" s="15"/>
      <c r="AN283" s="15">
        <f t="shared" si="81"/>
        <v>1</v>
      </c>
      <c r="AO283" s="15">
        <f t="shared" si="82"/>
        <v>0.5</v>
      </c>
      <c r="AP283" s="15">
        <f t="shared" si="83"/>
        <v>0</v>
      </c>
      <c r="AQ283" s="15">
        <f t="shared" si="84"/>
        <v>0</v>
      </c>
      <c r="AR283" s="15">
        <f t="shared" si="85"/>
        <v>0</v>
      </c>
      <c r="AS283" s="15">
        <f t="shared" si="86"/>
        <v>0.3</v>
      </c>
      <c r="AT283" s="23"/>
      <c r="AU283" s="47"/>
      <c r="AV283" s="27">
        <v>2</v>
      </c>
      <c r="AW283" s="13" t="s">
        <v>45</v>
      </c>
      <c r="AX283" s="20"/>
      <c r="AY283" s="13" t="s">
        <v>45</v>
      </c>
      <c r="AZ283" s="20"/>
      <c r="BA283" s="13" t="s">
        <v>45</v>
      </c>
      <c r="BB283" s="20"/>
      <c r="BC283" s="13" t="s">
        <v>45</v>
      </c>
      <c r="BD283" s="20"/>
    </row>
    <row r="284" spans="1:56" ht="15.75" customHeight="1">
      <c r="A284">
        <v>1</v>
      </c>
      <c r="C284" s="103">
        <v>9</v>
      </c>
      <c r="D284" s="89">
        <v>1</v>
      </c>
      <c r="E284" s="87">
        <v>43711</v>
      </c>
      <c r="F284" s="89">
        <v>675</v>
      </c>
      <c r="G284" s="27">
        <v>1</v>
      </c>
      <c r="H284" s="13">
        <v>1</v>
      </c>
      <c r="I284" s="13">
        <v>1</v>
      </c>
      <c r="J284" s="13">
        <v>0</v>
      </c>
      <c r="K284" s="13">
        <v>0</v>
      </c>
      <c r="L284" s="13">
        <v>0</v>
      </c>
      <c r="M284" s="20"/>
      <c r="N284" s="21"/>
      <c r="O284" s="15">
        <v>2</v>
      </c>
      <c r="P284" s="15">
        <f t="shared" si="73"/>
        <v>2</v>
      </c>
      <c r="Q284" s="15">
        <f t="shared" si="73"/>
        <v>1</v>
      </c>
      <c r="R284" s="15">
        <f t="shared" si="73"/>
        <v>0</v>
      </c>
      <c r="S284" s="15">
        <f t="shared" si="73"/>
        <v>0</v>
      </c>
      <c r="T284" s="15">
        <f t="shared" si="73"/>
        <v>0</v>
      </c>
      <c r="U284" s="15"/>
      <c r="V284" s="15">
        <v>0</v>
      </c>
      <c r="W284" s="15"/>
      <c r="X284" s="15">
        <f t="shared" si="75"/>
        <v>1</v>
      </c>
      <c r="Y284" s="15">
        <f t="shared" si="75"/>
        <v>0.5</v>
      </c>
      <c r="Z284" s="15">
        <f t="shared" si="75"/>
        <v>0</v>
      </c>
      <c r="AA284" s="15"/>
      <c r="AB284" s="15"/>
      <c r="AC284" s="15">
        <f t="shared" si="76"/>
        <v>0.3</v>
      </c>
      <c r="AD284" s="21"/>
      <c r="AE284" s="15">
        <f t="shared" si="77"/>
        <v>0</v>
      </c>
      <c r="AF284" s="15"/>
      <c r="AG284" s="15">
        <f t="shared" si="78"/>
        <v>1</v>
      </c>
      <c r="AH284" s="15">
        <f t="shared" si="79"/>
        <v>0.5</v>
      </c>
      <c r="AI284" s="15">
        <f t="shared" si="74"/>
        <v>0</v>
      </c>
      <c r="AJ284" s="15"/>
      <c r="AK284" s="15"/>
      <c r="AL284" s="15">
        <f>AVERAGE(AG284:AK284)</f>
        <v>0.5</v>
      </c>
      <c r="AM284" s="15"/>
      <c r="AN284" s="15">
        <f t="shared" si="81"/>
        <v>1</v>
      </c>
      <c r="AO284" s="15">
        <f t="shared" si="82"/>
        <v>0.25</v>
      </c>
      <c r="AP284" s="15">
        <f t="shared" si="83"/>
        <v>0</v>
      </c>
      <c r="AQ284" s="15">
        <f t="shared" si="84"/>
        <v>0</v>
      </c>
      <c r="AR284" s="15">
        <f t="shared" si="85"/>
        <v>0</v>
      </c>
      <c r="AS284" s="15">
        <f t="shared" si="86"/>
        <v>0.25</v>
      </c>
      <c r="AT284" s="21"/>
      <c r="AU284" s="46">
        <v>675</v>
      </c>
      <c r="AV284" s="27">
        <v>1</v>
      </c>
      <c r="AW284" s="13" t="s">
        <v>44</v>
      </c>
      <c r="AX284" s="20"/>
      <c r="AY284" s="13">
        <v>0</v>
      </c>
      <c r="AZ284" s="20"/>
      <c r="BA284" s="13">
        <v>0</v>
      </c>
      <c r="BB284" s="20"/>
      <c r="BC284" s="13">
        <v>0</v>
      </c>
      <c r="BD284" s="20"/>
    </row>
    <row r="285" spans="1:56" ht="15.6" hidden="1" customHeight="1">
      <c r="A285">
        <v>1</v>
      </c>
      <c r="C285" s="104"/>
      <c r="D285" s="90"/>
      <c r="E285" s="88"/>
      <c r="F285" s="90"/>
      <c r="G285" s="27">
        <v>2</v>
      </c>
      <c r="H285" s="13">
        <v>1</v>
      </c>
      <c r="I285" s="13">
        <v>0</v>
      </c>
      <c r="J285" s="13">
        <v>0</v>
      </c>
      <c r="K285" s="13">
        <v>0</v>
      </c>
      <c r="L285" s="13">
        <v>0</v>
      </c>
      <c r="M285" s="20"/>
      <c r="N285" s="23"/>
      <c r="O285" s="15">
        <v>2</v>
      </c>
      <c r="P285" s="15">
        <f t="shared" si="73"/>
        <v>2</v>
      </c>
      <c r="Q285" s="15">
        <f t="shared" si="73"/>
        <v>1</v>
      </c>
      <c r="R285" s="15">
        <f t="shared" si="73"/>
        <v>1</v>
      </c>
      <c r="S285" s="15">
        <f t="shared" si="73"/>
        <v>0</v>
      </c>
      <c r="T285" s="15">
        <f t="shared" si="73"/>
        <v>0</v>
      </c>
      <c r="U285" s="15"/>
      <c r="V285" s="15"/>
      <c r="W285" s="15"/>
      <c r="X285" s="15">
        <f t="shared" si="75"/>
        <v>1</v>
      </c>
      <c r="Y285" s="15">
        <f t="shared" si="75"/>
        <v>0.5</v>
      </c>
      <c r="Z285" s="15">
        <f t="shared" si="75"/>
        <v>1</v>
      </c>
      <c r="AA285" s="15">
        <f t="shared" si="87"/>
        <v>0</v>
      </c>
      <c r="AB285" s="15"/>
      <c r="AC285" s="15">
        <f t="shared" si="76"/>
        <v>0.5</v>
      </c>
      <c r="AD285" s="23"/>
      <c r="AE285" s="15">
        <f t="shared" si="77"/>
        <v>0</v>
      </c>
      <c r="AF285" s="18"/>
      <c r="AG285" s="15">
        <f t="shared" si="78"/>
        <v>1</v>
      </c>
      <c r="AH285" s="15">
        <f t="shared" si="79"/>
        <v>0.5</v>
      </c>
      <c r="AI285" s="15">
        <f t="shared" si="74"/>
        <v>1</v>
      </c>
      <c r="AJ285" s="15">
        <f>((1-((R285-S285)/R285))/1)</f>
        <v>0</v>
      </c>
      <c r="AK285" s="15"/>
      <c r="AL285" s="15">
        <f t="shared" si="80"/>
        <v>0.5</v>
      </c>
      <c r="AM285" s="15"/>
      <c r="AN285" s="15">
        <f t="shared" si="81"/>
        <v>1</v>
      </c>
      <c r="AO285" s="15">
        <f t="shared" si="82"/>
        <v>0.25</v>
      </c>
      <c r="AP285" s="15">
        <f t="shared" si="83"/>
        <v>0.16666666666666666</v>
      </c>
      <c r="AQ285" s="15">
        <f t="shared" si="84"/>
        <v>0</v>
      </c>
      <c r="AR285" s="15">
        <f t="shared" si="85"/>
        <v>0</v>
      </c>
      <c r="AS285" s="15">
        <f t="shared" si="86"/>
        <v>0.28333333333333333</v>
      </c>
      <c r="AT285" s="23"/>
      <c r="AU285" s="47"/>
      <c r="AV285" s="27">
        <v>2</v>
      </c>
      <c r="AW285" s="13">
        <v>0</v>
      </c>
      <c r="AX285" s="20"/>
      <c r="AY285" s="13">
        <v>0</v>
      </c>
      <c r="AZ285" s="20"/>
      <c r="BA285" s="13">
        <v>0</v>
      </c>
      <c r="BB285" s="20"/>
      <c r="BC285" s="13">
        <v>0</v>
      </c>
      <c r="BD285" s="20"/>
    </row>
    <row r="286" spans="1:56" ht="15.6">
      <c r="A286">
        <v>1</v>
      </c>
      <c r="C286" s="104"/>
      <c r="D286" s="85">
        <v>2</v>
      </c>
      <c r="E286" s="87">
        <v>43711</v>
      </c>
      <c r="F286" s="89">
        <v>676</v>
      </c>
      <c r="G286" s="28">
        <v>1</v>
      </c>
      <c r="H286" s="13">
        <v>1</v>
      </c>
      <c r="I286" s="13">
        <v>1</v>
      </c>
      <c r="J286" s="13">
        <v>1</v>
      </c>
      <c r="K286" s="13">
        <v>0</v>
      </c>
      <c r="L286" s="13">
        <v>0</v>
      </c>
      <c r="M286" s="20"/>
      <c r="N286" s="21"/>
      <c r="O286" s="15">
        <v>2</v>
      </c>
      <c r="P286" s="15">
        <f t="shared" si="73"/>
        <v>2</v>
      </c>
      <c r="Q286" s="15">
        <f t="shared" si="73"/>
        <v>2</v>
      </c>
      <c r="R286" s="15">
        <f t="shared" si="73"/>
        <v>1</v>
      </c>
      <c r="S286" s="15">
        <f t="shared" si="73"/>
        <v>0</v>
      </c>
      <c r="T286" s="15">
        <f t="shared" si="73"/>
        <v>0</v>
      </c>
      <c r="U286" s="15"/>
      <c r="V286" s="15">
        <v>0</v>
      </c>
      <c r="W286" s="15"/>
      <c r="X286" s="15">
        <f t="shared" si="75"/>
        <v>1</v>
      </c>
      <c r="Y286" s="15">
        <f t="shared" si="75"/>
        <v>1</v>
      </c>
      <c r="Z286" s="15">
        <f t="shared" si="75"/>
        <v>0.5</v>
      </c>
      <c r="AA286" s="15">
        <f t="shared" si="87"/>
        <v>0</v>
      </c>
      <c r="AB286" s="15"/>
      <c r="AC286" s="15">
        <f t="shared" si="76"/>
        <v>0.5</v>
      </c>
      <c r="AD286" s="21"/>
      <c r="AE286" s="15">
        <f t="shared" si="77"/>
        <v>0</v>
      </c>
      <c r="AF286" s="15"/>
      <c r="AG286" s="15">
        <f t="shared" si="78"/>
        <v>1</v>
      </c>
      <c r="AH286" s="15">
        <f t="shared" si="79"/>
        <v>1</v>
      </c>
      <c r="AI286" s="15">
        <f t="shared" si="74"/>
        <v>0.5</v>
      </c>
      <c r="AJ286" s="15">
        <f>((1-((R286-S286)/R286))/1)</f>
        <v>0</v>
      </c>
      <c r="AK286" s="15"/>
      <c r="AL286" s="15">
        <f>AVERAGE(AG286:AK286)</f>
        <v>0.625</v>
      </c>
      <c r="AM286" s="15"/>
      <c r="AN286" s="15">
        <f t="shared" si="81"/>
        <v>1</v>
      </c>
      <c r="AO286" s="15">
        <f t="shared" si="82"/>
        <v>0.5</v>
      </c>
      <c r="AP286" s="15">
        <f t="shared" si="83"/>
        <v>0.16666666666666666</v>
      </c>
      <c r="AQ286" s="15">
        <f t="shared" si="84"/>
        <v>0</v>
      </c>
      <c r="AR286" s="15">
        <f t="shared" si="85"/>
        <v>0</v>
      </c>
      <c r="AS286" s="15">
        <f t="shared" si="86"/>
        <v>0.33333333333333337</v>
      </c>
      <c r="AT286" s="21"/>
      <c r="AU286" s="46">
        <v>676</v>
      </c>
      <c r="AV286" s="28">
        <v>1</v>
      </c>
      <c r="AW286" s="13" t="s">
        <v>44</v>
      </c>
      <c r="AX286" s="20"/>
      <c r="AY286" s="13" t="s">
        <v>44</v>
      </c>
      <c r="AZ286" s="20"/>
      <c r="BA286" s="13">
        <v>0</v>
      </c>
      <c r="BB286" s="20"/>
      <c r="BC286" s="13">
        <v>0</v>
      </c>
      <c r="BD286" s="20"/>
    </row>
    <row r="287" spans="1:56" ht="15.6" hidden="1" customHeight="1">
      <c r="A287">
        <v>1</v>
      </c>
      <c r="C287" s="104"/>
      <c r="D287" s="86"/>
      <c r="E287" s="88"/>
      <c r="F287" s="90"/>
      <c r="G287" s="28">
        <v>2</v>
      </c>
      <c r="H287" s="13">
        <v>1</v>
      </c>
      <c r="I287" s="13">
        <v>1</v>
      </c>
      <c r="J287" s="13">
        <v>0</v>
      </c>
      <c r="K287" s="13">
        <v>0</v>
      </c>
      <c r="L287" s="13">
        <v>0</v>
      </c>
      <c r="M287" s="20"/>
      <c r="N287" s="23"/>
      <c r="O287" s="15">
        <v>2</v>
      </c>
      <c r="P287" s="15">
        <f t="shared" si="73"/>
        <v>2</v>
      </c>
      <c r="Q287" s="15">
        <f t="shared" si="73"/>
        <v>2</v>
      </c>
      <c r="R287" s="15">
        <f t="shared" si="73"/>
        <v>0</v>
      </c>
      <c r="S287" s="15">
        <f t="shared" si="73"/>
        <v>0</v>
      </c>
      <c r="T287" s="15">
        <f t="shared" si="73"/>
        <v>0</v>
      </c>
      <c r="U287" s="15"/>
      <c r="V287" s="15"/>
      <c r="W287" s="15"/>
      <c r="X287" s="15">
        <f t="shared" si="75"/>
        <v>1</v>
      </c>
      <c r="Y287" s="15">
        <f t="shared" si="75"/>
        <v>1</v>
      </c>
      <c r="Z287" s="15">
        <f t="shared" si="75"/>
        <v>0</v>
      </c>
      <c r="AA287" s="15"/>
      <c r="AB287" s="15"/>
      <c r="AC287" s="15">
        <f t="shared" si="76"/>
        <v>0.4</v>
      </c>
      <c r="AD287" s="23"/>
      <c r="AE287" s="15">
        <f t="shared" si="77"/>
        <v>0</v>
      </c>
      <c r="AF287" s="18"/>
      <c r="AG287" s="15">
        <f t="shared" si="78"/>
        <v>1</v>
      </c>
      <c r="AH287" s="15">
        <f t="shared" si="79"/>
        <v>1</v>
      </c>
      <c r="AI287" s="15">
        <f t="shared" si="74"/>
        <v>0</v>
      </c>
      <c r="AJ287" s="15"/>
      <c r="AK287" s="15"/>
      <c r="AL287" s="15">
        <f t="shared" si="80"/>
        <v>0.4</v>
      </c>
      <c r="AM287" s="15"/>
      <c r="AN287" s="15">
        <f t="shared" si="81"/>
        <v>1</v>
      </c>
      <c r="AO287" s="15">
        <f t="shared" si="82"/>
        <v>0.5</v>
      </c>
      <c r="AP287" s="15">
        <f t="shared" si="83"/>
        <v>0</v>
      </c>
      <c r="AQ287" s="15">
        <f t="shared" si="84"/>
        <v>0</v>
      </c>
      <c r="AR287" s="15">
        <f t="shared" si="85"/>
        <v>0</v>
      </c>
      <c r="AS287" s="15">
        <f t="shared" si="86"/>
        <v>0.3</v>
      </c>
      <c r="AT287" s="23"/>
      <c r="AU287" s="47"/>
      <c r="AV287" s="28">
        <v>2</v>
      </c>
      <c r="AW287" s="13" t="s">
        <v>44</v>
      </c>
      <c r="AX287" s="20"/>
      <c r="AY287" s="13" t="s">
        <v>44</v>
      </c>
      <c r="AZ287" s="20"/>
      <c r="BA287" s="13">
        <v>0</v>
      </c>
      <c r="BB287" s="20"/>
      <c r="BC287" s="13">
        <v>0</v>
      </c>
      <c r="BD287" s="20"/>
    </row>
    <row r="288" spans="1:56" ht="15.75" customHeight="1">
      <c r="A288">
        <v>1</v>
      </c>
      <c r="C288" s="104"/>
      <c r="D288" s="85">
        <v>3</v>
      </c>
      <c r="E288" s="87">
        <v>43711</v>
      </c>
      <c r="F288" s="89">
        <v>677</v>
      </c>
      <c r="G288" s="27">
        <v>1</v>
      </c>
      <c r="H288" s="13">
        <v>1</v>
      </c>
      <c r="I288" s="13">
        <v>1</v>
      </c>
      <c r="J288" s="13">
        <v>0</v>
      </c>
      <c r="K288" s="13">
        <v>0</v>
      </c>
      <c r="L288" s="13">
        <v>0</v>
      </c>
      <c r="M288" s="20"/>
      <c r="N288" s="21"/>
      <c r="O288" s="15">
        <v>2</v>
      </c>
      <c r="P288" s="15">
        <f t="shared" si="73"/>
        <v>2</v>
      </c>
      <c r="Q288" s="15">
        <f t="shared" si="73"/>
        <v>2</v>
      </c>
      <c r="R288" s="15">
        <f t="shared" si="73"/>
        <v>0</v>
      </c>
      <c r="S288" s="15">
        <f t="shared" si="73"/>
        <v>0</v>
      </c>
      <c r="T288" s="15">
        <f t="shared" si="73"/>
        <v>0</v>
      </c>
      <c r="U288" s="15"/>
      <c r="V288" s="15">
        <v>0</v>
      </c>
      <c r="W288" s="15"/>
      <c r="X288" s="15">
        <f t="shared" si="75"/>
        <v>1</v>
      </c>
      <c r="Y288" s="15">
        <f t="shared" si="75"/>
        <v>1</v>
      </c>
      <c r="Z288" s="15">
        <f t="shared" si="75"/>
        <v>0</v>
      </c>
      <c r="AA288" s="15"/>
      <c r="AB288" s="15"/>
      <c r="AC288" s="15">
        <f t="shared" si="76"/>
        <v>0.4</v>
      </c>
      <c r="AD288" s="21"/>
      <c r="AE288" s="15">
        <f t="shared" si="77"/>
        <v>0</v>
      </c>
      <c r="AF288" s="15"/>
      <c r="AG288" s="15">
        <f t="shared" si="78"/>
        <v>1</v>
      </c>
      <c r="AH288" s="15">
        <f t="shared" si="79"/>
        <v>1</v>
      </c>
      <c r="AI288" s="15">
        <f t="shared" si="74"/>
        <v>0</v>
      </c>
      <c r="AJ288" s="15"/>
      <c r="AK288" s="15"/>
      <c r="AL288" s="15">
        <f>AVERAGE(AG288:AK288)</f>
        <v>0.66666666666666663</v>
      </c>
      <c r="AM288" s="15"/>
      <c r="AN288" s="15">
        <f t="shared" si="81"/>
        <v>1</v>
      </c>
      <c r="AO288" s="15">
        <f t="shared" si="82"/>
        <v>0.5</v>
      </c>
      <c r="AP288" s="15">
        <f t="shared" si="83"/>
        <v>0</v>
      </c>
      <c r="AQ288" s="15">
        <f t="shared" si="84"/>
        <v>0</v>
      </c>
      <c r="AR288" s="15">
        <f t="shared" si="85"/>
        <v>0</v>
      </c>
      <c r="AS288" s="15">
        <f t="shared" si="86"/>
        <v>0.3</v>
      </c>
      <c r="AT288" s="21"/>
      <c r="AU288" s="46">
        <v>677</v>
      </c>
      <c r="AV288" s="27">
        <v>1</v>
      </c>
      <c r="AW288" s="13" t="s">
        <v>44</v>
      </c>
      <c r="AX288" s="20"/>
      <c r="AY288" s="13" t="s">
        <v>44</v>
      </c>
      <c r="AZ288" s="20"/>
      <c r="BA288" s="13">
        <v>0</v>
      </c>
      <c r="BB288" s="20"/>
      <c r="BC288" s="13">
        <v>0</v>
      </c>
      <c r="BD288" s="20"/>
    </row>
    <row r="289" spans="1:56" ht="15.75" hidden="1" customHeight="1">
      <c r="A289">
        <v>1</v>
      </c>
      <c r="C289" s="104"/>
      <c r="D289" s="86"/>
      <c r="E289" s="88"/>
      <c r="F289" s="90"/>
      <c r="G289" s="27">
        <v>2</v>
      </c>
      <c r="H289" s="13">
        <v>1</v>
      </c>
      <c r="I289" s="13">
        <v>1</v>
      </c>
      <c r="J289" s="13">
        <v>0</v>
      </c>
      <c r="K289" s="13">
        <v>0</v>
      </c>
      <c r="L289" s="13">
        <v>0</v>
      </c>
      <c r="M289" s="20"/>
      <c r="N289" s="23"/>
      <c r="O289" s="15">
        <v>2</v>
      </c>
      <c r="P289" s="15">
        <f t="shared" si="73"/>
        <v>2</v>
      </c>
      <c r="Q289" s="15">
        <f t="shared" si="73"/>
        <v>2</v>
      </c>
      <c r="R289" s="15">
        <f t="shared" si="73"/>
        <v>0</v>
      </c>
      <c r="S289" s="15">
        <f t="shared" si="73"/>
        <v>0</v>
      </c>
      <c r="T289" s="15">
        <f t="shared" si="73"/>
        <v>0</v>
      </c>
      <c r="U289" s="15"/>
      <c r="V289" s="15"/>
      <c r="W289" s="15"/>
      <c r="X289" s="15">
        <f t="shared" si="75"/>
        <v>1</v>
      </c>
      <c r="Y289" s="15">
        <f t="shared" si="75"/>
        <v>1</v>
      </c>
      <c r="Z289" s="15">
        <f t="shared" si="75"/>
        <v>0</v>
      </c>
      <c r="AA289" s="15"/>
      <c r="AB289" s="15"/>
      <c r="AC289" s="15">
        <f t="shared" si="76"/>
        <v>0.4</v>
      </c>
      <c r="AD289" s="23"/>
      <c r="AE289" s="15">
        <f t="shared" si="77"/>
        <v>0</v>
      </c>
      <c r="AF289" s="18"/>
      <c r="AG289" s="15">
        <f t="shared" si="78"/>
        <v>1</v>
      </c>
      <c r="AH289" s="15">
        <f t="shared" si="79"/>
        <v>1</v>
      </c>
      <c r="AI289" s="15">
        <f t="shared" ref="AI289:AI315" si="88">((1-((Q289-R289)/Q289))/1)</f>
        <v>0</v>
      </c>
      <c r="AJ289" s="15"/>
      <c r="AK289" s="15"/>
      <c r="AL289" s="15">
        <f t="shared" si="80"/>
        <v>0.4</v>
      </c>
      <c r="AM289" s="15"/>
      <c r="AN289" s="15">
        <f t="shared" si="81"/>
        <v>1</v>
      </c>
      <c r="AO289" s="15">
        <f t="shared" si="82"/>
        <v>0.5</v>
      </c>
      <c r="AP289" s="15">
        <f t="shared" si="83"/>
        <v>0</v>
      </c>
      <c r="AQ289" s="15">
        <f t="shared" si="84"/>
        <v>0</v>
      </c>
      <c r="AR289" s="15">
        <f t="shared" si="85"/>
        <v>0</v>
      </c>
      <c r="AS289" s="15">
        <f t="shared" si="86"/>
        <v>0.3</v>
      </c>
      <c r="AT289" s="23"/>
      <c r="AU289" s="47"/>
      <c r="AV289" s="27">
        <v>2</v>
      </c>
      <c r="AW289" s="13" t="s">
        <v>44</v>
      </c>
      <c r="AX289" s="20"/>
      <c r="AY289" s="13" t="s">
        <v>44</v>
      </c>
      <c r="AZ289" s="20"/>
      <c r="BA289" s="13">
        <v>0</v>
      </c>
      <c r="BB289" s="20"/>
      <c r="BC289" s="13">
        <v>0</v>
      </c>
      <c r="BD289" s="20"/>
    </row>
    <row r="290" spans="1:56" ht="15.75" customHeight="1">
      <c r="A290">
        <v>1</v>
      </c>
      <c r="C290" s="104"/>
      <c r="D290" s="85">
        <v>4</v>
      </c>
      <c r="E290" s="87">
        <v>43711</v>
      </c>
      <c r="F290" s="89">
        <v>678</v>
      </c>
      <c r="G290" s="27">
        <v>1</v>
      </c>
      <c r="H290" s="13">
        <v>1</v>
      </c>
      <c r="I290" s="13">
        <v>1</v>
      </c>
      <c r="J290" s="13">
        <v>0</v>
      </c>
      <c r="K290" s="13">
        <v>0</v>
      </c>
      <c r="L290" s="13">
        <v>0</v>
      </c>
      <c r="M290" s="20"/>
      <c r="N290" s="21"/>
      <c r="O290" s="15">
        <v>2</v>
      </c>
      <c r="P290" s="15">
        <f t="shared" si="73"/>
        <v>2</v>
      </c>
      <c r="Q290" s="15">
        <f t="shared" si="73"/>
        <v>2</v>
      </c>
      <c r="R290" s="15">
        <f t="shared" si="73"/>
        <v>0</v>
      </c>
      <c r="S290" s="15">
        <f t="shared" si="73"/>
        <v>0</v>
      </c>
      <c r="T290" s="15">
        <f t="shared" si="73"/>
        <v>0</v>
      </c>
      <c r="U290" s="15"/>
      <c r="V290" s="15">
        <v>0</v>
      </c>
      <c r="W290" s="15"/>
      <c r="X290" s="15">
        <f t="shared" si="75"/>
        <v>1</v>
      </c>
      <c r="Y290" s="15">
        <f t="shared" si="75"/>
        <v>1</v>
      </c>
      <c r="Z290" s="15">
        <f t="shared" si="75"/>
        <v>0</v>
      </c>
      <c r="AA290" s="15"/>
      <c r="AB290" s="15"/>
      <c r="AC290" s="15">
        <f t="shared" si="76"/>
        <v>0.4</v>
      </c>
      <c r="AD290" s="21"/>
      <c r="AE290" s="15">
        <f t="shared" si="77"/>
        <v>0</v>
      </c>
      <c r="AF290" s="15"/>
      <c r="AG290" s="15">
        <f t="shared" si="78"/>
        <v>1</v>
      </c>
      <c r="AH290" s="15">
        <f t="shared" si="79"/>
        <v>1</v>
      </c>
      <c r="AI290" s="15">
        <f t="shared" si="88"/>
        <v>0</v>
      </c>
      <c r="AJ290" s="15"/>
      <c r="AK290" s="15"/>
      <c r="AL290" s="15">
        <f>AVERAGE(AG290:AK290)</f>
        <v>0.66666666666666663</v>
      </c>
      <c r="AM290" s="15"/>
      <c r="AN290" s="15">
        <f t="shared" si="81"/>
        <v>1</v>
      </c>
      <c r="AO290" s="15">
        <f t="shared" si="82"/>
        <v>0.5</v>
      </c>
      <c r="AP290" s="15">
        <f t="shared" si="83"/>
        <v>0</v>
      </c>
      <c r="AQ290" s="15">
        <f t="shared" si="84"/>
        <v>0</v>
      </c>
      <c r="AR290" s="15">
        <f t="shared" si="85"/>
        <v>0</v>
      </c>
      <c r="AS290" s="15">
        <f t="shared" si="86"/>
        <v>0.3</v>
      </c>
      <c r="AT290" s="21"/>
      <c r="AU290" s="46">
        <v>678</v>
      </c>
      <c r="AV290" s="27">
        <v>1</v>
      </c>
      <c r="AW290" s="13" t="s">
        <v>44</v>
      </c>
      <c r="AX290" s="20"/>
      <c r="AY290" s="13" t="s">
        <v>44</v>
      </c>
      <c r="AZ290" s="20"/>
      <c r="BA290" s="13">
        <v>0</v>
      </c>
      <c r="BB290" s="20"/>
      <c r="BC290" s="13">
        <v>0</v>
      </c>
      <c r="BD290" s="20"/>
    </row>
    <row r="291" spans="1:56" ht="15.75" hidden="1" customHeight="1">
      <c r="A291">
        <v>1</v>
      </c>
      <c r="C291" s="104"/>
      <c r="D291" s="86"/>
      <c r="E291" s="88"/>
      <c r="F291" s="90"/>
      <c r="G291" s="27">
        <v>2</v>
      </c>
      <c r="H291" s="13">
        <v>1</v>
      </c>
      <c r="I291" s="13">
        <v>1</v>
      </c>
      <c r="J291" s="13">
        <v>0</v>
      </c>
      <c r="K291" s="13">
        <v>0</v>
      </c>
      <c r="L291" s="13">
        <v>0</v>
      </c>
      <c r="M291" s="20"/>
      <c r="N291" s="23"/>
      <c r="O291" s="15">
        <v>2</v>
      </c>
      <c r="P291" s="15">
        <f t="shared" si="73"/>
        <v>2</v>
      </c>
      <c r="Q291" s="15">
        <f t="shared" si="73"/>
        <v>2</v>
      </c>
      <c r="R291" s="15">
        <f t="shared" si="73"/>
        <v>0</v>
      </c>
      <c r="S291" s="15">
        <f t="shared" si="73"/>
        <v>0</v>
      </c>
      <c r="T291" s="15">
        <f t="shared" si="73"/>
        <v>0</v>
      </c>
      <c r="U291" s="15"/>
      <c r="V291" s="15"/>
      <c r="W291" s="15"/>
      <c r="X291" s="15">
        <f t="shared" si="75"/>
        <v>1</v>
      </c>
      <c r="Y291" s="15">
        <f t="shared" si="75"/>
        <v>1</v>
      </c>
      <c r="Z291" s="15">
        <f t="shared" si="75"/>
        <v>0</v>
      </c>
      <c r="AA291" s="15"/>
      <c r="AB291" s="15"/>
      <c r="AC291" s="15">
        <f t="shared" si="76"/>
        <v>0.4</v>
      </c>
      <c r="AD291" s="23"/>
      <c r="AE291" s="15">
        <f t="shared" si="77"/>
        <v>0</v>
      </c>
      <c r="AF291" s="18"/>
      <c r="AG291" s="15">
        <f t="shared" si="78"/>
        <v>1</v>
      </c>
      <c r="AH291" s="15">
        <f t="shared" si="79"/>
        <v>1</v>
      </c>
      <c r="AI291" s="15">
        <f t="shared" si="88"/>
        <v>0</v>
      </c>
      <c r="AJ291" s="15"/>
      <c r="AK291" s="15"/>
      <c r="AL291" s="15">
        <f t="shared" si="80"/>
        <v>0.4</v>
      </c>
      <c r="AM291" s="15"/>
      <c r="AN291" s="15">
        <f t="shared" si="81"/>
        <v>1</v>
      </c>
      <c r="AO291" s="15">
        <f t="shared" si="82"/>
        <v>0.5</v>
      </c>
      <c r="AP291" s="15">
        <f t="shared" si="83"/>
        <v>0</v>
      </c>
      <c r="AQ291" s="15">
        <f t="shared" si="84"/>
        <v>0</v>
      </c>
      <c r="AR291" s="15">
        <f t="shared" si="85"/>
        <v>0</v>
      </c>
      <c r="AS291" s="15">
        <f t="shared" si="86"/>
        <v>0.3</v>
      </c>
      <c r="AT291" s="23"/>
      <c r="AU291" s="47"/>
      <c r="AV291" s="27">
        <v>2</v>
      </c>
      <c r="AW291" s="13" t="s">
        <v>44</v>
      </c>
      <c r="AX291" s="20"/>
      <c r="AY291" s="13" t="s">
        <v>44</v>
      </c>
      <c r="AZ291" s="20"/>
      <c r="BA291" s="13">
        <v>0</v>
      </c>
      <c r="BB291" s="20"/>
      <c r="BC291" s="13">
        <v>0</v>
      </c>
      <c r="BD291" s="20"/>
    </row>
    <row r="292" spans="1:56" ht="15.75" customHeight="1">
      <c r="A292">
        <v>1</v>
      </c>
      <c r="C292" s="104"/>
      <c r="D292" s="85">
        <v>5</v>
      </c>
      <c r="E292" s="87">
        <v>43711</v>
      </c>
      <c r="F292" s="89">
        <v>679</v>
      </c>
      <c r="G292" s="27">
        <v>1</v>
      </c>
      <c r="H292" s="13">
        <v>1</v>
      </c>
      <c r="I292" s="13">
        <v>1</v>
      </c>
      <c r="J292" s="13">
        <v>0</v>
      </c>
      <c r="K292" s="13">
        <v>0</v>
      </c>
      <c r="L292" s="13">
        <v>0</v>
      </c>
      <c r="M292" s="20"/>
      <c r="N292" s="21"/>
      <c r="O292" s="15">
        <v>2</v>
      </c>
      <c r="P292" s="15">
        <f t="shared" si="73"/>
        <v>2</v>
      </c>
      <c r="Q292" s="15">
        <f t="shared" si="73"/>
        <v>2</v>
      </c>
      <c r="R292" s="15">
        <f t="shared" si="73"/>
        <v>0</v>
      </c>
      <c r="S292" s="15">
        <f t="shared" si="73"/>
        <v>0</v>
      </c>
      <c r="T292" s="15">
        <f t="shared" si="73"/>
        <v>0</v>
      </c>
      <c r="U292" s="15"/>
      <c r="V292" s="15">
        <v>0</v>
      </c>
      <c r="W292" s="15"/>
      <c r="X292" s="15">
        <f t="shared" si="75"/>
        <v>1</v>
      </c>
      <c r="Y292" s="15">
        <f t="shared" si="75"/>
        <v>1</v>
      </c>
      <c r="Z292" s="15">
        <f t="shared" si="75"/>
        <v>0</v>
      </c>
      <c r="AA292" s="15"/>
      <c r="AB292" s="15"/>
      <c r="AC292" s="15">
        <f t="shared" si="76"/>
        <v>0.4</v>
      </c>
      <c r="AD292" s="21"/>
      <c r="AE292" s="15">
        <f t="shared" si="77"/>
        <v>0</v>
      </c>
      <c r="AF292" s="15"/>
      <c r="AG292" s="15">
        <f t="shared" si="78"/>
        <v>1</v>
      </c>
      <c r="AH292" s="15">
        <f t="shared" si="79"/>
        <v>1</v>
      </c>
      <c r="AI292" s="15">
        <f t="shared" si="88"/>
        <v>0</v>
      </c>
      <c r="AJ292" s="15"/>
      <c r="AK292" s="15"/>
      <c r="AL292" s="15">
        <f>AVERAGE(AG292:AK292)</f>
        <v>0.66666666666666663</v>
      </c>
      <c r="AM292" s="15"/>
      <c r="AN292" s="15">
        <f t="shared" si="81"/>
        <v>1</v>
      </c>
      <c r="AO292" s="15">
        <f t="shared" si="82"/>
        <v>0.5</v>
      </c>
      <c r="AP292" s="15">
        <f t="shared" si="83"/>
        <v>0</v>
      </c>
      <c r="AQ292" s="15">
        <f t="shared" si="84"/>
        <v>0</v>
      </c>
      <c r="AR292" s="15">
        <f t="shared" si="85"/>
        <v>0</v>
      </c>
      <c r="AS292" s="15">
        <f t="shared" si="86"/>
        <v>0.3</v>
      </c>
      <c r="AT292" s="21"/>
      <c r="AU292" s="46">
        <v>679</v>
      </c>
      <c r="AV292" s="27">
        <v>1</v>
      </c>
      <c r="AW292" s="13" t="s">
        <v>44</v>
      </c>
      <c r="AX292" s="20"/>
      <c r="AY292" s="13" t="s">
        <v>44</v>
      </c>
      <c r="AZ292" s="20"/>
      <c r="BA292" s="13">
        <v>0</v>
      </c>
      <c r="BB292" s="20"/>
      <c r="BC292" s="13">
        <v>0</v>
      </c>
      <c r="BD292" s="20"/>
    </row>
    <row r="293" spans="1:56" ht="15.6" hidden="1" customHeight="1">
      <c r="A293">
        <v>1</v>
      </c>
      <c r="C293" s="105"/>
      <c r="D293" s="86"/>
      <c r="E293" s="88"/>
      <c r="F293" s="90"/>
      <c r="G293" s="27">
        <v>2</v>
      </c>
      <c r="H293" s="13">
        <v>1</v>
      </c>
      <c r="I293" s="13">
        <v>1</v>
      </c>
      <c r="J293" s="13">
        <v>0</v>
      </c>
      <c r="K293" s="13">
        <v>0</v>
      </c>
      <c r="L293" s="13">
        <v>0</v>
      </c>
      <c r="M293" s="20"/>
      <c r="N293" s="23"/>
      <c r="O293" s="15">
        <v>2</v>
      </c>
      <c r="P293" s="15">
        <f t="shared" si="73"/>
        <v>2</v>
      </c>
      <c r="Q293" s="15">
        <f t="shared" si="73"/>
        <v>2</v>
      </c>
      <c r="R293" s="15">
        <f t="shared" si="73"/>
        <v>0</v>
      </c>
      <c r="S293" s="15">
        <f t="shared" si="73"/>
        <v>0</v>
      </c>
      <c r="T293" s="15">
        <f t="shared" si="73"/>
        <v>0</v>
      </c>
      <c r="U293" s="15"/>
      <c r="V293" s="15"/>
      <c r="W293" s="15"/>
      <c r="X293" s="15">
        <f t="shared" si="75"/>
        <v>1</v>
      </c>
      <c r="Y293" s="15">
        <f t="shared" si="75"/>
        <v>1</v>
      </c>
      <c r="Z293" s="15">
        <f t="shared" si="75"/>
        <v>0</v>
      </c>
      <c r="AA293" s="15"/>
      <c r="AB293" s="15"/>
      <c r="AC293" s="15">
        <f t="shared" si="76"/>
        <v>0.4</v>
      </c>
      <c r="AD293" s="23"/>
      <c r="AE293" s="15">
        <f t="shared" si="77"/>
        <v>0</v>
      </c>
      <c r="AF293" s="18"/>
      <c r="AG293" s="15">
        <f t="shared" si="78"/>
        <v>1</v>
      </c>
      <c r="AH293" s="15">
        <f t="shared" si="79"/>
        <v>1</v>
      </c>
      <c r="AI293" s="15">
        <f t="shared" si="88"/>
        <v>0</v>
      </c>
      <c r="AJ293" s="15"/>
      <c r="AK293" s="15"/>
      <c r="AL293" s="15">
        <f t="shared" si="80"/>
        <v>0.4</v>
      </c>
      <c r="AM293" s="15"/>
      <c r="AN293" s="15">
        <f t="shared" si="81"/>
        <v>1</v>
      </c>
      <c r="AO293" s="15">
        <f t="shared" si="82"/>
        <v>0.5</v>
      </c>
      <c r="AP293" s="15">
        <f t="shared" si="83"/>
        <v>0</v>
      </c>
      <c r="AQ293" s="15">
        <f t="shared" si="84"/>
        <v>0</v>
      </c>
      <c r="AR293" s="15">
        <f t="shared" si="85"/>
        <v>0</v>
      </c>
      <c r="AS293" s="15">
        <f t="shared" si="86"/>
        <v>0.3</v>
      </c>
      <c r="AT293" s="23"/>
      <c r="AU293" s="47"/>
      <c r="AV293" s="27">
        <v>2</v>
      </c>
      <c r="AW293" s="13" t="s">
        <v>44</v>
      </c>
      <c r="AX293" s="20"/>
      <c r="AY293" s="13" t="s">
        <v>44</v>
      </c>
      <c r="AZ293" s="20"/>
      <c r="BA293" s="13">
        <v>0</v>
      </c>
      <c r="BB293" s="20"/>
      <c r="BC293" s="13">
        <v>0</v>
      </c>
      <c r="BD293" s="20"/>
    </row>
    <row r="294" spans="1:56" ht="15.6">
      <c r="A294">
        <v>1</v>
      </c>
      <c r="C294" s="92">
        <v>10</v>
      </c>
      <c r="D294" s="89">
        <v>1</v>
      </c>
      <c r="E294" s="87">
        <v>43711</v>
      </c>
      <c r="F294" s="89">
        <v>682</v>
      </c>
      <c r="G294" s="27">
        <v>1</v>
      </c>
      <c r="H294" s="13">
        <v>1</v>
      </c>
      <c r="I294" s="13">
        <v>1</v>
      </c>
      <c r="J294" s="13">
        <v>0</v>
      </c>
      <c r="K294" s="13">
        <v>0</v>
      </c>
      <c r="L294" s="13">
        <v>0</v>
      </c>
      <c r="M294" s="20"/>
      <c r="N294" s="21"/>
      <c r="O294" s="15">
        <v>2</v>
      </c>
      <c r="P294" s="15">
        <f t="shared" si="73"/>
        <v>2</v>
      </c>
      <c r="Q294" s="15">
        <f t="shared" si="73"/>
        <v>2</v>
      </c>
      <c r="R294" s="15">
        <f t="shared" si="73"/>
        <v>0</v>
      </c>
      <c r="S294" s="15">
        <f t="shared" si="73"/>
        <v>0</v>
      </c>
      <c r="T294" s="15">
        <f t="shared" si="73"/>
        <v>0</v>
      </c>
      <c r="U294" s="15"/>
      <c r="V294" s="15">
        <v>0</v>
      </c>
      <c r="W294" s="15"/>
      <c r="X294" s="15">
        <f t="shared" si="75"/>
        <v>1</v>
      </c>
      <c r="Y294" s="15">
        <f t="shared" si="75"/>
        <v>1</v>
      </c>
      <c r="Z294" s="15">
        <f t="shared" si="75"/>
        <v>0</v>
      </c>
      <c r="AA294" s="15"/>
      <c r="AB294" s="15"/>
      <c r="AC294" s="15">
        <f t="shared" si="76"/>
        <v>0.4</v>
      </c>
      <c r="AD294" s="21"/>
      <c r="AE294" s="15">
        <f t="shared" si="77"/>
        <v>0</v>
      </c>
      <c r="AF294" s="15"/>
      <c r="AG294" s="15">
        <f t="shared" si="78"/>
        <v>1</v>
      </c>
      <c r="AH294" s="15">
        <f t="shared" si="79"/>
        <v>1</v>
      </c>
      <c r="AI294" s="15">
        <f t="shared" si="88"/>
        <v>0</v>
      </c>
      <c r="AJ294" s="15"/>
      <c r="AK294" s="15"/>
      <c r="AL294" s="15">
        <f>AVERAGE(AG294:AK294)</f>
        <v>0.66666666666666663</v>
      </c>
      <c r="AM294" s="15"/>
      <c r="AN294" s="15">
        <f t="shared" si="81"/>
        <v>1</v>
      </c>
      <c r="AO294" s="15">
        <f t="shared" si="82"/>
        <v>0.5</v>
      </c>
      <c r="AP294" s="15">
        <f t="shared" si="83"/>
        <v>0</v>
      </c>
      <c r="AQ294" s="15">
        <f t="shared" si="84"/>
        <v>0</v>
      </c>
      <c r="AR294" s="15">
        <f t="shared" si="85"/>
        <v>0</v>
      </c>
      <c r="AS294" s="15">
        <f t="shared" si="86"/>
        <v>0.3</v>
      </c>
      <c r="AT294" s="21"/>
      <c r="AU294" s="46">
        <v>682</v>
      </c>
      <c r="AV294" s="27">
        <v>1</v>
      </c>
      <c r="AW294" s="13">
        <v>0</v>
      </c>
      <c r="AX294" s="20"/>
      <c r="AY294" s="13">
        <v>0</v>
      </c>
      <c r="AZ294" s="20"/>
      <c r="BA294" s="13">
        <v>0</v>
      </c>
      <c r="BB294" s="20"/>
      <c r="BC294" s="13">
        <v>0</v>
      </c>
      <c r="BD294" s="20"/>
    </row>
    <row r="295" spans="1:56" ht="15.6" hidden="1" customHeight="1">
      <c r="A295">
        <v>1</v>
      </c>
      <c r="C295" s="100"/>
      <c r="D295" s="90"/>
      <c r="E295" s="88"/>
      <c r="F295" s="90"/>
      <c r="G295" s="27">
        <v>2</v>
      </c>
      <c r="H295" s="13">
        <v>1</v>
      </c>
      <c r="I295" s="13">
        <v>1</v>
      </c>
      <c r="J295" s="13">
        <v>0</v>
      </c>
      <c r="K295" s="13">
        <v>0</v>
      </c>
      <c r="L295" s="13">
        <v>0</v>
      </c>
      <c r="M295" s="20"/>
      <c r="N295" s="23"/>
      <c r="O295" s="15">
        <v>2</v>
      </c>
      <c r="P295" s="15">
        <f t="shared" si="73"/>
        <v>2</v>
      </c>
      <c r="Q295" s="15">
        <f t="shared" si="73"/>
        <v>2</v>
      </c>
      <c r="R295" s="15">
        <f t="shared" si="73"/>
        <v>0</v>
      </c>
      <c r="S295" s="15">
        <f t="shared" si="73"/>
        <v>0</v>
      </c>
      <c r="T295" s="15">
        <f t="shared" si="73"/>
        <v>0</v>
      </c>
      <c r="U295" s="15"/>
      <c r="V295" s="15"/>
      <c r="W295" s="15"/>
      <c r="X295" s="15">
        <f t="shared" si="75"/>
        <v>1</v>
      </c>
      <c r="Y295" s="15">
        <f t="shared" si="75"/>
        <v>1</v>
      </c>
      <c r="Z295" s="15">
        <f t="shared" si="75"/>
        <v>0</v>
      </c>
      <c r="AA295" s="15"/>
      <c r="AB295" s="15"/>
      <c r="AC295" s="15">
        <f t="shared" si="76"/>
        <v>0.4</v>
      </c>
      <c r="AD295" s="23"/>
      <c r="AE295" s="15">
        <f t="shared" si="77"/>
        <v>0</v>
      </c>
      <c r="AF295" s="18"/>
      <c r="AG295" s="15">
        <f t="shared" si="78"/>
        <v>1</v>
      </c>
      <c r="AH295" s="15">
        <f t="shared" si="79"/>
        <v>1</v>
      </c>
      <c r="AI295" s="15">
        <f t="shared" si="88"/>
        <v>0</v>
      </c>
      <c r="AJ295" s="15"/>
      <c r="AK295" s="15"/>
      <c r="AL295" s="15">
        <f t="shared" si="80"/>
        <v>0.4</v>
      </c>
      <c r="AM295" s="15"/>
      <c r="AN295" s="15">
        <f t="shared" si="81"/>
        <v>1</v>
      </c>
      <c r="AO295" s="15">
        <f t="shared" si="82"/>
        <v>0.5</v>
      </c>
      <c r="AP295" s="15">
        <f t="shared" si="83"/>
        <v>0</v>
      </c>
      <c r="AQ295" s="15">
        <f t="shared" si="84"/>
        <v>0</v>
      </c>
      <c r="AR295" s="15">
        <f t="shared" si="85"/>
        <v>0</v>
      </c>
      <c r="AS295" s="15">
        <f t="shared" si="86"/>
        <v>0.3</v>
      </c>
      <c r="AT295" s="23"/>
      <c r="AU295" s="47"/>
      <c r="AV295" s="27">
        <v>2</v>
      </c>
      <c r="AW295" s="13">
        <v>0</v>
      </c>
      <c r="AX295" s="20"/>
      <c r="AY295" s="13">
        <v>0</v>
      </c>
      <c r="AZ295" s="20"/>
      <c r="BA295" s="13">
        <v>0</v>
      </c>
      <c r="BB295" s="20"/>
      <c r="BC295" s="13">
        <v>0</v>
      </c>
      <c r="BD295" s="20"/>
    </row>
    <row r="296" spans="1:56" ht="15.6">
      <c r="A296">
        <v>1</v>
      </c>
      <c r="C296" s="100"/>
      <c r="D296" s="85">
        <v>2</v>
      </c>
      <c r="E296" s="87">
        <v>43711</v>
      </c>
      <c r="F296" s="89">
        <v>683</v>
      </c>
      <c r="G296" s="28">
        <v>1</v>
      </c>
      <c r="H296" s="13">
        <v>1</v>
      </c>
      <c r="I296" s="13">
        <v>1</v>
      </c>
      <c r="J296" s="13">
        <v>0</v>
      </c>
      <c r="K296" s="13">
        <v>0</v>
      </c>
      <c r="L296" s="13">
        <v>0</v>
      </c>
      <c r="M296" s="20"/>
      <c r="N296" s="21"/>
      <c r="O296" s="15">
        <v>2</v>
      </c>
      <c r="P296" s="15">
        <f t="shared" si="73"/>
        <v>2</v>
      </c>
      <c r="Q296" s="15">
        <f t="shared" si="73"/>
        <v>2</v>
      </c>
      <c r="R296" s="15">
        <f t="shared" si="73"/>
        <v>0</v>
      </c>
      <c r="S296" s="15">
        <f t="shared" si="73"/>
        <v>0</v>
      </c>
      <c r="T296" s="15">
        <f t="shared" si="73"/>
        <v>0</v>
      </c>
      <c r="U296" s="15"/>
      <c r="V296" s="15">
        <v>0</v>
      </c>
      <c r="W296" s="15"/>
      <c r="X296" s="15">
        <f t="shared" si="75"/>
        <v>1</v>
      </c>
      <c r="Y296" s="15">
        <f t="shared" si="75"/>
        <v>1</v>
      </c>
      <c r="Z296" s="15">
        <f t="shared" si="75"/>
        <v>0</v>
      </c>
      <c r="AA296" s="15"/>
      <c r="AB296" s="15"/>
      <c r="AC296" s="15">
        <f t="shared" si="76"/>
        <v>0.4</v>
      </c>
      <c r="AD296" s="21"/>
      <c r="AE296" s="15">
        <f t="shared" si="77"/>
        <v>0</v>
      </c>
      <c r="AF296" s="15"/>
      <c r="AG296" s="15">
        <f t="shared" si="78"/>
        <v>1</v>
      </c>
      <c r="AH296" s="15">
        <f t="shared" si="79"/>
        <v>1</v>
      </c>
      <c r="AI296" s="15">
        <f t="shared" si="88"/>
        <v>0</v>
      </c>
      <c r="AJ296" s="15"/>
      <c r="AK296" s="15"/>
      <c r="AL296" s="15">
        <f>AVERAGE(AG296:AK296)</f>
        <v>0.66666666666666663</v>
      </c>
      <c r="AM296" s="15"/>
      <c r="AN296" s="15">
        <f t="shared" si="81"/>
        <v>1</v>
      </c>
      <c r="AO296" s="15">
        <f t="shared" si="82"/>
        <v>0.5</v>
      </c>
      <c r="AP296" s="15">
        <f t="shared" si="83"/>
        <v>0</v>
      </c>
      <c r="AQ296" s="15">
        <f t="shared" si="84"/>
        <v>0</v>
      </c>
      <c r="AR296" s="15">
        <f t="shared" si="85"/>
        <v>0</v>
      </c>
      <c r="AS296" s="15">
        <f t="shared" si="86"/>
        <v>0.3</v>
      </c>
      <c r="AT296" s="21"/>
      <c r="AU296" s="46">
        <v>683</v>
      </c>
      <c r="AV296" s="28">
        <v>1</v>
      </c>
      <c r="AW296" s="13" t="s">
        <v>44</v>
      </c>
      <c r="AX296" s="20"/>
      <c r="AY296" s="13" t="s">
        <v>44</v>
      </c>
      <c r="AZ296" s="20"/>
      <c r="BA296" s="13">
        <v>0</v>
      </c>
      <c r="BB296" s="20"/>
      <c r="BC296" s="13">
        <v>0</v>
      </c>
      <c r="BD296" s="20"/>
    </row>
    <row r="297" spans="1:56" ht="15.6" hidden="1" customHeight="1">
      <c r="A297">
        <v>1</v>
      </c>
      <c r="C297" s="100"/>
      <c r="D297" s="86"/>
      <c r="E297" s="88"/>
      <c r="F297" s="90"/>
      <c r="G297" s="28">
        <v>2</v>
      </c>
      <c r="H297" s="13">
        <v>1</v>
      </c>
      <c r="I297" s="13">
        <v>1</v>
      </c>
      <c r="J297" s="13">
        <v>0</v>
      </c>
      <c r="K297" s="13">
        <v>0</v>
      </c>
      <c r="L297" s="13">
        <v>0</v>
      </c>
      <c r="M297" s="20"/>
      <c r="N297" s="23"/>
      <c r="O297" s="15">
        <v>2</v>
      </c>
      <c r="P297" s="15">
        <f t="shared" si="73"/>
        <v>2</v>
      </c>
      <c r="Q297" s="15">
        <f t="shared" si="73"/>
        <v>2</v>
      </c>
      <c r="R297" s="15">
        <f t="shared" si="73"/>
        <v>0</v>
      </c>
      <c r="S297" s="15">
        <f t="shared" si="73"/>
        <v>0</v>
      </c>
      <c r="T297" s="15">
        <f t="shared" si="73"/>
        <v>0</v>
      </c>
      <c r="U297" s="15"/>
      <c r="V297" s="15"/>
      <c r="W297" s="15"/>
      <c r="X297" s="15">
        <f t="shared" si="75"/>
        <v>1</v>
      </c>
      <c r="Y297" s="15">
        <f t="shared" si="75"/>
        <v>1</v>
      </c>
      <c r="Z297" s="15">
        <f t="shared" si="75"/>
        <v>0</v>
      </c>
      <c r="AA297" s="15"/>
      <c r="AB297" s="15"/>
      <c r="AC297" s="15">
        <f t="shared" si="76"/>
        <v>0.4</v>
      </c>
      <c r="AD297" s="23"/>
      <c r="AE297" s="15">
        <f t="shared" si="77"/>
        <v>0</v>
      </c>
      <c r="AF297" s="18"/>
      <c r="AG297" s="15">
        <f t="shared" si="78"/>
        <v>1</v>
      </c>
      <c r="AH297" s="15">
        <f t="shared" si="79"/>
        <v>1</v>
      </c>
      <c r="AI297" s="15">
        <f t="shared" si="88"/>
        <v>0</v>
      </c>
      <c r="AJ297" s="15"/>
      <c r="AK297" s="15"/>
      <c r="AL297" s="15">
        <f t="shared" si="80"/>
        <v>0.4</v>
      </c>
      <c r="AM297" s="15"/>
      <c r="AN297" s="15">
        <f t="shared" si="81"/>
        <v>1</v>
      </c>
      <c r="AO297" s="15">
        <f t="shared" si="82"/>
        <v>0.5</v>
      </c>
      <c r="AP297" s="15">
        <f t="shared" si="83"/>
        <v>0</v>
      </c>
      <c r="AQ297" s="15">
        <f t="shared" si="84"/>
        <v>0</v>
      </c>
      <c r="AR297" s="15">
        <f t="shared" si="85"/>
        <v>0</v>
      </c>
      <c r="AS297" s="15">
        <f t="shared" si="86"/>
        <v>0.3</v>
      </c>
      <c r="AT297" s="23"/>
      <c r="AU297" s="47"/>
      <c r="AV297" s="28">
        <v>2</v>
      </c>
      <c r="AW297" s="13" t="s">
        <v>44</v>
      </c>
      <c r="AX297" s="20"/>
      <c r="AY297" s="13" t="s">
        <v>44</v>
      </c>
      <c r="AZ297" s="20"/>
      <c r="BA297" s="13">
        <v>0</v>
      </c>
      <c r="BB297" s="20"/>
      <c r="BC297" s="13">
        <v>0</v>
      </c>
      <c r="BD297" s="20"/>
    </row>
    <row r="298" spans="1:56" ht="15.75" customHeight="1">
      <c r="A298">
        <v>1</v>
      </c>
      <c r="C298" s="100"/>
      <c r="D298" s="85">
        <v>3</v>
      </c>
      <c r="E298" s="87">
        <v>43711</v>
      </c>
      <c r="F298" s="89">
        <v>684</v>
      </c>
      <c r="G298" s="27">
        <v>1</v>
      </c>
      <c r="H298" s="13">
        <v>1</v>
      </c>
      <c r="I298" s="13">
        <v>1</v>
      </c>
      <c r="J298" s="13">
        <v>0</v>
      </c>
      <c r="K298" s="13">
        <v>0</v>
      </c>
      <c r="L298" s="13">
        <v>0</v>
      </c>
      <c r="M298" s="20"/>
      <c r="N298" s="21"/>
      <c r="O298" s="15">
        <v>2</v>
      </c>
      <c r="P298" s="15">
        <f t="shared" si="73"/>
        <v>2</v>
      </c>
      <c r="Q298" s="15">
        <f t="shared" si="73"/>
        <v>2</v>
      </c>
      <c r="R298" s="15">
        <f t="shared" si="73"/>
        <v>0</v>
      </c>
      <c r="S298" s="15">
        <f t="shared" si="73"/>
        <v>0</v>
      </c>
      <c r="T298" s="15">
        <f t="shared" si="73"/>
        <v>0</v>
      </c>
      <c r="U298" s="15"/>
      <c r="V298" s="15">
        <v>0</v>
      </c>
      <c r="W298" s="15"/>
      <c r="X298" s="15">
        <f t="shared" si="75"/>
        <v>1</v>
      </c>
      <c r="Y298" s="15">
        <f t="shared" si="75"/>
        <v>1</v>
      </c>
      <c r="Z298" s="15">
        <f t="shared" si="75"/>
        <v>0</v>
      </c>
      <c r="AA298" s="15"/>
      <c r="AB298" s="15"/>
      <c r="AC298" s="15">
        <f t="shared" si="76"/>
        <v>0.4</v>
      </c>
      <c r="AD298" s="21"/>
      <c r="AE298" s="15">
        <f t="shared" si="77"/>
        <v>0</v>
      </c>
      <c r="AF298" s="15"/>
      <c r="AG298" s="15">
        <f t="shared" si="78"/>
        <v>1</v>
      </c>
      <c r="AH298" s="15">
        <f t="shared" si="79"/>
        <v>1</v>
      </c>
      <c r="AI298" s="15">
        <f t="shared" si="88"/>
        <v>0</v>
      </c>
      <c r="AJ298" s="15"/>
      <c r="AK298" s="15"/>
      <c r="AL298" s="15">
        <f>AVERAGE(AG298:AK298)</f>
        <v>0.66666666666666663</v>
      </c>
      <c r="AM298" s="15"/>
      <c r="AN298" s="15">
        <f t="shared" si="81"/>
        <v>1</v>
      </c>
      <c r="AO298" s="15">
        <f t="shared" si="82"/>
        <v>0.5</v>
      </c>
      <c r="AP298" s="15">
        <f t="shared" si="83"/>
        <v>0</v>
      </c>
      <c r="AQ298" s="15">
        <f t="shared" si="84"/>
        <v>0</v>
      </c>
      <c r="AR298" s="15">
        <f t="shared" si="85"/>
        <v>0</v>
      </c>
      <c r="AS298" s="15">
        <f t="shared" si="86"/>
        <v>0.3</v>
      </c>
      <c r="AT298" s="21"/>
      <c r="AU298" s="46">
        <v>684</v>
      </c>
      <c r="AV298" s="27">
        <v>1</v>
      </c>
      <c r="AW298" s="13" t="s">
        <v>44</v>
      </c>
      <c r="AX298" s="20"/>
      <c r="AY298" s="13" t="s">
        <v>44</v>
      </c>
      <c r="AZ298" s="20"/>
      <c r="BA298" s="13">
        <v>0</v>
      </c>
      <c r="BB298" s="20"/>
      <c r="BC298" s="13">
        <v>0</v>
      </c>
      <c r="BD298" s="20"/>
    </row>
    <row r="299" spans="1:56" ht="15.75" hidden="1" customHeight="1">
      <c r="A299">
        <v>1</v>
      </c>
      <c r="C299" s="100"/>
      <c r="D299" s="86"/>
      <c r="E299" s="88"/>
      <c r="F299" s="90"/>
      <c r="G299" s="27">
        <v>2</v>
      </c>
      <c r="H299" s="13">
        <v>1</v>
      </c>
      <c r="I299" s="13">
        <v>1</v>
      </c>
      <c r="J299" s="13">
        <v>0</v>
      </c>
      <c r="K299" s="13">
        <v>0</v>
      </c>
      <c r="L299" s="13">
        <v>0</v>
      </c>
      <c r="M299" s="20"/>
      <c r="N299" s="23"/>
      <c r="O299" s="15">
        <v>2</v>
      </c>
      <c r="P299" s="15">
        <f t="shared" ref="P299:T349" si="89">SUM(H299:H300)</f>
        <v>2</v>
      </c>
      <c r="Q299" s="15">
        <f t="shared" si="89"/>
        <v>2</v>
      </c>
      <c r="R299" s="15">
        <f t="shared" si="89"/>
        <v>0</v>
      </c>
      <c r="S299" s="15">
        <f t="shared" si="89"/>
        <v>0</v>
      </c>
      <c r="T299" s="15">
        <f t="shared" si="89"/>
        <v>0</v>
      </c>
      <c r="U299" s="15"/>
      <c r="V299" s="15"/>
      <c r="W299" s="15"/>
      <c r="X299" s="15">
        <f t="shared" si="75"/>
        <v>1</v>
      </c>
      <c r="Y299" s="15">
        <f t="shared" si="75"/>
        <v>1</v>
      </c>
      <c r="Z299" s="15">
        <f t="shared" si="75"/>
        <v>0</v>
      </c>
      <c r="AA299" s="15"/>
      <c r="AB299" s="15"/>
      <c r="AC299" s="15">
        <f t="shared" si="76"/>
        <v>0.4</v>
      </c>
      <c r="AD299" s="23"/>
      <c r="AE299" s="15">
        <f t="shared" si="77"/>
        <v>0</v>
      </c>
      <c r="AF299" s="18"/>
      <c r="AG299" s="15">
        <f t="shared" si="78"/>
        <v>1</v>
      </c>
      <c r="AH299" s="15">
        <f t="shared" si="79"/>
        <v>1</v>
      </c>
      <c r="AI299" s="15">
        <f t="shared" si="88"/>
        <v>0</v>
      </c>
      <c r="AJ299" s="15"/>
      <c r="AK299" s="15"/>
      <c r="AL299" s="15">
        <f t="shared" si="80"/>
        <v>0.4</v>
      </c>
      <c r="AM299" s="15"/>
      <c r="AN299" s="15">
        <f t="shared" si="81"/>
        <v>1</v>
      </c>
      <c r="AO299" s="15">
        <f t="shared" si="82"/>
        <v>0.5</v>
      </c>
      <c r="AP299" s="15">
        <f t="shared" si="83"/>
        <v>0</v>
      </c>
      <c r="AQ299" s="15">
        <f t="shared" si="84"/>
        <v>0</v>
      </c>
      <c r="AR299" s="15">
        <f t="shared" si="85"/>
        <v>0</v>
      </c>
      <c r="AS299" s="15">
        <f t="shared" si="86"/>
        <v>0.3</v>
      </c>
      <c r="AT299" s="23"/>
      <c r="AU299" s="47"/>
      <c r="AV299" s="27">
        <v>2</v>
      </c>
      <c r="AW299" s="13" t="s">
        <v>44</v>
      </c>
      <c r="AX299" s="20"/>
      <c r="AY299" s="13" t="s">
        <v>44</v>
      </c>
      <c r="AZ299" s="20"/>
      <c r="BA299" s="13">
        <v>0</v>
      </c>
      <c r="BB299" s="20"/>
      <c r="BC299" s="13">
        <v>0</v>
      </c>
      <c r="BD299" s="20"/>
    </row>
    <row r="300" spans="1:56" ht="15.6">
      <c r="A300">
        <v>1</v>
      </c>
      <c r="C300" s="100"/>
      <c r="D300" s="85">
        <v>4</v>
      </c>
      <c r="E300" s="87">
        <v>43711</v>
      </c>
      <c r="F300" s="89">
        <v>685</v>
      </c>
      <c r="G300" s="27">
        <v>1</v>
      </c>
      <c r="H300" s="13">
        <v>1</v>
      </c>
      <c r="I300" s="13">
        <v>1</v>
      </c>
      <c r="J300" s="13">
        <v>0</v>
      </c>
      <c r="K300" s="13">
        <v>0</v>
      </c>
      <c r="L300" s="13">
        <v>0</v>
      </c>
      <c r="M300" s="20"/>
      <c r="N300" s="21"/>
      <c r="O300" s="15">
        <v>2</v>
      </c>
      <c r="P300" s="15">
        <f t="shared" si="89"/>
        <v>2</v>
      </c>
      <c r="Q300" s="15">
        <f t="shared" si="89"/>
        <v>2</v>
      </c>
      <c r="R300" s="15">
        <f t="shared" si="89"/>
        <v>0</v>
      </c>
      <c r="S300" s="15">
        <f t="shared" si="89"/>
        <v>0</v>
      </c>
      <c r="T300" s="15">
        <f t="shared" si="89"/>
        <v>0</v>
      </c>
      <c r="U300" s="15"/>
      <c r="V300" s="15">
        <v>0</v>
      </c>
      <c r="W300" s="15"/>
      <c r="X300" s="15">
        <f t="shared" si="75"/>
        <v>1</v>
      </c>
      <c r="Y300" s="15">
        <f t="shared" si="75"/>
        <v>1</v>
      </c>
      <c r="Z300" s="15">
        <f t="shared" si="75"/>
        <v>0</v>
      </c>
      <c r="AA300" s="15"/>
      <c r="AB300" s="15"/>
      <c r="AC300" s="15">
        <f t="shared" si="76"/>
        <v>0.4</v>
      </c>
      <c r="AD300" s="21"/>
      <c r="AE300" s="15">
        <f t="shared" si="77"/>
        <v>0</v>
      </c>
      <c r="AF300" s="15"/>
      <c r="AG300" s="15">
        <f t="shared" si="78"/>
        <v>1</v>
      </c>
      <c r="AH300" s="15">
        <f t="shared" si="79"/>
        <v>1</v>
      </c>
      <c r="AI300" s="15">
        <f t="shared" si="88"/>
        <v>0</v>
      </c>
      <c r="AJ300" s="15"/>
      <c r="AK300" s="15"/>
      <c r="AL300" s="15">
        <f>AVERAGE(AG300:AK300)</f>
        <v>0.66666666666666663</v>
      </c>
      <c r="AM300" s="15"/>
      <c r="AN300" s="15">
        <f t="shared" si="81"/>
        <v>1</v>
      </c>
      <c r="AO300" s="15">
        <f t="shared" si="82"/>
        <v>0.5</v>
      </c>
      <c r="AP300" s="15">
        <f t="shared" si="83"/>
        <v>0</v>
      </c>
      <c r="AQ300" s="15">
        <f t="shared" si="84"/>
        <v>0</v>
      </c>
      <c r="AR300" s="15">
        <f t="shared" si="85"/>
        <v>0</v>
      </c>
      <c r="AS300" s="15">
        <f t="shared" si="86"/>
        <v>0.3</v>
      </c>
      <c r="AT300" s="21"/>
      <c r="AU300" s="46">
        <v>685</v>
      </c>
      <c r="AV300" s="27">
        <v>1</v>
      </c>
      <c r="AW300" s="13" t="s">
        <v>44</v>
      </c>
      <c r="AX300" s="20"/>
      <c r="AY300" s="13" t="s">
        <v>44</v>
      </c>
      <c r="AZ300" s="20"/>
      <c r="BA300" s="13" t="s">
        <v>44</v>
      </c>
      <c r="BB300" s="20"/>
      <c r="BC300" s="13">
        <v>0</v>
      </c>
      <c r="BD300" s="20"/>
    </row>
    <row r="301" spans="1:56" ht="15.6" hidden="1" customHeight="1">
      <c r="A301">
        <v>1</v>
      </c>
      <c r="C301" s="100"/>
      <c r="D301" s="86"/>
      <c r="E301" s="88"/>
      <c r="F301" s="90"/>
      <c r="G301" s="27">
        <v>2</v>
      </c>
      <c r="H301" s="13">
        <v>1</v>
      </c>
      <c r="I301" s="13">
        <v>1</v>
      </c>
      <c r="J301" s="13">
        <v>0</v>
      </c>
      <c r="K301" s="13">
        <v>0</v>
      </c>
      <c r="L301" s="13">
        <v>0</v>
      </c>
      <c r="M301" s="20"/>
      <c r="N301" s="23"/>
      <c r="O301" s="15">
        <v>2</v>
      </c>
      <c r="P301" s="15">
        <f t="shared" si="89"/>
        <v>2</v>
      </c>
      <c r="Q301" s="15">
        <f t="shared" si="89"/>
        <v>2</v>
      </c>
      <c r="R301" s="15">
        <f t="shared" si="89"/>
        <v>1</v>
      </c>
      <c r="S301" s="15">
        <f t="shared" si="89"/>
        <v>0</v>
      </c>
      <c r="T301" s="15">
        <f t="shared" si="89"/>
        <v>0</v>
      </c>
      <c r="U301" s="15"/>
      <c r="V301" s="15"/>
      <c r="W301" s="15"/>
      <c r="X301" s="15">
        <f t="shared" si="75"/>
        <v>1</v>
      </c>
      <c r="Y301" s="15">
        <f t="shared" si="75"/>
        <v>1</v>
      </c>
      <c r="Z301" s="15">
        <f t="shared" si="75"/>
        <v>0.5</v>
      </c>
      <c r="AA301" s="15">
        <f t="shared" si="87"/>
        <v>0</v>
      </c>
      <c r="AB301" s="15"/>
      <c r="AC301" s="15">
        <f t="shared" si="76"/>
        <v>0.5</v>
      </c>
      <c r="AD301" s="23"/>
      <c r="AE301" s="15">
        <f t="shared" si="77"/>
        <v>0</v>
      </c>
      <c r="AF301" s="18"/>
      <c r="AG301" s="15">
        <f t="shared" si="78"/>
        <v>1</v>
      </c>
      <c r="AH301" s="15">
        <f t="shared" si="79"/>
        <v>1</v>
      </c>
      <c r="AI301" s="15">
        <f t="shared" si="88"/>
        <v>0.5</v>
      </c>
      <c r="AJ301" s="15">
        <f>((1-((R301-S301)/R301))/1)</f>
        <v>0</v>
      </c>
      <c r="AK301" s="15"/>
      <c r="AL301" s="15">
        <f t="shared" si="80"/>
        <v>0.5</v>
      </c>
      <c r="AM301" s="15"/>
      <c r="AN301" s="15">
        <f t="shared" si="81"/>
        <v>1</v>
      </c>
      <c r="AO301" s="15">
        <f t="shared" si="82"/>
        <v>0.5</v>
      </c>
      <c r="AP301" s="15">
        <f t="shared" si="83"/>
        <v>0.16666666666666666</v>
      </c>
      <c r="AQ301" s="15">
        <f t="shared" si="84"/>
        <v>0</v>
      </c>
      <c r="AR301" s="15">
        <f t="shared" si="85"/>
        <v>0</v>
      </c>
      <c r="AS301" s="15">
        <f t="shared" si="86"/>
        <v>0.33333333333333337</v>
      </c>
      <c r="AT301" s="23"/>
      <c r="AU301" s="47"/>
      <c r="AV301" s="27">
        <v>2</v>
      </c>
      <c r="AW301" s="13" t="s">
        <v>44</v>
      </c>
      <c r="AX301" s="20"/>
      <c r="AY301" s="13">
        <v>0</v>
      </c>
      <c r="AZ301" s="20"/>
      <c r="BA301" s="13">
        <v>0</v>
      </c>
      <c r="BB301" s="20"/>
      <c r="BC301" s="13">
        <v>0</v>
      </c>
      <c r="BD301" s="20"/>
    </row>
    <row r="302" spans="1:56" ht="15.6">
      <c r="A302">
        <v>1</v>
      </c>
      <c r="C302" s="100"/>
      <c r="D302" s="85">
        <v>5</v>
      </c>
      <c r="E302" s="87">
        <v>43711</v>
      </c>
      <c r="F302" s="89">
        <v>686</v>
      </c>
      <c r="G302" s="27">
        <v>1</v>
      </c>
      <c r="H302" s="13">
        <v>1</v>
      </c>
      <c r="I302" s="13">
        <v>1</v>
      </c>
      <c r="J302" s="13">
        <v>1</v>
      </c>
      <c r="K302" s="13">
        <v>0</v>
      </c>
      <c r="L302" s="13">
        <v>0</v>
      </c>
      <c r="M302" s="20"/>
      <c r="N302" s="21"/>
      <c r="O302" s="15">
        <v>2</v>
      </c>
      <c r="P302" s="15">
        <f t="shared" si="89"/>
        <v>2</v>
      </c>
      <c r="Q302" s="15">
        <f t="shared" si="89"/>
        <v>2</v>
      </c>
      <c r="R302" s="15">
        <f t="shared" si="89"/>
        <v>2</v>
      </c>
      <c r="S302" s="15">
        <f t="shared" si="89"/>
        <v>0</v>
      </c>
      <c r="T302" s="15">
        <f t="shared" si="89"/>
        <v>0</v>
      </c>
      <c r="U302" s="15"/>
      <c r="V302" s="15">
        <v>1</v>
      </c>
      <c r="W302" s="15"/>
      <c r="X302" s="15">
        <f t="shared" si="75"/>
        <v>1</v>
      </c>
      <c r="Y302" s="15">
        <f t="shared" si="75"/>
        <v>1</v>
      </c>
      <c r="Z302" s="15">
        <f t="shared" si="75"/>
        <v>1</v>
      </c>
      <c r="AA302" s="15">
        <f t="shared" si="87"/>
        <v>0</v>
      </c>
      <c r="AB302" s="15"/>
      <c r="AC302" s="15">
        <f t="shared" si="76"/>
        <v>0.6</v>
      </c>
      <c r="AD302" s="21"/>
      <c r="AE302" s="15">
        <f t="shared" si="77"/>
        <v>0</v>
      </c>
      <c r="AF302" s="15"/>
      <c r="AG302" s="15">
        <f t="shared" si="78"/>
        <v>1</v>
      </c>
      <c r="AH302" s="15">
        <f t="shared" si="79"/>
        <v>1</v>
      </c>
      <c r="AI302" s="15">
        <f t="shared" si="88"/>
        <v>1</v>
      </c>
      <c r="AJ302" s="15">
        <f>((1-((R302-S302)/R302))/1)</f>
        <v>0</v>
      </c>
      <c r="AK302" s="15"/>
      <c r="AL302" s="15">
        <f>AVERAGE(AG302:AK302)</f>
        <v>0.75</v>
      </c>
      <c r="AM302" s="15"/>
      <c r="AN302" s="15">
        <f t="shared" si="81"/>
        <v>1</v>
      </c>
      <c r="AO302" s="15">
        <f t="shared" si="82"/>
        <v>0.5</v>
      </c>
      <c r="AP302" s="15">
        <f t="shared" si="83"/>
        <v>0.33333333333333331</v>
      </c>
      <c r="AQ302" s="15">
        <f t="shared" si="84"/>
        <v>0</v>
      </c>
      <c r="AR302" s="15">
        <f t="shared" si="85"/>
        <v>0</v>
      </c>
      <c r="AS302" s="15">
        <f t="shared" si="86"/>
        <v>0.36666666666666664</v>
      </c>
      <c r="AT302" s="21"/>
      <c r="AU302" s="46">
        <v>686</v>
      </c>
      <c r="AV302" s="27">
        <v>1</v>
      </c>
      <c r="AW302" s="13" t="s">
        <v>44</v>
      </c>
      <c r="AX302" s="20"/>
      <c r="AY302" s="13" t="s">
        <v>44</v>
      </c>
      <c r="AZ302" s="20"/>
      <c r="BA302" s="13" t="s">
        <v>44</v>
      </c>
      <c r="BB302" s="20"/>
      <c r="BC302" s="13">
        <v>0</v>
      </c>
      <c r="BD302" s="20"/>
    </row>
    <row r="303" spans="1:56" ht="15" hidden="1" customHeight="1">
      <c r="A303">
        <v>1</v>
      </c>
      <c r="C303" s="93"/>
      <c r="D303" s="86"/>
      <c r="E303" s="88"/>
      <c r="F303" s="90"/>
      <c r="G303" s="27">
        <v>2</v>
      </c>
      <c r="H303" s="13">
        <v>1</v>
      </c>
      <c r="I303" s="13">
        <v>1</v>
      </c>
      <c r="J303" s="13">
        <v>1</v>
      </c>
      <c r="K303" s="13">
        <v>0</v>
      </c>
      <c r="L303" s="13">
        <v>0</v>
      </c>
      <c r="M303" s="20"/>
      <c r="N303" s="23"/>
      <c r="O303" s="15">
        <v>2</v>
      </c>
      <c r="P303" s="15">
        <f t="shared" si="89"/>
        <v>2</v>
      </c>
      <c r="Q303" s="15">
        <f t="shared" si="89"/>
        <v>2</v>
      </c>
      <c r="R303" s="15">
        <f t="shared" si="89"/>
        <v>1</v>
      </c>
      <c r="S303" s="15">
        <f t="shared" si="89"/>
        <v>0</v>
      </c>
      <c r="T303" s="15">
        <f t="shared" si="89"/>
        <v>0</v>
      </c>
      <c r="U303" s="15"/>
      <c r="V303" s="15"/>
      <c r="W303" s="15"/>
      <c r="X303" s="15">
        <f t="shared" si="75"/>
        <v>1</v>
      </c>
      <c r="Y303" s="15">
        <f t="shared" si="75"/>
        <v>1</v>
      </c>
      <c r="Z303" s="15">
        <f t="shared" si="75"/>
        <v>0.5</v>
      </c>
      <c r="AA303" s="15">
        <f t="shared" si="87"/>
        <v>0</v>
      </c>
      <c r="AB303" s="15"/>
      <c r="AC303" s="15">
        <f t="shared" si="76"/>
        <v>0.5</v>
      </c>
      <c r="AD303" s="23"/>
      <c r="AE303" s="15">
        <f t="shared" si="77"/>
        <v>0</v>
      </c>
      <c r="AF303" s="18"/>
      <c r="AG303" s="15">
        <f t="shared" si="78"/>
        <v>1</v>
      </c>
      <c r="AH303" s="15">
        <f t="shared" si="79"/>
        <v>1</v>
      </c>
      <c r="AI303" s="15">
        <f t="shared" si="88"/>
        <v>0.5</v>
      </c>
      <c r="AJ303" s="15">
        <f>((1-((R303-S303)/R303))/1)</f>
        <v>0</v>
      </c>
      <c r="AK303" s="15"/>
      <c r="AL303" s="15">
        <f t="shared" si="80"/>
        <v>0.5</v>
      </c>
      <c r="AM303" s="15"/>
      <c r="AN303" s="15">
        <f t="shared" si="81"/>
        <v>1</v>
      </c>
      <c r="AO303" s="15">
        <f t="shared" si="82"/>
        <v>0.5</v>
      </c>
      <c r="AP303" s="15">
        <f t="shared" si="83"/>
        <v>0.16666666666666666</v>
      </c>
      <c r="AQ303" s="15">
        <f t="shared" si="84"/>
        <v>0</v>
      </c>
      <c r="AR303" s="15">
        <f t="shared" si="85"/>
        <v>0</v>
      </c>
      <c r="AS303" s="15">
        <f t="shared" si="86"/>
        <v>0.33333333333333337</v>
      </c>
      <c r="AT303" s="23"/>
      <c r="AU303" s="47"/>
      <c r="AV303" s="27">
        <v>2</v>
      </c>
      <c r="AW303" s="13" t="s">
        <v>44</v>
      </c>
      <c r="AX303" s="20"/>
      <c r="AY303" s="13" t="s">
        <v>44</v>
      </c>
      <c r="AZ303" s="20"/>
      <c r="BA303" s="13" t="s">
        <v>44</v>
      </c>
      <c r="BB303" s="20"/>
      <c r="BC303" s="13">
        <v>0</v>
      </c>
      <c r="BD303" s="20"/>
    </row>
    <row r="304" spans="1:56" ht="15" customHeight="1">
      <c r="A304">
        <v>1</v>
      </c>
      <c r="C304" s="92">
        <v>11</v>
      </c>
      <c r="D304" s="89">
        <v>1</v>
      </c>
      <c r="E304" s="87">
        <v>43711</v>
      </c>
      <c r="F304" s="89">
        <v>689</v>
      </c>
      <c r="G304" s="27">
        <v>1</v>
      </c>
      <c r="H304" s="13">
        <v>1</v>
      </c>
      <c r="I304" s="13">
        <v>1</v>
      </c>
      <c r="J304" s="13">
        <v>0</v>
      </c>
      <c r="K304" s="13">
        <v>0</v>
      </c>
      <c r="L304" s="13">
        <v>0</v>
      </c>
      <c r="M304" s="20"/>
      <c r="N304" s="21"/>
      <c r="O304" s="15">
        <v>2</v>
      </c>
      <c r="P304" s="15">
        <f t="shared" si="89"/>
        <v>2</v>
      </c>
      <c r="Q304" s="15">
        <f t="shared" si="89"/>
        <v>2</v>
      </c>
      <c r="R304" s="15">
        <f t="shared" si="89"/>
        <v>0</v>
      </c>
      <c r="S304" s="15">
        <f t="shared" si="89"/>
        <v>0</v>
      </c>
      <c r="T304" s="15">
        <f t="shared" si="89"/>
        <v>0</v>
      </c>
      <c r="U304" s="15"/>
      <c r="V304" s="15">
        <v>0</v>
      </c>
      <c r="W304" s="15"/>
      <c r="X304" s="15">
        <f t="shared" si="75"/>
        <v>1</v>
      </c>
      <c r="Y304" s="15">
        <f t="shared" si="75"/>
        <v>1</v>
      </c>
      <c r="Z304" s="15">
        <f t="shared" si="75"/>
        <v>0</v>
      </c>
      <c r="AA304" s="15"/>
      <c r="AB304" s="15"/>
      <c r="AC304" s="15">
        <f t="shared" si="76"/>
        <v>0.4</v>
      </c>
      <c r="AD304" s="21"/>
      <c r="AE304" s="15">
        <f t="shared" si="77"/>
        <v>0</v>
      </c>
      <c r="AF304" s="15"/>
      <c r="AG304" s="15">
        <f t="shared" si="78"/>
        <v>1</v>
      </c>
      <c r="AH304" s="15">
        <f t="shared" si="79"/>
        <v>1</v>
      </c>
      <c r="AI304" s="15">
        <f t="shared" si="88"/>
        <v>0</v>
      </c>
      <c r="AJ304" s="15"/>
      <c r="AK304" s="15"/>
      <c r="AL304" s="15">
        <f>AVERAGE(AG304:AK304)</f>
        <v>0.66666666666666663</v>
      </c>
      <c r="AM304" s="15"/>
      <c r="AN304" s="15">
        <f t="shared" si="81"/>
        <v>1</v>
      </c>
      <c r="AO304" s="15">
        <f t="shared" si="82"/>
        <v>0.5</v>
      </c>
      <c r="AP304" s="15">
        <f t="shared" si="83"/>
        <v>0</v>
      </c>
      <c r="AQ304" s="15">
        <f t="shared" si="84"/>
        <v>0</v>
      </c>
      <c r="AR304" s="15">
        <f t="shared" si="85"/>
        <v>0</v>
      </c>
      <c r="AS304" s="15">
        <f t="shared" si="86"/>
        <v>0.3</v>
      </c>
      <c r="AT304" s="21"/>
      <c r="AU304" s="46">
        <v>689</v>
      </c>
      <c r="AV304" s="27">
        <v>1</v>
      </c>
      <c r="AW304" s="13">
        <v>0</v>
      </c>
      <c r="AX304" s="20"/>
      <c r="AY304" s="13">
        <v>0</v>
      </c>
      <c r="AZ304" s="20"/>
      <c r="BA304" s="13">
        <v>0</v>
      </c>
      <c r="BB304" s="20"/>
      <c r="BC304" s="13">
        <v>0</v>
      </c>
      <c r="BD304" s="20"/>
    </row>
    <row r="305" spans="1:56" ht="15.6" hidden="1" customHeight="1">
      <c r="A305">
        <v>1</v>
      </c>
      <c r="C305" s="100"/>
      <c r="D305" s="90"/>
      <c r="E305" s="88"/>
      <c r="F305" s="90"/>
      <c r="G305" s="27">
        <v>2</v>
      </c>
      <c r="H305" s="13">
        <v>1</v>
      </c>
      <c r="I305" s="13">
        <v>1</v>
      </c>
      <c r="J305" s="13">
        <v>0</v>
      </c>
      <c r="K305" s="13">
        <v>0</v>
      </c>
      <c r="L305" s="13">
        <v>0</v>
      </c>
      <c r="M305" s="20"/>
      <c r="N305" s="23"/>
      <c r="O305" s="15">
        <v>2</v>
      </c>
      <c r="P305" s="15">
        <f t="shared" si="89"/>
        <v>2</v>
      </c>
      <c r="Q305" s="15">
        <f t="shared" si="89"/>
        <v>2</v>
      </c>
      <c r="R305" s="15">
        <f t="shared" si="89"/>
        <v>0</v>
      </c>
      <c r="S305" s="15">
        <f t="shared" si="89"/>
        <v>0</v>
      </c>
      <c r="T305" s="15">
        <f t="shared" si="89"/>
        <v>0</v>
      </c>
      <c r="U305" s="15"/>
      <c r="V305" s="15"/>
      <c r="W305" s="15"/>
      <c r="X305" s="15">
        <f t="shared" si="75"/>
        <v>1</v>
      </c>
      <c r="Y305" s="15">
        <f t="shared" si="75"/>
        <v>1</v>
      </c>
      <c r="Z305" s="15">
        <f t="shared" si="75"/>
        <v>0</v>
      </c>
      <c r="AA305" s="15"/>
      <c r="AB305" s="15"/>
      <c r="AC305" s="15">
        <f t="shared" si="76"/>
        <v>0.4</v>
      </c>
      <c r="AD305" s="23"/>
      <c r="AE305" s="15">
        <f t="shared" si="77"/>
        <v>0</v>
      </c>
      <c r="AF305" s="18"/>
      <c r="AG305" s="15">
        <f t="shared" si="78"/>
        <v>1</v>
      </c>
      <c r="AH305" s="15">
        <f t="shared" si="79"/>
        <v>1</v>
      </c>
      <c r="AI305" s="15">
        <f t="shared" si="88"/>
        <v>0</v>
      </c>
      <c r="AJ305" s="15"/>
      <c r="AK305" s="15"/>
      <c r="AL305" s="15">
        <f t="shared" si="80"/>
        <v>0.4</v>
      </c>
      <c r="AM305" s="15"/>
      <c r="AN305" s="15">
        <f t="shared" si="81"/>
        <v>1</v>
      </c>
      <c r="AO305" s="15">
        <f t="shared" si="82"/>
        <v>0.5</v>
      </c>
      <c r="AP305" s="15">
        <f t="shared" si="83"/>
        <v>0</v>
      </c>
      <c r="AQ305" s="15">
        <f t="shared" si="84"/>
        <v>0</v>
      </c>
      <c r="AR305" s="15">
        <f t="shared" si="85"/>
        <v>0</v>
      </c>
      <c r="AS305" s="15">
        <f t="shared" si="86"/>
        <v>0.3</v>
      </c>
      <c r="AT305" s="23"/>
      <c r="AU305" s="47"/>
      <c r="AV305" s="27">
        <v>2</v>
      </c>
      <c r="AW305" s="13">
        <v>0</v>
      </c>
      <c r="AX305" s="20"/>
      <c r="AY305" s="13">
        <v>0</v>
      </c>
      <c r="AZ305" s="20"/>
      <c r="BA305" s="13">
        <v>0</v>
      </c>
      <c r="BB305" s="20"/>
      <c r="BC305" s="13">
        <v>0</v>
      </c>
      <c r="BD305" s="20"/>
    </row>
    <row r="306" spans="1:56" ht="15.6">
      <c r="A306">
        <v>1</v>
      </c>
      <c r="C306" s="100"/>
      <c r="D306" s="85">
        <v>2</v>
      </c>
      <c r="E306" s="87">
        <v>43711</v>
      </c>
      <c r="F306" s="89">
        <v>690</v>
      </c>
      <c r="G306" s="28">
        <v>1</v>
      </c>
      <c r="H306" s="13">
        <v>1</v>
      </c>
      <c r="I306" s="13">
        <v>1</v>
      </c>
      <c r="J306" s="13">
        <v>0</v>
      </c>
      <c r="K306" s="13">
        <v>0</v>
      </c>
      <c r="L306" s="13">
        <v>0</v>
      </c>
      <c r="M306" s="20"/>
      <c r="N306" s="21"/>
      <c r="O306" s="15">
        <v>2</v>
      </c>
      <c r="P306" s="15">
        <f t="shared" si="89"/>
        <v>2</v>
      </c>
      <c r="Q306" s="15">
        <f t="shared" si="89"/>
        <v>2</v>
      </c>
      <c r="R306" s="15">
        <f t="shared" si="89"/>
        <v>0</v>
      </c>
      <c r="S306" s="15">
        <f t="shared" si="89"/>
        <v>0</v>
      </c>
      <c r="T306" s="15">
        <f t="shared" si="89"/>
        <v>0</v>
      </c>
      <c r="U306" s="15"/>
      <c r="V306" s="15">
        <v>0</v>
      </c>
      <c r="W306" s="15"/>
      <c r="X306" s="15">
        <f t="shared" si="75"/>
        <v>1</v>
      </c>
      <c r="Y306" s="15">
        <f t="shared" si="75"/>
        <v>1</v>
      </c>
      <c r="Z306" s="15">
        <f t="shared" si="75"/>
        <v>0</v>
      </c>
      <c r="AA306" s="15"/>
      <c r="AB306" s="15"/>
      <c r="AC306" s="15">
        <f t="shared" si="76"/>
        <v>0.4</v>
      </c>
      <c r="AD306" s="21"/>
      <c r="AE306" s="15">
        <f t="shared" si="77"/>
        <v>0</v>
      </c>
      <c r="AF306" s="15"/>
      <c r="AG306" s="15">
        <f t="shared" si="78"/>
        <v>1</v>
      </c>
      <c r="AH306" s="15">
        <f t="shared" si="79"/>
        <v>1</v>
      </c>
      <c r="AI306" s="15">
        <f t="shared" si="88"/>
        <v>0</v>
      </c>
      <c r="AJ306" s="15"/>
      <c r="AK306" s="15"/>
      <c r="AL306" s="15">
        <f>AVERAGE(AG306:AK306)</f>
        <v>0.66666666666666663</v>
      </c>
      <c r="AM306" s="15"/>
      <c r="AN306" s="15">
        <f t="shared" si="81"/>
        <v>1</v>
      </c>
      <c r="AO306" s="15">
        <f t="shared" si="82"/>
        <v>0.5</v>
      </c>
      <c r="AP306" s="15">
        <f t="shared" si="83"/>
        <v>0</v>
      </c>
      <c r="AQ306" s="15">
        <f t="shared" si="84"/>
        <v>0</v>
      </c>
      <c r="AR306" s="15">
        <f t="shared" si="85"/>
        <v>0</v>
      </c>
      <c r="AS306" s="15">
        <f t="shared" si="86"/>
        <v>0.3</v>
      </c>
      <c r="AT306" s="21"/>
      <c r="AU306" s="46">
        <v>690</v>
      </c>
      <c r="AV306" s="28">
        <v>1</v>
      </c>
      <c r="AW306" s="13" t="s">
        <v>44</v>
      </c>
      <c r="AX306" s="20"/>
      <c r="AY306" s="13" t="s">
        <v>44</v>
      </c>
      <c r="AZ306" s="20"/>
      <c r="BA306" s="13">
        <v>0</v>
      </c>
      <c r="BB306" s="20"/>
      <c r="BC306" s="13">
        <v>0</v>
      </c>
      <c r="BD306" s="20"/>
    </row>
    <row r="307" spans="1:56" ht="15.6" hidden="1" customHeight="1">
      <c r="A307">
        <v>1</v>
      </c>
      <c r="C307" s="100"/>
      <c r="D307" s="86"/>
      <c r="E307" s="88"/>
      <c r="F307" s="90"/>
      <c r="G307" s="28">
        <v>2</v>
      </c>
      <c r="H307" s="13">
        <v>1</v>
      </c>
      <c r="I307" s="13">
        <v>1</v>
      </c>
      <c r="J307" s="13">
        <v>0</v>
      </c>
      <c r="K307" s="13">
        <v>0</v>
      </c>
      <c r="L307" s="13">
        <v>0</v>
      </c>
      <c r="M307" s="20"/>
      <c r="N307" s="23"/>
      <c r="O307" s="15">
        <v>2</v>
      </c>
      <c r="P307" s="15">
        <f t="shared" si="89"/>
        <v>2</v>
      </c>
      <c r="Q307" s="15">
        <f t="shared" si="89"/>
        <v>2</v>
      </c>
      <c r="R307" s="15">
        <f t="shared" si="89"/>
        <v>0</v>
      </c>
      <c r="S307" s="15">
        <f t="shared" si="89"/>
        <v>0</v>
      </c>
      <c r="T307" s="15">
        <f t="shared" si="89"/>
        <v>0</v>
      </c>
      <c r="U307" s="15"/>
      <c r="V307" s="15"/>
      <c r="W307" s="15"/>
      <c r="X307" s="15">
        <f t="shared" si="75"/>
        <v>1</v>
      </c>
      <c r="Y307" s="15">
        <f t="shared" si="75"/>
        <v>1</v>
      </c>
      <c r="Z307" s="15">
        <f t="shared" si="75"/>
        <v>0</v>
      </c>
      <c r="AA307" s="15"/>
      <c r="AB307" s="15"/>
      <c r="AC307" s="15">
        <f t="shared" si="76"/>
        <v>0.4</v>
      </c>
      <c r="AD307" s="23"/>
      <c r="AE307" s="15">
        <f t="shared" si="77"/>
        <v>0</v>
      </c>
      <c r="AF307" s="18"/>
      <c r="AG307" s="15">
        <f t="shared" si="78"/>
        <v>1</v>
      </c>
      <c r="AH307" s="15">
        <f t="shared" si="79"/>
        <v>1</v>
      </c>
      <c r="AI307" s="15">
        <f t="shared" si="88"/>
        <v>0</v>
      </c>
      <c r="AJ307" s="15"/>
      <c r="AK307" s="15"/>
      <c r="AL307" s="15">
        <f t="shared" si="80"/>
        <v>0.4</v>
      </c>
      <c r="AM307" s="15"/>
      <c r="AN307" s="15">
        <f t="shared" si="81"/>
        <v>1</v>
      </c>
      <c r="AO307" s="15">
        <f t="shared" si="82"/>
        <v>0.5</v>
      </c>
      <c r="AP307" s="15">
        <f t="shared" si="83"/>
        <v>0</v>
      </c>
      <c r="AQ307" s="15">
        <f t="shared" si="84"/>
        <v>0</v>
      </c>
      <c r="AR307" s="15">
        <f t="shared" si="85"/>
        <v>0</v>
      </c>
      <c r="AS307" s="15">
        <f t="shared" si="86"/>
        <v>0.3</v>
      </c>
      <c r="AT307" s="23"/>
      <c r="AU307" s="47"/>
      <c r="AV307" s="28">
        <v>2</v>
      </c>
      <c r="AW307" s="13" t="s">
        <v>44</v>
      </c>
      <c r="AX307" s="20"/>
      <c r="AY307" s="13" t="s">
        <v>44</v>
      </c>
      <c r="AZ307" s="20"/>
      <c r="BA307" s="13">
        <v>0</v>
      </c>
      <c r="BB307" s="20"/>
      <c r="BC307" s="13">
        <v>0</v>
      </c>
      <c r="BD307" s="20"/>
    </row>
    <row r="308" spans="1:56" ht="15.75" customHeight="1">
      <c r="A308">
        <v>1</v>
      </c>
      <c r="C308" s="100"/>
      <c r="D308" s="85">
        <v>3</v>
      </c>
      <c r="E308" s="87">
        <v>43711</v>
      </c>
      <c r="F308" s="89">
        <v>691</v>
      </c>
      <c r="G308" s="27">
        <v>1</v>
      </c>
      <c r="H308" s="13">
        <v>1</v>
      </c>
      <c r="I308" s="13">
        <v>1</v>
      </c>
      <c r="J308" s="13">
        <v>0</v>
      </c>
      <c r="K308" s="13">
        <v>0</v>
      </c>
      <c r="L308" s="13">
        <v>0</v>
      </c>
      <c r="M308" s="20"/>
      <c r="N308" s="21"/>
      <c r="O308" s="15">
        <v>2</v>
      </c>
      <c r="P308" s="15">
        <f t="shared" si="89"/>
        <v>2</v>
      </c>
      <c r="Q308" s="15">
        <f t="shared" si="89"/>
        <v>2</v>
      </c>
      <c r="R308" s="15">
        <f t="shared" si="89"/>
        <v>0</v>
      </c>
      <c r="S308" s="15">
        <f t="shared" si="89"/>
        <v>0</v>
      </c>
      <c r="T308" s="15">
        <f t="shared" si="89"/>
        <v>0</v>
      </c>
      <c r="U308" s="15"/>
      <c r="V308" s="15">
        <v>0</v>
      </c>
      <c r="W308" s="15"/>
      <c r="X308" s="15">
        <f t="shared" si="75"/>
        <v>1</v>
      </c>
      <c r="Y308" s="15">
        <f t="shared" si="75"/>
        <v>1</v>
      </c>
      <c r="Z308" s="15">
        <f t="shared" si="75"/>
        <v>0</v>
      </c>
      <c r="AA308" s="15"/>
      <c r="AB308" s="15"/>
      <c r="AC308" s="15">
        <f t="shared" si="76"/>
        <v>0.4</v>
      </c>
      <c r="AD308" s="21"/>
      <c r="AE308" s="15">
        <f t="shared" si="77"/>
        <v>0</v>
      </c>
      <c r="AF308" s="15"/>
      <c r="AG308" s="15">
        <f t="shared" si="78"/>
        <v>1</v>
      </c>
      <c r="AH308" s="15">
        <f t="shared" si="79"/>
        <v>1</v>
      </c>
      <c r="AI308" s="15">
        <f t="shared" si="88"/>
        <v>0</v>
      </c>
      <c r="AJ308" s="15"/>
      <c r="AK308" s="15"/>
      <c r="AL308" s="15">
        <f>AVERAGE(AG308:AK308)</f>
        <v>0.66666666666666663</v>
      </c>
      <c r="AM308" s="15"/>
      <c r="AN308" s="15">
        <f t="shared" si="81"/>
        <v>1</v>
      </c>
      <c r="AO308" s="15">
        <f t="shared" si="82"/>
        <v>0.5</v>
      </c>
      <c r="AP308" s="15">
        <f t="shared" si="83"/>
        <v>0</v>
      </c>
      <c r="AQ308" s="15">
        <f t="shared" si="84"/>
        <v>0</v>
      </c>
      <c r="AR308" s="15">
        <f t="shared" si="85"/>
        <v>0</v>
      </c>
      <c r="AS308" s="15">
        <f t="shared" si="86"/>
        <v>0.3</v>
      </c>
      <c r="AT308" s="21"/>
      <c r="AU308" s="46">
        <v>691</v>
      </c>
      <c r="AV308" s="27">
        <v>1</v>
      </c>
      <c r="AW308" s="13" t="s">
        <v>44</v>
      </c>
      <c r="AX308" s="20"/>
      <c r="AY308" s="13">
        <v>0</v>
      </c>
      <c r="AZ308" s="20"/>
      <c r="BA308" s="13">
        <v>0</v>
      </c>
      <c r="BB308" s="20"/>
      <c r="BC308" s="13">
        <v>0</v>
      </c>
      <c r="BD308" s="20"/>
    </row>
    <row r="309" spans="1:56" ht="15.75" hidden="1" customHeight="1">
      <c r="A309">
        <v>1</v>
      </c>
      <c r="C309" s="100"/>
      <c r="D309" s="86"/>
      <c r="E309" s="88"/>
      <c r="F309" s="90"/>
      <c r="G309" s="27">
        <v>2</v>
      </c>
      <c r="H309" s="13">
        <v>1</v>
      </c>
      <c r="I309" s="13">
        <v>1</v>
      </c>
      <c r="J309" s="13">
        <v>0</v>
      </c>
      <c r="K309" s="13">
        <v>0</v>
      </c>
      <c r="L309" s="13">
        <v>0</v>
      </c>
      <c r="M309" s="20"/>
      <c r="N309" s="23"/>
      <c r="O309" s="15">
        <v>2</v>
      </c>
      <c r="P309" s="15">
        <f t="shared" si="89"/>
        <v>2</v>
      </c>
      <c r="Q309" s="15">
        <f t="shared" si="89"/>
        <v>2</v>
      </c>
      <c r="R309" s="15">
        <f t="shared" si="89"/>
        <v>0</v>
      </c>
      <c r="S309" s="15">
        <f t="shared" si="89"/>
        <v>0</v>
      </c>
      <c r="T309" s="15">
        <f t="shared" si="89"/>
        <v>0</v>
      </c>
      <c r="U309" s="15"/>
      <c r="V309" s="15"/>
      <c r="W309" s="15"/>
      <c r="X309" s="15">
        <f t="shared" si="75"/>
        <v>1</v>
      </c>
      <c r="Y309" s="15">
        <f t="shared" si="75"/>
        <v>1</v>
      </c>
      <c r="Z309" s="15">
        <f t="shared" si="75"/>
        <v>0</v>
      </c>
      <c r="AA309" s="15"/>
      <c r="AB309" s="15"/>
      <c r="AC309" s="15">
        <f t="shared" si="76"/>
        <v>0.4</v>
      </c>
      <c r="AD309" s="23"/>
      <c r="AE309" s="15">
        <f t="shared" si="77"/>
        <v>0</v>
      </c>
      <c r="AF309" s="18"/>
      <c r="AG309" s="15">
        <f t="shared" si="78"/>
        <v>1</v>
      </c>
      <c r="AH309" s="15">
        <f t="shared" si="79"/>
        <v>1</v>
      </c>
      <c r="AI309" s="15">
        <f t="shared" si="88"/>
        <v>0</v>
      </c>
      <c r="AJ309" s="15"/>
      <c r="AK309" s="15"/>
      <c r="AL309" s="15">
        <f t="shared" si="80"/>
        <v>0.4</v>
      </c>
      <c r="AM309" s="15"/>
      <c r="AN309" s="15">
        <f t="shared" si="81"/>
        <v>1</v>
      </c>
      <c r="AO309" s="15">
        <f t="shared" si="82"/>
        <v>0.5</v>
      </c>
      <c r="AP309" s="15">
        <f t="shared" si="83"/>
        <v>0</v>
      </c>
      <c r="AQ309" s="15">
        <f t="shared" si="84"/>
        <v>0</v>
      </c>
      <c r="AR309" s="15">
        <f t="shared" si="85"/>
        <v>0</v>
      </c>
      <c r="AS309" s="15">
        <f t="shared" si="86"/>
        <v>0.3</v>
      </c>
      <c r="AT309" s="23"/>
      <c r="AU309" s="47"/>
      <c r="AV309" s="27">
        <v>2</v>
      </c>
      <c r="AW309" s="13" t="s">
        <v>44</v>
      </c>
      <c r="AX309" s="20"/>
      <c r="AY309" s="13" t="s">
        <v>44</v>
      </c>
      <c r="AZ309" s="20"/>
      <c r="BA309" s="13">
        <v>0</v>
      </c>
      <c r="BB309" s="20"/>
      <c r="BC309" s="13">
        <v>0</v>
      </c>
      <c r="BD309" s="20"/>
    </row>
    <row r="310" spans="1:56" ht="15.75" customHeight="1">
      <c r="A310">
        <v>1</v>
      </c>
      <c r="C310" s="100"/>
      <c r="D310" s="85">
        <v>4</v>
      </c>
      <c r="E310" s="87">
        <v>43711</v>
      </c>
      <c r="F310" s="89">
        <v>692</v>
      </c>
      <c r="G310" s="27">
        <v>1</v>
      </c>
      <c r="H310" s="13">
        <v>1</v>
      </c>
      <c r="I310" s="13">
        <v>1</v>
      </c>
      <c r="J310" s="13">
        <v>0</v>
      </c>
      <c r="K310" s="13">
        <v>0</v>
      </c>
      <c r="L310" s="13">
        <v>0</v>
      </c>
      <c r="M310" s="20"/>
      <c r="N310" s="21"/>
      <c r="O310" s="15">
        <v>2</v>
      </c>
      <c r="P310" s="15">
        <f t="shared" si="89"/>
        <v>2</v>
      </c>
      <c r="Q310" s="15">
        <f t="shared" si="89"/>
        <v>2</v>
      </c>
      <c r="R310" s="15">
        <f t="shared" si="89"/>
        <v>0</v>
      </c>
      <c r="S310" s="15">
        <f t="shared" si="89"/>
        <v>0</v>
      </c>
      <c r="T310" s="15">
        <f t="shared" si="89"/>
        <v>0</v>
      </c>
      <c r="U310" s="15"/>
      <c r="V310" s="15">
        <v>0</v>
      </c>
      <c r="W310" s="15"/>
      <c r="X310" s="15">
        <f t="shared" si="75"/>
        <v>1</v>
      </c>
      <c r="Y310" s="15">
        <f t="shared" si="75"/>
        <v>1</v>
      </c>
      <c r="Z310" s="15">
        <f t="shared" si="75"/>
        <v>0</v>
      </c>
      <c r="AA310" s="15"/>
      <c r="AB310" s="15"/>
      <c r="AC310" s="15">
        <f t="shared" si="76"/>
        <v>0.4</v>
      </c>
      <c r="AD310" s="21"/>
      <c r="AE310" s="15">
        <f t="shared" si="77"/>
        <v>0</v>
      </c>
      <c r="AF310" s="15"/>
      <c r="AG310" s="15">
        <f t="shared" si="78"/>
        <v>1</v>
      </c>
      <c r="AH310" s="15">
        <f t="shared" si="79"/>
        <v>1</v>
      </c>
      <c r="AI310" s="15">
        <f t="shared" si="88"/>
        <v>0</v>
      </c>
      <c r="AJ310" s="15"/>
      <c r="AK310" s="15"/>
      <c r="AL310" s="15">
        <f>AVERAGE(AG310:AK310)</f>
        <v>0.66666666666666663</v>
      </c>
      <c r="AM310" s="15"/>
      <c r="AN310" s="15">
        <f t="shared" si="81"/>
        <v>1</v>
      </c>
      <c r="AO310" s="15">
        <f t="shared" si="82"/>
        <v>0.5</v>
      </c>
      <c r="AP310" s="15">
        <f t="shared" si="83"/>
        <v>0</v>
      </c>
      <c r="AQ310" s="15">
        <f t="shared" si="84"/>
        <v>0</v>
      </c>
      <c r="AR310" s="15">
        <f t="shared" si="85"/>
        <v>0</v>
      </c>
      <c r="AS310" s="15">
        <f t="shared" si="86"/>
        <v>0.3</v>
      </c>
      <c r="AT310" s="21"/>
      <c r="AU310" s="46">
        <v>692</v>
      </c>
      <c r="AV310" s="27">
        <v>1</v>
      </c>
      <c r="AW310" s="13" t="s">
        <v>44</v>
      </c>
      <c r="AX310" s="20"/>
      <c r="AY310" s="13" t="s">
        <v>44</v>
      </c>
      <c r="AZ310" s="20"/>
      <c r="BA310" s="13">
        <v>0</v>
      </c>
      <c r="BB310" s="20"/>
      <c r="BC310" s="13">
        <v>0</v>
      </c>
      <c r="BD310" s="20"/>
    </row>
    <row r="311" spans="1:56" ht="15.75" hidden="1" customHeight="1">
      <c r="A311">
        <v>1</v>
      </c>
      <c r="C311" s="100"/>
      <c r="D311" s="86"/>
      <c r="E311" s="88"/>
      <c r="F311" s="90"/>
      <c r="G311" s="27">
        <v>2</v>
      </c>
      <c r="H311" s="13">
        <v>1</v>
      </c>
      <c r="I311" s="13">
        <v>1</v>
      </c>
      <c r="J311" s="13">
        <v>0</v>
      </c>
      <c r="K311" s="13">
        <v>0</v>
      </c>
      <c r="L311" s="13">
        <v>0</v>
      </c>
      <c r="M311" s="20"/>
      <c r="N311" s="23"/>
      <c r="O311" s="15">
        <v>2</v>
      </c>
      <c r="P311" s="15">
        <f t="shared" si="89"/>
        <v>2</v>
      </c>
      <c r="Q311" s="15">
        <f t="shared" si="89"/>
        <v>2</v>
      </c>
      <c r="R311" s="15">
        <f t="shared" si="89"/>
        <v>0</v>
      </c>
      <c r="S311" s="15">
        <f t="shared" si="89"/>
        <v>0</v>
      </c>
      <c r="T311" s="15">
        <f t="shared" si="89"/>
        <v>0</v>
      </c>
      <c r="U311" s="15"/>
      <c r="V311" s="15"/>
      <c r="W311" s="15"/>
      <c r="X311" s="15">
        <f t="shared" si="75"/>
        <v>1</v>
      </c>
      <c r="Y311" s="15">
        <f t="shared" si="75"/>
        <v>1</v>
      </c>
      <c r="Z311" s="15">
        <f t="shared" si="75"/>
        <v>0</v>
      </c>
      <c r="AA311" s="15"/>
      <c r="AB311" s="15"/>
      <c r="AC311" s="15">
        <f t="shared" si="76"/>
        <v>0.4</v>
      </c>
      <c r="AD311" s="23"/>
      <c r="AE311" s="15">
        <f t="shared" si="77"/>
        <v>0</v>
      </c>
      <c r="AF311" s="18"/>
      <c r="AG311" s="15">
        <f t="shared" si="78"/>
        <v>1</v>
      </c>
      <c r="AH311" s="15">
        <f t="shared" si="79"/>
        <v>1</v>
      </c>
      <c r="AI311" s="15">
        <f t="shared" si="88"/>
        <v>0</v>
      </c>
      <c r="AJ311" s="15"/>
      <c r="AK311" s="15"/>
      <c r="AL311" s="15">
        <f t="shared" si="80"/>
        <v>0.4</v>
      </c>
      <c r="AM311" s="15"/>
      <c r="AN311" s="15">
        <f t="shared" si="81"/>
        <v>1</v>
      </c>
      <c r="AO311" s="15">
        <f t="shared" si="82"/>
        <v>0.5</v>
      </c>
      <c r="AP311" s="15">
        <f t="shared" si="83"/>
        <v>0</v>
      </c>
      <c r="AQ311" s="15">
        <f t="shared" si="84"/>
        <v>0</v>
      </c>
      <c r="AR311" s="15">
        <f t="shared" si="85"/>
        <v>0</v>
      </c>
      <c r="AS311" s="15">
        <f t="shared" si="86"/>
        <v>0.3</v>
      </c>
      <c r="AT311" s="23"/>
      <c r="AU311" s="47"/>
      <c r="AV311" s="27">
        <v>2</v>
      </c>
      <c r="AW311" s="13" t="s">
        <v>44</v>
      </c>
      <c r="AX311" s="20"/>
      <c r="AY311" s="13" t="s">
        <v>44</v>
      </c>
      <c r="AZ311" s="20"/>
      <c r="BA311" s="13">
        <v>0</v>
      </c>
      <c r="BB311" s="20"/>
      <c r="BC311" s="13">
        <v>0</v>
      </c>
      <c r="BD311" s="20"/>
    </row>
    <row r="312" spans="1:56" ht="15.75" customHeight="1">
      <c r="A312">
        <v>1</v>
      </c>
      <c r="C312" s="100"/>
      <c r="D312" s="85">
        <v>5</v>
      </c>
      <c r="E312" s="87">
        <v>43711</v>
      </c>
      <c r="F312" s="89">
        <v>693</v>
      </c>
      <c r="G312" s="27">
        <v>1</v>
      </c>
      <c r="H312" s="13">
        <v>1</v>
      </c>
      <c r="I312" s="13">
        <v>1</v>
      </c>
      <c r="J312" s="13">
        <v>0</v>
      </c>
      <c r="K312" s="13">
        <v>0</v>
      </c>
      <c r="L312" s="13">
        <v>0</v>
      </c>
      <c r="M312" s="20"/>
      <c r="N312" s="21"/>
      <c r="O312" s="15">
        <v>2</v>
      </c>
      <c r="P312" s="15">
        <f t="shared" si="89"/>
        <v>2</v>
      </c>
      <c r="Q312" s="15">
        <f t="shared" si="89"/>
        <v>2</v>
      </c>
      <c r="R312" s="15">
        <f t="shared" si="89"/>
        <v>0</v>
      </c>
      <c r="S312" s="15">
        <f t="shared" si="89"/>
        <v>0</v>
      </c>
      <c r="T312" s="15">
        <f t="shared" si="89"/>
        <v>0</v>
      </c>
      <c r="U312" s="15"/>
      <c r="V312" s="15">
        <v>0</v>
      </c>
      <c r="W312" s="15"/>
      <c r="X312" s="15">
        <f t="shared" si="75"/>
        <v>1</v>
      </c>
      <c r="Y312" s="15">
        <f t="shared" si="75"/>
        <v>1</v>
      </c>
      <c r="Z312" s="15">
        <f t="shared" si="75"/>
        <v>0</v>
      </c>
      <c r="AA312" s="15"/>
      <c r="AB312" s="15"/>
      <c r="AC312" s="15">
        <f t="shared" si="76"/>
        <v>0.4</v>
      </c>
      <c r="AD312" s="21"/>
      <c r="AE312" s="15">
        <f t="shared" si="77"/>
        <v>0</v>
      </c>
      <c r="AF312" s="15"/>
      <c r="AG312" s="15">
        <f t="shared" si="78"/>
        <v>1</v>
      </c>
      <c r="AH312" s="15">
        <f t="shared" si="79"/>
        <v>1</v>
      </c>
      <c r="AI312" s="15">
        <f t="shared" si="88"/>
        <v>0</v>
      </c>
      <c r="AJ312" s="15"/>
      <c r="AK312" s="15"/>
      <c r="AL312" s="15">
        <f>AVERAGE(AG312:AK312)</f>
        <v>0.66666666666666663</v>
      </c>
      <c r="AM312" s="15"/>
      <c r="AN312" s="15">
        <f t="shared" si="81"/>
        <v>1</v>
      </c>
      <c r="AO312" s="15">
        <f t="shared" si="82"/>
        <v>0.5</v>
      </c>
      <c r="AP312" s="15">
        <f t="shared" si="83"/>
        <v>0</v>
      </c>
      <c r="AQ312" s="15">
        <f t="shared" si="84"/>
        <v>0</v>
      </c>
      <c r="AR312" s="15">
        <f t="shared" si="85"/>
        <v>0</v>
      </c>
      <c r="AS312" s="15">
        <f t="shared" si="86"/>
        <v>0.3</v>
      </c>
      <c r="AT312" s="21"/>
      <c r="AU312" s="46">
        <v>693</v>
      </c>
      <c r="AV312" s="27">
        <v>1</v>
      </c>
      <c r="AW312" s="13" t="s">
        <v>44</v>
      </c>
      <c r="AX312" s="20"/>
      <c r="AY312" s="13" t="s">
        <v>44</v>
      </c>
      <c r="AZ312" s="20"/>
      <c r="BA312" s="13">
        <v>0</v>
      </c>
      <c r="BB312" s="20"/>
      <c r="BC312" s="13">
        <v>0</v>
      </c>
      <c r="BD312" s="20"/>
    </row>
    <row r="313" spans="1:56" ht="15.75" hidden="1" customHeight="1">
      <c r="A313">
        <v>1</v>
      </c>
      <c r="C313" s="93"/>
      <c r="D313" s="86"/>
      <c r="E313" s="88"/>
      <c r="F313" s="90"/>
      <c r="G313" s="27">
        <v>2</v>
      </c>
      <c r="H313" s="13">
        <v>1</v>
      </c>
      <c r="I313" s="13">
        <v>1</v>
      </c>
      <c r="J313" s="13">
        <v>0</v>
      </c>
      <c r="K313" s="13">
        <v>0</v>
      </c>
      <c r="L313" s="13">
        <v>0</v>
      </c>
      <c r="M313" s="20"/>
      <c r="N313" s="23"/>
      <c r="O313" s="15">
        <v>2</v>
      </c>
      <c r="P313" s="15">
        <f t="shared" si="89"/>
        <v>2</v>
      </c>
      <c r="Q313" s="15">
        <f t="shared" si="89"/>
        <v>2</v>
      </c>
      <c r="R313" s="15">
        <f t="shared" si="89"/>
        <v>0</v>
      </c>
      <c r="S313" s="15">
        <f t="shared" si="89"/>
        <v>0</v>
      </c>
      <c r="T313" s="15">
        <f t="shared" si="89"/>
        <v>0</v>
      </c>
      <c r="U313" s="15"/>
      <c r="V313" s="15"/>
      <c r="W313" s="15"/>
      <c r="X313" s="15">
        <f t="shared" si="75"/>
        <v>1</v>
      </c>
      <c r="Y313" s="15">
        <f t="shared" si="75"/>
        <v>1</v>
      </c>
      <c r="Z313" s="15">
        <f t="shared" si="75"/>
        <v>0</v>
      </c>
      <c r="AA313" s="15"/>
      <c r="AB313" s="15"/>
      <c r="AC313" s="15">
        <f t="shared" si="76"/>
        <v>0.4</v>
      </c>
      <c r="AD313" s="23"/>
      <c r="AE313" s="15">
        <f t="shared" si="77"/>
        <v>0</v>
      </c>
      <c r="AF313" s="18"/>
      <c r="AG313" s="15">
        <f t="shared" si="78"/>
        <v>1</v>
      </c>
      <c r="AH313" s="15">
        <f t="shared" si="79"/>
        <v>1</v>
      </c>
      <c r="AI313" s="15">
        <f t="shared" si="88"/>
        <v>0</v>
      </c>
      <c r="AJ313" s="15"/>
      <c r="AK313" s="15"/>
      <c r="AL313" s="15">
        <f t="shared" si="80"/>
        <v>0.4</v>
      </c>
      <c r="AM313" s="15"/>
      <c r="AN313" s="15">
        <f t="shared" si="81"/>
        <v>1</v>
      </c>
      <c r="AO313" s="15">
        <f t="shared" si="82"/>
        <v>0.5</v>
      </c>
      <c r="AP313" s="15">
        <f t="shared" si="83"/>
        <v>0</v>
      </c>
      <c r="AQ313" s="15">
        <f t="shared" si="84"/>
        <v>0</v>
      </c>
      <c r="AR313" s="15">
        <f t="shared" si="85"/>
        <v>0</v>
      </c>
      <c r="AS313" s="15">
        <f t="shared" si="86"/>
        <v>0.3</v>
      </c>
      <c r="AT313" s="23"/>
      <c r="AU313" s="47"/>
      <c r="AV313" s="27">
        <v>2</v>
      </c>
      <c r="AW313" s="13" t="s">
        <v>44</v>
      </c>
      <c r="AX313" s="20"/>
      <c r="AY313" s="13" t="s">
        <v>44</v>
      </c>
      <c r="AZ313" s="20"/>
      <c r="BA313" s="13">
        <v>0</v>
      </c>
      <c r="BB313" s="20"/>
      <c r="BC313" s="13">
        <v>0</v>
      </c>
      <c r="BD313" s="20"/>
    </row>
    <row r="314" spans="1:56" ht="15.75" customHeight="1">
      <c r="A314">
        <v>1</v>
      </c>
      <c r="C314" s="92">
        <v>12</v>
      </c>
      <c r="D314" s="89">
        <v>1</v>
      </c>
      <c r="E314" s="87">
        <v>43711</v>
      </c>
      <c r="F314" s="89">
        <v>696</v>
      </c>
      <c r="G314" s="27">
        <v>1</v>
      </c>
      <c r="H314" s="13">
        <v>1</v>
      </c>
      <c r="I314" s="13">
        <v>1</v>
      </c>
      <c r="J314" s="13">
        <v>0</v>
      </c>
      <c r="K314" s="13">
        <v>0</v>
      </c>
      <c r="L314" s="13">
        <v>0</v>
      </c>
      <c r="M314" s="20"/>
      <c r="N314" s="21"/>
      <c r="O314" s="15">
        <v>2</v>
      </c>
      <c r="P314" s="15">
        <f t="shared" si="89"/>
        <v>2</v>
      </c>
      <c r="Q314" s="15">
        <f t="shared" si="89"/>
        <v>2</v>
      </c>
      <c r="R314" s="15">
        <f t="shared" si="89"/>
        <v>0</v>
      </c>
      <c r="S314" s="15">
        <f t="shared" si="89"/>
        <v>0</v>
      </c>
      <c r="T314" s="15">
        <f t="shared" si="89"/>
        <v>0</v>
      </c>
      <c r="U314" s="15"/>
      <c r="V314" s="15">
        <v>0</v>
      </c>
      <c r="W314" s="15"/>
      <c r="X314" s="15">
        <f t="shared" si="75"/>
        <v>1</v>
      </c>
      <c r="Y314" s="15">
        <f t="shared" si="75"/>
        <v>1</v>
      </c>
      <c r="Z314" s="15">
        <f t="shared" si="75"/>
        <v>0</v>
      </c>
      <c r="AA314" s="15"/>
      <c r="AB314" s="15"/>
      <c r="AC314" s="15">
        <f t="shared" si="76"/>
        <v>0.4</v>
      </c>
      <c r="AD314" s="21"/>
      <c r="AE314" s="15">
        <f t="shared" si="77"/>
        <v>0</v>
      </c>
      <c r="AF314" s="15"/>
      <c r="AG314" s="15">
        <f t="shared" si="78"/>
        <v>1</v>
      </c>
      <c r="AH314" s="15">
        <f t="shared" si="79"/>
        <v>1</v>
      </c>
      <c r="AI314" s="15">
        <f t="shared" si="88"/>
        <v>0</v>
      </c>
      <c r="AJ314" s="15"/>
      <c r="AK314" s="15"/>
      <c r="AL314" s="15">
        <f>AVERAGE(AG314:AK314)</f>
        <v>0.66666666666666663</v>
      </c>
      <c r="AM314" s="15"/>
      <c r="AN314" s="15">
        <f t="shared" si="81"/>
        <v>1</v>
      </c>
      <c r="AO314" s="15">
        <f t="shared" si="82"/>
        <v>0.5</v>
      </c>
      <c r="AP314" s="15">
        <f t="shared" si="83"/>
        <v>0</v>
      </c>
      <c r="AQ314" s="15">
        <f t="shared" si="84"/>
        <v>0</v>
      </c>
      <c r="AR314" s="15">
        <f t="shared" si="85"/>
        <v>0</v>
      </c>
      <c r="AS314" s="15">
        <f t="shared" si="86"/>
        <v>0.3</v>
      </c>
      <c r="AT314" s="21"/>
      <c r="AU314" s="46">
        <v>696</v>
      </c>
      <c r="AV314" s="27">
        <v>1</v>
      </c>
      <c r="AW314" s="13">
        <v>0</v>
      </c>
      <c r="AX314" s="20"/>
      <c r="AY314" s="13">
        <v>0</v>
      </c>
      <c r="AZ314" s="20"/>
      <c r="BA314" s="13">
        <v>0</v>
      </c>
      <c r="BB314" s="20"/>
      <c r="BC314" s="13">
        <v>0</v>
      </c>
      <c r="BD314" s="20"/>
    </row>
    <row r="315" spans="1:56" ht="15.6" hidden="1" customHeight="1">
      <c r="A315">
        <v>1</v>
      </c>
      <c r="C315" s="100"/>
      <c r="D315" s="90"/>
      <c r="E315" s="88"/>
      <c r="F315" s="90"/>
      <c r="G315" s="27">
        <v>2</v>
      </c>
      <c r="H315" s="13">
        <v>1</v>
      </c>
      <c r="I315" s="13">
        <v>1</v>
      </c>
      <c r="J315" s="13">
        <v>0</v>
      </c>
      <c r="K315" s="13">
        <v>0</v>
      </c>
      <c r="L315" s="13">
        <v>0</v>
      </c>
      <c r="M315" s="20"/>
      <c r="N315" s="23"/>
      <c r="O315" s="15">
        <v>2</v>
      </c>
      <c r="P315" s="15">
        <f t="shared" si="89"/>
        <v>2</v>
      </c>
      <c r="Q315" s="15">
        <f t="shared" si="89"/>
        <v>1</v>
      </c>
      <c r="R315" s="15">
        <f t="shared" si="89"/>
        <v>0</v>
      </c>
      <c r="S315" s="15">
        <f t="shared" si="89"/>
        <v>0</v>
      </c>
      <c r="T315" s="15">
        <f t="shared" si="89"/>
        <v>0</v>
      </c>
      <c r="U315" s="15"/>
      <c r="V315" s="15"/>
      <c r="W315" s="15"/>
      <c r="X315" s="15">
        <f t="shared" si="75"/>
        <v>1</v>
      </c>
      <c r="Y315" s="15">
        <f t="shared" si="75"/>
        <v>0.5</v>
      </c>
      <c r="Z315" s="15">
        <f t="shared" si="75"/>
        <v>0</v>
      </c>
      <c r="AA315" s="15"/>
      <c r="AB315" s="15"/>
      <c r="AC315" s="15">
        <f t="shared" si="76"/>
        <v>0.3</v>
      </c>
      <c r="AD315" s="23"/>
      <c r="AE315" s="15">
        <f t="shared" si="77"/>
        <v>0</v>
      </c>
      <c r="AF315" s="18"/>
      <c r="AG315" s="15">
        <f t="shared" si="78"/>
        <v>1</v>
      </c>
      <c r="AH315" s="15">
        <f t="shared" si="79"/>
        <v>0.5</v>
      </c>
      <c r="AI315" s="15">
        <f t="shared" si="88"/>
        <v>0</v>
      </c>
      <c r="AJ315" s="15"/>
      <c r="AK315" s="15"/>
      <c r="AL315" s="15">
        <f t="shared" si="80"/>
        <v>0.3</v>
      </c>
      <c r="AM315" s="15"/>
      <c r="AN315" s="15">
        <f t="shared" si="81"/>
        <v>1</v>
      </c>
      <c r="AO315" s="15">
        <f t="shared" si="82"/>
        <v>0.25</v>
      </c>
      <c r="AP315" s="15">
        <f t="shared" si="83"/>
        <v>0</v>
      </c>
      <c r="AQ315" s="15">
        <f t="shared" si="84"/>
        <v>0</v>
      </c>
      <c r="AR315" s="15">
        <f t="shared" si="85"/>
        <v>0</v>
      </c>
      <c r="AS315" s="15">
        <f t="shared" si="86"/>
        <v>0.25</v>
      </c>
      <c r="AT315" s="23"/>
      <c r="AU315" s="47"/>
      <c r="AV315" s="27">
        <v>2</v>
      </c>
      <c r="AW315" s="13">
        <v>0</v>
      </c>
      <c r="AX315" s="20"/>
      <c r="AY315" s="13">
        <v>0</v>
      </c>
      <c r="AZ315" s="20"/>
      <c r="BA315" s="13">
        <v>0</v>
      </c>
      <c r="BB315" s="20"/>
      <c r="BC315" s="13">
        <v>0</v>
      </c>
      <c r="BD315" s="20"/>
    </row>
    <row r="316" spans="1:56" ht="15.6">
      <c r="A316">
        <v>1</v>
      </c>
      <c r="C316" s="100"/>
      <c r="D316" s="85">
        <v>2</v>
      </c>
      <c r="E316" s="87">
        <v>43711</v>
      </c>
      <c r="F316" s="89">
        <v>697</v>
      </c>
      <c r="G316" s="28">
        <v>1</v>
      </c>
      <c r="H316" s="13">
        <v>1</v>
      </c>
      <c r="I316" s="13">
        <v>0</v>
      </c>
      <c r="J316" s="13">
        <v>0</v>
      </c>
      <c r="K316" s="13">
        <v>0</v>
      </c>
      <c r="L316" s="13">
        <v>0</v>
      </c>
      <c r="M316" s="20"/>
      <c r="N316" s="21"/>
      <c r="O316" s="15">
        <v>2</v>
      </c>
      <c r="P316" s="15">
        <f t="shared" si="89"/>
        <v>2</v>
      </c>
      <c r="Q316" s="15">
        <f t="shared" si="89"/>
        <v>0</v>
      </c>
      <c r="R316" s="15">
        <f t="shared" si="89"/>
        <v>0</v>
      </c>
      <c r="S316" s="15">
        <f t="shared" si="89"/>
        <v>0</v>
      </c>
      <c r="T316" s="15">
        <f t="shared" si="89"/>
        <v>0</v>
      </c>
      <c r="U316" s="15"/>
      <c r="V316" s="15">
        <v>0</v>
      </c>
      <c r="W316" s="15"/>
      <c r="X316" s="15">
        <f t="shared" si="75"/>
        <v>1</v>
      </c>
      <c r="Y316" s="15">
        <f t="shared" si="75"/>
        <v>0</v>
      </c>
      <c r="Z316" s="15"/>
      <c r="AA316" s="15"/>
      <c r="AB316" s="15"/>
      <c r="AC316" s="15">
        <f t="shared" si="76"/>
        <v>0.2</v>
      </c>
      <c r="AD316" s="21"/>
      <c r="AE316" s="15">
        <f t="shared" si="77"/>
        <v>0</v>
      </c>
      <c r="AF316" s="15"/>
      <c r="AG316" s="15">
        <f t="shared" si="78"/>
        <v>1</v>
      </c>
      <c r="AH316" s="15">
        <f t="shared" si="79"/>
        <v>0</v>
      </c>
      <c r="AI316" s="15"/>
      <c r="AJ316" s="15"/>
      <c r="AK316" s="15"/>
      <c r="AL316" s="15">
        <f>AVERAGE(AG316:AK316)</f>
        <v>0.5</v>
      </c>
      <c r="AM316" s="15"/>
      <c r="AN316" s="15">
        <f t="shared" si="81"/>
        <v>1</v>
      </c>
      <c r="AO316" s="15">
        <f t="shared" si="82"/>
        <v>0</v>
      </c>
      <c r="AP316" s="15">
        <f t="shared" si="83"/>
        <v>0</v>
      </c>
      <c r="AQ316" s="15">
        <f t="shared" si="84"/>
        <v>0</v>
      </c>
      <c r="AR316" s="15">
        <f t="shared" si="85"/>
        <v>0</v>
      </c>
      <c r="AS316" s="15">
        <f t="shared" si="86"/>
        <v>0.2</v>
      </c>
      <c r="AT316" s="21"/>
      <c r="AU316" s="46">
        <v>697</v>
      </c>
      <c r="AV316" s="28">
        <v>1</v>
      </c>
      <c r="AW316" s="13">
        <v>0</v>
      </c>
      <c r="AX316" s="20"/>
      <c r="AY316" s="13">
        <v>0</v>
      </c>
      <c r="AZ316" s="20"/>
      <c r="BA316" s="13">
        <v>0</v>
      </c>
      <c r="BB316" s="20"/>
      <c r="BC316" s="13">
        <v>0</v>
      </c>
      <c r="BD316" s="20"/>
    </row>
    <row r="317" spans="1:56" ht="15.6" hidden="1" customHeight="1">
      <c r="A317">
        <v>1</v>
      </c>
      <c r="C317" s="100"/>
      <c r="D317" s="86"/>
      <c r="E317" s="88"/>
      <c r="F317" s="90"/>
      <c r="G317" s="28">
        <v>2</v>
      </c>
      <c r="H317" s="13">
        <v>1</v>
      </c>
      <c r="I317" s="13">
        <v>0</v>
      </c>
      <c r="J317" s="13">
        <v>0</v>
      </c>
      <c r="K317" s="13">
        <v>0</v>
      </c>
      <c r="L317" s="13">
        <v>0</v>
      </c>
      <c r="M317" s="20"/>
      <c r="N317" s="23"/>
      <c r="O317" s="15">
        <v>2</v>
      </c>
      <c r="P317" s="15">
        <f t="shared" si="89"/>
        <v>2</v>
      </c>
      <c r="Q317" s="15">
        <f t="shared" si="89"/>
        <v>1</v>
      </c>
      <c r="R317" s="15">
        <f t="shared" si="89"/>
        <v>0</v>
      </c>
      <c r="S317" s="15">
        <f t="shared" si="89"/>
        <v>0</v>
      </c>
      <c r="T317" s="15">
        <f t="shared" si="89"/>
        <v>0</v>
      </c>
      <c r="U317" s="15"/>
      <c r="V317" s="15"/>
      <c r="W317" s="15"/>
      <c r="X317" s="15">
        <f t="shared" si="75"/>
        <v>1</v>
      </c>
      <c r="Y317" s="15">
        <f t="shared" si="75"/>
        <v>0.5</v>
      </c>
      <c r="Z317" s="15">
        <f t="shared" si="75"/>
        <v>0</v>
      </c>
      <c r="AA317" s="15"/>
      <c r="AB317" s="15"/>
      <c r="AC317" s="15">
        <f t="shared" si="76"/>
        <v>0.3</v>
      </c>
      <c r="AD317" s="23"/>
      <c r="AE317" s="15">
        <f t="shared" si="77"/>
        <v>0</v>
      </c>
      <c r="AF317" s="18"/>
      <c r="AG317" s="15">
        <f t="shared" si="78"/>
        <v>1</v>
      </c>
      <c r="AH317" s="15">
        <f t="shared" si="79"/>
        <v>0.5</v>
      </c>
      <c r="AI317" s="15">
        <f t="shared" ref="AI317:AI324" si="90">((1-((Q317-R317)/Q317))/1)</f>
        <v>0</v>
      </c>
      <c r="AJ317" s="15"/>
      <c r="AK317" s="15"/>
      <c r="AL317" s="15">
        <f t="shared" si="80"/>
        <v>0.3</v>
      </c>
      <c r="AM317" s="15"/>
      <c r="AN317" s="15">
        <f t="shared" si="81"/>
        <v>1</v>
      </c>
      <c r="AO317" s="15">
        <f t="shared" si="82"/>
        <v>0.25</v>
      </c>
      <c r="AP317" s="15">
        <f t="shared" si="83"/>
        <v>0</v>
      </c>
      <c r="AQ317" s="15">
        <f t="shared" si="84"/>
        <v>0</v>
      </c>
      <c r="AR317" s="15">
        <f t="shared" si="85"/>
        <v>0</v>
      </c>
      <c r="AS317" s="15">
        <f t="shared" si="86"/>
        <v>0.25</v>
      </c>
      <c r="AT317" s="23"/>
      <c r="AU317" s="47"/>
      <c r="AV317" s="28">
        <v>2</v>
      </c>
      <c r="AW317" s="13">
        <v>0</v>
      </c>
      <c r="AX317" s="20"/>
      <c r="AY317" s="13">
        <v>0</v>
      </c>
      <c r="AZ317" s="20"/>
      <c r="BA317" s="13">
        <v>0</v>
      </c>
      <c r="BB317" s="20"/>
      <c r="BC317" s="13">
        <v>0</v>
      </c>
      <c r="BD317" s="20"/>
    </row>
    <row r="318" spans="1:56" ht="15.6">
      <c r="A318">
        <v>1</v>
      </c>
      <c r="C318" s="100"/>
      <c r="D318" s="85">
        <v>3</v>
      </c>
      <c r="E318" s="87">
        <v>43711</v>
      </c>
      <c r="F318" s="89">
        <v>698</v>
      </c>
      <c r="G318" s="27">
        <v>1</v>
      </c>
      <c r="H318" s="13">
        <v>1</v>
      </c>
      <c r="I318" s="13">
        <v>1</v>
      </c>
      <c r="J318" s="13">
        <v>0</v>
      </c>
      <c r="K318" s="13">
        <v>0</v>
      </c>
      <c r="L318" s="13">
        <v>0</v>
      </c>
      <c r="M318" s="20"/>
      <c r="N318" s="21"/>
      <c r="O318" s="15">
        <v>2</v>
      </c>
      <c r="P318" s="15">
        <f t="shared" si="89"/>
        <v>2</v>
      </c>
      <c r="Q318" s="15">
        <f t="shared" si="89"/>
        <v>2</v>
      </c>
      <c r="R318" s="15">
        <f t="shared" si="89"/>
        <v>0</v>
      </c>
      <c r="S318" s="15">
        <f t="shared" si="89"/>
        <v>0</v>
      </c>
      <c r="T318" s="15">
        <f t="shared" si="89"/>
        <v>0</v>
      </c>
      <c r="U318" s="15"/>
      <c r="V318" s="15">
        <v>0</v>
      </c>
      <c r="W318" s="15"/>
      <c r="X318" s="15">
        <f t="shared" si="75"/>
        <v>1</v>
      </c>
      <c r="Y318" s="15">
        <f t="shared" si="75"/>
        <v>1</v>
      </c>
      <c r="Z318" s="15">
        <f t="shared" si="75"/>
        <v>0</v>
      </c>
      <c r="AA318" s="15"/>
      <c r="AB318" s="15"/>
      <c r="AC318" s="15">
        <f t="shared" si="76"/>
        <v>0.4</v>
      </c>
      <c r="AD318" s="21"/>
      <c r="AE318" s="15">
        <f t="shared" si="77"/>
        <v>0</v>
      </c>
      <c r="AF318" s="15"/>
      <c r="AG318" s="15">
        <f t="shared" si="78"/>
        <v>1</v>
      </c>
      <c r="AH318" s="15">
        <f t="shared" si="79"/>
        <v>1</v>
      </c>
      <c r="AI318" s="15">
        <f t="shared" si="90"/>
        <v>0</v>
      </c>
      <c r="AJ318" s="15"/>
      <c r="AK318" s="15"/>
      <c r="AL318" s="15">
        <f>AVERAGE(AG318:AK318)</f>
        <v>0.66666666666666663</v>
      </c>
      <c r="AM318" s="15"/>
      <c r="AN318" s="15">
        <f t="shared" si="81"/>
        <v>1</v>
      </c>
      <c r="AO318" s="15">
        <f t="shared" si="82"/>
        <v>0.5</v>
      </c>
      <c r="AP318" s="15">
        <f t="shared" si="83"/>
        <v>0</v>
      </c>
      <c r="AQ318" s="15">
        <f t="shared" si="84"/>
        <v>0</v>
      </c>
      <c r="AR318" s="15">
        <f t="shared" si="85"/>
        <v>0</v>
      </c>
      <c r="AS318" s="15">
        <f t="shared" si="86"/>
        <v>0.3</v>
      </c>
      <c r="AT318" s="21"/>
      <c r="AU318" s="46">
        <v>698</v>
      </c>
      <c r="AV318" s="27">
        <v>1</v>
      </c>
      <c r="AW318" s="13" t="s">
        <v>44</v>
      </c>
      <c r="AX318" s="20"/>
      <c r="AY318" s="13" t="s">
        <v>44</v>
      </c>
      <c r="AZ318" s="20"/>
      <c r="BA318" s="13">
        <v>0</v>
      </c>
      <c r="BB318" s="20"/>
      <c r="BC318" s="13">
        <v>0</v>
      </c>
      <c r="BD318" s="20"/>
    </row>
    <row r="319" spans="1:56" ht="15.6" hidden="1" customHeight="1">
      <c r="A319">
        <v>1</v>
      </c>
      <c r="C319" s="100"/>
      <c r="D319" s="86"/>
      <c r="E319" s="88"/>
      <c r="F319" s="90"/>
      <c r="G319" s="27">
        <v>2</v>
      </c>
      <c r="H319" s="13">
        <v>1</v>
      </c>
      <c r="I319" s="13">
        <v>1</v>
      </c>
      <c r="J319" s="13">
        <v>0</v>
      </c>
      <c r="K319" s="13">
        <v>0</v>
      </c>
      <c r="L319" s="13">
        <v>0</v>
      </c>
      <c r="M319" s="20"/>
      <c r="N319" s="23"/>
      <c r="O319" s="15">
        <v>2</v>
      </c>
      <c r="P319" s="15">
        <f t="shared" si="89"/>
        <v>2</v>
      </c>
      <c r="Q319" s="15">
        <f t="shared" si="89"/>
        <v>2</v>
      </c>
      <c r="R319" s="15">
        <f t="shared" si="89"/>
        <v>0</v>
      </c>
      <c r="S319" s="15">
        <f t="shared" si="89"/>
        <v>0</v>
      </c>
      <c r="T319" s="15">
        <f t="shared" si="89"/>
        <v>0</v>
      </c>
      <c r="U319" s="15"/>
      <c r="V319" s="15"/>
      <c r="W319" s="15"/>
      <c r="X319" s="15">
        <f t="shared" si="75"/>
        <v>1</v>
      </c>
      <c r="Y319" s="15">
        <f t="shared" si="75"/>
        <v>1</v>
      </c>
      <c r="Z319" s="15">
        <f t="shared" si="75"/>
        <v>0</v>
      </c>
      <c r="AA319" s="15"/>
      <c r="AB319" s="15"/>
      <c r="AC319" s="15">
        <f t="shared" si="76"/>
        <v>0.4</v>
      </c>
      <c r="AD319" s="23"/>
      <c r="AE319" s="15">
        <f t="shared" si="77"/>
        <v>0</v>
      </c>
      <c r="AF319" s="18"/>
      <c r="AG319" s="15">
        <f t="shared" si="78"/>
        <v>1</v>
      </c>
      <c r="AH319" s="15">
        <f t="shared" si="79"/>
        <v>1</v>
      </c>
      <c r="AI319" s="15">
        <f t="shared" si="90"/>
        <v>0</v>
      </c>
      <c r="AJ319" s="15"/>
      <c r="AK319" s="15"/>
      <c r="AL319" s="15">
        <f t="shared" si="80"/>
        <v>0.4</v>
      </c>
      <c r="AM319" s="15"/>
      <c r="AN319" s="15">
        <f t="shared" si="81"/>
        <v>1</v>
      </c>
      <c r="AO319" s="15">
        <f t="shared" si="82"/>
        <v>0.5</v>
      </c>
      <c r="AP319" s="15">
        <f t="shared" si="83"/>
        <v>0</v>
      </c>
      <c r="AQ319" s="15">
        <f t="shared" si="84"/>
        <v>0</v>
      </c>
      <c r="AR319" s="15">
        <f t="shared" si="85"/>
        <v>0</v>
      </c>
      <c r="AS319" s="15">
        <f t="shared" si="86"/>
        <v>0.3</v>
      </c>
      <c r="AT319" s="23"/>
      <c r="AU319" s="47"/>
      <c r="AV319" s="27">
        <v>2</v>
      </c>
      <c r="AW319" s="13" t="s">
        <v>44</v>
      </c>
      <c r="AX319" s="20"/>
      <c r="AY319" s="13" t="s">
        <v>44</v>
      </c>
      <c r="AZ319" s="20"/>
      <c r="BA319" s="13">
        <v>0</v>
      </c>
      <c r="BB319" s="20"/>
      <c r="BC319" s="13">
        <v>0</v>
      </c>
      <c r="BD319" s="20"/>
    </row>
    <row r="320" spans="1:56" ht="15.6">
      <c r="A320">
        <v>1</v>
      </c>
      <c r="C320" s="100"/>
      <c r="D320" s="85">
        <v>4</v>
      </c>
      <c r="E320" s="87">
        <v>43711</v>
      </c>
      <c r="F320" s="89">
        <v>699</v>
      </c>
      <c r="G320" s="27">
        <v>1</v>
      </c>
      <c r="H320" s="13">
        <v>1</v>
      </c>
      <c r="I320" s="13">
        <v>1</v>
      </c>
      <c r="J320" s="13">
        <v>0</v>
      </c>
      <c r="K320" s="13">
        <v>0</v>
      </c>
      <c r="L320" s="13">
        <v>0</v>
      </c>
      <c r="M320" s="20"/>
      <c r="N320" s="21"/>
      <c r="O320" s="15">
        <v>2</v>
      </c>
      <c r="P320" s="15">
        <f t="shared" si="89"/>
        <v>2</v>
      </c>
      <c r="Q320" s="15">
        <f t="shared" si="89"/>
        <v>2</v>
      </c>
      <c r="R320" s="15">
        <f t="shared" si="89"/>
        <v>0</v>
      </c>
      <c r="S320" s="15">
        <f t="shared" si="89"/>
        <v>0</v>
      </c>
      <c r="T320" s="15">
        <f t="shared" si="89"/>
        <v>0</v>
      </c>
      <c r="U320" s="15"/>
      <c r="V320" s="15">
        <v>0</v>
      </c>
      <c r="W320" s="15"/>
      <c r="X320" s="15">
        <f t="shared" si="75"/>
        <v>1</v>
      </c>
      <c r="Y320" s="15">
        <f t="shared" si="75"/>
        <v>1</v>
      </c>
      <c r="Z320" s="15">
        <f t="shared" si="75"/>
        <v>0</v>
      </c>
      <c r="AA320" s="15"/>
      <c r="AB320" s="15"/>
      <c r="AC320" s="15">
        <f t="shared" si="76"/>
        <v>0.4</v>
      </c>
      <c r="AD320" s="21"/>
      <c r="AE320" s="15">
        <f t="shared" si="77"/>
        <v>0</v>
      </c>
      <c r="AF320" s="15"/>
      <c r="AG320" s="15">
        <f t="shared" si="78"/>
        <v>1</v>
      </c>
      <c r="AH320" s="15">
        <f t="shared" si="79"/>
        <v>1</v>
      </c>
      <c r="AI320" s="15">
        <f t="shared" si="90"/>
        <v>0</v>
      </c>
      <c r="AJ320" s="15"/>
      <c r="AK320" s="15"/>
      <c r="AL320" s="15">
        <f>AVERAGE(AG320:AK320)</f>
        <v>0.66666666666666663</v>
      </c>
      <c r="AM320" s="15"/>
      <c r="AN320" s="15">
        <f t="shared" si="81"/>
        <v>1</v>
      </c>
      <c r="AO320" s="15">
        <f t="shared" si="82"/>
        <v>0.5</v>
      </c>
      <c r="AP320" s="15">
        <f t="shared" si="83"/>
        <v>0</v>
      </c>
      <c r="AQ320" s="15">
        <f t="shared" si="84"/>
        <v>0</v>
      </c>
      <c r="AR320" s="15">
        <f t="shared" si="85"/>
        <v>0</v>
      </c>
      <c r="AS320" s="15">
        <f t="shared" si="86"/>
        <v>0.3</v>
      </c>
      <c r="AT320" s="21"/>
      <c r="AU320" s="46">
        <v>699</v>
      </c>
      <c r="AV320" s="27">
        <v>1</v>
      </c>
      <c r="AW320" s="13" t="s">
        <v>44</v>
      </c>
      <c r="AX320" s="20"/>
      <c r="AY320" s="13">
        <v>0</v>
      </c>
      <c r="AZ320" s="20"/>
      <c r="BA320" s="13">
        <v>0</v>
      </c>
      <c r="BB320" s="20"/>
      <c r="BC320" s="13">
        <v>0</v>
      </c>
      <c r="BD320" s="20"/>
    </row>
    <row r="321" spans="1:56" ht="15.6" hidden="1" customHeight="1">
      <c r="A321">
        <v>1</v>
      </c>
      <c r="C321" s="100"/>
      <c r="D321" s="86"/>
      <c r="E321" s="88"/>
      <c r="F321" s="90"/>
      <c r="G321" s="27">
        <v>2</v>
      </c>
      <c r="H321" s="13">
        <v>1</v>
      </c>
      <c r="I321" s="13">
        <v>1</v>
      </c>
      <c r="J321" s="13">
        <v>0</v>
      </c>
      <c r="K321" s="13">
        <v>0</v>
      </c>
      <c r="L321" s="13">
        <v>0</v>
      </c>
      <c r="M321" s="20"/>
      <c r="N321" s="23"/>
      <c r="O321" s="15">
        <v>2</v>
      </c>
      <c r="P321" s="15">
        <f t="shared" si="89"/>
        <v>2</v>
      </c>
      <c r="Q321" s="15">
        <f t="shared" si="89"/>
        <v>2</v>
      </c>
      <c r="R321" s="15">
        <f t="shared" si="89"/>
        <v>0</v>
      </c>
      <c r="S321" s="15">
        <f t="shared" si="89"/>
        <v>0</v>
      </c>
      <c r="T321" s="15">
        <f t="shared" si="89"/>
        <v>0</v>
      </c>
      <c r="U321" s="15"/>
      <c r="V321" s="15"/>
      <c r="W321" s="15"/>
      <c r="X321" s="15">
        <f t="shared" si="75"/>
        <v>1</v>
      </c>
      <c r="Y321" s="15">
        <f t="shared" si="75"/>
        <v>1</v>
      </c>
      <c r="Z321" s="15">
        <f t="shared" si="75"/>
        <v>0</v>
      </c>
      <c r="AA321" s="15"/>
      <c r="AB321" s="15"/>
      <c r="AC321" s="15">
        <f t="shared" si="76"/>
        <v>0.4</v>
      </c>
      <c r="AD321" s="23"/>
      <c r="AE321" s="15">
        <f t="shared" si="77"/>
        <v>0</v>
      </c>
      <c r="AF321" s="18"/>
      <c r="AG321" s="15">
        <f t="shared" si="78"/>
        <v>1</v>
      </c>
      <c r="AH321" s="15">
        <f t="shared" si="79"/>
        <v>1</v>
      </c>
      <c r="AI321" s="15">
        <f t="shared" si="90"/>
        <v>0</v>
      </c>
      <c r="AJ321" s="15"/>
      <c r="AK321" s="15"/>
      <c r="AL321" s="15">
        <f t="shared" si="80"/>
        <v>0.4</v>
      </c>
      <c r="AM321" s="15"/>
      <c r="AN321" s="15">
        <f t="shared" si="81"/>
        <v>1</v>
      </c>
      <c r="AO321" s="15">
        <f t="shared" si="82"/>
        <v>0.5</v>
      </c>
      <c r="AP321" s="15">
        <f t="shared" si="83"/>
        <v>0</v>
      </c>
      <c r="AQ321" s="15">
        <f t="shared" si="84"/>
        <v>0</v>
      </c>
      <c r="AR321" s="15">
        <f t="shared" si="85"/>
        <v>0</v>
      </c>
      <c r="AS321" s="15">
        <f t="shared" si="86"/>
        <v>0.3</v>
      </c>
      <c r="AT321" s="23"/>
      <c r="AU321" s="47"/>
      <c r="AV321" s="27">
        <v>2</v>
      </c>
      <c r="AW321" s="13" t="s">
        <v>44</v>
      </c>
      <c r="AX321" s="20"/>
      <c r="AY321" s="13">
        <v>0</v>
      </c>
      <c r="AZ321" s="20"/>
      <c r="BA321" s="13">
        <v>0</v>
      </c>
      <c r="BB321" s="20"/>
      <c r="BC321" s="13">
        <v>0</v>
      </c>
      <c r="BD321" s="20"/>
    </row>
    <row r="322" spans="1:56" ht="15.6">
      <c r="A322">
        <v>1</v>
      </c>
      <c r="C322" s="100"/>
      <c r="D322" s="85">
        <v>5</v>
      </c>
      <c r="E322" s="87">
        <v>43711</v>
      </c>
      <c r="F322" s="89">
        <v>700</v>
      </c>
      <c r="G322" s="27">
        <v>1</v>
      </c>
      <c r="H322" s="13">
        <v>1</v>
      </c>
      <c r="I322" s="13">
        <v>1</v>
      </c>
      <c r="J322" s="13">
        <v>0</v>
      </c>
      <c r="K322" s="13">
        <v>0</v>
      </c>
      <c r="L322" s="13">
        <v>0</v>
      </c>
      <c r="M322" s="20"/>
      <c r="N322" s="21"/>
      <c r="O322" s="15">
        <v>2</v>
      </c>
      <c r="P322" s="15">
        <f t="shared" si="89"/>
        <v>2</v>
      </c>
      <c r="Q322" s="15">
        <f t="shared" si="89"/>
        <v>2</v>
      </c>
      <c r="R322" s="15">
        <f t="shared" si="89"/>
        <v>0</v>
      </c>
      <c r="S322" s="15">
        <f t="shared" si="89"/>
        <v>0</v>
      </c>
      <c r="T322" s="15">
        <f t="shared" si="89"/>
        <v>0</v>
      </c>
      <c r="U322" s="15"/>
      <c r="V322" s="15">
        <v>0</v>
      </c>
      <c r="W322" s="15"/>
      <c r="X322" s="15">
        <f t="shared" si="75"/>
        <v>1</v>
      </c>
      <c r="Y322" s="15">
        <f t="shared" si="75"/>
        <v>1</v>
      </c>
      <c r="Z322" s="15">
        <f t="shared" si="75"/>
        <v>0</v>
      </c>
      <c r="AA322" s="15"/>
      <c r="AB322" s="15"/>
      <c r="AC322" s="15">
        <f t="shared" si="76"/>
        <v>0.4</v>
      </c>
      <c r="AD322" s="21"/>
      <c r="AE322" s="15">
        <f t="shared" si="77"/>
        <v>0</v>
      </c>
      <c r="AF322" s="15"/>
      <c r="AG322" s="15">
        <f t="shared" si="78"/>
        <v>1</v>
      </c>
      <c r="AH322" s="15">
        <f t="shared" si="79"/>
        <v>1</v>
      </c>
      <c r="AI322" s="15">
        <f t="shared" si="90"/>
        <v>0</v>
      </c>
      <c r="AJ322" s="15"/>
      <c r="AK322" s="15"/>
      <c r="AL322" s="15">
        <f>AVERAGE(AG322:AK322)</f>
        <v>0.66666666666666663</v>
      </c>
      <c r="AM322" s="15"/>
      <c r="AN322" s="15">
        <f t="shared" si="81"/>
        <v>1</v>
      </c>
      <c r="AO322" s="15">
        <f t="shared" si="82"/>
        <v>0.5</v>
      </c>
      <c r="AP322" s="15">
        <f t="shared" si="83"/>
        <v>0</v>
      </c>
      <c r="AQ322" s="15">
        <f t="shared" si="84"/>
        <v>0</v>
      </c>
      <c r="AR322" s="15">
        <f t="shared" si="85"/>
        <v>0</v>
      </c>
      <c r="AS322" s="15">
        <f t="shared" si="86"/>
        <v>0.3</v>
      </c>
      <c r="AT322" s="21"/>
      <c r="AU322" s="46">
        <v>700</v>
      </c>
      <c r="AV322" s="27">
        <v>1</v>
      </c>
      <c r="AW322" s="13" t="s">
        <v>44</v>
      </c>
      <c r="AX322" s="20"/>
      <c r="AY322" s="13">
        <v>0</v>
      </c>
      <c r="AZ322" s="20"/>
      <c r="BA322" s="13">
        <v>0</v>
      </c>
      <c r="BB322" s="20"/>
      <c r="BC322" s="13">
        <v>0</v>
      </c>
      <c r="BD322" s="20"/>
    </row>
    <row r="323" spans="1:56" ht="15.6" hidden="1" customHeight="1">
      <c r="A323">
        <v>1</v>
      </c>
      <c r="C323" s="93"/>
      <c r="D323" s="86"/>
      <c r="E323" s="88"/>
      <c r="F323" s="90"/>
      <c r="G323" s="27">
        <v>2</v>
      </c>
      <c r="H323" s="13">
        <v>1</v>
      </c>
      <c r="I323" s="13">
        <v>1</v>
      </c>
      <c r="J323" s="13">
        <v>0</v>
      </c>
      <c r="K323" s="13">
        <v>0</v>
      </c>
      <c r="L323" s="13">
        <v>0</v>
      </c>
      <c r="M323" s="20"/>
      <c r="N323" s="23"/>
      <c r="O323" s="15">
        <v>2</v>
      </c>
      <c r="P323" s="15">
        <f t="shared" si="89"/>
        <v>2</v>
      </c>
      <c r="Q323" s="15">
        <f t="shared" si="89"/>
        <v>2</v>
      </c>
      <c r="R323" s="15">
        <f t="shared" si="89"/>
        <v>1</v>
      </c>
      <c r="S323" s="15">
        <f t="shared" si="89"/>
        <v>0</v>
      </c>
      <c r="T323" s="15">
        <f t="shared" si="89"/>
        <v>0</v>
      </c>
      <c r="U323" s="15"/>
      <c r="V323" s="15"/>
      <c r="W323" s="15"/>
      <c r="X323" s="15">
        <f t="shared" si="75"/>
        <v>1</v>
      </c>
      <c r="Y323" s="15">
        <f t="shared" si="75"/>
        <v>1</v>
      </c>
      <c r="Z323" s="15">
        <f t="shared" si="75"/>
        <v>0.5</v>
      </c>
      <c r="AA323" s="15">
        <f t="shared" si="87"/>
        <v>0</v>
      </c>
      <c r="AB323" s="15"/>
      <c r="AC323" s="15">
        <f t="shared" si="76"/>
        <v>0.5</v>
      </c>
      <c r="AD323" s="23"/>
      <c r="AE323" s="15">
        <f t="shared" si="77"/>
        <v>0</v>
      </c>
      <c r="AF323" s="18"/>
      <c r="AG323" s="15">
        <f t="shared" si="78"/>
        <v>1</v>
      </c>
      <c r="AH323" s="15">
        <f t="shared" si="79"/>
        <v>1</v>
      </c>
      <c r="AI323" s="15">
        <f t="shared" si="90"/>
        <v>0.5</v>
      </c>
      <c r="AJ323" s="15">
        <f t="shared" ref="AJ323:AJ328" si="91">((1-((R323-S323)/R323))/1)</f>
        <v>0</v>
      </c>
      <c r="AK323" s="15"/>
      <c r="AL323" s="15">
        <f t="shared" si="80"/>
        <v>0.5</v>
      </c>
      <c r="AM323" s="15"/>
      <c r="AN323" s="15">
        <f t="shared" si="81"/>
        <v>1</v>
      </c>
      <c r="AO323" s="15">
        <f t="shared" si="82"/>
        <v>0.5</v>
      </c>
      <c r="AP323" s="15">
        <f t="shared" si="83"/>
        <v>0.16666666666666666</v>
      </c>
      <c r="AQ323" s="15">
        <f t="shared" si="84"/>
        <v>0</v>
      </c>
      <c r="AR323" s="15">
        <f t="shared" si="85"/>
        <v>0</v>
      </c>
      <c r="AS323" s="15">
        <f t="shared" si="86"/>
        <v>0.33333333333333337</v>
      </c>
      <c r="AT323" s="23"/>
      <c r="AU323" s="47"/>
      <c r="AV323" s="27">
        <v>2</v>
      </c>
      <c r="AW323" s="13" t="s">
        <v>44</v>
      </c>
      <c r="AX323" s="20"/>
      <c r="AY323" s="13">
        <v>0</v>
      </c>
      <c r="AZ323" s="20"/>
      <c r="BA323" s="13">
        <v>0</v>
      </c>
      <c r="BB323" s="20"/>
      <c r="BC323" s="13">
        <v>0</v>
      </c>
      <c r="BD323" s="20"/>
    </row>
    <row r="324" spans="1:56" ht="15.6">
      <c r="A324">
        <v>1</v>
      </c>
      <c r="C324" s="92">
        <v>13</v>
      </c>
      <c r="D324" s="89">
        <v>1</v>
      </c>
      <c r="E324" s="87">
        <v>43711</v>
      </c>
      <c r="F324" s="89">
        <v>703</v>
      </c>
      <c r="G324" s="27">
        <v>1</v>
      </c>
      <c r="H324" s="13">
        <v>1</v>
      </c>
      <c r="I324" s="13">
        <v>1</v>
      </c>
      <c r="J324" s="13">
        <v>1</v>
      </c>
      <c r="K324" s="13">
        <v>0</v>
      </c>
      <c r="L324" s="13">
        <v>0</v>
      </c>
      <c r="M324" s="20"/>
      <c r="N324" s="21"/>
      <c r="O324" s="15">
        <v>2</v>
      </c>
      <c r="P324" s="15">
        <f t="shared" si="89"/>
        <v>2</v>
      </c>
      <c r="Q324" s="15">
        <f t="shared" si="89"/>
        <v>2</v>
      </c>
      <c r="R324" s="15">
        <f t="shared" si="89"/>
        <v>2</v>
      </c>
      <c r="S324" s="15">
        <f t="shared" si="89"/>
        <v>0</v>
      </c>
      <c r="T324" s="15">
        <f t="shared" si="89"/>
        <v>0</v>
      </c>
      <c r="U324" s="15"/>
      <c r="V324" s="15">
        <v>1</v>
      </c>
      <c r="W324" s="15"/>
      <c r="X324" s="15">
        <f t="shared" si="75"/>
        <v>1</v>
      </c>
      <c r="Y324" s="15">
        <f t="shared" si="75"/>
        <v>1</v>
      </c>
      <c r="Z324" s="15">
        <f t="shared" si="75"/>
        <v>1</v>
      </c>
      <c r="AA324" s="15">
        <f t="shared" si="75"/>
        <v>0</v>
      </c>
      <c r="AB324" s="15"/>
      <c r="AC324" s="15">
        <f t="shared" si="76"/>
        <v>0.6</v>
      </c>
      <c r="AD324" s="21"/>
      <c r="AE324" s="15">
        <f t="shared" si="77"/>
        <v>0</v>
      </c>
      <c r="AF324" s="15"/>
      <c r="AG324" s="15">
        <f t="shared" si="78"/>
        <v>1</v>
      </c>
      <c r="AH324" s="15">
        <f t="shared" si="79"/>
        <v>1</v>
      </c>
      <c r="AI324" s="15">
        <f t="shared" si="90"/>
        <v>1</v>
      </c>
      <c r="AJ324" s="15">
        <f t="shared" si="91"/>
        <v>0</v>
      </c>
      <c r="AK324" s="15"/>
      <c r="AL324" s="15">
        <f>AVERAGE(AG324:AK324)</f>
        <v>0.75</v>
      </c>
      <c r="AM324" s="15"/>
      <c r="AN324" s="15">
        <f t="shared" si="81"/>
        <v>1</v>
      </c>
      <c r="AO324" s="15">
        <f t="shared" si="82"/>
        <v>0.5</v>
      </c>
      <c r="AP324" s="15">
        <f t="shared" si="83"/>
        <v>0.33333333333333331</v>
      </c>
      <c r="AQ324" s="15">
        <f t="shared" si="84"/>
        <v>0</v>
      </c>
      <c r="AR324" s="15">
        <f t="shared" si="85"/>
        <v>0</v>
      </c>
      <c r="AS324" s="15">
        <f t="shared" si="86"/>
        <v>0.36666666666666664</v>
      </c>
      <c r="AT324" s="21"/>
      <c r="AU324" s="46">
        <v>703</v>
      </c>
      <c r="AV324" s="27">
        <v>1</v>
      </c>
      <c r="AW324" s="13">
        <v>0</v>
      </c>
      <c r="AX324" s="20"/>
      <c r="AY324" s="13">
        <v>0</v>
      </c>
      <c r="AZ324" s="20"/>
      <c r="BA324" s="13">
        <v>0</v>
      </c>
      <c r="BB324" s="20"/>
      <c r="BC324" s="13">
        <v>0</v>
      </c>
      <c r="BD324" s="20"/>
    </row>
    <row r="325" spans="1:56" ht="15.6" hidden="1" customHeight="1">
      <c r="A325">
        <v>1</v>
      </c>
      <c r="C325" s="100"/>
      <c r="D325" s="90"/>
      <c r="E325" s="88"/>
      <c r="F325" s="90"/>
      <c r="G325" s="27">
        <v>2</v>
      </c>
      <c r="H325" s="13">
        <v>1</v>
      </c>
      <c r="I325" s="13">
        <v>1</v>
      </c>
      <c r="J325" s="13">
        <v>1</v>
      </c>
      <c r="K325" s="13">
        <v>0</v>
      </c>
      <c r="L325" s="13">
        <v>0</v>
      </c>
      <c r="M325" s="20"/>
      <c r="N325" s="23"/>
      <c r="O325" s="15">
        <v>2</v>
      </c>
      <c r="P325" s="15">
        <f t="shared" si="89"/>
        <v>2</v>
      </c>
      <c r="Q325" s="15">
        <f t="shared" si="89"/>
        <v>2</v>
      </c>
      <c r="R325" s="15">
        <f t="shared" si="89"/>
        <v>2</v>
      </c>
      <c r="S325" s="15">
        <f t="shared" si="89"/>
        <v>0</v>
      </c>
      <c r="T325" s="15">
        <f t="shared" si="89"/>
        <v>0</v>
      </c>
      <c r="U325" s="15"/>
      <c r="V325" s="15"/>
      <c r="W325" s="15"/>
      <c r="X325" s="15">
        <f t="shared" ref="X325:AA388" si="92">(P325/O325)</f>
        <v>1</v>
      </c>
      <c r="Y325" s="15">
        <f t="shared" si="92"/>
        <v>1</v>
      </c>
      <c r="Z325" s="15">
        <f t="shared" si="92"/>
        <v>1</v>
      </c>
      <c r="AA325" s="15">
        <f t="shared" si="92"/>
        <v>0</v>
      </c>
      <c r="AB325" s="15"/>
      <c r="AC325" s="15">
        <f t="shared" ref="AC325:AC388" si="93">SUM(X325:AB325)/5</f>
        <v>0.6</v>
      </c>
      <c r="AD325" s="23"/>
      <c r="AE325" s="15">
        <f t="shared" ref="AE325:AE388" si="94">((1-((O325-T325)/2))/5)</f>
        <v>0</v>
      </c>
      <c r="AF325" s="18"/>
      <c r="AG325" s="15">
        <f t="shared" ref="AG325:AG388" si="95">((1-((O325-P325)/O325))/1)</f>
        <v>1</v>
      </c>
      <c r="AH325" s="15">
        <f t="shared" ref="AH325:AH388" si="96">((1-((P325-Q325)/P325))/1)</f>
        <v>1</v>
      </c>
      <c r="AI325" s="15">
        <f t="shared" ref="AI325:AI388" si="97">((1-((Q325-R325)/Q325))/1)</f>
        <v>1</v>
      </c>
      <c r="AJ325" s="15">
        <f t="shared" si="91"/>
        <v>0</v>
      </c>
      <c r="AK325" s="15"/>
      <c r="AL325" s="15">
        <f t="shared" ref="AL325:AL387" si="98">SUM(AG325:AK325)/5</f>
        <v>0.6</v>
      </c>
      <c r="AM325" s="15"/>
      <c r="AN325" s="15">
        <f t="shared" ref="AN325:AN388" si="99">((1-(($O325-P325)/$O325))/1)</f>
        <v>1</v>
      </c>
      <c r="AO325" s="15">
        <f t="shared" ref="AO325:AO388" si="100">((1-(($O325-Q325)/$O325))/2)</f>
        <v>0.5</v>
      </c>
      <c r="AP325" s="15">
        <f t="shared" ref="AP325:AP388" si="101">((1-(($O325-R325)/$O325))/3)</f>
        <v>0.33333333333333331</v>
      </c>
      <c r="AQ325" s="15">
        <f t="shared" ref="AQ325:AQ388" si="102">((1-(($O325-S325)/$O325))/4)</f>
        <v>0</v>
      </c>
      <c r="AR325" s="15">
        <f t="shared" ref="AR325:AR388" si="103">((1-(($O325-T325)/$O325))/5)</f>
        <v>0</v>
      </c>
      <c r="AS325" s="15">
        <f t="shared" ref="AS325:AS388" si="104">SUM(AN325:AR325)/5</f>
        <v>0.36666666666666664</v>
      </c>
      <c r="AT325" s="23"/>
      <c r="AU325" s="47"/>
      <c r="AV325" s="27">
        <v>2</v>
      </c>
      <c r="AW325" s="13">
        <v>0</v>
      </c>
      <c r="AX325" s="20"/>
      <c r="AY325" s="13">
        <v>0</v>
      </c>
      <c r="AZ325" s="20"/>
      <c r="BA325" s="13">
        <v>0</v>
      </c>
      <c r="BB325" s="20"/>
      <c r="BC325" s="13">
        <v>0</v>
      </c>
      <c r="BD325" s="20"/>
    </row>
    <row r="326" spans="1:56" ht="15.6">
      <c r="A326">
        <v>1</v>
      </c>
      <c r="C326" s="100"/>
      <c r="D326" s="85">
        <v>2</v>
      </c>
      <c r="E326" s="87">
        <v>43711</v>
      </c>
      <c r="F326" s="89">
        <v>704</v>
      </c>
      <c r="G326" s="28">
        <v>1</v>
      </c>
      <c r="H326" s="13">
        <v>1</v>
      </c>
      <c r="I326" s="13">
        <v>1</v>
      </c>
      <c r="J326" s="13">
        <v>1</v>
      </c>
      <c r="K326" s="13">
        <v>0</v>
      </c>
      <c r="L326" s="13">
        <v>0</v>
      </c>
      <c r="M326" s="20"/>
      <c r="N326" s="21"/>
      <c r="O326" s="15">
        <v>2</v>
      </c>
      <c r="P326" s="15">
        <f t="shared" si="89"/>
        <v>2</v>
      </c>
      <c r="Q326" s="15">
        <f t="shared" si="89"/>
        <v>2</v>
      </c>
      <c r="R326" s="15">
        <f t="shared" si="89"/>
        <v>2</v>
      </c>
      <c r="S326" s="15">
        <f t="shared" si="89"/>
        <v>0</v>
      </c>
      <c r="T326" s="15">
        <f t="shared" si="89"/>
        <v>0</v>
      </c>
      <c r="U326" s="15"/>
      <c r="V326" s="15">
        <v>1</v>
      </c>
      <c r="W326" s="15"/>
      <c r="X326" s="15">
        <f t="shared" si="92"/>
        <v>1</v>
      </c>
      <c r="Y326" s="15">
        <f t="shared" si="92"/>
        <v>1</v>
      </c>
      <c r="Z326" s="15">
        <f t="shared" si="92"/>
        <v>1</v>
      </c>
      <c r="AA326" s="15">
        <f t="shared" si="92"/>
        <v>0</v>
      </c>
      <c r="AB326" s="15"/>
      <c r="AC326" s="15">
        <f t="shared" si="93"/>
        <v>0.6</v>
      </c>
      <c r="AD326" s="21"/>
      <c r="AE326" s="15">
        <f t="shared" si="94"/>
        <v>0</v>
      </c>
      <c r="AF326" s="15"/>
      <c r="AG326" s="15">
        <f t="shared" si="95"/>
        <v>1</v>
      </c>
      <c r="AH326" s="15">
        <f t="shared" si="96"/>
        <v>1</v>
      </c>
      <c r="AI326" s="15">
        <f t="shared" si="97"/>
        <v>1</v>
      </c>
      <c r="AJ326" s="15">
        <f t="shared" si="91"/>
        <v>0</v>
      </c>
      <c r="AK326" s="15"/>
      <c r="AL326" s="15">
        <f>AVERAGE(AG326:AK326)</f>
        <v>0.75</v>
      </c>
      <c r="AM326" s="15"/>
      <c r="AN326" s="15">
        <f t="shared" si="99"/>
        <v>1</v>
      </c>
      <c r="AO326" s="15">
        <f t="shared" si="100"/>
        <v>0.5</v>
      </c>
      <c r="AP326" s="15">
        <f t="shared" si="101"/>
        <v>0.33333333333333331</v>
      </c>
      <c r="AQ326" s="15">
        <f t="shared" si="102"/>
        <v>0</v>
      </c>
      <c r="AR326" s="15">
        <f t="shared" si="103"/>
        <v>0</v>
      </c>
      <c r="AS326" s="15">
        <f t="shared" si="104"/>
        <v>0.36666666666666664</v>
      </c>
      <c r="AT326" s="21"/>
      <c r="AU326" s="46">
        <v>704</v>
      </c>
      <c r="AV326" s="28">
        <v>1</v>
      </c>
      <c r="AW326" s="13" t="s">
        <v>44</v>
      </c>
      <c r="AX326" s="20"/>
      <c r="AY326" s="13" t="s">
        <v>44</v>
      </c>
      <c r="AZ326" s="20"/>
      <c r="BA326" s="13">
        <v>0</v>
      </c>
      <c r="BB326" s="20"/>
      <c r="BC326" s="13">
        <v>0</v>
      </c>
      <c r="BD326" s="20"/>
    </row>
    <row r="327" spans="1:56" ht="15.6" hidden="1" customHeight="1">
      <c r="A327">
        <v>1</v>
      </c>
      <c r="C327" s="100"/>
      <c r="D327" s="86"/>
      <c r="E327" s="88"/>
      <c r="F327" s="90"/>
      <c r="G327" s="28">
        <v>2</v>
      </c>
      <c r="H327" s="13">
        <v>1</v>
      </c>
      <c r="I327" s="13">
        <v>1</v>
      </c>
      <c r="J327" s="13">
        <v>1</v>
      </c>
      <c r="K327" s="13">
        <v>0</v>
      </c>
      <c r="L327" s="13">
        <v>0</v>
      </c>
      <c r="M327" s="20"/>
      <c r="N327" s="23"/>
      <c r="O327" s="15">
        <v>2</v>
      </c>
      <c r="P327" s="15">
        <f t="shared" si="89"/>
        <v>2</v>
      </c>
      <c r="Q327" s="15">
        <f t="shared" si="89"/>
        <v>2</v>
      </c>
      <c r="R327" s="15">
        <f t="shared" si="89"/>
        <v>2</v>
      </c>
      <c r="S327" s="15">
        <f t="shared" si="89"/>
        <v>0</v>
      </c>
      <c r="T327" s="15">
        <f t="shared" si="89"/>
        <v>0</v>
      </c>
      <c r="U327" s="15"/>
      <c r="V327" s="15"/>
      <c r="W327" s="15"/>
      <c r="X327" s="15">
        <f t="shared" si="92"/>
        <v>1</v>
      </c>
      <c r="Y327" s="15">
        <f t="shared" si="92"/>
        <v>1</v>
      </c>
      <c r="Z327" s="15">
        <f t="shared" si="92"/>
        <v>1</v>
      </c>
      <c r="AA327" s="15">
        <f t="shared" si="92"/>
        <v>0</v>
      </c>
      <c r="AB327" s="15"/>
      <c r="AC327" s="15">
        <f t="shared" si="93"/>
        <v>0.6</v>
      </c>
      <c r="AD327" s="23"/>
      <c r="AE327" s="15">
        <f t="shared" si="94"/>
        <v>0</v>
      </c>
      <c r="AF327" s="18"/>
      <c r="AG327" s="15">
        <f t="shared" si="95"/>
        <v>1</v>
      </c>
      <c r="AH327" s="15">
        <f t="shared" si="96"/>
        <v>1</v>
      </c>
      <c r="AI327" s="15">
        <f t="shared" si="97"/>
        <v>1</v>
      </c>
      <c r="AJ327" s="15">
        <f t="shared" si="91"/>
        <v>0</v>
      </c>
      <c r="AK327" s="15"/>
      <c r="AL327" s="15">
        <f t="shared" si="98"/>
        <v>0.6</v>
      </c>
      <c r="AM327" s="15"/>
      <c r="AN327" s="15">
        <f t="shared" si="99"/>
        <v>1</v>
      </c>
      <c r="AO327" s="15">
        <f t="shared" si="100"/>
        <v>0.5</v>
      </c>
      <c r="AP327" s="15">
        <f t="shared" si="101"/>
        <v>0.33333333333333331</v>
      </c>
      <c r="AQ327" s="15">
        <f t="shared" si="102"/>
        <v>0</v>
      </c>
      <c r="AR327" s="15">
        <f t="shared" si="103"/>
        <v>0</v>
      </c>
      <c r="AS327" s="15">
        <f t="shared" si="104"/>
        <v>0.36666666666666664</v>
      </c>
      <c r="AT327" s="23"/>
      <c r="AU327" s="47"/>
      <c r="AV327" s="28">
        <v>2</v>
      </c>
      <c r="AW327" s="13" t="s">
        <v>44</v>
      </c>
      <c r="AX327" s="20"/>
      <c r="AY327" s="13">
        <v>0</v>
      </c>
      <c r="AZ327" s="20"/>
      <c r="BA327" s="13">
        <v>0</v>
      </c>
      <c r="BB327" s="20"/>
      <c r="BC327" s="13">
        <v>0</v>
      </c>
      <c r="BD327" s="20"/>
    </row>
    <row r="328" spans="1:56" ht="15.6">
      <c r="A328">
        <v>1</v>
      </c>
      <c r="C328" s="100"/>
      <c r="D328" s="85">
        <v>3</v>
      </c>
      <c r="E328" s="87">
        <v>43711</v>
      </c>
      <c r="F328" s="89">
        <v>705</v>
      </c>
      <c r="G328" s="27">
        <v>1</v>
      </c>
      <c r="H328" s="13">
        <v>1</v>
      </c>
      <c r="I328" s="13">
        <v>1</v>
      </c>
      <c r="J328" s="13">
        <v>1</v>
      </c>
      <c r="K328" s="13">
        <v>0</v>
      </c>
      <c r="L328" s="13">
        <v>0</v>
      </c>
      <c r="M328" s="20"/>
      <c r="N328" s="21"/>
      <c r="O328" s="15">
        <v>2</v>
      </c>
      <c r="P328" s="15">
        <f t="shared" si="89"/>
        <v>2</v>
      </c>
      <c r="Q328" s="15">
        <f t="shared" si="89"/>
        <v>2</v>
      </c>
      <c r="R328" s="15">
        <f t="shared" si="89"/>
        <v>1</v>
      </c>
      <c r="S328" s="15">
        <f t="shared" si="89"/>
        <v>0</v>
      </c>
      <c r="T328" s="15">
        <f t="shared" si="89"/>
        <v>0</v>
      </c>
      <c r="U328" s="15"/>
      <c r="V328" s="15">
        <v>0</v>
      </c>
      <c r="W328" s="15"/>
      <c r="X328" s="15">
        <f t="shared" si="92"/>
        <v>1</v>
      </c>
      <c r="Y328" s="15">
        <f t="shared" si="92"/>
        <v>1</v>
      </c>
      <c r="Z328" s="15">
        <f t="shared" si="92"/>
        <v>0.5</v>
      </c>
      <c r="AA328" s="15">
        <f t="shared" si="92"/>
        <v>0</v>
      </c>
      <c r="AB328" s="15"/>
      <c r="AC328" s="15">
        <f t="shared" si="93"/>
        <v>0.5</v>
      </c>
      <c r="AD328" s="21"/>
      <c r="AE328" s="15">
        <f t="shared" si="94"/>
        <v>0</v>
      </c>
      <c r="AF328" s="15"/>
      <c r="AG328" s="15">
        <f t="shared" si="95"/>
        <v>1</v>
      </c>
      <c r="AH328" s="15">
        <f t="shared" si="96"/>
        <v>1</v>
      </c>
      <c r="AI328" s="15">
        <f t="shared" si="97"/>
        <v>0.5</v>
      </c>
      <c r="AJ328" s="15">
        <f t="shared" si="91"/>
        <v>0</v>
      </c>
      <c r="AK328" s="15"/>
      <c r="AL328" s="15">
        <f>AVERAGE(AG328:AK328)</f>
        <v>0.625</v>
      </c>
      <c r="AM328" s="15"/>
      <c r="AN328" s="15">
        <f t="shared" si="99"/>
        <v>1</v>
      </c>
      <c r="AO328" s="15">
        <f t="shared" si="100"/>
        <v>0.5</v>
      </c>
      <c r="AP328" s="15">
        <f t="shared" si="101"/>
        <v>0.16666666666666666</v>
      </c>
      <c r="AQ328" s="15">
        <f t="shared" si="102"/>
        <v>0</v>
      </c>
      <c r="AR328" s="15">
        <f t="shared" si="103"/>
        <v>0</v>
      </c>
      <c r="AS328" s="15">
        <f t="shared" si="104"/>
        <v>0.33333333333333337</v>
      </c>
      <c r="AT328" s="21"/>
      <c r="AU328" s="46">
        <v>705</v>
      </c>
      <c r="AV328" s="27">
        <v>1</v>
      </c>
      <c r="AW328" s="13" t="s">
        <v>44</v>
      </c>
      <c r="AX328" s="20"/>
      <c r="AY328" s="13" t="s">
        <v>44</v>
      </c>
      <c r="AZ328" s="20"/>
      <c r="BA328" s="13" t="s">
        <v>44</v>
      </c>
      <c r="BB328" s="20"/>
      <c r="BC328" s="29">
        <v>1</v>
      </c>
      <c r="BD328" s="30"/>
    </row>
    <row r="329" spans="1:56" ht="15.6" hidden="1" customHeight="1">
      <c r="A329">
        <v>1</v>
      </c>
      <c r="C329" s="100"/>
      <c r="D329" s="86"/>
      <c r="E329" s="88"/>
      <c r="F329" s="90"/>
      <c r="G329" s="27">
        <v>2</v>
      </c>
      <c r="H329" s="13">
        <v>1</v>
      </c>
      <c r="I329" s="13">
        <v>1</v>
      </c>
      <c r="J329" s="13">
        <v>0</v>
      </c>
      <c r="K329" s="13">
        <v>0</v>
      </c>
      <c r="L329" s="13">
        <v>0</v>
      </c>
      <c r="M329" s="20"/>
      <c r="N329" s="23"/>
      <c r="O329" s="15">
        <v>2</v>
      </c>
      <c r="P329" s="15">
        <f t="shared" si="89"/>
        <v>2</v>
      </c>
      <c r="Q329" s="15">
        <f t="shared" si="89"/>
        <v>2</v>
      </c>
      <c r="R329" s="15">
        <f t="shared" si="89"/>
        <v>0</v>
      </c>
      <c r="S329" s="15">
        <f t="shared" si="89"/>
        <v>0</v>
      </c>
      <c r="T329" s="15">
        <f t="shared" si="89"/>
        <v>0</v>
      </c>
      <c r="U329" s="15"/>
      <c r="V329" s="15"/>
      <c r="W329" s="15"/>
      <c r="X329" s="15">
        <f t="shared" si="92"/>
        <v>1</v>
      </c>
      <c r="Y329" s="15">
        <f t="shared" si="92"/>
        <v>1</v>
      </c>
      <c r="Z329" s="15">
        <f t="shared" si="92"/>
        <v>0</v>
      </c>
      <c r="AA329" s="15"/>
      <c r="AB329" s="15"/>
      <c r="AC329" s="15">
        <f t="shared" si="93"/>
        <v>0.4</v>
      </c>
      <c r="AD329" s="23"/>
      <c r="AE329" s="15">
        <f t="shared" si="94"/>
        <v>0</v>
      </c>
      <c r="AF329" s="18"/>
      <c r="AG329" s="15">
        <f t="shared" si="95"/>
        <v>1</v>
      </c>
      <c r="AH329" s="15">
        <f t="shared" si="96"/>
        <v>1</v>
      </c>
      <c r="AI329" s="15">
        <f t="shared" si="97"/>
        <v>0</v>
      </c>
      <c r="AJ329" s="15"/>
      <c r="AK329" s="15"/>
      <c r="AL329" s="15">
        <f t="shared" si="98"/>
        <v>0.4</v>
      </c>
      <c r="AM329" s="15"/>
      <c r="AN329" s="15">
        <f t="shared" si="99"/>
        <v>1</v>
      </c>
      <c r="AO329" s="15">
        <f t="shared" si="100"/>
        <v>0.5</v>
      </c>
      <c r="AP329" s="15">
        <f t="shared" si="101"/>
        <v>0</v>
      </c>
      <c r="AQ329" s="15">
        <f t="shared" si="102"/>
        <v>0</v>
      </c>
      <c r="AR329" s="15">
        <f t="shared" si="103"/>
        <v>0</v>
      </c>
      <c r="AS329" s="15">
        <f t="shared" si="104"/>
        <v>0.3</v>
      </c>
      <c r="AT329" s="23"/>
      <c r="AU329" s="47"/>
      <c r="AV329" s="27">
        <v>2</v>
      </c>
      <c r="AW329" s="13" t="s">
        <v>44</v>
      </c>
      <c r="AX329" s="20"/>
      <c r="AY329" s="13" t="s">
        <v>44</v>
      </c>
      <c r="AZ329" s="20"/>
      <c r="BA329" s="13" t="s">
        <v>44</v>
      </c>
      <c r="BB329" s="20"/>
      <c r="BC329" s="29">
        <v>1</v>
      </c>
      <c r="BD329" s="30"/>
    </row>
    <row r="330" spans="1:56" ht="15.6">
      <c r="A330">
        <v>1</v>
      </c>
      <c r="C330" s="100"/>
      <c r="D330" s="85">
        <v>4</v>
      </c>
      <c r="E330" s="87">
        <v>43711</v>
      </c>
      <c r="F330" s="89">
        <v>706</v>
      </c>
      <c r="G330" s="27">
        <v>1</v>
      </c>
      <c r="H330" s="13">
        <v>1</v>
      </c>
      <c r="I330" s="13">
        <v>1</v>
      </c>
      <c r="J330" s="13">
        <v>0</v>
      </c>
      <c r="K330" s="13">
        <v>0</v>
      </c>
      <c r="L330" s="13">
        <v>0</v>
      </c>
      <c r="M330" s="20"/>
      <c r="N330" s="21"/>
      <c r="O330" s="15">
        <v>2</v>
      </c>
      <c r="P330" s="15">
        <f t="shared" si="89"/>
        <v>2</v>
      </c>
      <c r="Q330" s="15">
        <f t="shared" si="89"/>
        <v>2</v>
      </c>
      <c r="R330" s="15">
        <f t="shared" si="89"/>
        <v>0</v>
      </c>
      <c r="S330" s="15">
        <f t="shared" si="89"/>
        <v>0</v>
      </c>
      <c r="T330" s="15">
        <f t="shared" si="89"/>
        <v>0</v>
      </c>
      <c r="U330" s="15"/>
      <c r="V330" s="15">
        <v>0</v>
      </c>
      <c r="W330" s="15"/>
      <c r="X330" s="15">
        <f t="shared" si="92"/>
        <v>1</v>
      </c>
      <c r="Y330" s="15">
        <f t="shared" si="92"/>
        <v>1</v>
      </c>
      <c r="Z330" s="15">
        <f t="shared" si="92"/>
        <v>0</v>
      </c>
      <c r="AA330" s="15"/>
      <c r="AB330" s="15"/>
      <c r="AC330" s="15">
        <f t="shared" si="93"/>
        <v>0.4</v>
      </c>
      <c r="AD330" s="21"/>
      <c r="AE330" s="15">
        <f t="shared" si="94"/>
        <v>0</v>
      </c>
      <c r="AF330" s="15"/>
      <c r="AG330" s="15">
        <f t="shared" si="95"/>
        <v>1</v>
      </c>
      <c r="AH330" s="15">
        <f t="shared" si="96"/>
        <v>1</v>
      </c>
      <c r="AI330" s="15">
        <f t="shared" si="97"/>
        <v>0</v>
      </c>
      <c r="AJ330" s="15"/>
      <c r="AK330" s="15"/>
      <c r="AL330" s="15">
        <f>AVERAGE(AG330:AK330)</f>
        <v>0.66666666666666663</v>
      </c>
      <c r="AM330" s="15"/>
      <c r="AN330" s="15">
        <f t="shared" si="99"/>
        <v>1</v>
      </c>
      <c r="AO330" s="15">
        <f t="shared" si="100"/>
        <v>0.5</v>
      </c>
      <c r="AP330" s="15">
        <f t="shared" si="101"/>
        <v>0</v>
      </c>
      <c r="AQ330" s="15">
        <f t="shared" si="102"/>
        <v>0</v>
      </c>
      <c r="AR330" s="15">
        <f t="shared" si="103"/>
        <v>0</v>
      </c>
      <c r="AS330" s="15">
        <f t="shared" si="104"/>
        <v>0.3</v>
      </c>
      <c r="AT330" s="21"/>
      <c r="AU330" s="46">
        <v>706</v>
      </c>
      <c r="AV330" s="27">
        <v>1</v>
      </c>
      <c r="AW330" s="13" t="s">
        <v>44</v>
      </c>
      <c r="AX330" s="20"/>
      <c r="AY330" s="13" t="s">
        <v>44</v>
      </c>
      <c r="AZ330" s="20"/>
      <c r="BA330" s="13" t="s">
        <v>44</v>
      </c>
      <c r="BB330" s="20"/>
      <c r="BC330" s="29">
        <v>1</v>
      </c>
      <c r="BD330" s="30"/>
    </row>
    <row r="331" spans="1:56" ht="15.75" hidden="1" customHeight="1">
      <c r="A331">
        <v>1</v>
      </c>
      <c r="C331" s="100"/>
      <c r="D331" s="86"/>
      <c r="E331" s="88"/>
      <c r="F331" s="90"/>
      <c r="G331" s="27">
        <v>2</v>
      </c>
      <c r="H331" s="13">
        <v>1</v>
      </c>
      <c r="I331" s="13">
        <v>1</v>
      </c>
      <c r="J331" s="13">
        <v>0</v>
      </c>
      <c r="K331" s="13">
        <v>0</v>
      </c>
      <c r="L331" s="13">
        <v>0</v>
      </c>
      <c r="M331" s="20"/>
      <c r="N331" s="23"/>
      <c r="O331" s="15">
        <v>2</v>
      </c>
      <c r="P331" s="15">
        <f t="shared" si="89"/>
        <v>2</v>
      </c>
      <c r="Q331" s="15">
        <f t="shared" si="89"/>
        <v>2</v>
      </c>
      <c r="R331" s="15">
        <f t="shared" si="89"/>
        <v>0</v>
      </c>
      <c r="S331" s="15">
        <f t="shared" si="89"/>
        <v>0</v>
      </c>
      <c r="T331" s="15">
        <f t="shared" si="89"/>
        <v>0</v>
      </c>
      <c r="U331" s="15"/>
      <c r="V331" s="15"/>
      <c r="W331" s="15"/>
      <c r="X331" s="15">
        <f t="shared" si="92"/>
        <v>1</v>
      </c>
      <c r="Y331" s="15">
        <f t="shared" si="92"/>
        <v>1</v>
      </c>
      <c r="Z331" s="15">
        <f t="shared" si="92"/>
        <v>0</v>
      </c>
      <c r="AA331" s="15"/>
      <c r="AB331" s="15"/>
      <c r="AC331" s="15">
        <f t="shared" si="93"/>
        <v>0.4</v>
      </c>
      <c r="AD331" s="23"/>
      <c r="AE331" s="15">
        <f t="shared" si="94"/>
        <v>0</v>
      </c>
      <c r="AF331" s="18"/>
      <c r="AG331" s="15">
        <f t="shared" si="95"/>
        <v>1</v>
      </c>
      <c r="AH331" s="15">
        <f t="shared" si="96"/>
        <v>1</v>
      </c>
      <c r="AI331" s="15">
        <f t="shared" si="97"/>
        <v>0</v>
      </c>
      <c r="AJ331" s="15"/>
      <c r="AK331" s="15"/>
      <c r="AL331" s="15">
        <f t="shared" si="98"/>
        <v>0.4</v>
      </c>
      <c r="AM331" s="15"/>
      <c r="AN331" s="15">
        <f t="shared" si="99"/>
        <v>1</v>
      </c>
      <c r="AO331" s="15">
        <f t="shared" si="100"/>
        <v>0.5</v>
      </c>
      <c r="AP331" s="15">
        <f t="shared" si="101"/>
        <v>0</v>
      </c>
      <c r="AQ331" s="15">
        <f t="shared" si="102"/>
        <v>0</v>
      </c>
      <c r="AR331" s="15">
        <f t="shared" si="103"/>
        <v>0</v>
      </c>
      <c r="AS331" s="15">
        <f t="shared" si="104"/>
        <v>0.3</v>
      </c>
      <c r="AT331" s="23"/>
      <c r="AU331" s="47"/>
      <c r="AV331" s="27">
        <v>2</v>
      </c>
      <c r="AW331" s="13" t="s">
        <v>44</v>
      </c>
      <c r="AX331" s="20"/>
      <c r="AY331" s="13" t="s">
        <v>44</v>
      </c>
      <c r="AZ331" s="20"/>
      <c r="BA331" s="13" t="s">
        <v>44</v>
      </c>
      <c r="BB331" s="20"/>
      <c r="BC331" s="29">
        <v>1</v>
      </c>
      <c r="BD331" s="30"/>
    </row>
    <row r="332" spans="1:56" ht="15.75" customHeight="1">
      <c r="A332">
        <v>1</v>
      </c>
      <c r="C332" s="100"/>
      <c r="D332" s="85">
        <v>5</v>
      </c>
      <c r="E332" s="87">
        <v>43711</v>
      </c>
      <c r="F332" s="89">
        <v>707</v>
      </c>
      <c r="G332" s="27">
        <v>1</v>
      </c>
      <c r="H332" s="13">
        <v>1</v>
      </c>
      <c r="I332" s="13">
        <v>1</v>
      </c>
      <c r="J332" s="13">
        <v>0</v>
      </c>
      <c r="K332" s="13">
        <v>0</v>
      </c>
      <c r="L332" s="13">
        <v>0</v>
      </c>
      <c r="M332" s="20"/>
      <c r="N332" s="21"/>
      <c r="O332" s="15">
        <v>2</v>
      </c>
      <c r="P332" s="15">
        <f t="shared" si="89"/>
        <v>2</v>
      </c>
      <c r="Q332" s="15">
        <f t="shared" si="89"/>
        <v>2</v>
      </c>
      <c r="R332" s="15">
        <f t="shared" si="89"/>
        <v>0</v>
      </c>
      <c r="S332" s="15">
        <f t="shared" si="89"/>
        <v>0</v>
      </c>
      <c r="T332" s="15">
        <f t="shared" si="89"/>
        <v>0</v>
      </c>
      <c r="U332" s="15"/>
      <c r="V332" s="15">
        <v>0</v>
      </c>
      <c r="W332" s="15"/>
      <c r="X332" s="15">
        <f t="shared" si="92"/>
        <v>1</v>
      </c>
      <c r="Y332" s="15">
        <f t="shared" si="92"/>
        <v>1</v>
      </c>
      <c r="Z332" s="15">
        <f t="shared" si="92"/>
        <v>0</v>
      </c>
      <c r="AA332" s="15"/>
      <c r="AB332" s="15"/>
      <c r="AC332" s="15">
        <f t="shared" si="93"/>
        <v>0.4</v>
      </c>
      <c r="AD332" s="21"/>
      <c r="AE332" s="15">
        <f t="shared" si="94"/>
        <v>0</v>
      </c>
      <c r="AF332" s="15"/>
      <c r="AG332" s="15">
        <f t="shared" si="95"/>
        <v>1</v>
      </c>
      <c r="AH332" s="15">
        <f t="shared" si="96"/>
        <v>1</v>
      </c>
      <c r="AI332" s="15">
        <f t="shared" si="97"/>
        <v>0</v>
      </c>
      <c r="AJ332" s="15"/>
      <c r="AK332" s="15"/>
      <c r="AL332" s="15">
        <f>AVERAGE(AG332:AK332)</f>
        <v>0.66666666666666663</v>
      </c>
      <c r="AM332" s="15"/>
      <c r="AN332" s="15">
        <f t="shared" si="99"/>
        <v>1</v>
      </c>
      <c r="AO332" s="15">
        <f t="shared" si="100"/>
        <v>0.5</v>
      </c>
      <c r="AP332" s="15">
        <f t="shared" si="101"/>
        <v>0</v>
      </c>
      <c r="AQ332" s="15">
        <f t="shared" si="102"/>
        <v>0</v>
      </c>
      <c r="AR332" s="15">
        <f t="shared" si="103"/>
        <v>0</v>
      </c>
      <c r="AS332" s="15">
        <f t="shared" si="104"/>
        <v>0.3</v>
      </c>
      <c r="AT332" s="21"/>
      <c r="AU332" s="46">
        <v>707</v>
      </c>
      <c r="AV332" s="27">
        <v>1</v>
      </c>
      <c r="AW332" s="13" t="s">
        <v>44</v>
      </c>
      <c r="AX332" s="20"/>
      <c r="AY332" s="13" t="s">
        <v>44</v>
      </c>
      <c r="AZ332" s="20"/>
      <c r="BA332" s="13">
        <v>0</v>
      </c>
      <c r="BB332" s="20"/>
      <c r="BC332" s="13">
        <v>0</v>
      </c>
      <c r="BD332" s="20"/>
    </row>
    <row r="333" spans="1:56" ht="15.75" hidden="1" customHeight="1">
      <c r="A333">
        <v>1</v>
      </c>
      <c r="C333" s="93"/>
      <c r="D333" s="86"/>
      <c r="E333" s="88"/>
      <c r="F333" s="90"/>
      <c r="G333" s="27">
        <v>2</v>
      </c>
      <c r="H333" s="13">
        <v>1</v>
      </c>
      <c r="I333" s="13">
        <v>1</v>
      </c>
      <c r="J333" s="13">
        <v>0</v>
      </c>
      <c r="K333" s="13">
        <v>0</v>
      </c>
      <c r="L333" s="13">
        <v>0</v>
      </c>
      <c r="M333" s="20"/>
      <c r="N333" s="23"/>
      <c r="O333" s="15">
        <v>2</v>
      </c>
      <c r="P333" s="15">
        <f t="shared" si="89"/>
        <v>2</v>
      </c>
      <c r="Q333" s="15">
        <f t="shared" si="89"/>
        <v>2</v>
      </c>
      <c r="R333" s="15">
        <f t="shared" si="89"/>
        <v>0</v>
      </c>
      <c r="S333" s="15">
        <f t="shared" si="89"/>
        <v>0</v>
      </c>
      <c r="T333" s="15">
        <f t="shared" si="89"/>
        <v>0</v>
      </c>
      <c r="U333" s="15"/>
      <c r="V333" s="15"/>
      <c r="W333" s="15"/>
      <c r="X333" s="15">
        <f t="shared" si="92"/>
        <v>1</v>
      </c>
      <c r="Y333" s="15">
        <f t="shared" si="92"/>
        <v>1</v>
      </c>
      <c r="Z333" s="15">
        <f t="shared" si="92"/>
        <v>0</v>
      </c>
      <c r="AA333" s="15"/>
      <c r="AB333" s="15"/>
      <c r="AC333" s="15">
        <f t="shared" si="93"/>
        <v>0.4</v>
      </c>
      <c r="AD333" s="23"/>
      <c r="AE333" s="15">
        <f t="shared" si="94"/>
        <v>0</v>
      </c>
      <c r="AF333" s="18"/>
      <c r="AG333" s="15">
        <f t="shared" si="95"/>
        <v>1</v>
      </c>
      <c r="AH333" s="15">
        <f t="shared" si="96"/>
        <v>1</v>
      </c>
      <c r="AI333" s="15">
        <f t="shared" si="97"/>
        <v>0</v>
      </c>
      <c r="AJ333" s="15"/>
      <c r="AK333" s="15"/>
      <c r="AL333" s="15">
        <f t="shared" si="98"/>
        <v>0.4</v>
      </c>
      <c r="AM333" s="15"/>
      <c r="AN333" s="15">
        <f t="shared" si="99"/>
        <v>1</v>
      </c>
      <c r="AO333" s="15">
        <f t="shared" si="100"/>
        <v>0.5</v>
      </c>
      <c r="AP333" s="15">
        <f t="shared" si="101"/>
        <v>0</v>
      </c>
      <c r="AQ333" s="15">
        <f t="shared" si="102"/>
        <v>0</v>
      </c>
      <c r="AR333" s="15">
        <f t="shared" si="103"/>
        <v>0</v>
      </c>
      <c r="AS333" s="15">
        <f t="shared" si="104"/>
        <v>0.3</v>
      </c>
      <c r="AT333" s="23"/>
      <c r="AU333" s="47"/>
      <c r="AV333" s="27">
        <v>2</v>
      </c>
      <c r="AW333" s="13" t="s">
        <v>44</v>
      </c>
      <c r="AX333" s="20"/>
      <c r="AY333" s="13" t="s">
        <v>44</v>
      </c>
      <c r="AZ333" s="20"/>
      <c r="BA333" s="13">
        <v>0</v>
      </c>
      <c r="BB333" s="20"/>
      <c r="BC333" s="13">
        <v>0</v>
      </c>
      <c r="BD333" s="20"/>
    </row>
    <row r="334" spans="1:56" ht="15.75" customHeight="1">
      <c r="A334">
        <v>1</v>
      </c>
      <c r="C334" s="92">
        <v>14</v>
      </c>
      <c r="D334" s="89">
        <v>1</v>
      </c>
      <c r="E334" s="87">
        <v>43711</v>
      </c>
      <c r="F334" s="89">
        <v>710</v>
      </c>
      <c r="G334" s="27">
        <v>1</v>
      </c>
      <c r="H334" s="13">
        <v>1</v>
      </c>
      <c r="I334" s="13">
        <v>1</v>
      </c>
      <c r="J334" s="13">
        <v>0</v>
      </c>
      <c r="K334" s="13">
        <v>0</v>
      </c>
      <c r="L334" s="13">
        <v>0</v>
      </c>
      <c r="M334" s="20"/>
      <c r="N334" s="21"/>
      <c r="O334" s="15">
        <v>2</v>
      </c>
      <c r="P334" s="15">
        <f t="shared" si="89"/>
        <v>2</v>
      </c>
      <c r="Q334" s="15">
        <f t="shared" si="89"/>
        <v>2</v>
      </c>
      <c r="R334" s="15">
        <f t="shared" si="89"/>
        <v>0</v>
      </c>
      <c r="S334" s="15">
        <f t="shared" si="89"/>
        <v>0</v>
      </c>
      <c r="T334" s="15">
        <f t="shared" si="89"/>
        <v>0</v>
      </c>
      <c r="U334" s="15"/>
      <c r="V334" s="15">
        <v>0</v>
      </c>
      <c r="W334" s="15"/>
      <c r="X334" s="15">
        <f t="shared" si="92"/>
        <v>1</v>
      </c>
      <c r="Y334" s="15">
        <f t="shared" si="92"/>
        <v>1</v>
      </c>
      <c r="Z334" s="15">
        <f t="shared" si="92"/>
        <v>0</v>
      </c>
      <c r="AA334" s="15"/>
      <c r="AB334" s="15"/>
      <c r="AC334" s="15">
        <f t="shared" si="93"/>
        <v>0.4</v>
      </c>
      <c r="AD334" s="21"/>
      <c r="AE334" s="15">
        <f t="shared" si="94"/>
        <v>0</v>
      </c>
      <c r="AF334" s="15"/>
      <c r="AG334" s="15">
        <f t="shared" si="95"/>
        <v>1</v>
      </c>
      <c r="AH334" s="15">
        <f t="shared" si="96"/>
        <v>1</v>
      </c>
      <c r="AI334" s="15">
        <f t="shared" si="97"/>
        <v>0</v>
      </c>
      <c r="AJ334" s="15"/>
      <c r="AK334" s="15"/>
      <c r="AL334" s="15">
        <f>AVERAGE(AG334:AK334)</f>
        <v>0.66666666666666663</v>
      </c>
      <c r="AM334" s="15"/>
      <c r="AN334" s="15">
        <f t="shared" si="99"/>
        <v>1</v>
      </c>
      <c r="AO334" s="15">
        <f t="shared" si="100"/>
        <v>0.5</v>
      </c>
      <c r="AP334" s="15">
        <f t="shared" si="101"/>
        <v>0</v>
      </c>
      <c r="AQ334" s="15">
        <f t="shared" si="102"/>
        <v>0</v>
      </c>
      <c r="AR334" s="15">
        <f t="shared" si="103"/>
        <v>0</v>
      </c>
      <c r="AS334" s="15">
        <f t="shared" si="104"/>
        <v>0.3</v>
      </c>
      <c r="AT334" s="21"/>
      <c r="AU334" s="46">
        <v>710</v>
      </c>
      <c r="AV334" s="27">
        <v>1</v>
      </c>
      <c r="AW334" s="13" t="s">
        <v>44</v>
      </c>
      <c r="AX334" s="20"/>
      <c r="AY334" s="13" t="s">
        <v>44</v>
      </c>
      <c r="AZ334" s="20"/>
      <c r="BA334" s="13" t="s">
        <v>44</v>
      </c>
      <c r="BB334" s="20"/>
      <c r="BC334" s="29">
        <v>1</v>
      </c>
      <c r="BD334" s="30"/>
    </row>
    <row r="335" spans="1:56" ht="15.6" hidden="1" customHeight="1">
      <c r="A335">
        <v>1</v>
      </c>
      <c r="C335" s="100"/>
      <c r="D335" s="90"/>
      <c r="E335" s="88"/>
      <c r="F335" s="90"/>
      <c r="G335" s="27">
        <v>2</v>
      </c>
      <c r="H335" s="13">
        <v>1</v>
      </c>
      <c r="I335" s="13">
        <v>1</v>
      </c>
      <c r="J335" s="13">
        <v>0</v>
      </c>
      <c r="K335" s="13">
        <v>0</v>
      </c>
      <c r="L335" s="13">
        <v>0</v>
      </c>
      <c r="M335" s="20"/>
      <c r="N335" s="23"/>
      <c r="O335" s="15">
        <v>2</v>
      </c>
      <c r="P335" s="15">
        <f t="shared" si="89"/>
        <v>2</v>
      </c>
      <c r="Q335" s="15">
        <f t="shared" si="89"/>
        <v>2</v>
      </c>
      <c r="R335" s="15">
        <f t="shared" si="89"/>
        <v>0</v>
      </c>
      <c r="S335" s="15">
        <f t="shared" si="89"/>
        <v>0</v>
      </c>
      <c r="T335" s="15">
        <f t="shared" si="89"/>
        <v>0</v>
      </c>
      <c r="U335" s="15"/>
      <c r="V335" s="15"/>
      <c r="W335" s="15"/>
      <c r="X335" s="15">
        <f t="shared" si="92"/>
        <v>1</v>
      </c>
      <c r="Y335" s="15">
        <f t="shared" si="92"/>
        <v>1</v>
      </c>
      <c r="Z335" s="15">
        <f t="shared" si="92"/>
        <v>0</v>
      </c>
      <c r="AA335" s="15"/>
      <c r="AB335" s="15"/>
      <c r="AC335" s="15">
        <f t="shared" si="93"/>
        <v>0.4</v>
      </c>
      <c r="AD335" s="23"/>
      <c r="AE335" s="15">
        <f t="shared" si="94"/>
        <v>0</v>
      </c>
      <c r="AF335" s="18"/>
      <c r="AG335" s="15">
        <f t="shared" si="95"/>
        <v>1</v>
      </c>
      <c r="AH335" s="15">
        <f t="shared" si="96"/>
        <v>1</v>
      </c>
      <c r="AI335" s="15">
        <f t="shared" si="97"/>
        <v>0</v>
      </c>
      <c r="AJ335" s="15"/>
      <c r="AK335" s="15"/>
      <c r="AL335" s="15">
        <f t="shared" si="98"/>
        <v>0.4</v>
      </c>
      <c r="AM335" s="15"/>
      <c r="AN335" s="15">
        <f t="shared" si="99"/>
        <v>1</v>
      </c>
      <c r="AO335" s="15">
        <f t="shared" si="100"/>
        <v>0.5</v>
      </c>
      <c r="AP335" s="15">
        <f t="shared" si="101"/>
        <v>0</v>
      </c>
      <c r="AQ335" s="15">
        <f t="shared" si="102"/>
        <v>0</v>
      </c>
      <c r="AR335" s="15">
        <f t="shared" si="103"/>
        <v>0</v>
      </c>
      <c r="AS335" s="15">
        <f t="shared" si="104"/>
        <v>0.3</v>
      </c>
      <c r="AT335" s="23"/>
      <c r="AU335" s="47"/>
      <c r="AV335" s="27">
        <v>2</v>
      </c>
      <c r="AW335" s="13" t="s">
        <v>44</v>
      </c>
      <c r="AX335" s="20"/>
      <c r="AY335" s="13" t="s">
        <v>44</v>
      </c>
      <c r="AZ335" s="20"/>
      <c r="BA335" s="13" t="s">
        <v>44</v>
      </c>
      <c r="BB335" s="20"/>
      <c r="BC335" s="29">
        <v>1</v>
      </c>
      <c r="BD335" s="30"/>
    </row>
    <row r="336" spans="1:56" ht="15.6">
      <c r="A336">
        <v>1</v>
      </c>
      <c r="C336" s="100"/>
      <c r="D336" s="85">
        <v>2</v>
      </c>
      <c r="E336" s="87">
        <v>43711</v>
      </c>
      <c r="F336" s="89">
        <v>711</v>
      </c>
      <c r="G336" s="28">
        <v>1</v>
      </c>
      <c r="H336" s="13">
        <v>1</v>
      </c>
      <c r="I336" s="13">
        <v>1</v>
      </c>
      <c r="J336" s="13">
        <v>0</v>
      </c>
      <c r="K336" s="13">
        <v>0</v>
      </c>
      <c r="L336" s="13">
        <v>0</v>
      </c>
      <c r="M336" s="20"/>
      <c r="N336" s="21"/>
      <c r="O336" s="15">
        <v>2</v>
      </c>
      <c r="P336" s="15">
        <f t="shared" si="89"/>
        <v>2</v>
      </c>
      <c r="Q336" s="15">
        <f t="shared" si="89"/>
        <v>2</v>
      </c>
      <c r="R336" s="15">
        <f t="shared" si="89"/>
        <v>0</v>
      </c>
      <c r="S336" s="15">
        <f t="shared" si="89"/>
        <v>0</v>
      </c>
      <c r="T336" s="15">
        <f t="shared" si="89"/>
        <v>0</v>
      </c>
      <c r="U336" s="15"/>
      <c r="V336" s="15">
        <v>0</v>
      </c>
      <c r="W336" s="15"/>
      <c r="X336" s="15">
        <f t="shared" si="92"/>
        <v>1</v>
      </c>
      <c r="Y336" s="15">
        <f t="shared" si="92"/>
        <v>1</v>
      </c>
      <c r="Z336" s="15">
        <f t="shared" si="92"/>
        <v>0</v>
      </c>
      <c r="AA336" s="15"/>
      <c r="AB336" s="15"/>
      <c r="AC336" s="15">
        <f t="shared" si="93"/>
        <v>0.4</v>
      </c>
      <c r="AD336" s="21"/>
      <c r="AE336" s="15">
        <f t="shared" si="94"/>
        <v>0</v>
      </c>
      <c r="AF336" s="15"/>
      <c r="AG336" s="15">
        <f t="shared" si="95"/>
        <v>1</v>
      </c>
      <c r="AH336" s="15">
        <f t="shared" si="96"/>
        <v>1</v>
      </c>
      <c r="AI336" s="15">
        <f t="shared" si="97"/>
        <v>0</v>
      </c>
      <c r="AJ336" s="15"/>
      <c r="AK336" s="15"/>
      <c r="AL336" s="15">
        <f>AVERAGE(AG336:AK336)</f>
        <v>0.66666666666666663</v>
      </c>
      <c r="AM336" s="15"/>
      <c r="AN336" s="15">
        <f t="shared" si="99"/>
        <v>1</v>
      </c>
      <c r="AO336" s="15">
        <f t="shared" si="100"/>
        <v>0.5</v>
      </c>
      <c r="AP336" s="15">
        <f t="shared" si="101"/>
        <v>0</v>
      </c>
      <c r="AQ336" s="15">
        <f t="shared" si="102"/>
        <v>0</v>
      </c>
      <c r="AR336" s="15">
        <f t="shared" si="103"/>
        <v>0</v>
      </c>
      <c r="AS336" s="15">
        <f t="shared" si="104"/>
        <v>0.3</v>
      </c>
      <c r="AT336" s="21"/>
      <c r="AU336" s="46">
        <v>711</v>
      </c>
      <c r="AV336" s="28">
        <v>1</v>
      </c>
      <c r="AW336" s="13" t="s">
        <v>44</v>
      </c>
      <c r="AX336" s="20"/>
      <c r="AY336" s="13" t="s">
        <v>44</v>
      </c>
      <c r="AZ336" s="20"/>
      <c r="BA336" s="13" t="s">
        <v>44</v>
      </c>
      <c r="BB336" s="20"/>
      <c r="BC336" s="13" t="s">
        <v>45</v>
      </c>
      <c r="BD336" s="20"/>
    </row>
    <row r="337" spans="1:56" ht="15.6" hidden="1" customHeight="1">
      <c r="A337">
        <v>1</v>
      </c>
      <c r="C337" s="100"/>
      <c r="D337" s="86"/>
      <c r="E337" s="88"/>
      <c r="F337" s="90"/>
      <c r="G337" s="28">
        <v>2</v>
      </c>
      <c r="H337" s="13">
        <v>1</v>
      </c>
      <c r="I337" s="13">
        <v>1</v>
      </c>
      <c r="J337" s="13">
        <v>0</v>
      </c>
      <c r="K337" s="13">
        <v>0</v>
      </c>
      <c r="L337" s="13">
        <v>0</v>
      </c>
      <c r="M337" s="20"/>
      <c r="N337" s="23"/>
      <c r="O337" s="15">
        <v>2</v>
      </c>
      <c r="P337" s="15">
        <f t="shared" si="89"/>
        <v>2</v>
      </c>
      <c r="Q337" s="15">
        <f t="shared" si="89"/>
        <v>2</v>
      </c>
      <c r="R337" s="15">
        <f t="shared" si="89"/>
        <v>1</v>
      </c>
      <c r="S337" s="15">
        <f t="shared" si="89"/>
        <v>0</v>
      </c>
      <c r="T337" s="15">
        <f t="shared" si="89"/>
        <v>0</v>
      </c>
      <c r="U337" s="15"/>
      <c r="V337" s="15"/>
      <c r="W337" s="15"/>
      <c r="X337" s="15">
        <f t="shared" si="92"/>
        <v>1</v>
      </c>
      <c r="Y337" s="15">
        <f t="shared" si="92"/>
        <v>1</v>
      </c>
      <c r="Z337" s="15">
        <f t="shared" si="92"/>
        <v>0.5</v>
      </c>
      <c r="AA337" s="15">
        <f t="shared" si="92"/>
        <v>0</v>
      </c>
      <c r="AB337" s="15"/>
      <c r="AC337" s="15">
        <f t="shared" si="93"/>
        <v>0.5</v>
      </c>
      <c r="AD337" s="23"/>
      <c r="AE337" s="15">
        <f t="shared" si="94"/>
        <v>0</v>
      </c>
      <c r="AF337" s="18"/>
      <c r="AG337" s="15">
        <f t="shared" si="95"/>
        <v>1</v>
      </c>
      <c r="AH337" s="15">
        <f t="shared" si="96"/>
        <v>1</v>
      </c>
      <c r="AI337" s="15">
        <f t="shared" si="97"/>
        <v>0.5</v>
      </c>
      <c r="AJ337" s="15">
        <f>((1-((R337-S337)/R337))/1)</f>
        <v>0</v>
      </c>
      <c r="AK337" s="15"/>
      <c r="AL337" s="15">
        <f t="shared" si="98"/>
        <v>0.5</v>
      </c>
      <c r="AM337" s="15"/>
      <c r="AN337" s="15">
        <f t="shared" si="99"/>
        <v>1</v>
      </c>
      <c r="AO337" s="15">
        <f t="shared" si="100"/>
        <v>0.5</v>
      </c>
      <c r="AP337" s="15">
        <f t="shared" si="101"/>
        <v>0.16666666666666666</v>
      </c>
      <c r="AQ337" s="15">
        <f t="shared" si="102"/>
        <v>0</v>
      </c>
      <c r="AR337" s="15">
        <f t="shared" si="103"/>
        <v>0</v>
      </c>
      <c r="AS337" s="15">
        <f t="shared" si="104"/>
        <v>0.33333333333333337</v>
      </c>
      <c r="AT337" s="23"/>
      <c r="AU337" s="47"/>
      <c r="AV337" s="28">
        <v>2</v>
      </c>
      <c r="AW337" s="13" t="s">
        <v>44</v>
      </c>
      <c r="AX337" s="20"/>
      <c r="AY337" s="13" t="s">
        <v>44</v>
      </c>
      <c r="AZ337" s="20"/>
      <c r="BA337" s="13" t="s">
        <v>44</v>
      </c>
      <c r="BB337" s="20"/>
      <c r="BC337" s="13" t="s">
        <v>45</v>
      </c>
      <c r="BD337" s="20"/>
    </row>
    <row r="338" spans="1:56" ht="15.6">
      <c r="A338">
        <v>1</v>
      </c>
      <c r="C338" s="100"/>
      <c r="D338" s="85">
        <v>3</v>
      </c>
      <c r="E338" s="87">
        <v>43711</v>
      </c>
      <c r="F338" s="89">
        <v>712</v>
      </c>
      <c r="G338" s="27">
        <v>1</v>
      </c>
      <c r="H338" s="13">
        <v>1</v>
      </c>
      <c r="I338" s="13">
        <v>1</v>
      </c>
      <c r="J338" s="13">
        <v>1</v>
      </c>
      <c r="K338" s="13">
        <v>0</v>
      </c>
      <c r="L338" s="13">
        <v>0</v>
      </c>
      <c r="M338" s="20"/>
      <c r="N338" s="21"/>
      <c r="O338" s="15">
        <v>2</v>
      </c>
      <c r="P338" s="15">
        <f t="shared" si="89"/>
        <v>2</v>
      </c>
      <c r="Q338" s="15">
        <f t="shared" si="89"/>
        <v>2</v>
      </c>
      <c r="R338" s="15">
        <f t="shared" si="89"/>
        <v>1</v>
      </c>
      <c r="S338" s="15">
        <f t="shared" si="89"/>
        <v>0</v>
      </c>
      <c r="T338" s="15">
        <f t="shared" si="89"/>
        <v>0</v>
      </c>
      <c r="U338" s="15"/>
      <c r="V338" s="15">
        <v>0</v>
      </c>
      <c r="W338" s="15"/>
      <c r="X338" s="15">
        <f t="shared" si="92"/>
        <v>1</v>
      </c>
      <c r="Y338" s="15">
        <f t="shared" si="92"/>
        <v>1</v>
      </c>
      <c r="Z338" s="15">
        <f t="shared" si="92"/>
        <v>0.5</v>
      </c>
      <c r="AA338" s="15">
        <f t="shared" si="92"/>
        <v>0</v>
      </c>
      <c r="AB338" s="15"/>
      <c r="AC338" s="15">
        <f t="shared" si="93"/>
        <v>0.5</v>
      </c>
      <c r="AD338" s="21"/>
      <c r="AE338" s="15">
        <f t="shared" si="94"/>
        <v>0</v>
      </c>
      <c r="AF338" s="15"/>
      <c r="AG338" s="15">
        <f t="shared" si="95"/>
        <v>1</v>
      </c>
      <c r="AH338" s="15">
        <f t="shared" si="96"/>
        <v>1</v>
      </c>
      <c r="AI338" s="15">
        <f t="shared" si="97"/>
        <v>0.5</v>
      </c>
      <c r="AJ338" s="15">
        <f>((1-((R338-S338)/R338))/1)</f>
        <v>0</v>
      </c>
      <c r="AK338" s="15"/>
      <c r="AL338" s="15">
        <f>AVERAGE(AG338:AK338)</f>
        <v>0.625</v>
      </c>
      <c r="AM338" s="15"/>
      <c r="AN338" s="15">
        <f t="shared" si="99"/>
        <v>1</v>
      </c>
      <c r="AO338" s="15">
        <f t="shared" si="100"/>
        <v>0.5</v>
      </c>
      <c r="AP338" s="15">
        <f t="shared" si="101"/>
        <v>0.16666666666666666</v>
      </c>
      <c r="AQ338" s="15">
        <f t="shared" si="102"/>
        <v>0</v>
      </c>
      <c r="AR338" s="15">
        <f t="shared" si="103"/>
        <v>0</v>
      </c>
      <c r="AS338" s="15">
        <f t="shared" si="104"/>
        <v>0.33333333333333337</v>
      </c>
      <c r="AT338" s="21"/>
      <c r="AU338" s="46">
        <v>712</v>
      </c>
      <c r="AV338" s="27">
        <v>1</v>
      </c>
      <c r="AW338" s="13" t="s">
        <v>44</v>
      </c>
      <c r="AX338" s="20"/>
      <c r="AY338" s="13" t="s">
        <v>44</v>
      </c>
      <c r="AZ338" s="20"/>
      <c r="BA338" s="13" t="s">
        <v>44</v>
      </c>
      <c r="BB338" s="20"/>
      <c r="BC338" s="13" t="s">
        <v>45</v>
      </c>
      <c r="BD338" s="20"/>
    </row>
    <row r="339" spans="1:56" ht="15.6" hidden="1" customHeight="1">
      <c r="A339">
        <v>1</v>
      </c>
      <c r="C339" s="100"/>
      <c r="D339" s="86"/>
      <c r="E339" s="88"/>
      <c r="F339" s="90"/>
      <c r="G339" s="27">
        <v>2</v>
      </c>
      <c r="H339" s="13">
        <v>1</v>
      </c>
      <c r="I339" s="13">
        <v>1</v>
      </c>
      <c r="J339" s="13">
        <v>0</v>
      </c>
      <c r="K339" s="13">
        <v>0</v>
      </c>
      <c r="L339" s="13">
        <v>0</v>
      </c>
      <c r="M339" s="20"/>
      <c r="N339" s="23"/>
      <c r="O339" s="15">
        <v>2</v>
      </c>
      <c r="P339" s="15">
        <f t="shared" si="89"/>
        <v>2</v>
      </c>
      <c r="Q339" s="15">
        <f t="shared" si="89"/>
        <v>2</v>
      </c>
      <c r="R339" s="15">
        <f t="shared" si="89"/>
        <v>0</v>
      </c>
      <c r="S339" s="15">
        <f t="shared" si="89"/>
        <v>0</v>
      </c>
      <c r="T339" s="15">
        <f t="shared" si="89"/>
        <v>0</v>
      </c>
      <c r="U339" s="15"/>
      <c r="V339" s="15"/>
      <c r="W339" s="15"/>
      <c r="X339" s="15">
        <f t="shared" si="92"/>
        <v>1</v>
      </c>
      <c r="Y339" s="15">
        <f t="shared" si="92"/>
        <v>1</v>
      </c>
      <c r="Z339" s="15">
        <f t="shared" si="92"/>
        <v>0</v>
      </c>
      <c r="AA339" s="15"/>
      <c r="AB339" s="15"/>
      <c r="AC339" s="15">
        <f t="shared" si="93"/>
        <v>0.4</v>
      </c>
      <c r="AD339" s="23"/>
      <c r="AE339" s="15">
        <f t="shared" si="94"/>
        <v>0</v>
      </c>
      <c r="AF339" s="18"/>
      <c r="AG339" s="15">
        <f t="shared" si="95"/>
        <v>1</v>
      </c>
      <c r="AH339" s="15">
        <f t="shared" si="96"/>
        <v>1</v>
      </c>
      <c r="AI339" s="15">
        <f t="shared" si="97"/>
        <v>0</v>
      </c>
      <c r="AJ339" s="15"/>
      <c r="AK339" s="15"/>
      <c r="AL339" s="15">
        <f t="shared" si="98"/>
        <v>0.4</v>
      </c>
      <c r="AM339" s="15"/>
      <c r="AN339" s="15">
        <f t="shared" si="99"/>
        <v>1</v>
      </c>
      <c r="AO339" s="15">
        <f t="shared" si="100"/>
        <v>0.5</v>
      </c>
      <c r="AP339" s="15">
        <f t="shared" si="101"/>
        <v>0</v>
      </c>
      <c r="AQ339" s="15">
        <f t="shared" si="102"/>
        <v>0</v>
      </c>
      <c r="AR339" s="15">
        <f t="shared" si="103"/>
        <v>0</v>
      </c>
      <c r="AS339" s="15">
        <f t="shared" si="104"/>
        <v>0.3</v>
      </c>
      <c r="AT339" s="23"/>
      <c r="AU339" s="47"/>
      <c r="AV339" s="27">
        <v>2</v>
      </c>
      <c r="AW339" s="13" t="s">
        <v>44</v>
      </c>
      <c r="AX339" s="20"/>
      <c r="AY339" s="13" t="s">
        <v>44</v>
      </c>
      <c r="AZ339" s="20"/>
      <c r="BA339" s="13" t="s">
        <v>44</v>
      </c>
      <c r="BB339" s="20"/>
      <c r="BC339" s="13" t="s">
        <v>45</v>
      </c>
      <c r="BD339" s="20"/>
    </row>
    <row r="340" spans="1:56" ht="15.6">
      <c r="A340">
        <v>1</v>
      </c>
      <c r="C340" s="100"/>
      <c r="D340" s="85">
        <v>4</v>
      </c>
      <c r="E340" s="87">
        <v>43711</v>
      </c>
      <c r="F340" s="89">
        <v>713</v>
      </c>
      <c r="G340" s="27">
        <v>1</v>
      </c>
      <c r="H340" s="13">
        <v>1</v>
      </c>
      <c r="I340" s="13">
        <v>1</v>
      </c>
      <c r="J340" s="13">
        <v>0</v>
      </c>
      <c r="K340" s="13">
        <v>0</v>
      </c>
      <c r="L340" s="13">
        <v>0</v>
      </c>
      <c r="M340" s="20"/>
      <c r="N340" s="21"/>
      <c r="O340" s="15">
        <v>2</v>
      </c>
      <c r="P340" s="15">
        <f t="shared" si="89"/>
        <v>2</v>
      </c>
      <c r="Q340" s="15">
        <f t="shared" si="89"/>
        <v>2</v>
      </c>
      <c r="R340" s="15">
        <f t="shared" si="89"/>
        <v>0</v>
      </c>
      <c r="S340" s="15">
        <f t="shared" si="89"/>
        <v>0</v>
      </c>
      <c r="T340" s="15">
        <f t="shared" si="89"/>
        <v>0</v>
      </c>
      <c r="U340" s="15"/>
      <c r="V340" s="15">
        <v>0</v>
      </c>
      <c r="W340" s="15"/>
      <c r="X340" s="15">
        <f t="shared" si="92"/>
        <v>1</v>
      </c>
      <c r="Y340" s="15">
        <f t="shared" si="92"/>
        <v>1</v>
      </c>
      <c r="Z340" s="15">
        <f t="shared" si="92"/>
        <v>0</v>
      </c>
      <c r="AA340" s="15"/>
      <c r="AB340" s="15"/>
      <c r="AC340" s="15">
        <f t="shared" si="93"/>
        <v>0.4</v>
      </c>
      <c r="AD340" s="21"/>
      <c r="AE340" s="15">
        <f t="shared" si="94"/>
        <v>0</v>
      </c>
      <c r="AF340" s="15"/>
      <c r="AG340" s="15">
        <f t="shared" si="95"/>
        <v>1</v>
      </c>
      <c r="AH340" s="15">
        <f t="shared" si="96"/>
        <v>1</v>
      </c>
      <c r="AI340" s="15">
        <f t="shared" si="97"/>
        <v>0</v>
      </c>
      <c r="AJ340" s="15"/>
      <c r="AK340" s="15"/>
      <c r="AL340" s="15">
        <f>AVERAGE(AG340:AK340)</f>
        <v>0.66666666666666663</v>
      </c>
      <c r="AM340" s="15"/>
      <c r="AN340" s="15">
        <f t="shared" si="99"/>
        <v>1</v>
      </c>
      <c r="AO340" s="15">
        <f t="shared" si="100"/>
        <v>0.5</v>
      </c>
      <c r="AP340" s="15">
        <f t="shared" si="101"/>
        <v>0</v>
      </c>
      <c r="AQ340" s="15">
        <f t="shared" si="102"/>
        <v>0</v>
      </c>
      <c r="AR340" s="15">
        <f t="shared" si="103"/>
        <v>0</v>
      </c>
      <c r="AS340" s="15">
        <f t="shared" si="104"/>
        <v>0.3</v>
      </c>
      <c r="AT340" s="21"/>
      <c r="AU340" s="46">
        <v>713</v>
      </c>
      <c r="AV340" s="27">
        <v>1</v>
      </c>
      <c r="AW340" s="13" t="s">
        <v>44</v>
      </c>
      <c r="AX340" s="20"/>
      <c r="AY340" s="13" t="s">
        <v>44</v>
      </c>
      <c r="AZ340" s="20"/>
      <c r="BA340" s="13" t="s">
        <v>44</v>
      </c>
      <c r="BB340" s="20"/>
      <c r="BC340" s="29">
        <v>1</v>
      </c>
      <c r="BD340" s="30"/>
    </row>
    <row r="341" spans="1:56" ht="15.75" hidden="1" customHeight="1">
      <c r="A341">
        <v>1</v>
      </c>
      <c r="C341" s="100"/>
      <c r="D341" s="86"/>
      <c r="E341" s="88"/>
      <c r="F341" s="90"/>
      <c r="G341" s="27">
        <v>2</v>
      </c>
      <c r="H341" s="13">
        <v>1</v>
      </c>
      <c r="I341" s="13">
        <v>1</v>
      </c>
      <c r="J341" s="13">
        <v>0</v>
      </c>
      <c r="K341" s="13">
        <v>0</v>
      </c>
      <c r="L341" s="13">
        <v>0</v>
      </c>
      <c r="M341" s="20"/>
      <c r="N341" s="23"/>
      <c r="O341" s="15">
        <v>2</v>
      </c>
      <c r="P341" s="15">
        <f t="shared" si="89"/>
        <v>2</v>
      </c>
      <c r="Q341" s="15">
        <f t="shared" si="89"/>
        <v>2</v>
      </c>
      <c r="R341" s="15">
        <f t="shared" si="89"/>
        <v>1</v>
      </c>
      <c r="S341" s="15">
        <f t="shared" si="89"/>
        <v>0</v>
      </c>
      <c r="T341" s="15">
        <f t="shared" si="89"/>
        <v>0</v>
      </c>
      <c r="U341" s="15"/>
      <c r="V341" s="15"/>
      <c r="W341" s="15"/>
      <c r="X341" s="15">
        <f t="shared" si="92"/>
        <v>1</v>
      </c>
      <c r="Y341" s="15">
        <f t="shared" si="92"/>
        <v>1</v>
      </c>
      <c r="Z341" s="15">
        <f t="shared" si="92"/>
        <v>0.5</v>
      </c>
      <c r="AA341" s="15">
        <f t="shared" si="92"/>
        <v>0</v>
      </c>
      <c r="AB341" s="15"/>
      <c r="AC341" s="15">
        <f t="shared" si="93"/>
        <v>0.5</v>
      </c>
      <c r="AD341" s="23"/>
      <c r="AE341" s="15">
        <f t="shared" si="94"/>
        <v>0</v>
      </c>
      <c r="AF341" s="18"/>
      <c r="AG341" s="15">
        <f t="shared" si="95"/>
        <v>1</v>
      </c>
      <c r="AH341" s="15">
        <f t="shared" si="96"/>
        <v>1</v>
      </c>
      <c r="AI341" s="15">
        <f t="shared" si="97"/>
        <v>0.5</v>
      </c>
      <c r="AJ341" s="15">
        <f>((1-((R341-S341)/R341))/1)</f>
        <v>0</v>
      </c>
      <c r="AK341" s="15"/>
      <c r="AL341" s="15">
        <f t="shared" si="98"/>
        <v>0.5</v>
      </c>
      <c r="AM341" s="15"/>
      <c r="AN341" s="15">
        <f t="shared" si="99"/>
        <v>1</v>
      </c>
      <c r="AO341" s="15">
        <f t="shared" si="100"/>
        <v>0.5</v>
      </c>
      <c r="AP341" s="15">
        <f t="shared" si="101"/>
        <v>0.16666666666666666</v>
      </c>
      <c r="AQ341" s="15">
        <f t="shared" si="102"/>
        <v>0</v>
      </c>
      <c r="AR341" s="15">
        <f t="shared" si="103"/>
        <v>0</v>
      </c>
      <c r="AS341" s="15">
        <f t="shared" si="104"/>
        <v>0.33333333333333337</v>
      </c>
      <c r="AT341" s="23"/>
      <c r="AU341" s="47"/>
      <c r="AV341" s="27">
        <v>2</v>
      </c>
      <c r="AW341" s="13" t="s">
        <v>44</v>
      </c>
      <c r="AX341" s="20"/>
      <c r="AY341" s="13" t="s">
        <v>44</v>
      </c>
      <c r="AZ341" s="20"/>
      <c r="BA341" s="13" t="s">
        <v>44</v>
      </c>
      <c r="BB341" s="20"/>
      <c r="BC341" s="29">
        <v>1</v>
      </c>
      <c r="BD341" s="30"/>
    </row>
    <row r="342" spans="1:56" ht="15.6">
      <c r="A342">
        <v>1</v>
      </c>
      <c r="C342" s="100"/>
      <c r="D342" s="85">
        <v>5</v>
      </c>
      <c r="E342" s="87">
        <v>43711</v>
      </c>
      <c r="F342" s="89">
        <v>714</v>
      </c>
      <c r="G342" s="27">
        <v>1</v>
      </c>
      <c r="H342" s="13">
        <v>1</v>
      </c>
      <c r="I342" s="13">
        <v>1</v>
      </c>
      <c r="J342" s="13">
        <v>1</v>
      </c>
      <c r="K342" s="13">
        <v>0</v>
      </c>
      <c r="L342" s="13">
        <v>0</v>
      </c>
      <c r="M342" s="20"/>
      <c r="N342" s="21"/>
      <c r="O342" s="15">
        <v>2</v>
      </c>
      <c r="P342" s="15">
        <f t="shared" si="89"/>
        <v>2</v>
      </c>
      <c r="Q342" s="15">
        <f t="shared" si="89"/>
        <v>2</v>
      </c>
      <c r="R342" s="15">
        <f t="shared" si="89"/>
        <v>2</v>
      </c>
      <c r="S342" s="15">
        <f t="shared" si="89"/>
        <v>0</v>
      </c>
      <c r="T342" s="15">
        <f t="shared" si="89"/>
        <v>0</v>
      </c>
      <c r="U342" s="15"/>
      <c r="V342" s="15">
        <v>1</v>
      </c>
      <c r="W342" s="15"/>
      <c r="X342" s="15">
        <f t="shared" si="92"/>
        <v>1</v>
      </c>
      <c r="Y342" s="15">
        <f t="shared" si="92"/>
        <v>1</v>
      </c>
      <c r="Z342" s="15">
        <f t="shared" si="92"/>
        <v>1</v>
      </c>
      <c r="AA342" s="15">
        <f t="shared" si="92"/>
        <v>0</v>
      </c>
      <c r="AB342" s="15"/>
      <c r="AC342" s="15">
        <f t="shared" si="93"/>
        <v>0.6</v>
      </c>
      <c r="AD342" s="21"/>
      <c r="AE342" s="15">
        <f t="shared" si="94"/>
        <v>0</v>
      </c>
      <c r="AF342" s="15"/>
      <c r="AG342" s="15">
        <f t="shared" si="95"/>
        <v>1</v>
      </c>
      <c r="AH342" s="15">
        <f t="shared" si="96"/>
        <v>1</v>
      </c>
      <c r="AI342" s="15">
        <f t="shared" si="97"/>
        <v>1</v>
      </c>
      <c r="AJ342" s="15">
        <f>((1-((R342-S342)/R342))/1)</f>
        <v>0</v>
      </c>
      <c r="AK342" s="15"/>
      <c r="AL342" s="15">
        <f>AVERAGE(AG342:AK342)</f>
        <v>0.75</v>
      </c>
      <c r="AM342" s="15"/>
      <c r="AN342" s="15">
        <f t="shared" si="99"/>
        <v>1</v>
      </c>
      <c r="AO342" s="15">
        <f t="shared" si="100"/>
        <v>0.5</v>
      </c>
      <c r="AP342" s="15">
        <f t="shared" si="101"/>
        <v>0.33333333333333331</v>
      </c>
      <c r="AQ342" s="15">
        <f t="shared" si="102"/>
        <v>0</v>
      </c>
      <c r="AR342" s="15">
        <f t="shared" si="103"/>
        <v>0</v>
      </c>
      <c r="AS342" s="15">
        <f t="shared" si="104"/>
        <v>0.36666666666666664</v>
      </c>
      <c r="AT342" s="21"/>
      <c r="AU342" s="46">
        <v>714</v>
      </c>
      <c r="AV342" s="27">
        <v>1</v>
      </c>
      <c r="AW342" s="13" t="s">
        <v>44</v>
      </c>
      <c r="AX342" s="20"/>
      <c r="AY342" s="13">
        <v>0</v>
      </c>
      <c r="AZ342" s="20"/>
      <c r="BA342" s="13">
        <v>0</v>
      </c>
      <c r="BB342" s="20"/>
      <c r="BC342" s="13">
        <v>0</v>
      </c>
      <c r="BD342" s="20"/>
    </row>
    <row r="343" spans="1:56" ht="15.6" hidden="1" customHeight="1">
      <c r="A343">
        <v>1</v>
      </c>
      <c r="C343" s="93"/>
      <c r="D343" s="86"/>
      <c r="E343" s="88"/>
      <c r="F343" s="90"/>
      <c r="G343" s="27">
        <v>2</v>
      </c>
      <c r="H343" s="13">
        <v>1</v>
      </c>
      <c r="I343" s="13">
        <v>1</v>
      </c>
      <c r="J343" s="13">
        <v>1</v>
      </c>
      <c r="K343" s="13">
        <v>0</v>
      </c>
      <c r="L343" s="13">
        <v>0</v>
      </c>
      <c r="M343" s="20"/>
      <c r="N343" s="23"/>
      <c r="O343" s="15">
        <v>2</v>
      </c>
      <c r="P343" s="15">
        <f t="shared" si="89"/>
        <v>2</v>
      </c>
      <c r="Q343" s="15">
        <f t="shared" si="89"/>
        <v>2</v>
      </c>
      <c r="R343" s="15">
        <f t="shared" si="89"/>
        <v>1</v>
      </c>
      <c r="S343" s="15">
        <f t="shared" si="89"/>
        <v>0</v>
      </c>
      <c r="T343" s="15">
        <f t="shared" si="89"/>
        <v>0</v>
      </c>
      <c r="U343" s="15"/>
      <c r="V343" s="15"/>
      <c r="W343" s="15"/>
      <c r="X343" s="15">
        <f t="shared" si="92"/>
        <v>1</v>
      </c>
      <c r="Y343" s="15">
        <f t="shared" si="92"/>
        <v>1</v>
      </c>
      <c r="Z343" s="15">
        <f t="shared" si="92"/>
        <v>0.5</v>
      </c>
      <c r="AA343" s="15">
        <f t="shared" si="92"/>
        <v>0</v>
      </c>
      <c r="AB343" s="15"/>
      <c r="AC343" s="15">
        <f t="shared" si="93"/>
        <v>0.5</v>
      </c>
      <c r="AD343" s="23"/>
      <c r="AE343" s="15">
        <f t="shared" si="94"/>
        <v>0</v>
      </c>
      <c r="AF343" s="18"/>
      <c r="AG343" s="15">
        <f t="shared" si="95"/>
        <v>1</v>
      </c>
      <c r="AH343" s="15">
        <f t="shared" si="96"/>
        <v>1</v>
      </c>
      <c r="AI343" s="15">
        <f t="shared" si="97"/>
        <v>0.5</v>
      </c>
      <c r="AJ343" s="15">
        <f>((1-((R343-S343)/R343))/1)</f>
        <v>0</v>
      </c>
      <c r="AK343" s="15"/>
      <c r="AL343" s="15">
        <f t="shared" si="98"/>
        <v>0.5</v>
      </c>
      <c r="AM343" s="15"/>
      <c r="AN343" s="15">
        <f t="shared" si="99"/>
        <v>1</v>
      </c>
      <c r="AO343" s="15">
        <f t="shared" si="100"/>
        <v>0.5</v>
      </c>
      <c r="AP343" s="15">
        <f t="shared" si="101"/>
        <v>0.16666666666666666</v>
      </c>
      <c r="AQ343" s="15">
        <f t="shared" si="102"/>
        <v>0</v>
      </c>
      <c r="AR343" s="15">
        <f t="shared" si="103"/>
        <v>0</v>
      </c>
      <c r="AS343" s="15">
        <f t="shared" si="104"/>
        <v>0.33333333333333337</v>
      </c>
      <c r="AT343" s="23"/>
      <c r="AU343" s="47"/>
      <c r="AV343" s="27">
        <v>2</v>
      </c>
      <c r="AW343" s="13" t="s">
        <v>44</v>
      </c>
      <c r="AX343" s="20"/>
      <c r="AY343" s="13">
        <v>0</v>
      </c>
      <c r="AZ343" s="20"/>
      <c r="BA343" s="13">
        <v>0</v>
      </c>
      <c r="BB343" s="20"/>
      <c r="BC343" s="13">
        <v>0</v>
      </c>
      <c r="BD343" s="20"/>
    </row>
    <row r="344" spans="1:56" ht="15.6">
      <c r="A344">
        <v>1</v>
      </c>
      <c r="C344" s="92">
        <v>15</v>
      </c>
      <c r="D344" s="89">
        <v>1</v>
      </c>
      <c r="E344" s="87">
        <v>43711</v>
      </c>
      <c r="F344" s="89">
        <v>717</v>
      </c>
      <c r="G344" s="27">
        <v>1</v>
      </c>
      <c r="H344" s="13">
        <v>1</v>
      </c>
      <c r="I344" s="13">
        <v>1</v>
      </c>
      <c r="J344" s="13">
        <v>0</v>
      </c>
      <c r="K344" s="13">
        <v>0</v>
      </c>
      <c r="L344" s="13">
        <v>0</v>
      </c>
      <c r="M344" s="20"/>
      <c r="N344" s="21"/>
      <c r="O344" s="15">
        <v>2</v>
      </c>
      <c r="P344" s="15">
        <f t="shared" si="89"/>
        <v>2</v>
      </c>
      <c r="Q344" s="15">
        <f t="shared" si="89"/>
        <v>2</v>
      </c>
      <c r="R344" s="15">
        <f t="shared" si="89"/>
        <v>0</v>
      </c>
      <c r="S344" s="15">
        <f t="shared" si="89"/>
        <v>0</v>
      </c>
      <c r="T344" s="15">
        <f t="shared" si="89"/>
        <v>0</v>
      </c>
      <c r="U344" s="15"/>
      <c r="V344" s="15">
        <v>0</v>
      </c>
      <c r="W344" s="15"/>
      <c r="X344" s="15">
        <f t="shared" si="92"/>
        <v>1</v>
      </c>
      <c r="Y344" s="15">
        <f t="shared" si="92"/>
        <v>1</v>
      </c>
      <c r="Z344" s="15">
        <f t="shared" si="92"/>
        <v>0</v>
      </c>
      <c r="AA344" s="15"/>
      <c r="AB344" s="15"/>
      <c r="AC344" s="15">
        <f t="shared" si="93"/>
        <v>0.4</v>
      </c>
      <c r="AD344" s="21"/>
      <c r="AE344" s="15">
        <f t="shared" si="94"/>
        <v>0</v>
      </c>
      <c r="AF344" s="15"/>
      <c r="AG344" s="15">
        <f t="shared" si="95"/>
        <v>1</v>
      </c>
      <c r="AH344" s="15">
        <f t="shared" si="96"/>
        <v>1</v>
      </c>
      <c r="AI344" s="15">
        <f t="shared" si="97"/>
        <v>0</v>
      </c>
      <c r="AJ344" s="15"/>
      <c r="AK344" s="15"/>
      <c r="AL344" s="15">
        <f>AVERAGE(AG344:AK344)</f>
        <v>0.66666666666666663</v>
      </c>
      <c r="AM344" s="15"/>
      <c r="AN344" s="15">
        <f t="shared" si="99"/>
        <v>1</v>
      </c>
      <c r="AO344" s="15">
        <f t="shared" si="100"/>
        <v>0.5</v>
      </c>
      <c r="AP344" s="15">
        <f t="shared" si="101"/>
        <v>0</v>
      </c>
      <c r="AQ344" s="15">
        <f t="shared" si="102"/>
        <v>0</v>
      </c>
      <c r="AR344" s="15">
        <f t="shared" si="103"/>
        <v>0</v>
      </c>
      <c r="AS344" s="15">
        <f t="shared" si="104"/>
        <v>0.3</v>
      </c>
      <c r="AT344" s="21"/>
      <c r="AU344" s="46">
        <v>717</v>
      </c>
      <c r="AV344" s="27">
        <v>1</v>
      </c>
      <c r="AW344" s="13" t="s">
        <v>44</v>
      </c>
      <c r="AX344" s="20"/>
      <c r="AY344" s="13" t="s">
        <v>44</v>
      </c>
      <c r="AZ344" s="20"/>
      <c r="BA344" s="13" t="s">
        <v>44</v>
      </c>
      <c r="BB344" s="20"/>
      <c r="BC344" s="29">
        <v>1</v>
      </c>
      <c r="BD344" s="30"/>
    </row>
    <row r="345" spans="1:56" ht="15.6" hidden="1" customHeight="1">
      <c r="A345">
        <v>1</v>
      </c>
      <c r="C345" s="100"/>
      <c r="D345" s="90"/>
      <c r="E345" s="88"/>
      <c r="F345" s="90"/>
      <c r="G345" s="27">
        <v>2</v>
      </c>
      <c r="H345" s="13">
        <v>1</v>
      </c>
      <c r="I345" s="13">
        <v>1</v>
      </c>
      <c r="J345" s="13">
        <v>0</v>
      </c>
      <c r="K345" s="13">
        <v>0</v>
      </c>
      <c r="L345" s="13">
        <v>0</v>
      </c>
      <c r="M345" s="20"/>
      <c r="N345" s="23"/>
      <c r="O345" s="15">
        <v>2</v>
      </c>
      <c r="P345" s="15">
        <f t="shared" si="89"/>
        <v>2</v>
      </c>
      <c r="Q345" s="15">
        <f t="shared" si="89"/>
        <v>2</v>
      </c>
      <c r="R345" s="15">
        <f t="shared" si="89"/>
        <v>0</v>
      </c>
      <c r="S345" s="15">
        <f t="shared" si="89"/>
        <v>0</v>
      </c>
      <c r="T345" s="15">
        <f t="shared" si="89"/>
        <v>0</v>
      </c>
      <c r="U345" s="15"/>
      <c r="V345" s="15"/>
      <c r="W345" s="15"/>
      <c r="X345" s="15">
        <f t="shared" si="92"/>
        <v>1</v>
      </c>
      <c r="Y345" s="15">
        <f t="shared" si="92"/>
        <v>1</v>
      </c>
      <c r="Z345" s="15">
        <f t="shared" si="92"/>
        <v>0</v>
      </c>
      <c r="AA345" s="15"/>
      <c r="AB345" s="15"/>
      <c r="AC345" s="15">
        <f t="shared" si="93"/>
        <v>0.4</v>
      </c>
      <c r="AD345" s="23"/>
      <c r="AE345" s="15">
        <f t="shared" si="94"/>
        <v>0</v>
      </c>
      <c r="AF345" s="18"/>
      <c r="AG345" s="15">
        <f t="shared" si="95"/>
        <v>1</v>
      </c>
      <c r="AH345" s="15">
        <f t="shared" si="96"/>
        <v>1</v>
      </c>
      <c r="AI345" s="15">
        <f t="shared" si="97"/>
        <v>0</v>
      </c>
      <c r="AJ345" s="15"/>
      <c r="AK345" s="15"/>
      <c r="AL345" s="15">
        <f t="shared" si="98"/>
        <v>0.4</v>
      </c>
      <c r="AM345" s="15"/>
      <c r="AN345" s="15">
        <f t="shared" si="99"/>
        <v>1</v>
      </c>
      <c r="AO345" s="15">
        <f t="shared" si="100"/>
        <v>0.5</v>
      </c>
      <c r="AP345" s="15">
        <f t="shared" si="101"/>
        <v>0</v>
      </c>
      <c r="AQ345" s="15">
        <f t="shared" si="102"/>
        <v>0</v>
      </c>
      <c r="AR345" s="15">
        <f t="shared" si="103"/>
        <v>0</v>
      </c>
      <c r="AS345" s="15">
        <f t="shared" si="104"/>
        <v>0.3</v>
      </c>
      <c r="AT345" s="23"/>
      <c r="AU345" s="47"/>
      <c r="AV345" s="27">
        <v>2</v>
      </c>
      <c r="AW345" s="13" t="s">
        <v>44</v>
      </c>
      <c r="AX345" s="20"/>
      <c r="AY345" s="13" t="s">
        <v>44</v>
      </c>
      <c r="AZ345" s="20"/>
      <c r="BA345" s="13" t="s">
        <v>44</v>
      </c>
      <c r="BB345" s="20"/>
      <c r="BC345" s="29">
        <v>1</v>
      </c>
      <c r="BD345" s="30"/>
    </row>
    <row r="346" spans="1:56" ht="15.6">
      <c r="A346">
        <v>1</v>
      </c>
      <c r="C346" s="100"/>
      <c r="D346" s="85">
        <v>2</v>
      </c>
      <c r="E346" s="87">
        <v>43711</v>
      </c>
      <c r="F346" s="89">
        <v>718</v>
      </c>
      <c r="G346" s="28">
        <v>1</v>
      </c>
      <c r="H346" s="13">
        <v>1</v>
      </c>
      <c r="I346" s="13">
        <v>1</v>
      </c>
      <c r="J346" s="13">
        <v>0</v>
      </c>
      <c r="K346" s="13">
        <v>0</v>
      </c>
      <c r="L346" s="13">
        <v>0</v>
      </c>
      <c r="M346" s="20"/>
      <c r="N346" s="21"/>
      <c r="O346" s="15">
        <v>2</v>
      </c>
      <c r="P346" s="15">
        <f t="shared" si="89"/>
        <v>2</v>
      </c>
      <c r="Q346" s="15">
        <f t="shared" si="89"/>
        <v>2</v>
      </c>
      <c r="R346" s="15">
        <f t="shared" si="89"/>
        <v>0</v>
      </c>
      <c r="S346" s="15">
        <f t="shared" si="89"/>
        <v>0</v>
      </c>
      <c r="T346" s="15">
        <f t="shared" si="89"/>
        <v>0</v>
      </c>
      <c r="U346" s="15"/>
      <c r="V346" s="15">
        <v>0</v>
      </c>
      <c r="W346" s="15"/>
      <c r="X346" s="15">
        <f t="shared" si="92"/>
        <v>1</v>
      </c>
      <c r="Y346" s="15">
        <f t="shared" si="92"/>
        <v>1</v>
      </c>
      <c r="Z346" s="15">
        <f t="shared" si="92"/>
        <v>0</v>
      </c>
      <c r="AA346" s="15"/>
      <c r="AB346" s="15"/>
      <c r="AC346" s="15">
        <f t="shared" si="93"/>
        <v>0.4</v>
      </c>
      <c r="AD346" s="21"/>
      <c r="AE346" s="15">
        <f t="shared" si="94"/>
        <v>0</v>
      </c>
      <c r="AF346" s="15"/>
      <c r="AG346" s="15">
        <f t="shared" si="95"/>
        <v>1</v>
      </c>
      <c r="AH346" s="15">
        <f t="shared" si="96"/>
        <v>1</v>
      </c>
      <c r="AI346" s="15">
        <f t="shared" si="97"/>
        <v>0</v>
      </c>
      <c r="AJ346" s="15"/>
      <c r="AK346" s="15"/>
      <c r="AL346" s="15">
        <f>AVERAGE(AG346:AK346)</f>
        <v>0.66666666666666663</v>
      </c>
      <c r="AM346" s="15"/>
      <c r="AN346" s="15">
        <f t="shared" si="99"/>
        <v>1</v>
      </c>
      <c r="AO346" s="15">
        <f t="shared" si="100"/>
        <v>0.5</v>
      </c>
      <c r="AP346" s="15">
        <f t="shared" si="101"/>
        <v>0</v>
      </c>
      <c r="AQ346" s="15">
        <f t="shared" si="102"/>
        <v>0</v>
      </c>
      <c r="AR346" s="15">
        <f t="shared" si="103"/>
        <v>0</v>
      </c>
      <c r="AS346" s="15">
        <f t="shared" si="104"/>
        <v>0.3</v>
      </c>
      <c r="AT346" s="21"/>
      <c r="AU346" s="46">
        <v>718</v>
      </c>
      <c r="AV346" s="28">
        <v>1</v>
      </c>
      <c r="AW346" s="13" t="s">
        <v>44</v>
      </c>
      <c r="AX346" s="20"/>
      <c r="AY346" s="13" t="s">
        <v>44</v>
      </c>
      <c r="AZ346" s="20"/>
      <c r="BA346" s="13" t="s">
        <v>44</v>
      </c>
      <c r="BB346" s="20"/>
      <c r="BC346" s="13" t="s">
        <v>45</v>
      </c>
      <c r="BD346" s="20"/>
    </row>
    <row r="347" spans="1:56" ht="15.6" hidden="1" customHeight="1">
      <c r="A347">
        <v>1</v>
      </c>
      <c r="C347" s="100"/>
      <c r="D347" s="86"/>
      <c r="E347" s="88"/>
      <c r="F347" s="90"/>
      <c r="G347" s="28">
        <v>2</v>
      </c>
      <c r="H347" s="13">
        <v>1</v>
      </c>
      <c r="I347" s="13">
        <v>1</v>
      </c>
      <c r="J347" s="13">
        <v>0</v>
      </c>
      <c r="K347" s="13">
        <v>0</v>
      </c>
      <c r="L347" s="13">
        <v>0</v>
      </c>
      <c r="M347" s="20"/>
      <c r="N347" s="23"/>
      <c r="O347" s="15">
        <v>2</v>
      </c>
      <c r="P347" s="15">
        <f t="shared" si="89"/>
        <v>2</v>
      </c>
      <c r="Q347" s="15">
        <f t="shared" si="89"/>
        <v>2</v>
      </c>
      <c r="R347" s="15">
        <f t="shared" si="89"/>
        <v>0</v>
      </c>
      <c r="S347" s="15">
        <f t="shared" si="89"/>
        <v>0</v>
      </c>
      <c r="T347" s="15">
        <f t="shared" si="89"/>
        <v>0</v>
      </c>
      <c r="U347" s="15"/>
      <c r="V347" s="15"/>
      <c r="W347" s="15"/>
      <c r="X347" s="15">
        <f t="shared" si="92"/>
        <v>1</v>
      </c>
      <c r="Y347" s="15">
        <f t="shared" si="92"/>
        <v>1</v>
      </c>
      <c r="Z347" s="15">
        <f t="shared" si="92"/>
        <v>0</v>
      </c>
      <c r="AA347" s="15"/>
      <c r="AB347" s="15"/>
      <c r="AC347" s="15">
        <f t="shared" si="93"/>
        <v>0.4</v>
      </c>
      <c r="AD347" s="23"/>
      <c r="AE347" s="15">
        <f t="shared" si="94"/>
        <v>0</v>
      </c>
      <c r="AF347" s="18"/>
      <c r="AG347" s="15">
        <f t="shared" si="95"/>
        <v>1</v>
      </c>
      <c r="AH347" s="15">
        <f t="shared" si="96"/>
        <v>1</v>
      </c>
      <c r="AI347" s="15">
        <f t="shared" si="97"/>
        <v>0</v>
      </c>
      <c r="AJ347" s="15"/>
      <c r="AK347" s="15"/>
      <c r="AL347" s="15">
        <f t="shared" si="98"/>
        <v>0.4</v>
      </c>
      <c r="AM347" s="15"/>
      <c r="AN347" s="15">
        <f t="shared" si="99"/>
        <v>1</v>
      </c>
      <c r="AO347" s="15">
        <f t="shared" si="100"/>
        <v>0.5</v>
      </c>
      <c r="AP347" s="15">
        <f t="shared" si="101"/>
        <v>0</v>
      </c>
      <c r="AQ347" s="15">
        <f t="shared" si="102"/>
        <v>0</v>
      </c>
      <c r="AR347" s="15">
        <f t="shared" si="103"/>
        <v>0</v>
      </c>
      <c r="AS347" s="15">
        <f t="shared" si="104"/>
        <v>0.3</v>
      </c>
      <c r="AT347" s="23"/>
      <c r="AU347" s="47"/>
      <c r="AV347" s="28">
        <v>2</v>
      </c>
      <c r="AW347" s="13" t="s">
        <v>44</v>
      </c>
      <c r="AX347" s="20"/>
      <c r="AY347" s="13" t="s">
        <v>44</v>
      </c>
      <c r="AZ347" s="20"/>
      <c r="BA347" s="13" t="s">
        <v>44</v>
      </c>
      <c r="BB347" s="20"/>
      <c r="BC347" s="13" t="s">
        <v>45</v>
      </c>
      <c r="BD347" s="20"/>
    </row>
    <row r="348" spans="1:56" ht="15.6">
      <c r="A348">
        <v>1</v>
      </c>
      <c r="C348" s="100"/>
      <c r="D348" s="85">
        <v>3</v>
      </c>
      <c r="E348" s="87">
        <v>43711</v>
      </c>
      <c r="F348" s="89">
        <v>719</v>
      </c>
      <c r="G348" s="27">
        <v>1</v>
      </c>
      <c r="H348" s="13">
        <v>1</v>
      </c>
      <c r="I348" s="13">
        <v>1</v>
      </c>
      <c r="J348" s="13">
        <v>0</v>
      </c>
      <c r="K348" s="13">
        <v>0</v>
      </c>
      <c r="L348" s="13">
        <v>0</v>
      </c>
      <c r="M348" s="20"/>
      <c r="N348" s="21"/>
      <c r="O348" s="15">
        <v>2</v>
      </c>
      <c r="P348" s="15">
        <f t="shared" si="89"/>
        <v>2</v>
      </c>
      <c r="Q348" s="15">
        <f t="shared" si="89"/>
        <v>2</v>
      </c>
      <c r="R348" s="15">
        <f t="shared" si="89"/>
        <v>0</v>
      </c>
      <c r="S348" s="15">
        <f t="shared" si="89"/>
        <v>0</v>
      </c>
      <c r="T348" s="15">
        <f t="shared" si="89"/>
        <v>0</v>
      </c>
      <c r="U348" s="15"/>
      <c r="V348" s="15">
        <v>0</v>
      </c>
      <c r="W348" s="15"/>
      <c r="X348" s="15">
        <f t="shared" si="92"/>
        <v>1</v>
      </c>
      <c r="Y348" s="15">
        <f t="shared" si="92"/>
        <v>1</v>
      </c>
      <c r="Z348" s="15">
        <f t="shared" si="92"/>
        <v>0</v>
      </c>
      <c r="AA348" s="15"/>
      <c r="AB348" s="15"/>
      <c r="AC348" s="15">
        <f t="shared" si="93"/>
        <v>0.4</v>
      </c>
      <c r="AD348" s="21"/>
      <c r="AE348" s="15">
        <f t="shared" si="94"/>
        <v>0</v>
      </c>
      <c r="AF348" s="15"/>
      <c r="AG348" s="15">
        <f t="shared" si="95"/>
        <v>1</v>
      </c>
      <c r="AH348" s="15">
        <f t="shared" si="96"/>
        <v>1</v>
      </c>
      <c r="AI348" s="15">
        <f t="shared" si="97"/>
        <v>0</v>
      </c>
      <c r="AJ348" s="15"/>
      <c r="AK348" s="15"/>
      <c r="AL348" s="15">
        <f>AVERAGE(AG348:AK348)</f>
        <v>0.66666666666666663</v>
      </c>
      <c r="AM348" s="15"/>
      <c r="AN348" s="15">
        <f t="shared" si="99"/>
        <v>1</v>
      </c>
      <c r="AO348" s="15">
        <f t="shared" si="100"/>
        <v>0.5</v>
      </c>
      <c r="AP348" s="15">
        <f t="shared" si="101"/>
        <v>0</v>
      </c>
      <c r="AQ348" s="15">
        <f t="shared" si="102"/>
        <v>0</v>
      </c>
      <c r="AR348" s="15">
        <f t="shared" si="103"/>
        <v>0</v>
      </c>
      <c r="AS348" s="15">
        <f t="shared" si="104"/>
        <v>0.3</v>
      </c>
      <c r="AT348" s="21"/>
      <c r="AU348" s="46">
        <v>719</v>
      </c>
      <c r="AV348" s="27">
        <v>1</v>
      </c>
      <c r="AW348" s="13" t="s">
        <v>44</v>
      </c>
      <c r="AX348" s="20"/>
      <c r="AY348" s="13" t="s">
        <v>44</v>
      </c>
      <c r="AZ348" s="20"/>
      <c r="BA348" s="13" t="s">
        <v>44</v>
      </c>
      <c r="BB348" s="20"/>
      <c r="BC348" s="13" t="s">
        <v>45</v>
      </c>
      <c r="BD348" s="20"/>
    </row>
    <row r="349" spans="1:56" ht="15.6" hidden="1" customHeight="1">
      <c r="A349">
        <v>1</v>
      </c>
      <c r="C349" s="100"/>
      <c r="D349" s="86"/>
      <c r="E349" s="88"/>
      <c r="F349" s="90"/>
      <c r="G349" s="27">
        <v>2</v>
      </c>
      <c r="H349" s="13">
        <v>1</v>
      </c>
      <c r="I349" s="13">
        <v>1</v>
      </c>
      <c r="J349" s="13">
        <v>0</v>
      </c>
      <c r="K349" s="13">
        <v>0</v>
      </c>
      <c r="L349" s="13">
        <v>0</v>
      </c>
      <c r="M349" s="20"/>
      <c r="N349" s="23"/>
      <c r="O349" s="15">
        <v>2</v>
      </c>
      <c r="P349" s="15">
        <f t="shared" si="89"/>
        <v>2</v>
      </c>
      <c r="Q349" s="15">
        <f t="shared" si="89"/>
        <v>2</v>
      </c>
      <c r="R349" s="15">
        <f t="shared" si="89"/>
        <v>1</v>
      </c>
      <c r="S349" s="15">
        <f t="shared" si="89"/>
        <v>0</v>
      </c>
      <c r="T349" s="15">
        <f t="shared" si="89"/>
        <v>0</v>
      </c>
      <c r="U349" s="15"/>
      <c r="V349" s="15"/>
      <c r="W349" s="15"/>
      <c r="X349" s="15">
        <f t="shared" si="92"/>
        <v>1</v>
      </c>
      <c r="Y349" s="15">
        <f t="shared" si="92"/>
        <v>1</v>
      </c>
      <c r="Z349" s="15">
        <f t="shared" si="92"/>
        <v>0.5</v>
      </c>
      <c r="AA349" s="15">
        <f t="shared" si="92"/>
        <v>0</v>
      </c>
      <c r="AB349" s="15"/>
      <c r="AC349" s="15">
        <f t="shared" si="93"/>
        <v>0.5</v>
      </c>
      <c r="AD349" s="23"/>
      <c r="AE349" s="15">
        <f t="shared" si="94"/>
        <v>0</v>
      </c>
      <c r="AF349" s="18"/>
      <c r="AG349" s="15">
        <f t="shared" si="95"/>
        <v>1</v>
      </c>
      <c r="AH349" s="15">
        <f t="shared" si="96"/>
        <v>1</v>
      </c>
      <c r="AI349" s="15">
        <f t="shared" si="97"/>
        <v>0.5</v>
      </c>
      <c r="AJ349" s="15">
        <f>((1-((R349-S349)/R349))/1)</f>
        <v>0</v>
      </c>
      <c r="AK349" s="15"/>
      <c r="AL349" s="15">
        <f t="shared" si="98"/>
        <v>0.5</v>
      </c>
      <c r="AM349" s="15"/>
      <c r="AN349" s="15">
        <f t="shared" si="99"/>
        <v>1</v>
      </c>
      <c r="AO349" s="15">
        <f t="shared" si="100"/>
        <v>0.5</v>
      </c>
      <c r="AP349" s="15">
        <f t="shared" si="101"/>
        <v>0.16666666666666666</v>
      </c>
      <c r="AQ349" s="15">
        <f t="shared" si="102"/>
        <v>0</v>
      </c>
      <c r="AR349" s="15">
        <f t="shared" si="103"/>
        <v>0</v>
      </c>
      <c r="AS349" s="15">
        <f t="shared" si="104"/>
        <v>0.33333333333333337</v>
      </c>
      <c r="AT349" s="23"/>
      <c r="AU349" s="47"/>
      <c r="AV349" s="27">
        <v>2</v>
      </c>
      <c r="AW349" s="13" t="s">
        <v>44</v>
      </c>
      <c r="AX349" s="20"/>
      <c r="AY349" s="13" t="s">
        <v>44</v>
      </c>
      <c r="AZ349" s="20"/>
      <c r="BA349" s="13" t="s">
        <v>44</v>
      </c>
      <c r="BB349" s="20"/>
      <c r="BC349" s="50" t="s">
        <v>45</v>
      </c>
      <c r="BD349" s="51"/>
    </row>
    <row r="350" spans="1:56" ht="15.6">
      <c r="A350">
        <v>1</v>
      </c>
      <c r="C350" s="100"/>
      <c r="D350" s="85">
        <v>4</v>
      </c>
      <c r="E350" s="87">
        <v>43711</v>
      </c>
      <c r="F350" s="89">
        <v>720</v>
      </c>
      <c r="G350" s="27">
        <v>1</v>
      </c>
      <c r="H350" s="13">
        <v>1</v>
      </c>
      <c r="I350" s="13">
        <v>1</v>
      </c>
      <c r="J350" s="13">
        <v>1</v>
      </c>
      <c r="K350" s="13">
        <v>0</v>
      </c>
      <c r="L350" s="13">
        <v>0</v>
      </c>
      <c r="M350" s="20"/>
      <c r="N350" s="21"/>
      <c r="O350" s="15">
        <v>2</v>
      </c>
      <c r="P350" s="15">
        <f t="shared" ref="P350:T400" si="105">SUM(H350:H351)</f>
        <v>2</v>
      </c>
      <c r="Q350" s="15">
        <f t="shared" si="105"/>
        <v>2</v>
      </c>
      <c r="R350" s="15">
        <f t="shared" si="105"/>
        <v>2</v>
      </c>
      <c r="S350" s="15">
        <f t="shared" si="105"/>
        <v>0</v>
      </c>
      <c r="T350" s="15">
        <f t="shared" si="105"/>
        <v>0</v>
      </c>
      <c r="U350" s="15"/>
      <c r="V350" s="15">
        <v>1</v>
      </c>
      <c r="W350" s="15"/>
      <c r="X350" s="15">
        <f t="shared" si="92"/>
        <v>1</v>
      </c>
      <c r="Y350" s="15">
        <f t="shared" si="92"/>
        <v>1</v>
      </c>
      <c r="Z350" s="15">
        <f t="shared" si="92"/>
        <v>1</v>
      </c>
      <c r="AA350" s="15">
        <f t="shared" si="92"/>
        <v>0</v>
      </c>
      <c r="AB350" s="15"/>
      <c r="AC350" s="15">
        <f t="shared" si="93"/>
        <v>0.6</v>
      </c>
      <c r="AD350" s="21"/>
      <c r="AE350" s="15">
        <f t="shared" si="94"/>
        <v>0</v>
      </c>
      <c r="AF350" s="15"/>
      <c r="AG350" s="15">
        <f t="shared" si="95"/>
        <v>1</v>
      </c>
      <c r="AH350" s="15">
        <f t="shared" si="96"/>
        <v>1</v>
      </c>
      <c r="AI350" s="15">
        <f t="shared" si="97"/>
        <v>1</v>
      </c>
      <c r="AJ350" s="15">
        <f>((1-((R350-S350)/R350))/1)</f>
        <v>0</v>
      </c>
      <c r="AK350" s="15"/>
      <c r="AL350" s="15">
        <f>AVERAGE(AG350:AK350)</f>
        <v>0.75</v>
      </c>
      <c r="AM350" s="15"/>
      <c r="AN350" s="15">
        <f t="shared" si="99"/>
        <v>1</v>
      </c>
      <c r="AO350" s="15">
        <f t="shared" si="100"/>
        <v>0.5</v>
      </c>
      <c r="AP350" s="15">
        <f t="shared" si="101"/>
        <v>0.33333333333333331</v>
      </c>
      <c r="AQ350" s="15">
        <f t="shared" si="102"/>
        <v>0</v>
      </c>
      <c r="AR350" s="15">
        <f t="shared" si="103"/>
        <v>0</v>
      </c>
      <c r="AS350" s="15">
        <f t="shared" si="104"/>
        <v>0.36666666666666664</v>
      </c>
      <c r="AT350" s="21"/>
      <c r="AU350" s="46">
        <v>720</v>
      </c>
      <c r="AV350" s="27">
        <v>1</v>
      </c>
      <c r="AW350" s="13" t="s">
        <v>44</v>
      </c>
      <c r="AX350" s="20"/>
      <c r="AY350" s="13" t="s">
        <v>44</v>
      </c>
      <c r="AZ350" s="20"/>
      <c r="BA350" s="13" t="s">
        <v>44</v>
      </c>
      <c r="BB350" s="20"/>
      <c r="BC350" s="29">
        <v>1</v>
      </c>
      <c r="BD350" s="30"/>
    </row>
    <row r="351" spans="1:56" ht="15.6" hidden="1" customHeight="1">
      <c r="A351">
        <v>1</v>
      </c>
      <c r="C351" s="100"/>
      <c r="D351" s="86"/>
      <c r="E351" s="88"/>
      <c r="F351" s="90"/>
      <c r="G351" s="27">
        <v>2</v>
      </c>
      <c r="H351" s="13">
        <v>1</v>
      </c>
      <c r="I351" s="13">
        <v>1</v>
      </c>
      <c r="J351" s="13">
        <v>1</v>
      </c>
      <c r="K351" s="13">
        <v>0</v>
      </c>
      <c r="L351" s="13">
        <v>0</v>
      </c>
      <c r="M351" s="20"/>
      <c r="N351" s="23"/>
      <c r="O351" s="15">
        <v>2</v>
      </c>
      <c r="P351" s="15">
        <f t="shared" si="105"/>
        <v>2</v>
      </c>
      <c r="Q351" s="15">
        <f t="shared" si="105"/>
        <v>2</v>
      </c>
      <c r="R351" s="15">
        <f t="shared" si="105"/>
        <v>1</v>
      </c>
      <c r="S351" s="15">
        <f t="shared" si="105"/>
        <v>0</v>
      </c>
      <c r="T351" s="15">
        <f t="shared" si="105"/>
        <v>0</v>
      </c>
      <c r="U351" s="15"/>
      <c r="V351" s="15"/>
      <c r="W351" s="15"/>
      <c r="X351" s="15">
        <f t="shared" si="92"/>
        <v>1</v>
      </c>
      <c r="Y351" s="15">
        <f t="shared" si="92"/>
        <v>1</v>
      </c>
      <c r="Z351" s="15">
        <f t="shared" si="92"/>
        <v>0.5</v>
      </c>
      <c r="AA351" s="15">
        <f t="shared" si="92"/>
        <v>0</v>
      </c>
      <c r="AB351" s="15"/>
      <c r="AC351" s="15">
        <f t="shared" si="93"/>
        <v>0.5</v>
      </c>
      <c r="AD351" s="23"/>
      <c r="AE351" s="15">
        <f t="shared" si="94"/>
        <v>0</v>
      </c>
      <c r="AF351" s="18"/>
      <c r="AG351" s="15">
        <f t="shared" si="95"/>
        <v>1</v>
      </c>
      <c r="AH351" s="15">
        <f t="shared" si="96"/>
        <v>1</v>
      </c>
      <c r="AI351" s="15">
        <f t="shared" si="97"/>
        <v>0.5</v>
      </c>
      <c r="AJ351" s="15">
        <f>((1-((R351-S351)/R351))/1)</f>
        <v>0</v>
      </c>
      <c r="AK351" s="15"/>
      <c r="AL351" s="15">
        <f t="shared" si="98"/>
        <v>0.5</v>
      </c>
      <c r="AM351" s="15"/>
      <c r="AN351" s="15">
        <f t="shared" si="99"/>
        <v>1</v>
      </c>
      <c r="AO351" s="15">
        <f t="shared" si="100"/>
        <v>0.5</v>
      </c>
      <c r="AP351" s="15">
        <f t="shared" si="101"/>
        <v>0.16666666666666666</v>
      </c>
      <c r="AQ351" s="15">
        <f t="shared" si="102"/>
        <v>0</v>
      </c>
      <c r="AR351" s="15">
        <f t="shared" si="103"/>
        <v>0</v>
      </c>
      <c r="AS351" s="15">
        <f t="shared" si="104"/>
        <v>0.33333333333333337</v>
      </c>
      <c r="AT351" s="23"/>
      <c r="AU351" s="47"/>
      <c r="AV351" s="27">
        <v>2</v>
      </c>
      <c r="AW351" s="13" t="s">
        <v>44</v>
      </c>
      <c r="AX351" s="20"/>
      <c r="AY351" s="13" t="s">
        <v>44</v>
      </c>
      <c r="AZ351" s="20"/>
      <c r="BA351" s="13" t="s">
        <v>44</v>
      </c>
      <c r="BB351" s="20"/>
      <c r="BC351" s="29">
        <v>1</v>
      </c>
      <c r="BD351" s="30"/>
    </row>
    <row r="352" spans="1:56" ht="15.6">
      <c r="A352">
        <v>1</v>
      </c>
      <c r="C352" s="100"/>
      <c r="D352" s="85">
        <v>5</v>
      </c>
      <c r="E352" s="87">
        <v>43711</v>
      </c>
      <c r="F352" s="89">
        <v>721</v>
      </c>
      <c r="G352" s="27">
        <v>1</v>
      </c>
      <c r="H352" s="13">
        <v>1</v>
      </c>
      <c r="I352" s="13">
        <v>1</v>
      </c>
      <c r="J352" s="13">
        <v>0</v>
      </c>
      <c r="K352" s="13">
        <v>0</v>
      </c>
      <c r="L352" s="13">
        <v>0</v>
      </c>
      <c r="M352" s="20"/>
      <c r="N352" s="21"/>
      <c r="O352" s="15">
        <v>2</v>
      </c>
      <c r="P352" s="15">
        <f t="shared" si="105"/>
        <v>2</v>
      </c>
      <c r="Q352" s="15">
        <f t="shared" si="105"/>
        <v>2</v>
      </c>
      <c r="R352" s="15">
        <f t="shared" si="105"/>
        <v>0</v>
      </c>
      <c r="S352" s="15">
        <f t="shared" si="105"/>
        <v>0</v>
      </c>
      <c r="T352" s="15">
        <f t="shared" si="105"/>
        <v>0</v>
      </c>
      <c r="U352" s="15"/>
      <c r="V352" s="15">
        <v>0</v>
      </c>
      <c r="W352" s="15"/>
      <c r="X352" s="15">
        <f t="shared" si="92"/>
        <v>1</v>
      </c>
      <c r="Y352" s="15">
        <f t="shared" si="92"/>
        <v>1</v>
      </c>
      <c r="Z352" s="15">
        <f t="shared" si="92"/>
        <v>0</v>
      </c>
      <c r="AA352" s="15"/>
      <c r="AB352" s="15"/>
      <c r="AC352" s="15">
        <f t="shared" si="93"/>
        <v>0.4</v>
      </c>
      <c r="AD352" s="21"/>
      <c r="AE352" s="15">
        <f t="shared" si="94"/>
        <v>0</v>
      </c>
      <c r="AF352" s="15"/>
      <c r="AG352" s="15">
        <f t="shared" si="95"/>
        <v>1</v>
      </c>
      <c r="AH352" s="15">
        <f t="shared" si="96"/>
        <v>1</v>
      </c>
      <c r="AI352" s="15">
        <f t="shared" si="97"/>
        <v>0</v>
      </c>
      <c r="AJ352" s="15"/>
      <c r="AK352" s="15"/>
      <c r="AL352" s="15">
        <f>AVERAGE(AG352:AK352)</f>
        <v>0.66666666666666663</v>
      </c>
      <c r="AM352" s="15"/>
      <c r="AN352" s="15">
        <f t="shared" si="99"/>
        <v>1</v>
      </c>
      <c r="AO352" s="15">
        <f t="shared" si="100"/>
        <v>0.5</v>
      </c>
      <c r="AP352" s="15">
        <f t="shared" si="101"/>
        <v>0</v>
      </c>
      <c r="AQ352" s="15">
        <f t="shared" si="102"/>
        <v>0</v>
      </c>
      <c r="AR352" s="15">
        <f t="shared" si="103"/>
        <v>0</v>
      </c>
      <c r="AS352" s="15">
        <f t="shared" si="104"/>
        <v>0.3</v>
      </c>
      <c r="AT352" s="21"/>
      <c r="AU352" s="46">
        <v>721</v>
      </c>
      <c r="AV352" s="27">
        <v>1</v>
      </c>
      <c r="AW352" s="13" t="s">
        <v>44</v>
      </c>
      <c r="AX352" s="20"/>
      <c r="AY352" s="13" t="s">
        <v>44</v>
      </c>
      <c r="AZ352" s="20"/>
      <c r="BA352" s="13" t="s">
        <v>44</v>
      </c>
      <c r="BB352" s="20"/>
      <c r="BC352" s="13" t="s">
        <v>45</v>
      </c>
      <c r="BD352" s="20"/>
    </row>
    <row r="353" spans="1:56" ht="15.6" hidden="1" customHeight="1">
      <c r="A353">
        <v>1</v>
      </c>
      <c r="C353" s="93"/>
      <c r="D353" s="86"/>
      <c r="E353" s="88"/>
      <c r="F353" s="90"/>
      <c r="G353" s="27">
        <v>2</v>
      </c>
      <c r="H353" s="13">
        <v>1</v>
      </c>
      <c r="I353" s="13">
        <v>1</v>
      </c>
      <c r="J353" s="13">
        <v>0</v>
      </c>
      <c r="K353" s="13">
        <v>0</v>
      </c>
      <c r="L353" s="13">
        <v>0</v>
      </c>
      <c r="M353" s="20"/>
      <c r="N353" s="23"/>
      <c r="O353" s="15">
        <v>2</v>
      </c>
      <c r="P353" s="15">
        <f t="shared" si="105"/>
        <v>2</v>
      </c>
      <c r="Q353" s="15">
        <f t="shared" si="105"/>
        <v>2</v>
      </c>
      <c r="R353" s="15">
        <f t="shared" si="105"/>
        <v>1</v>
      </c>
      <c r="S353" s="15">
        <f t="shared" si="105"/>
        <v>0</v>
      </c>
      <c r="T353" s="15">
        <f t="shared" si="105"/>
        <v>0</v>
      </c>
      <c r="U353" s="15"/>
      <c r="V353" s="15"/>
      <c r="W353" s="15"/>
      <c r="X353" s="15">
        <f t="shared" si="92"/>
        <v>1</v>
      </c>
      <c r="Y353" s="15">
        <f t="shared" si="92"/>
        <v>1</v>
      </c>
      <c r="Z353" s="15">
        <f t="shared" si="92"/>
        <v>0.5</v>
      </c>
      <c r="AA353" s="15">
        <f t="shared" si="92"/>
        <v>0</v>
      </c>
      <c r="AB353" s="15"/>
      <c r="AC353" s="15">
        <f t="shared" si="93"/>
        <v>0.5</v>
      </c>
      <c r="AD353" s="23"/>
      <c r="AE353" s="15">
        <f t="shared" si="94"/>
        <v>0</v>
      </c>
      <c r="AF353" s="18"/>
      <c r="AG353" s="15">
        <f t="shared" si="95"/>
        <v>1</v>
      </c>
      <c r="AH353" s="15">
        <f t="shared" si="96"/>
        <v>1</v>
      </c>
      <c r="AI353" s="15">
        <f t="shared" si="97"/>
        <v>0.5</v>
      </c>
      <c r="AJ353" s="15">
        <f>((1-((R353-S353)/R353))/1)</f>
        <v>0</v>
      </c>
      <c r="AK353" s="15"/>
      <c r="AL353" s="15">
        <f t="shared" si="98"/>
        <v>0.5</v>
      </c>
      <c r="AM353" s="15"/>
      <c r="AN353" s="15">
        <f t="shared" si="99"/>
        <v>1</v>
      </c>
      <c r="AO353" s="15">
        <f t="shared" si="100"/>
        <v>0.5</v>
      </c>
      <c r="AP353" s="15">
        <f t="shared" si="101"/>
        <v>0.16666666666666666</v>
      </c>
      <c r="AQ353" s="15">
        <f t="shared" si="102"/>
        <v>0</v>
      </c>
      <c r="AR353" s="15">
        <f t="shared" si="103"/>
        <v>0</v>
      </c>
      <c r="AS353" s="15">
        <f t="shared" si="104"/>
        <v>0.33333333333333337</v>
      </c>
      <c r="AT353" s="23"/>
      <c r="AU353" s="47"/>
      <c r="AV353" s="27">
        <v>2</v>
      </c>
      <c r="AW353" s="13" t="s">
        <v>44</v>
      </c>
      <c r="AX353" s="20"/>
      <c r="AY353" s="13" t="s">
        <v>44</v>
      </c>
      <c r="AZ353" s="20"/>
      <c r="BA353" s="13" t="s">
        <v>44</v>
      </c>
      <c r="BB353" s="20"/>
      <c r="BC353" s="13" t="s">
        <v>45</v>
      </c>
      <c r="BD353" s="20"/>
    </row>
    <row r="354" spans="1:56" ht="15.6">
      <c r="A354">
        <v>1</v>
      </c>
      <c r="C354" s="92">
        <v>16</v>
      </c>
      <c r="D354" s="89">
        <v>1</v>
      </c>
      <c r="E354" s="87">
        <v>43711</v>
      </c>
      <c r="F354" s="89">
        <v>724</v>
      </c>
      <c r="G354" s="27">
        <v>1</v>
      </c>
      <c r="H354" s="13">
        <v>1</v>
      </c>
      <c r="I354" s="13">
        <v>1</v>
      </c>
      <c r="J354" s="13">
        <v>1</v>
      </c>
      <c r="K354" s="13">
        <v>0</v>
      </c>
      <c r="L354" s="13">
        <v>0</v>
      </c>
      <c r="M354" s="20"/>
      <c r="N354" s="21"/>
      <c r="O354" s="15">
        <v>2</v>
      </c>
      <c r="P354" s="15">
        <f t="shared" si="105"/>
        <v>2</v>
      </c>
      <c r="Q354" s="15">
        <f t="shared" si="105"/>
        <v>2</v>
      </c>
      <c r="R354" s="15">
        <f t="shared" si="105"/>
        <v>2</v>
      </c>
      <c r="S354" s="15">
        <f t="shared" si="105"/>
        <v>0</v>
      </c>
      <c r="T354" s="15">
        <f t="shared" si="105"/>
        <v>0</v>
      </c>
      <c r="U354" s="15"/>
      <c r="V354" s="15">
        <v>1</v>
      </c>
      <c r="W354" s="15"/>
      <c r="X354" s="15">
        <f t="shared" si="92"/>
        <v>1</v>
      </c>
      <c r="Y354" s="15">
        <f t="shared" si="92"/>
        <v>1</v>
      </c>
      <c r="Z354" s="15">
        <f t="shared" si="92"/>
        <v>1</v>
      </c>
      <c r="AA354" s="15">
        <f t="shared" si="92"/>
        <v>0</v>
      </c>
      <c r="AB354" s="15"/>
      <c r="AC354" s="15">
        <f t="shared" si="93"/>
        <v>0.6</v>
      </c>
      <c r="AD354" s="21"/>
      <c r="AE354" s="15">
        <f t="shared" si="94"/>
        <v>0</v>
      </c>
      <c r="AF354" s="15"/>
      <c r="AG354" s="15">
        <f t="shared" si="95"/>
        <v>1</v>
      </c>
      <c r="AH354" s="15">
        <f t="shared" si="96"/>
        <v>1</v>
      </c>
      <c r="AI354" s="15">
        <f t="shared" si="97"/>
        <v>1</v>
      </c>
      <c r="AJ354" s="15">
        <f>((1-((R354-S354)/R354))/1)</f>
        <v>0</v>
      </c>
      <c r="AK354" s="15"/>
      <c r="AL354" s="15">
        <f>AVERAGE(AG354:AK354)</f>
        <v>0.75</v>
      </c>
      <c r="AM354" s="15"/>
      <c r="AN354" s="15">
        <f t="shared" si="99"/>
        <v>1</v>
      </c>
      <c r="AO354" s="15">
        <f t="shared" si="100"/>
        <v>0.5</v>
      </c>
      <c r="AP354" s="15">
        <f t="shared" si="101"/>
        <v>0.33333333333333331</v>
      </c>
      <c r="AQ354" s="15">
        <f t="shared" si="102"/>
        <v>0</v>
      </c>
      <c r="AR354" s="15">
        <f t="shared" si="103"/>
        <v>0</v>
      </c>
      <c r="AS354" s="15">
        <f t="shared" si="104"/>
        <v>0.36666666666666664</v>
      </c>
      <c r="AT354" s="21"/>
      <c r="AU354" s="46">
        <v>724</v>
      </c>
      <c r="AV354" s="27">
        <v>1</v>
      </c>
      <c r="AW354" s="13">
        <v>0</v>
      </c>
      <c r="AX354" s="20"/>
      <c r="AY354" s="13">
        <v>0</v>
      </c>
      <c r="AZ354" s="20"/>
      <c r="BA354" s="13">
        <v>0</v>
      </c>
      <c r="BB354" s="20"/>
      <c r="BC354" s="13">
        <v>0</v>
      </c>
      <c r="BD354" s="20"/>
    </row>
    <row r="355" spans="1:56" ht="15.6" hidden="1" customHeight="1">
      <c r="A355">
        <v>1</v>
      </c>
      <c r="C355" s="100"/>
      <c r="D355" s="90"/>
      <c r="E355" s="88"/>
      <c r="F355" s="90"/>
      <c r="G355" s="27">
        <v>2</v>
      </c>
      <c r="H355" s="13">
        <v>1</v>
      </c>
      <c r="I355" s="13">
        <v>1</v>
      </c>
      <c r="J355" s="13">
        <v>1</v>
      </c>
      <c r="K355" s="13">
        <v>0</v>
      </c>
      <c r="L355" s="13">
        <v>0</v>
      </c>
      <c r="M355" s="20"/>
      <c r="N355" s="23"/>
      <c r="O355" s="15">
        <v>2</v>
      </c>
      <c r="P355" s="15">
        <f t="shared" si="105"/>
        <v>2</v>
      </c>
      <c r="Q355" s="15">
        <f t="shared" si="105"/>
        <v>2</v>
      </c>
      <c r="R355" s="15">
        <f t="shared" si="105"/>
        <v>1</v>
      </c>
      <c r="S355" s="15">
        <f t="shared" si="105"/>
        <v>0</v>
      </c>
      <c r="T355" s="15">
        <f t="shared" si="105"/>
        <v>0</v>
      </c>
      <c r="U355" s="15"/>
      <c r="V355" s="15"/>
      <c r="W355" s="15"/>
      <c r="X355" s="15">
        <f t="shared" si="92"/>
        <v>1</v>
      </c>
      <c r="Y355" s="15">
        <f t="shared" si="92"/>
        <v>1</v>
      </c>
      <c r="Z355" s="15">
        <f t="shared" si="92"/>
        <v>0.5</v>
      </c>
      <c r="AA355" s="15">
        <f t="shared" si="92"/>
        <v>0</v>
      </c>
      <c r="AB355" s="15"/>
      <c r="AC355" s="15">
        <f t="shared" si="93"/>
        <v>0.5</v>
      </c>
      <c r="AD355" s="23"/>
      <c r="AE355" s="15">
        <f t="shared" si="94"/>
        <v>0</v>
      </c>
      <c r="AF355" s="18"/>
      <c r="AG355" s="15">
        <f t="shared" si="95"/>
        <v>1</v>
      </c>
      <c r="AH355" s="15">
        <f t="shared" si="96"/>
        <v>1</v>
      </c>
      <c r="AI355" s="15">
        <f t="shared" si="97"/>
        <v>0.5</v>
      </c>
      <c r="AJ355" s="15">
        <f>((1-((R355-S355)/R355))/1)</f>
        <v>0</v>
      </c>
      <c r="AK355" s="15"/>
      <c r="AL355" s="15">
        <f t="shared" si="98"/>
        <v>0.5</v>
      </c>
      <c r="AM355" s="15"/>
      <c r="AN355" s="15">
        <f t="shared" si="99"/>
        <v>1</v>
      </c>
      <c r="AO355" s="15">
        <f t="shared" si="100"/>
        <v>0.5</v>
      </c>
      <c r="AP355" s="15">
        <f t="shared" si="101"/>
        <v>0.16666666666666666</v>
      </c>
      <c r="AQ355" s="15">
        <f t="shared" si="102"/>
        <v>0</v>
      </c>
      <c r="AR355" s="15">
        <f t="shared" si="103"/>
        <v>0</v>
      </c>
      <c r="AS355" s="15">
        <f t="shared" si="104"/>
        <v>0.33333333333333337</v>
      </c>
      <c r="AT355" s="23"/>
      <c r="AU355" s="47"/>
      <c r="AV355" s="27">
        <v>2</v>
      </c>
      <c r="AW355" s="13">
        <v>0</v>
      </c>
      <c r="AX355" s="20"/>
      <c r="AY355" s="13">
        <v>0</v>
      </c>
      <c r="AZ355" s="20"/>
      <c r="BA355" s="13">
        <v>0</v>
      </c>
      <c r="BB355" s="20"/>
      <c r="BC355" s="13">
        <v>0</v>
      </c>
      <c r="BD355" s="20"/>
    </row>
    <row r="356" spans="1:56" ht="15.6">
      <c r="A356">
        <v>1</v>
      </c>
      <c r="C356" s="100"/>
      <c r="D356" s="85">
        <v>2</v>
      </c>
      <c r="E356" s="87">
        <v>43711</v>
      </c>
      <c r="F356" s="89">
        <v>725</v>
      </c>
      <c r="G356" s="28">
        <v>1</v>
      </c>
      <c r="H356" s="13">
        <v>1</v>
      </c>
      <c r="I356" s="13">
        <v>1</v>
      </c>
      <c r="J356" s="13">
        <v>0</v>
      </c>
      <c r="K356" s="13">
        <v>0</v>
      </c>
      <c r="L356" s="13">
        <v>0</v>
      </c>
      <c r="M356" s="20"/>
      <c r="N356" s="21"/>
      <c r="O356" s="15">
        <v>2</v>
      </c>
      <c r="P356" s="15">
        <f t="shared" si="105"/>
        <v>2</v>
      </c>
      <c r="Q356" s="15">
        <f t="shared" si="105"/>
        <v>2</v>
      </c>
      <c r="R356" s="15">
        <f t="shared" si="105"/>
        <v>0</v>
      </c>
      <c r="S356" s="15">
        <f t="shared" si="105"/>
        <v>0</v>
      </c>
      <c r="T356" s="15">
        <f t="shared" si="105"/>
        <v>0</v>
      </c>
      <c r="U356" s="15"/>
      <c r="V356" s="15">
        <v>0</v>
      </c>
      <c r="W356" s="15"/>
      <c r="X356" s="15">
        <f t="shared" si="92"/>
        <v>1</v>
      </c>
      <c r="Y356" s="15">
        <f t="shared" si="92"/>
        <v>1</v>
      </c>
      <c r="Z356" s="15">
        <f t="shared" si="92"/>
        <v>0</v>
      </c>
      <c r="AA356" s="15"/>
      <c r="AB356" s="15"/>
      <c r="AC356" s="15">
        <f t="shared" si="93"/>
        <v>0.4</v>
      </c>
      <c r="AD356" s="21"/>
      <c r="AE356" s="15">
        <f t="shared" si="94"/>
        <v>0</v>
      </c>
      <c r="AF356" s="15"/>
      <c r="AG356" s="15">
        <f t="shared" si="95"/>
        <v>1</v>
      </c>
      <c r="AH356" s="15">
        <f t="shared" si="96"/>
        <v>1</v>
      </c>
      <c r="AI356" s="15">
        <f t="shared" si="97"/>
        <v>0</v>
      </c>
      <c r="AJ356" s="15"/>
      <c r="AK356" s="15"/>
      <c r="AL356" s="15">
        <f>AVERAGE(AG356:AK356)</f>
        <v>0.66666666666666663</v>
      </c>
      <c r="AM356" s="15"/>
      <c r="AN356" s="15">
        <f t="shared" si="99"/>
        <v>1</v>
      </c>
      <c r="AO356" s="15">
        <f t="shared" si="100"/>
        <v>0.5</v>
      </c>
      <c r="AP356" s="15">
        <f t="shared" si="101"/>
        <v>0</v>
      </c>
      <c r="AQ356" s="15">
        <f t="shared" si="102"/>
        <v>0</v>
      </c>
      <c r="AR356" s="15">
        <f t="shared" si="103"/>
        <v>0</v>
      </c>
      <c r="AS356" s="15">
        <f t="shared" si="104"/>
        <v>0.3</v>
      </c>
      <c r="AT356" s="21"/>
      <c r="AU356" s="46">
        <v>725</v>
      </c>
      <c r="AV356" s="28">
        <v>1</v>
      </c>
      <c r="AW356" s="13">
        <v>0</v>
      </c>
      <c r="AX356" s="20"/>
      <c r="AY356" s="13">
        <v>0</v>
      </c>
      <c r="AZ356" s="20"/>
      <c r="BA356" s="13">
        <v>0</v>
      </c>
      <c r="BB356" s="20"/>
      <c r="BC356" s="13">
        <v>0</v>
      </c>
      <c r="BD356" s="20"/>
    </row>
    <row r="357" spans="1:56" ht="15.6" hidden="1" customHeight="1">
      <c r="A357">
        <v>1</v>
      </c>
      <c r="C357" s="100"/>
      <c r="D357" s="86"/>
      <c r="E357" s="88"/>
      <c r="F357" s="90"/>
      <c r="G357" s="28">
        <v>2</v>
      </c>
      <c r="H357" s="13">
        <v>1</v>
      </c>
      <c r="I357" s="13">
        <v>1</v>
      </c>
      <c r="J357" s="13">
        <v>0</v>
      </c>
      <c r="K357" s="13">
        <v>0</v>
      </c>
      <c r="L357" s="13">
        <v>0</v>
      </c>
      <c r="M357" s="20"/>
      <c r="N357" s="23"/>
      <c r="O357" s="15">
        <v>2</v>
      </c>
      <c r="P357" s="15">
        <f t="shared" si="105"/>
        <v>2</v>
      </c>
      <c r="Q357" s="15">
        <f t="shared" si="105"/>
        <v>2</v>
      </c>
      <c r="R357" s="15">
        <f t="shared" si="105"/>
        <v>0</v>
      </c>
      <c r="S357" s="15">
        <f t="shared" si="105"/>
        <v>0</v>
      </c>
      <c r="T357" s="15">
        <f t="shared" si="105"/>
        <v>0</v>
      </c>
      <c r="U357" s="15"/>
      <c r="V357" s="15"/>
      <c r="W357" s="15"/>
      <c r="X357" s="15">
        <f t="shared" si="92"/>
        <v>1</v>
      </c>
      <c r="Y357" s="15">
        <f t="shared" si="92"/>
        <v>1</v>
      </c>
      <c r="Z357" s="15">
        <f t="shared" si="92"/>
        <v>0</v>
      </c>
      <c r="AA357" s="15"/>
      <c r="AB357" s="15"/>
      <c r="AC357" s="15">
        <f t="shared" si="93"/>
        <v>0.4</v>
      </c>
      <c r="AD357" s="23"/>
      <c r="AE357" s="15">
        <f t="shared" si="94"/>
        <v>0</v>
      </c>
      <c r="AF357" s="18"/>
      <c r="AG357" s="15">
        <f t="shared" si="95"/>
        <v>1</v>
      </c>
      <c r="AH357" s="15">
        <f t="shared" si="96"/>
        <v>1</v>
      </c>
      <c r="AI357" s="15">
        <f t="shared" si="97"/>
        <v>0</v>
      </c>
      <c r="AJ357" s="15"/>
      <c r="AK357" s="15"/>
      <c r="AL357" s="15">
        <f t="shared" si="98"/>
        <v>0.4</v>
      </c>
      <c r="AM357" s="15"/>
      <c r="AN357" s="15">
        <f t="shared" si="99"/>
        <v>1</v>
      </c>
      <c r="AO357" s="15">
        <f t="shared" si="100"/>
        <v>0.5</v>
      </c>
      <c r="AP357" s="15">
        <f t="shared" si="101"/>
        <v>0</v>
      </c>
      <c r="AQ357" s="15">
        <f t="shared" si="102"/>
        <v>0</v>
      </c>
      <c r="AR357" s="15">
        <f t="shared" si="103"/>
        <v>0</v>
      </c>
      <c r="AS357" s="15">
        <f t="shared" si="104"/>
        <v>0.3</v>
      </c>
      <c r="AT357" s="23"/>
      <c r="AU357" s="47"/>
      <c r="AV357" s="28">
        <v>2</v>
      </c>
      <c r="AW357" s="13">
        <v>0</v>
      </c>
      <c r="AX357" s="20"/>
      <c r="AY357" s="13">
        <v>0</v>
      </c>
      <c r="AZ357" s="20"/>
      <c r="BA357" s="13">
        <v>0</v>
      </c>
      <c r="BB357" s="20"/>
      <c r="BC357" s="13">
        <v>0</v>
      </c>
      <c r="BD357" s="20"/>
    </row>
    <row r="358" spans="1:56" ht="15.75" customHeight="1">
      <c r="A358">
        <v>1</v>
      </c>
      <c r="C358" s="100"/>
      <c r="D358" s="85">
        <v>3</v>
      </c>
      <c r="E358" s="87">
        <v>43711</v>
      </c>
      <c r="F358" s="89">
        <v>726</v>
      </c>
      <c r="G358" s="27">
        <v>1</v>
      </c>
      <c r="H358" s="13">
        <v>1</v>
      </c>
      <c r="I358" s="13">
        <v>1</v>
      </c>
      <c r="J358" s="13">
        <v>0</v>
      </c>
      <c r="K358" s="13">
        <v>0</v>
      </c>
      <c r="L358" s="13">
        <v>0</v>
      </c>
      <c r="M358" s="20"/>
      <c r="N358" s="21"/>
      <c r="O358" s="15">
        <v>2</v>
      </c>
      <c r="P358" s="15">
        <f t="shared" si="105"/>
        <v>2</v>
      </c>
      <c r="Q358" s="15">
        <f t="shared" si="105"/>
        <v>2</v>
      </c>
      <c r="R358" s="15">
        <f t="shared" si="105"/>
        <v>0</v>
      </c>
      <c r="S358" s="15">
        <f t="shared" si="105"/>
        <v>0</v>
      </c>
      <c r="T358" s="15">
        <f t="shared" si="105"/>
        <v>0</v>
      </c>
      <c r="U358" s="15"/>
      <c r="V358" s="15">
        <v>0</v>
      </c>
      <c r="W358" s="15"/>
      <c r="X358" s="15">
        <f t="shared" si="92"/>
        <v>1</v>
      </c>
      <c r="Y358" s="15">
        <f t="shared" si="92"/>
        <v>1</v>
      </c>
      <c r="Z358" s="15">
        <f t="shared" si="92"/>
        <v>0</v>
      </c>
      <c r="AA358" s="15"/>
      <c r="AB358" s="15"/>
      <c r="AC358" s="15">
        <f t="shared" si="93"/>
        <v>0.4</v>
      </c>
      <c r="AD358" s="21"/>
      <c r="AE358" s="15">
        <f t="shared" si="94"/>
        <v>0</v>
      </c>
      <c r="AF358" s="15"/>
      <c r="AG358" s="15">
        <f t="shared" si="95"/>
        <v>1</v>
      </c>
      <c r="AH358" s="15">
        <f t="shared" si="96"/>
        <v>1</v>
      </c>
      <c r="AI358" s="15">
        <f t="shared" si="97"/>
        <v>0</v>
      </c>
      <c r="AJ358" s="15"/>
      <c r="AK358" s="15"/>
      <c r="AL358" s="15">
        <f>AVERAGE(AG358:AK358)</f>
        <v>0.66666666666666663</v>
      </c>
      <c r="AM358" s="15"/>
      <c r="AN358" s="15">
        <f t="shared" si="99"/>
        <v>1</v>
      </c>
      <c r="AO358" s="15">
        <f t="shared" si="100"/>
        <v>0.5</v>
      </c>
      <c r="AP358" s="15">
        <f t="shared" si="101"/>
        <v>0</v>
      </c>
      <c r="AQ358" s="15">
        <f t="shared" si="102"/>
        <v>0</v>
      </c>
      <c r="AR358" s="15">
        <f t="shared" si="103"/>
        <v>0</v>
      </c>
      <c r="AS358" s="15">
        <f t="shared" si="104"/>
        <v>0.3</v>
      </c>
      <c r="AT358" s="21"/>
      <c r="AU358" s="46">
        <v>726</v>
      </c>
      <c r="AV358" s="27">
        <v>1</v>
      </c>
      <c r="AW358" s="13" t="s">
        <v>44</v>
      </c>
      <c r="AX358" s="20"/>
      <c r="AY358" s="13" t="s">
        <v>44</v>
      </c>
      <c r="AZ358" s="20"/>
      <c r="BA358" s="13" t="s">
        <v>44</v>
      </c>
      <c r="BB358" s="20"/>
      <c r="BC358" s="29">
        <v>1</v>
      </c>
      <c r="BD358" s="30"/>
    </row>
    <row r="359" spans="1:56" ht="15.75" hidden="1" customHeight="1">
      <c r="A359">
        <v>1</v>
      </c>
      <c r="C359" s="100"/>
      <c r="D359" s="86"/>
      <c r="E359" s="88"/>
      <c r="F359" s="90"/>
      <c r="G359" s="27">
        <v>2</v>
      </c>
      <c r="H359" s="13">
        <v>1</v>
      </c>
      <c r="I359" s="13">
        <v>1</v>
      </c>
      <c r="J359" s="13">
        <v>0</v>
      </c>
      <c r="K359" s="13">
        <v>0</v>
      </c>
      <c r="L359" s="13">
        <v>0</v>
      </c>
      <c r="M359" s="20"/>
      <c r="N359" s="23"/>
      <c r="O359" s="15">
        <v>2</v>
      </c>
      <c r="P359" s="15">
        <f t="shared" si="105"/>
        <v>2</v>
      </c>
      <c r="Q359" s="15">
        <f t="shared" si="105"/>
        <v>2</v>
      </c>
      <c r="R359" s="15">
        <f t="shared" si="105"/>
        <v>0</v>
      </c>
      <c r="S359" s="15">
        <f t="shared" si="105"/>
        <v>0</v>
      </c>
      <c r="T359" s="15">
        <f t="shared" si="105"/>
        <v>0</v>
      </c>
      <c r="U359" s="15"/>
      <c r="V359" s="15"/>
      <c r="W359" s="15"/>
      <c r="X359" s="15">
        <f t="shared" si="92"/>
        <v>1</v>
      </c>
      <c r="Y359" s="15">
        <f t="shared" si="92"/>
        <v>1</v>
      </c>
      <c r="Z359" s="15">
        <f t="shared" si="92"/>
        <v>0</v>
      </c>
      <c r="AA359" s="15"/>
      <c r="AB359" s="15"/>
      <c r="AC359" s="15">
        <f t="shared" si="93"/>
        <v>0.4</v>
      </c>
      <c r="AD359" s="23"/>
      <c r="AE359" s="15">
        <f t="shared" si="94"/>
        <v>0</v>
      </c>
      <c r="AF359" s="18"/>
      <c r="AG359" s="15">
        <f t="shared" si="95"/>
        <v>1</v>
      </c>
      <c r="AH359" s="15">
        <f t="shared" si="96"/>
        <v>1</v>
      </c>
      <c r="AI359" s="15">
        <f t="shared" si="97"/>
        <v>0</v>
      </c>
      <c r="AJ359" s="15"/>
      <c r="AK359" s="15"/>
      <c r="AL359" s="15">
        <f t="shared" si="98"/>
        <v>0.4</v>
      </c>
      <c r="AM359" s="15"/>
      <c r="AN359" s="15">
        <f t="shared" si="99"/>
        <v>1</v>
      </c>
      <c r="AO359" s="15">
        <f t="shared" si="100"/>
        <v>0.5</v>
      </c>
      <c r="AP359" s="15">
        <f t="shared" si="101"/>
        <v>0</v>
      </c>
      <c r="AQ359" s="15">
        <f t="shared" si="102"/>
        <v>0</v>
      </c>
      <c r="AR359" s="15">
        <f t="shared" si="103"/>
        <v>0</v>
      </c>
      <c r="AS359" s="15">
        <f t="shared" si="104"/>
        <v>0.3</v>
      </c>
      <c r="AT359" s="23"/>
      <c r="AU359" s="47"/>
      <c r="AV359" s="27">
        <v>2</v>
      </c>
      <c r="AW359" s="13" t="s">
        <v>44</v>
      </c>
      <c r="AX359" s="20"/>
      <c r="AY359" s="13" t="s">
        <v>44</v>
      </c>
      <c r="AZ359" s="20"/>
      <c r="BA359" s="13" t="s">
        <v>44</v>
      </c>
      <c r="BB359" s="20"/>
      <c r="BC359" s="29">
        <v>1</v>
      </c>
      <c r="BD359" s="30"/>
    </row>
    <row r="360" spans="1:56" ht="15.75" customHeight="1">
      <c r="A360">
        <v>1</v>
      </c>
      <c r="C360" s="100"/>
      <c r="D360" s="85">
        <v>4</v>
      </c>
      <c r="E360" s="87">
        <v>43711</v>
      </c>
      <c r="F360" s="89">
        <v>727</v>
      </c>
      <c r="G360" s="27">
        <v>1</v>
      </c>
      <c r="H360" s="13">
        <v>1</v>
      </c>
      <c r="I360" s="13">
        <v>1</v>
      </c>
      <c r="J360" s="13">
        <v>0</v>
      </c>
      <c r="K360" s="13">
        <v>0</v>
      </c>
      <c r="L360" s="13">
        <v>0</v>
      </c>
      <c r="M360" s="20"/>
      <c r="N360" s="21"/>
      <c r="O360" s="15">
        <v>2</v>
      </c>
      <c r="P360" s="15">
        <f t="shared" si="105"/>
        <v>2</v>
      </c>
      <c r="Q360" s="15">
        <f t="shared" si="105"/>
        <v>2</v>
      </c>
      <c r="R360" s="15">
        <f t="shared" si="105"/>
        <v>0</v>
      </c>
      <c r="S360" s="15">
        <f t="shared" si="105"/>
        <v>0</v>
      </c>
      <c r="T360" s="15">
        <f t="shared" si="105"/>
        <v>0</v>
      </c>
      <c r="U360" s="15"/>
      <c r="V360" s="15">
        <v>0</v>
      </c>
      <c r="W360" s="15"/>
      <c r="X360" s="15">
        <f t="shared" si="92"/>
        <v>1</v>
      </c>
      <c r="Y360" s="15">
        <f t="shared" si="92"/>
        <v>1</v>
      </c>
      <c r="Z360" s="15">
        <f t="shared" si="92"/>
        <v>0</v>
      </c>
      <c r="AA360" s="15"/>
      <c r="AB360" s="15"/>
      <c r="AC360" s="15">
        <f t="shared" si="93"/>
        <v>0.4</v>
      </c>
      <c r="AD360" s="21"/>
      <c r="AE360" s="15">
        <f t="shared" si="94"/>
        <v>0</v>
      </c>
      <c r="AF360" s="15"/>
      <c r="AG360" s="15">
        <f t="shared" si="95"/>
        <v>1</v>
      </c>
      <c r="AH360" s="15">
        <f t="shared" si="96"/>
        <v>1</v>
      </c>
      <c r="AI360" s="15">
        <f t="shared" si="97"/>
        <v>0</v>
      </c>
      <c r="AJ360" s="15"/>
      <c r="AK360" s="15"/>
      <c r="AL360" s="15">
        <f>AVERAGE(AG360:AK360)</f>
        <v>0.66666666666666663</v>
      </c>
      <c r="AM360" s="15"/>
      <c r="AN360" s="15">
        <f t="shared" si="99"/>
        <v>1</v>
      </c>
      <c r="AO360" s="15">
        <f t="shared" si="100"/>
        <v>0.5</v>
      </c>
      <c r="AP360" s="15">
        <f t="shared" si="101"/>
        <v>0</v>
      </c>
      <c r="AQ360" s="15">
        <f t="shared" si="102"/>
        <v>0</v>
      </c>
      <c r="AR360" s="15">
        <f t="shared" si="103"/>
        <v>0</v>
      </c>
      <c r="AS360" s="15">
        <f t="shared" si="104"/>
        <v>0.3</v>
      </c>
      <c r="AT360" s="21"/>
      <c r="AU360" s="46">
        <v>727</v>
      </c>
      <c r="AV360" s="27">
        <v>1</v>
      </c>
      <c r="AW360" s="13" t="s">
        <v>44</v>
      </c>
      <c r="AX360" s="20"/>
      <c r="AY360" s="13" t="s">
        <v>44</v>
      </c>
      <c r="AZ360" s="20"/>
      <c r="BA360" s="13" t="s">
        <v>44</v>
      </c>
      <c r="BB360" s="20"/>
      <c r="BC360" s="29">
        <v>1</v>
      </c>
      <c r="BD360" s="30"/>
    </row>
    <row r="361" spans="1:56" ht="15.75" hidden="1" customHeight="1">
      <c r="A361">
        <v>1</v>
      </c>
      <c r="C361" s="100"/>
      <c r="D361" s="86"/>
      <c r="E361" s="88"/>
      <c r="F361" s="90"/>
      <c r="G361" s="27">
        <v>2</v>
      </c>
      <c r="H361" s="13">
        <v>1</v>
      </c>
      <c r="I361" s="13">
        <v>1</v>
      </c>
      <c r="J361" s="13">
        <v>0</v>
      </c>
      <c r="K361" s="13">
        <v>0</v>
      </c>
      <c r="L361" s="13">
        <v>0</v>
      </c>
      <c r="M361" s="20"/>
      <c r="N361" s="23"/>
      <c r="O361" s="15">
        <v>2</v>
      </c>
      <c r="P361" s="15">
        <f t="shared" si="105"/>
        <v>2</v>
      </c>
      <c r="Q361" s="15">
        <f t="shared" si="105"/>
        <v>2</v>
      </c>
      <c r="R361" s="15">
        <f t="shared" si="105"/>
        <v>0</v>
      </c>
      <c r="S361" s="15">
        <f t="shared" si="105"/>
        <v>0</v>
      </c>
      <c r="T361" s="15">
        <f t="shared" si="105"/>
        <v>0</v>
      </c>
      <c r="U361" s="15"/>
      <c r="V361" s="15"/>
      <c r="W361" s="15"/>
      <c r="X361" s="15">
        <f t="shared" si="92"/>
        <v>1</v>
      </c>
      <c r="Y361" s="15">
        <f t="shared" si="92"/>
        <v>1</v>
      </c>
      <c r="Z361" s="15">
        <f t="shared" si="92"/>
        <v>0</v>
      </c>
      <c r="AA361" s="15"/>
      <c r="AB361" s="15"/>
      <c r="AC361" s="15">
        <f t="shared" si="93"/>
        <v>0.4</v>
      </c>
      <c r="AD361" s="23"/>
      <c r="AE361" s="15">
        <f t="shared" si="94"/>
        <v>0</v>
      </c>
      <c r="AF361" s="18"/>
      <c r="AG361" s="15">
        <f t="shared" si="95"/>
        <v>1</v>
      </c>
      <c r="AH361" s="15">
        <f t="shared" si="96"/>
        <v>1</v>
      </c>
      <c r="AI361" s="15">
        <f t="shared" si="97"/>
        <v>0</v>
      </c>
      <c r="AJ361" s="15"/>
      <c r="AK361" s="15"/>
      <c r="AL361" s="15">
        <f t="shared" si="98"/>
        <v>0.4</v>
      </c>
      <c r="AM361" s="15"/>
      <c r="AN361" s="15">
        <f t="shared" si="99"/>
        <v>1</v>
      </c>
      <c r="AO361" s="15">
        <f t="shared" si="100"/>
        <v>0.5</v>
      </c>
      <c r="AP361" s="15">
        <f t="shared" si="101"/>
        <v>0</v>
      </c>
      <c r="AQ361" s="15">
        <f t="shared" si="102"/>
        <v>0</v>
      </c>
      <c r="AR361" s="15">
        <f t="shared" si="103"/>
        <v>0</v>
      </c>
      <c r="AS361" s="15">
        <f t="shared" si="104"/>
        <v>0.3</v>
      </c>
      <c r="AT361" s="23"/>
      <c r="AU361" s="47"/>
      <c r="AV361" s="27">
        <v>2</v>
      </c>
      <c r="AW361" s="13" t="s">
        <v>44</v>
      </c>
      <c r="AX361" s="20"/>
      <c r="AY361" s="13" t="s">
        <v>44</v>
      </c>
      <c r="AZ361" s="20"/>
      <c r="BA361" s="13" t="s">
        <v>44</v>
      </c>
      <c r="BB361" s="20"/>
      <c r="BC361" s="29">
        <v>1</v>
      </c>
      <c r="BD361" s="30"/>
    </row>
    <row r="362" spans="1:56" ht="15.75" customHeight="1">
      <c r="A362">
        <v>1</v>
      </c>
      <c r="C362" s="100"/>
      <c r="D362" s="85">
        <v>5</v>
      </c>
      <c r="E362" s="87">
        <v>43711</v>
      </c>
      <c r="F362" s="89">
        <v>728</v>
      </c>
      <c r="G362" s="27">
        <v>1</v>
      </c>
      <c r="H362" s="13">
        <v>1</v>
      </c>
      <c r="I362" s="13">
        <v>1</v>
      </c>
      <c r="J362" s="13">
        <v>0</v>
      </c>
      <c r="K362" s="13">
        <v>0</v>
      </c>
      <c r="L362" s="13">
        <v>0</v>
      </c>
      <c r="M362" s="20"/>
      <c r="N362" s="21"/>
      <c r="O362" s="15">
        <v>2</v>
      </c>
      <c r="P362" s="15">
        <f t="shared" si="105"/>
        <v>2</v>
      </c>
      <c r="Q362" s="15">
        <f t="shared" si="105"/>
        <v>2</v>
      </c>
      <c r="R362" s="15">
        <f t="shared" si="105"/>
        <v>1</v>
      </c>
      <c r="S362" s="15">
        <f t="shared" si="105"/>
        <v>0</v>
      </c>
      <c r="T362" s="15">
        <f t="shared" si="105"/>
        <v>0</v>
      </c>
      <c r="U362" s="15"/>
      <c r="V362" s="15">
        <v>0</v>
      </c>
      <c r="W362" s="15"/>
      <c r="X362" s="15">
        <f t="shared" si="92"/>
        <v>1</v>
      </c>
      <c r="Y362" s="15">
        <f t="shared" si="92"/>
        <v>1</v>
      </c>
      <c r="Z362" s="15">
        <f t="shared" si="92"/>
        <v>0.5</v>
      </c>
      <c r="AA362" s="15">
        <f t="shared" si="92"/>
        <v>0</v>
      </c>
      <c r="AB362" s="15"/>
      <c r="AC362" s="15">
        <f t="shared" si="93"/>
        <v>0.5</v>
      </c>
      <c r="AD362" s="21"/>
      <c r="AE362" s="15">
        <f t="shared" si="94"/>
        <v>0</v>
      </c>
      <c r="AF362" s="15"/>
      <c r="AG362" s="15">
        <f t="shared" si="95"/>
        <v>1</v>
      </c>
      <c r="AH362" s="15">
        <f t="shared" si="96"/>
        <v>1</v>
      </c>
      <c r="AI362" s="15">
        <f t="shared" si="97"/>
        <v>0.5</v>
      </c>
      <c r="AJ362" s="15">
        <f>((1-((R362-S362)/R362))/1)</f>
        <v>0</v>
      </c>
      <c r="AK362" s="15"/>
      <c r="AL362" s="15">
        <f>AVERAGE(AG362:AK362)</f>
        <v>0.625</v>
      </c>
      <c r="AM362" s="15"/>
      <c r="AN362" s="15">
        <f t="shared" si="99"/>
        <v>1</v>
      </c>
      <c r="AO362" s="15">
        <f t="shared" si="100"/>
        <v>0.5</v>
      </c>
      <c r="AP362" s="15">
        <f t="shared" si="101"/>
        <v>0.16666666666666666</v>
      </c>
      <c r="AQ362" s="15">
        <f t="shared" si="102"/>
        <v>0</v>
      </c>
      <c r="AR362" s="15">
        <f t="shared" si="103"/>
        <v>0</v>
      </c>
      <c r="AS362" s="15">
        <f t="shared" si="104"/>
        <v>0.33333333333333337</v>
      </c>
      <c r="AT362" s="21"/>
      <c r="AU362" s="46">
        <v>728</v>
      </c>
      <c r="AV362" s="27">
        <v>1</v>
      </c>
      <c r="AW362" s="13" t="s">
        <v>44</v>
      </c>
      <c r="AX362" s="20"/>
      <c r="AY362" s="13" t="s">
        <v>44</v>
      </c>
      <c r="AZ362" s="20"/>
      <c r="BA362" s="13" t="s">
        <v>44</v>
      </c>
      <c r="BB362" s="20"/>
      <c r="BC362" s="29">
        <v>1</v>
      </c>
      <c r="BD362" s="30"/>
    </row>
    <row r="363" spans="1:56" ht="15.6" hidden="1" customHeight="1">
      <c r="A363">
        <v>1</v>
      </c>
      <c r="C363" s="93"/>
      <c r="D363" s="86"/>
      <c r="E363" s="88"/>
      <c r="F363" s="90"/>
      <c r="G363" s="27">
        <v>2</v>
      </c>
      <c r="H363" s="13">
        <v>1</v>
      </c>
      <c r="I363" s="13">
        <v>1</v>
      </c>
      <c r="J363" s="13">
        <v>1</v>
      </c>
      <c r="K363" s="13">
        <v>0</v>
      </c>
      <c r="L363" s="13">
        <v>0</v>
      </c>
      <c r="M363" s="20"/>
      <c r="N363" s="23"/>
      <c r="O363" s="15">
        <v>2</v>
      </c>
      <c r="P363" s="15">
        <f t="shared" si="105"/>
        <v>2</v>
      </c>
      <c r="Q363" s="15">
        <f t="shared" si="105"/>
        <v>2</v>
      </c>
      <c r="R363" s="15">
        <f t="shared" si="105"/>
        <v>2</v>
      </c>
      <c r="S363" s="15">
        <f t="shared" si="105"/>
        <v>1</v>
      </c>
      <c r="T363" s="15">
        <f t="shared" si="105"/>
        <v>1</v>
      </c>
      <c r="U363" s="15"/>
      <c r="V363" s="15"/>
      <c r="W363" s="15"/>
      <c r="X363" s="15">
        <f t="shared" si="92"/>
        <v>1</v>
      </c>
      <c r="Y363" s="15">
        <f t="shared" si="92"/>
        <v>1</v>
      </c>
      <c r="Z363" s="15">
        <f t="shared" si="92"/>
        <v>1</v>
      </c>
      <c r="AA363" s="15">
        <f t="shared" si="92"/>
        <v>0.5</v>
      </c>
      <c r="AB363" s="15">
        <f t="shared" ref="AB363:AB382" si="106">(T363/S363)</f>
        <v>1</v>
      </c>
      <c r="AC363" s="15">
        <f t="shared" si="93"/>
        <v>0.9</v>
      </c>
      <c r="AD363" s="23"/>
      <c r="AE363" s="15">
        <f t="shared" si="94"/>
        <v>0.1</v>
      </c>
      <c r="AF363" s="18"/>
      <c r="AG363" s="15">
        <f t="shared" si="95"/>
        <v>1</v>
      </c>
      <c r="AH363" s="15">
        <f t="shared" si="96"/>
        <v>1</v>
      </c>
      <c r="AI363" s="15">
        <f t="shared" si="97"/>
        <v>1</v>
      </c>
      <c r="AJ363" s="15">
        <f>((1-((R363-S363)/R363))/1)</f>
        <v>0.5</v>
      </c>
      <c r="AK363" s="15">
        <f>((1-((S363-T363)/S363))/1)</f>
        <v>1</v>
      </c>
      <c r="AL363" s="15">
        <f t="shared" si="98"/>
        <v>0.9</v>
      </c>
      <c r="AM363" s="15"/>
      <c r="AN363" s="15">
        <f t="shared" si="99"/>
        <v>1</v>
      </c>
      <c r="AO363" s="15">
        <f t="shared" si="100"/>
        <v>0.5</v>
      </c>
      <c r="AP363" s="15">
        <f t="shared" si="101"/>
        <v>0.33333333333333331</v>
      </c>
      <c r="AQ363" s="15">
        <f t="shared" si="102"/>
        <v>0.125</v>
      </c>
      <c r="AR363" s="15">
        <f t="shared" si="103"/>
        <v>0.1</v>
      </c>
      <c r="AS363" s="15">
        <f t="shared" si="104"/>
        <v>0.41166666666666663</v>
      </c>
      <c r="AT363" s="23"/>
      <c r="AU363" s="47"/>
      <c r="AV363" s="27">
        <v>2</v>
      </c>
      <c r="AW363" s="13" t="s">
        <v>44</v>
      </c>
      <c r="AX363" s="20"/>
      <c r="AY363" s="13" t="s">
        <v>44</v>
      </c>
      <c r="AZ363" s="20"/>
      <c r="BA363" s="13" t="s">
        <v>44</v>
      </c>
      <c r="BB363" s="20"/>
      <c r="BC363" s="29">
        <v>1</v>
      </c>
      <c r="BD363" s="30"/>
    </row>
    <row r="364" spans="1:56" ht="15.6">
      <c r="A364">
        <v>1</v>
      </c>
      <c r="C364" s="92">
        <v>17</v>
      </c>
      <c r="D364" s="89">
        <v>1</v>
      </c>
      <c r="E364" s="87">
        <v>43711</v>
      </c>
      <c r="F364" s="89">
        <v>731</v>
      </c>
      <c r="G364" s="27">
        <v>1</v>
      </c>
      <c r="H364" s="13">
        <v>1</v>
      </c>
      <c r="I364" s="13">
        <v>1</v>
      </c>
      <c r="J364" s="13">
        <v>1</v>
      </c>
      <c r="K364" s="13">
        <v>1</v>
      </c>
      <c r="L364" s="29">
        <v>1</v>
      </c>
      <c r="M364" s="30"/>
      <c r="N364" s="31"/>
      <c r="O364" s="15">
        <v>2</v>
      </c>
      <c r="P364" s="15">
        <f t="shared" si="105"/>
        <v>2</v>
      </c>
      <c r="Q364" s="15">
        <f t="shared" si="105"/>
        <v>2</v>
      </c>
      <c r="R364" s="15">
        <f t="shared" si="105"/>
        <v>2</v>
      </c>
      <c r="S364" s="15">
        <f t="shared" si="105"/>
        <v>1</v>
      </c>
      <c r="T364" s="15">
        <f t="shared" si="105"/>
        <v>1</v>
      </c>
      <c r="U364" s="15"/>
      <c r="V364" s="15">
        <v>1</v>
      </c>
      <c r="W364" s="15"/>
      <c r="X364" s="15">
        <f t="shared" si="92"/>
        <v>1</v>
      </c>
      <c r="Y364" s="15">
        <f t="shared" si="92"/>
        <v>1</v>
      </c>
      <c r="Z364" s="15">
        <f t="shared" si="92"/>
        <v>1</v>
      </c>
      <c r="AA364" s="15">
        <f t="shared" si="92"/>
        <v>0.5</v>
      </c>
      <c r="AB364" s="15">
        <f t="shared" si="106"/>
        <v>1</v>
      </c>
      <c r="AC364" s="15">
        <f t="shared" si="93"/>
        <v>0.9</v>
      </c>
      <c r="AD364" s="31"/>
      <c r="AE364" s="15">
        <f t="shared" si="94"/>
        <v>0.1</v>
      </c>
      <c r="AF364" s="15"/>
      <c r="AG364" s="15">
        <f t="shared" si="95"/>
        <v>1</v>
      </c>
      <c r="AH364" s="15">
        <f t="shared" si="96"/>
        <v>1</v>
      </c>
      <c r="AI364" s="15">
        <f t="shared" si="97"/>
        <v>1</v>
      </c>
      <c r="AJ364" s="15">
        <f>((1-((R364-S364)/R364))/1)</f>
        <v>0.5</v>
      </c>
      <c r="AK364" s="15">
        <f>((1-((S364-T364)/S364))/1)</f>
        <v>1</v>
      </c>
      <c r="AL364" s="15">
        <f>AVERAGE(AG364:AK364)</f>
        <v>0.9</v>
      </c>
      <c r="AM364" s="15"/>
      <c r="AN364" s="15">
        <f t="shared" si="99"/>
        <v>1</v>
      </c>
      <c r="AO364" s="15">
        <f t="shared" si="100"/>
        <v>0.5</v>
      </c>
      <c r="AP364" s="15">
        <f t="shared" si="101"/>
        <v>0.33333333333333331</v>
      </c>
      <c r="AQ364" s="15">
        <f t="shared" si="102"/>
        <v>0.125</v>
      </c>
      <c r="AR364" s="15">
        <f t="shared" si="103"/>
        <v>0.1</v>
      </c>
      <c r="AS364" s="15">
        <f t="shared" si="104"/>
        <v>0.41166666666666663</v>
      </c>
      <c r="AT364" s="31"/>
      <c r="AU364" s="46">
        <v>731</v>
      </c>
      <c r="AV364" s="27">
        <v>1</v>
      </c>
      <c r="AW364" s="13" t="s">
        <v>44</v>
      </c>
      <c r="AX364" s="20"/>
      <c r="AY364" s="13" t="s">
        <v>44</v>
      </c>
      <c r="AZ364" s="20"/>
      <c r="BA364" s="13" t="s">
        <v>46</v>
      </c>
      <c r="BB364" s="20"/>
      <c r="BC364" s="13">
        <v>0</v>
      </c>
      <c r="BD364" s="20"/>
    </row>
    <row r="365" spans="1:56" ht="15.6" hidden="1" customHeight="1">
      <c r="A365">
        <v>1</v>
      </c>
      <c r="C365" s="100"/>
      <c r="D365" s="90"/>
      <c r="E365" s="88"/>
      <c r="F365" s="90"/>
      <c r="G365" s="27">
        <v>2</v>
      </c>
      <c r="H365" s="13">
        <v>1</v>
      </c>
      <c r="I365" s="13">
        <v>1</v>
      </c>
      <c r="J365" s="13">
        <v>1</v>
      </c>
      <c r="K365" s="13">
        <v>0</v>
      </c>
      <c r="L365" s="13">
        <v>0</v>
      </c>
      <c r="M365" s="20"/>
      <c r="N365" s="23"/>
      <c r="O365" s="15">
        <v>2</v>
      </c>
      <c r="P365" s="15">
        <f t="shared" si="105"/>
        <v>2</v>
      </c>
      <c r="Q365" s="15">
        <f t="shared" si="105"/>
        <v>2</v>
      </c>
      <c r="R365" s="15">
        <f t="shared" si="105"/>
        <v>1</v>
      </c>
      <c r="S365" s="15">
        <f t="shared" si="105"/>
        <v>0</v>
      </c>
      <c r="T365" s="15">
        <f t="shared" si="105"/>
        <v>0</v>
      </c>
      <c r="U365" s="15"/>
      <c r="V365" s="15"/>
      <c r="W365" s="15"/>
      <c r="X365" s="15">
        <f t="shared" si="92"/>
        <v>1</v>
      </c>
      <c r="Y365" s="15">
        <f t="shared" si="92"/>
        <v>1</v>
      </c>
      <c r="Z365" s="15">
        <f t="shared" si="92"/>
        <v>0.5</v>
      </c>
      <c r="AA365" s="15">
        <f t="shared" si="92"/>
        <v>0</v>
      </c>
      <c r="AB365" s="15"/>
      <c r="AC365" s="15">
        <f t="shared" si="93"/>
        <v>0.5</v>
      </c>
      <c r="AD365" s="23"/>
      <c r="AE365" s="15">
        <f t="shared" si="94"/>
        <v>0</v>
      </c>
      <c r="AF365" s="18"/>
      <c r="AG365" s="15">
        <f t="shared" si="95"/>
        <v>1</v>
      </c>
      <c r="AH365" s="15">
        <f t="shared" si="96"/>
        <v>1</v>
      </c>
      <c r="AI365" s="15">
        <f t="shared" si="97"/>
        <v>0.5</v>
      </c>
      <c r="AJ365" s="15">
        <f>((1-((R365-S365)/R365))/1)</f>
        <v>0</v>
      </c>
      <c r="AK365" s="15"/>
      <c r="AL365" s="15">
        <f t="shared" si="98"/>
        <v>0.5</v>
      </c>
      <c r="AM365" s="15"/>
      <c r="AN365" s="15">
        <f t="shared" si="99"/>
        <v>1</v>
      </c>
      <c r="AO365" s="15">
        <f t="shared" si="100"/>
        <v>0.5</v>
      </c>
      <c r="AP365" s="15">
        <f t="shared" si="101"/>
        <v>0.16666666666666666</v>
      </c>
      <c r="AQ365" s="15">
        <f t="shared" si="102"/>
        <v>0</v>
      </c>
      <c r="AR365" s="15">
        <f t="shared" si="103"/>
        <v>0</v>
      </c>
      <c r="AS365" s="15">
        <f t="shared" si="104"/>
        <v>0.33333333333333337</v>
      </c>
      <c r="AT365" s="23"/>
      <c r="AU365" s="47"/>
      <c r="AV365" s="27">
        <v>2</v>
      </c>
      <c r="AW365" s="13">
        <v>0</v>
      </c>
      <c r="AX365" s="20"/>
      <c r="AY365" s="13">
        <v>0</v>
      </c>
      <c r="AZ365" s="20"/>
      <c r="BA365" s="13">
        <v>0</v>
      </c>
      <c r="BB365" s="20"/>
      <c r="BC365" s="13">
        <v>0</v>
      </c>
      <c r="BD365" s="20"/>
    </row>
    <row r="366" spans="1:56" ht="15.6">
      <c r="A366">
        <v>1</v>
      </c>
      <c r="C366" s="100"/>
      <c r="D366" s="85">
        <v>2</v>
      </c>
      <c r="E366" s="87">
        <v>43711</v>
      </c>
      <c r="F366" s="89">
        <v>732</v>
      </c>
      <c r="G366" s="28">
        <v>1</v>
      </c>
      <c r="H366" s="13">
        <v>1</v>
      </c>
      <c r="I366" s="13">
        <v>1</v>
      </c>
      <c r="J366" s="13">
        <v>0</v>
      </c>
      <c r="K366" s="13">
        <v>0</v>
      </c>
      <c r="L366" s="13">
        <v>0</v>
      </c>
      <c r="M366" s="20"/>
      <c r="N366" s="21"/>
      <c r="O366" s="15">
        <v>2</v>
      </c>
      <c r="P366" s="15">
        <f t="shared" si="105"/>
        <v>2</v>
      </c>
      <c r="Q366" s="15">
        <f t="shared" si="105"/>
        <v>1</v>
      </c>
      <c r="R366" s="15">
        <f t="shared" si="105"/>
        <v>0</v>
      </c>
      <c r="S366" s="15">
        <f t="shared" si="105"/>
        <v>0</v>
      </c>
      <c r="T366" s="15">
        <f t="shared" si="105"/>
        <v>0</v>
      </c>
      <c r="U366" s="15"/>
      <c r="V366" s="15">
        <v>0</v>
      </c>
      <c r="W366" s="15"/>
      <c r="X366" s="15">
        <f t="shared" si="92"/>
        <v>1</v>
      </c>
      <c r="Y366" s="15">
        <f t="shared" si="92"/>
        <v>0.5</v>
      </c>
      <c r="Z366" s="15">
        <f t="shared" si="92"/>
        <v>0</v>
      </c>
      <c r="AA366" s="15"/>
      <c r="AB366" s="15"/>
      <c r="AC366" s="15">
        <f t="shared" si="93"/>
        <v>0.3</v>
      </c>
      <c r="AD366" s="21"/>
      <c r="AE366" s="15">
        <f t="shared" si="94"/>
        <v>0</v>
      </c>
      <c r="AF366" s="15"/>
      <c r="AG366" s="15">
        <f t="shared" si="95"/>
        <v>1</v>
      </c>
      <c r="AH366" s="15">
        <f t="shared" si="96"/>
        <v>0.5</v>
      </c>
      <c r="AI366" s="15">
        <f t="shared" si="97"/>
        <v>0</v>
      </c>
      <c r="AJ366" s="15"/>
      <c r="AK366" s="15"/>
      <c r="AL366" s="15">
        <f>AVERAGE(AG366:AK366)</f>
        <v>0.5</v>
      </c>
      <c r="AM366" s="15"/>
      <c r="AN366" s="15">
        <f t="shared" si="99"/>
        <v>1</v>
      </c>
      <c r="AO366" s="15">
        <f t="shared" si="100"/>
        <v>0.25</v>
      </c>
      <c r="AP366" s="15">
        <f t="shared" si="101"/>
        <v>0</v>
      </c>
      <c r="AQ366" s="15">
        <f t="shared" si="102"/>
        <v>0</v>
      </c>
      <c r="AR366" s="15">
        <f t="shared" si="103"/>
        <v>0</v>
      </c>
      <c r="AS366" s="15">
        <f t="shared" si="104"/>
        <v>0.25</v>
      </c>
      <c r="AT366" s="21"/>
      <c r="AU366" s="46">
        <v>732</v>
      </c>
      <c r="AV366" s="28">
        <v>1</v>
      </c>
      <c r="AW366" s="13" t="s">
        <v>44</v>
      </c>
      <c r="AX366" s="20"/>
      <c r="AY366" s="13" t="s">
        <v>44</v>
      </c>
      <c r="AZ366" s="20"/>
      <c r="BA366" s="13" t="s">
        <v>44</v>
      </c>
      <c r="BB366" s="20"/>
      <c r="BC366" s="29">
        <v>1</v>
      </c>
      <c r="BD366" s="30"/>
    </row>
    <row r="367" spans="1:56" ht="15.6" hidden="1" customHeight="1">
      <c r="A367">
        <v>1</v>
      </c>
      <c r="C367" s="100"/>
      <c r="D367" s="86"/>
      <c r="E367" s="88"/>
      <c r="F367" s="90"/>
      <c r="G367" s="28">
        <v>2</v>
      </c>
      <c r="H367" s="13">
        <v>1</v>
      </c>
      <c r="I367" s="13">
        <v>0</v>
      </c>
      <c r="J367" s="13">
        <v>0</v>
      </c>
      <c r="K367" s="13">
        <v>0</v>
      </c>
      <c r="L367" s="13">
        <v>0</v>
      </c>
      <c r="M367" s="20"/>
      <c r="N367" s="23"/>
      <c r="O367" s="15">
        <v>2</v>
      </c>
      <c r="P367" s="15">
        <f t="shared" si="105"/>
        <v>2</v>
      </c>
      <c r="Q367" s="15">
        <f t="shared" si="105"/>
        <v>1</v>
      </c>
      <c r="R367" s="15">
        <f t="shared" si="105"/>
        <v>1</v>
      </c>
      <c r="S367" s="15">
        <f t="shared" si="105"/>
        <v>0</v>
      </c>
      <c r="T367" s="15">
        <f t="shared" si="105"/>
        <v>0</v>
      </c>
      <c r="U367" s="15"/>
      <c r="V367" s="15"/>
      <c r="W367" s="15"/>
      <c r="X367" s="15">
        <f t="shared" si="92"/>
        <v>1</v>
      </c>
      <c r="Y367" s="15">
        <f t="shared" si="92"/>
        <v>0.5</v>
      </c>
      <c r="Z367" s="15">
        <f t="shared" si="92"/>
        <v>1</v>
      </c>
      <c r="AA367" s="15">
        <f t="shared" si="92"/>
        <v>0</v>
      </c>
      <c r="AB367" s="15"/>
      <c r="AC367" s="15">
        <f t="shared" si="93"/>
        <v>0.5</v>
      </c>
      <c r="AD367" s="23"/>
      <c r="AE367" s="15">
        <f t="shared" si="94"/>
        <v>0</v>
      </c>
      <c r="AF367" s="18"/>
      <c r="AG367" s="15">
        <f t="shared" si="95"/>
        <v>1</v>
      </c>
      <c r="AH367" s="15">
        <f t="shared" si="96"/>
        <v>0.5</v>
      </c>
      <c r="AI367" s="15">
        <f t="shared" si="97"/>
        <v>1</v>
      </c>
      <c r="AJ367" s="15">
        <f>((1-((R367-S367)/R367))/1)</f>
        <v>0</v>
      </c>
      <c r="AK367" s="15"/>
      <c r="AL367" s="15">
        <f t="shared" si="98"/>
        <v>0.5</v>
      </c>
      <c r="AM367" s="15"/>
      <c r="AN367" s="15">
        <f t="shared" si="99"/>
        <v>1</v>
      </c>
      <c r="AO367" s="15">
        <f t="shared" si="100"/>
        <v>0.25</v>
      </c>
      <c r="AP367" s="15">
        <f t="shared" si="101"/>
        <v>0.16666666666666666</v>
      </c>
      <c r="AQ367" s="15">
        <f t="shared" si="102"/>
        <v>0</v>
      </c>
      <c r="AR367" s="15">
        <f t="shared" si="103"/>
        <v>0</v>
      </c>
      <c r="AS367" s="15">
        <f t="shared" si="104"/>
        <v>0.28333333333333333</v>
      </c>
      <c r="AT367" s="23"/>
      <c r="AU367" s="47"/>
      <c r="AV367" s="28">
        <v>2</v>
      </c>
      <c r="AW367" s="13" t="s">
        <v>44</v>
      </c>
      <c r="AX367" s="20"/>
      <c r="AY367" s="13" t="s">
        <v>44</v>
      </c>
      <c r="AZ367" s="20"/>
      <c r="BA367" s="13" t="s">
        <v>44</v>
      </c>
      <c r="BB367" s="20"/>
      <c r="BC367" s="29">
        <v>1</v>
      </c>
      <c r="BD367" s="30"/>
    </row>
    <row r="368" spans="1:56" ht="15.75" customHeight="1">
      <c r="A368">
        <v>1</v>
      </c>
      <c r="C368" s="100"/>
      <c r="D368" s="85">
        <v>3</v>
      </c>
      <c r="E368" s="87">
        <v>43711</v>
      </c>
      <c r="F368" s="89">
        <v>733</v>
      </c>
      <c r="G368" s="27">
        <v>1</v>
      </c>
      <c r="H368" s="13">
        <v>1</v>
      </c>
      <c r="I368" s="13">
        <v>1</v>
      </c>
      <c r="J368" s="13">
        <v>1</v>
      </c>
      <c r="K368" s="13">
        <v>0</v>
      </c>
      <c r="L368" s="13">
        <v>0</v>
      </c>
      <c r="M368" s="20"/>
      <c r="N368" s="21"/>
      <c r="O368" s="15">
        <v>2</v>
      </c>
      <c r="P368" s="15">
        <f t="shared" si="105"/>
        <v>2</v>
      </c>
      <c r="Q368" s="15">
        <f t="shared" si="105"/>
        <v>2</v>
      </c>
      <c r="R368" s="15">
        <f t="shared" si="105"/>
        <v>1</v>
      </c>
      <c r="S368" s="15">
        <f t="shared" si="105"/>
        <v>0</v>
      </c>
      <c r="T368" s="15">
        <f t="shared" si="105"/>
        <v>0</v>
      </c>
      <c r="U368" s="15"/>
      <c r="V368" s="15">
        <v>0</v>
      </c>
      <c r="W368" s="15"/>
      <c r="X368" s="15">
        <f t="shared" si="92"/>
        <v>1</v>
      </c>
      <c r="Y368" s="15">
        <f t="shared" si="92"/>
        <v>1</v>
      </c>
      <c r="Z368" s="15">
        <f t="shared" si="92"/>
        <v>0.5</v>
      </c>
      <c r="AA368" s="15">
        <f t="shared" si="92"/>
        <v>0</v>
      </c>
      <c r="AB368" s="15"/>
      <c r="AC368" s="15">
        <f t="shared" si="93"/>
        <v>0.5</v>
      </c>
      <c r="AD368" s="21"/>
      <c r="AE368" s="15">
        <f t="shared" si="94"/>
        <v>0</v>
      </c>
      <c r="AF368" s="15"/>
      <c r="AG368" s="15">
        <f t="shared" si="95"/>
        <v>1</v>
      </c>
      <c r="AH368" s="15">
        <f t="shared" si="96"/>
        <v>1</v>
      </c>
      <c r="AI368" s="15">
        <f t="shared" si="97"/>
        <v>0.5</v>
      </c>
      <c r="AJ368" s="15">
        <f>((1-((R368-S368)/R368))/1)</f>
        <v>0</v>
      </c>
      <c r="AK368" s="15"/>
      <c r="AL368" s="15">
        <f>AVERAGE(AG368:AK368)</f>
        <v>0.625</v>
      </c>
      <c r="AM368" s="15"/>
      <c r="AN368" s="15">
        <f t="shared" si="99"/>
        <v>1</v>
      </c>
      <c r="AO368" s="15">
        <f t="shared" si="100"/>
        <v>0.5</v>
      </c>
      <c r="AP368" s="15">
        <f t="shared" si="101"/>
        <v>0.16666666666666666</v>
      </c>
      <c r="AQ368" s="15">
        <f t="shared" si="102"/>
        <v>0</v>
      </c>
      <c r="AR368" s="15">
        <f t="shared" si="103"/>
        <v>0</v>
      </c>
      <c r="AS368" s="15">
        <f t="shared" si="104"/>
        <v>0.33333333333333337</v>
      </c>
      <c r="AT368" s="21"/>
      <c r="AU368" s="46">
        <v>733</v>
      </c>
      <c r="AV368" s="27">
        <v>1</v>
      </c>
      <c r="AW368" s="13" t="s">
        <v>44</v>
      </c>
      <c r="AX368" s="20"/>
      <c r="AY368" s="13" t="s">
        <v>44</v>
      </c>
      <c r="AZ368" s="20"/>
      <c r="BA368" s="13" t="s">
        <v>44</v>
      </c>
      <c r="BB368" s="20"/>
      <c r="BC368" s="29">
        <v>1</v>
      </c>
      <c r="BD368" s="30"/>
    </row>
    <row r="369" spans="1:56" ht="15.75" hidden="1" customHeight="1">
      <c r="A369">
        <v>1</v>
      </c>
      <c r="C369" s="100"/>
      <c r="D369" s="86"/>
      <c r="E369" s="88"/>
      <c r="F369" s="90"/>
      <c r="G369" s="27">
        <v>2</v>
      </c>
      <c r="H369" s="13">
        <v>1</v>
      </c>
      <c r="I369" s="13">
        <v>1</v>
      </c>
      <c r="J369" s="13">
        <v>0</v>
      </c>
      <c r="K369" s="13">
        <v>0</v>
      </c>
      <c r="L369" s="13">
        <v>0</v>
      </c>
      <c r="M369" s="20"/>
      <c r="N369" s="23"/>
      <c r="O369" s="15">
        <v>2</v>
      </c>
      <c r="P369" s="15">
        <f t="shared" si="105"/>
        <v>2</v>
      </c>
      <c r="Q369" s="15">
        <f t="shared" si="105"/>
        <v>2</v>
      </c>
      <c r="R369" s="15">
        <f t="shared" si="105"/>
        <v>0</v>
      </c>
      <c r="S369" s="15">
        <f t="shared" si="105"/>
        <v>0</v>
      </c>
      <c r="T369" s="15">
        <f t="shared" si="105"/>
        <v>0</v>
      </c>
      <c r="U369" s="15"/>
      <c r="V369" s="15"/>
      <c r="W369" s="15"/>
      <c r="X369" s="15">
        <f t="shared" si="92"/>
        <v>1</v>
      </c>
      <c r="Y369" s="15">
        <f t="shared" si="92"/>
        <v>1</v>
      </c>
      <c r="Z369" s="15">
        <f t="shared" si="92"/>
        <v>0</v>
      </c>
      <c r="AA369" s="15"/>
      <c r="AB369" s="15"/>
      <c r="AC369" s="15">
        <f t="shared" si="93"/>
        <v>0.4</v>
      </c>
      <c r="AD369" s="23"/>
      <c r="AE369" s="15">
        <f t="shared" si="94"/>
        <v>0</v>
      </c>
      <c r="AF369" s="18"/>
      <c r="AG369" s="15">
        <f t="shared" si="95"/>
        <v>1</v>
      </c>
      <c r="AH369" s="15">
        <f t="shared" si="96"/>
        <v>1</v>
      </c>
      <c r="AI369" s="15">
        <f t="shared" si="97"/>
        <v>0</v>
      </c>
      <c r="AJ369" s="15"/>
      <c r="AK369" s="15"/>
      <c r="AL369" s="15">
        <f t="shared" si="98"/>
        <v>0.4</v>
      </c>
      <c r="AM369" s="15"/>
      <c r="AN369" s="15">
        <f t="shared" si="99"/>
        <v>1</v>
      </c>
      <c r="AO369" s="15">
        <f t="shared" si="100"/>
        <v>0.5</v>
      </c>
      <c r="AP369" s="15">
        <f t="shared" si="101"/>
        <v>0</v>
      </c>
      <c r="AQ369" s="15">
        <f t="shared" si="102"/>
        <v>0</v>
      </c>
      <c r="AR369" s="15">
        <f t="shared" si="103"/>
        <v>0</v>
      </c>
      <c r="AS369" s="15">
        <f t="shared" si="104"/>
        <v>0.3</v>
      </c>
      <c r="AT369" s="23"/>
      <c r="AU369" s="47"/>
      <c r="AV369" s="27">
        <v>2</v>
      </c>
      <c r="AW369" s="13" t="s">
        <v>44</v>
      </c>
      <c r="AX369" s="20"/>
      <c r="AY369" s="13" t="s">
        <v>44</v>
      </c>
      <c r="AZ369" s="20"/>
      <c r="BA369" s="13" t="s">
        <v>44</v>
      </c>
      <c r="BB369" s="20"/>
      <c r="BC369" s="29">
        <v>1</v>
      </c>
      <c r="BD369" s="30"/>
    </row>
    <row r="370" spans="1:56" ht="15.75" customHeight="1">
      <c r="A370">
        <v>1</v>
      </c>
      <c r="C370" s="100"/>
      <c r="D370" s="85">
        <v>4</v>
      </c>
      <c r="E370" s="87">
        <v>43711</v>
      </c>
      <c r="F370" s="89">
        <v>734</v>
      </c>
      <c r="G370" s="27">
        <v>1</v>
      </c>
      <c r="H370" s="13">
        <v>1</v>
      </c>
      <c r="I370" s="13">
        <v>1</v>
      </c>
      <c r="J370" s="13">
        <v>0</v>
      </c>
      <c r="K370" s="13">
        <v>0</v>
      </c>
      <c r="L370" s="13">
        <v>0</v>
      </c>
      <c r="M370" s="20"/>
      <c r="N370" s="21"/>
      <c r="O370" s="15">
        <v>2</v>
      </c>
      <c r="P370" s="15">
        <f t="shared" si="105"/>
        <v>2</v>
      </c>
      <c r="Q370" s="15">
        <f t="shared" si="105"/>
        <v>2</v>
      </c>
      <c r="R370" s="15">
        <f t="shared" si="105"/>
        <v>0</v>
      </c>
      <c r="S370" s="15">
        <f t="shared" si="105"/>
        <v>0</v>
      </c>
      <c r="T370" s="15">
        <f t="shared" si="105"/>
        <v>0</v>
      </c>
      <c r="U370" s="15"/>
      <c r="V370" s="15">
        <v>0</v>
      </c>
      <c r="W370" s="15"/>
      <c r="X370" s="15">
        <f t="shared" si="92"/>
        <v>1</v>
      </c>
      <c r="Y370" s="15">
        <f t="shared" si="92"/>
        <v>1</v>
      </c>
      <c r="Z370" s="15">
        <f t="shared" si="92"/>
        <v>0</v>
      </c>
      <c r="AA370" s="15"/>
      <c r="AB370" s="15"/>
      <c r="AC370" s="15">
        <f t="shared" si="93"/>
        <v>0.4</v>
      </c>
      <c r="AD370" s="21"/>
      <c r="AE370" s="15">
        <f t="shared" si="94"/>
        <v>0</v>
      </c>
      <c r="AF370" s="15"/>
      <c r="AG370" s="15">
        <f t="shared" si="95"/>
        <v>1</v>
      </c>
      <c r="AH370" s="15">
        <f t="shared" si="96"/>
        <v>1</v>
      </c>
      <c r="AI370" s="15">
        <f t="shared" si="97"/>
        <v>0</v>
      </c>
      <c r="AJ370" s="15"/>
      <c r="AK370" s="15"/>
      <c r="AL370" s="15">
        <f>AVERAGE(AG370:AK370)</f>
        <v>0.66666666666666663</v>
      </c>
      <c r="AM370" s="15"/>
      <c r="AN370" s="15">
        <f t="shared" si="99"/>
        <v>1</v>
      </c>
      <c r="AO370" s="15">
        <f t="shared" si="100"/>
        <v>0.5</v>
      </c>
      <c r="AP370" s="15">
        <f t="shared" si="101"/>
        <v>0</v>
      </c>
      <c r="AQ370" s="15">
        <f t="shared" si="102"/>
        <v>0</v>
      </c>
      <c r="AR370" s="15">
        <f t="shared" si="103"/>
        <v>0</v>
      </c>
      <c r="AS370" s="15">
        <f t="shared" si="104"/>
        <v>0.3</v>
      </c>
      <c r="AT370" s="21"/>
      <c r="AU370" s="46">
        <v>734</v>
      </c>
      <c r="AV370" s="27">
        <v>1</v>
      </c>
      <c r="AW370" s="13" t="s">
        <v>44</v>
      </c>
      <c r="AX370" s="20"/>
      <c r="AY370" s="13" t="s">
        <v>44</v>
      </c>
      <c r="AZ370" s="20"/>
      <c r="BA370" s="13" t="s">
        <v>44</v>
      </c>
      <c r="BB370" s="20"/>
      <c r="BC370" s="29">
        <v>1</v>
      </c>
      <c r="BD370" s="30"/>
    </row>
    <row r="371" spans="1:56" ht="15.75" hidden="1" customHeight="1">
      <c r="A371">
        <v>1</v>
      </c>
      <c r="C371" s="100"/>
      <c r="D371" s="86"/>
      <c r="E371" s="88"/>
      <c r="F371" s="90"/>
      <c r="G371" s="27">
        <v>2</v>
      </c>
      <c r="H371" s="13">
        <v>1</v>
      </c>
      <c r="I371" s="13">
        <v>1</v>
      </c>
      <c r="J371" s="13">
        <v>0</v>
      </c>
      <c r="K371" s="13">
        <v>0</v>
      </c>
      <c r="L371" s="13">
        <v>0</v>
      </c>
      <c r="M371" s="20"/>
      <c r="N371" s="23"/>
      <c r="O371" s="15">
        <v>2</v>
      </c>
      <c r="P371" s="15">
        <f t="shared" si="105"/>
        <v>2</v>
      </c>
      <c r="Q371" s="15">
        <f t="shared" si="105"/>
        <v>2</v>
      </c>
      <c r="R371" s="15">
        <f t="shared" si="105"/>
        <v>1</v>
      </c>
      <c r="S371" s="15">
        <f t="shared" si="105"/>
        <v>0</v>
      </c>
      <c r="T371" s="15">
        <f t="shared" si="105"/>
        <v>0</v>
      </c>
      <c r="U371" s="15"/>
      <c r="V371" s="15"/>
      <c r="W371" s="15"/>
      <c r="X371" s="15">
        <f t="shared" si="92"/>
        <v>1</v>
      </c>
      <c r="Y371" s="15">
        <f t="shared" si="92"/>
        <v>1</v>
      </c>
      <c r="Z371" s="15">
        <f t="shared" si="92"/>
        <v>0.5</v>
      </c>
      <c r="AA371" s="15">
        <f t="shared" si="92"/>
        <v>0</v>
      </c>
      <c r="AB371" s="15"/>
      <c r="AC371" s="15">
        <f t="shared" si="93"/>
        <v>0.5</v>
      </c>
      <c r="AD371" s="23"/>
      <c r="AE371" s="15">
        <f t="shared" si="94"/>
        <v>0</v>
      </c>
      <c r="AF371" s="18"/>
      <c r="AG371" s="15">
        <f t="shared" si="95"/>
        <v>1</v>
      </c>
      <c r="AH371" s="15">
        <f t="shared" si="96"/>
        <v>1</v>
      </c>
      <c r="AI371" s="15">
        <f t="shared" si="97"/>
        <v>0.5</v>
      </c>
      <c r="AJ371" s="15">
        <f>((1-((R371-S371)/R371))/1)</f>
        <v>0</v>
      </c>
      <c r="AK371" s="15"/>
      <c r="AL371" s="15">
        <f t="shared" si="98"/>
        <v>0.5</v>
      </c>
      <c r="AM371" s="15"/>
      <c r="AN371" s="15">
        <f t="shared" si="99"/>
        <v>1</v>
      </c>
      <c r="AO371" s="15">
        <f t="shared" si="100"/>
        <v>0.5</v>
      </c>
      <c r="AP371" s="15">
        <f t="shared" si="101"/>
        <v>0.16666666666666666</v>
      </c>
      <c r="AQ371" s="15">
        <f t="shared" si="102"/>
        <v>0</v>
      </c>
      <c r="AR371" s="15">
        <f t="shared" si="103"/>
        <v>0</v>
      </c>
      <c r="AS371" s="15">
        <f t="shared" si="104"/>
        <v>0.33333333333333337</v>
      </c>
      <c r="AT371" s="23"/>
      <c r="AU371" s="47"/>
      <c r="AV371" s="27">
        <v>2</v>
      </c>
      <c r="AW371" s="13" t="s">
        <v>44</v>
      </c>
      <c r="AX371" s="20"/>
      <c r="AY371" s="13" t="s">
        <v>44</v>
      </c>
      <c r="AZ371" s="20"/>
      <c r="BA371" s="13" t="s">
        <v>44</v>
      </c>
      <c r="BB371" s="20"/>
      <c r="BC371" s="29">
        <v>1</v>
      </c>
      <c r="BD371" s="30"/>
    </row>
    <row r="372" spans="1:56" ht="15.75" customHeight="1">
      <c r="A372">
        <v>1</v>
      </c>
      <c r="C372" s="100"/>
      <c r="D372" s="85">
        <v>5</v>
      </c>
      <c r="E372" s="87">
        <v>43711</v>
      </c>
      <c r="F372" s="89">
        <v>735</v>
      </c>
      <c r="G372" s="27">
        <v>1</v>
      </c>
      <c r="H372" s="13">
        <v>1</v>
      </c>
      <c r="I372" s="13">
        <v>1</v>
      </c>
      <c r="J372" s="13">
        <v>1</v>
      </c>
      <c r="K372" s="13">
        <v>0</v>
      </c>
      <c r="L372" s="13">
        <v>0</v>
      </c>
      <c r="M372" s="20"/>
      <c r="N372" s="21"/>
      <c r="O372" s="15">
        <v>2</v>
      </c>
      <c r="P372" s="15">
        <f t="shared" si="105"/>
        <v>2</v>
      </c>
      <c r="Q372" s="15">
        <f t="shared" si="105"/>
        <v>2</v>
      </c>
      <c r="R372" s="15">
        <f t="shared" si="105"/>
        <v>2</v>
      </c>
      <c r="S372" s="15">
        <f t="shared" si="105"/>
        <v>0</v>
      </c>
      <c r="T372" s="15">
        <f t="shared" si="105"/>
        <v>0</v>
      </c>
      <c r="U372" s="15"/>
      <c r="V372" s="15">
        <v>1</v>
      </c>
      <c r="W372" s="15"/>
      <c r="X372" s="15">
        <f t="shared" si="92"/>
        <v>1</v>
      </c>
      <c r="Y372" s="15">
        <f t="shared" si="92"/>
        <v>1</v>
      </c>
      <c r="Z372" s="15">
        <f t="shared" si="92"/>
        <v>1</v>
      </c>
      <c r="AA372" s="15">
        <f t="shared" si="92"/>
        <v>0</v>
      </c>
      <c r="AB372" s="15"/>
      <c r="AC372" s="15">
        <f t="shared" si="93"/>
        <v>0.6</v>
      </c>
      <c r="AD372" s="21"/>
      <c r="AE372" s="15">
        <f t="shared" si="94"/>
        <v>0</v>
      </c>
      <c r="AF372" s="15"/>
      <c r="AG372" s="15">
        <f t="shared" si="95"/>
        <v>1</v>
      </c>
      <c r="AH372" s="15">
        <f t="shared" si="96"/>
        <v>1</v>
      </c>
      <c r="AI372" s="15">
        <f t="shared" si="97"/>
        <v>1</v>
      </c>
      <c r="AJ372" s="15">
        <f>((1-((R372-S372)/R372))/1)</f>
        <v>0</v>
      </c>
      <c r="AK372" s="15"/>
      <c r="AL372" s="15">
        <f>AVERAGE(AG372:AK372)</f>
        <v>0.75</v>
      </c>
      <c r="AM372" s="15"/>
      <c r="AN372" s="15">
        <f t="shared" si="99"/>
        <v>1</v>
      </c>
      <c r="AO372" s="15">
        <f t="shared" si="100"/>
        <v>0.5</v>
      </c>
      <c r="AP372" s="15">
        <f t="shared" si="101"/>
        <v>0.33333333333333331</v>
      </c>
      <c r="AQ372" s="15">
        <f t="shared" si="102"/>
        <v>0</v>
      </c>
      <c r="AR372" s="15">
        <f t="shared" si="103"/>
        <v>0</v>
      </c>
      <c r="AS372" s="15">
        <f t="shared" si="104"/>
        <v>0.36666666666666664</v>
      </c>
      <c r="AT372" s="21"/>
      <c r="AU372" s="46">
        <v>735</v>
      </c>
      <c r="AV372" s="27">
        <v>1</v>
      </c>
      <c r="AW372" s="13" t="s">
        <v>44</v>
      </c>
      <c r="AX372" s="20"/>
      <c r="AY372" s="13" t="s">
        <v>44</v>
      </c>
      <c r="AZ372" s="20"/>
      <c r="BA372" s="13" t="s">
        <v>44</v>
      </c>
      <c r="BB372" s="20"/>
      <c r="BC372" s="29">
        <v>1</v>
      </c>
      <c r="BD372" s="30"/>
    </row>
    <row r="373" spans="1:56" ht="15.75" hidden="1" customHeight="1">
      <c r="A373">
        <v>1</v>
      </c>
      <c r="C373" s="93"/>
      <c r="D373" s="86"/>
      <c r="E373" s="88"/>
      <c r="F373" s="90"/>
      <c r="G373" s="27">
        <v>2</v>
      </c>
      <c r="H373" s="13">
        <v>1</v>
      </c>
      <c r="I373" s="13">
        <v>1</v>
      </c>
      <c r="J373" s="13">
        <v>1</v>
      </c>
      <c r="K373" s="13">
        <v>0</v>
      </c>
      <c r="L373" s="13">
        <v>0</v>
      </c>
      <c r="M373" s="20"/>
      <c r="N373" s="23"/>
      <c r="O373" s="15">
        <v>2</v>
      </c>
      <c r="P373" s="15">
        <f t="shared" si="105"/>
        <v>2</v>
      </c>
      <c r="Q373" s="15">
        <f t="shared" si="105"/>
        <v>2</v>
      </c>
      <c r="R373" s="15">
        <f t="shared" si="105"/>
        <v>2</v>
      </c>
      <c r="S373" s="15">
        <f t="shared" si="105"/>
        <v>0</v>
      </c>
      <c r="T373" s="15">
        <f t="shared" si="105"/>
        <v>0</v>
      </c>
      <c r="U373" s="15"/>
      <c r="V373" s="15"/>
      <c r="W373" s="15"/>
      <c r="X373" s="15">
        <f t="shared" si="92"/>
        <v>1</v>
      </c>
      <c r="Y373" s="15">
        <f t="shared" si="92"/>
        <v>1</v>
      </c>
      <c r="Z373" s="15">
        <f t="shared" si="92"/>
        <v>1</v>
      </c>
      <c r="AA373" s="15">
        <f t="shared" si="92"/>
        <v>0</v>
      </c>
      <c r="AB373" s="15"/>
      <c r="AC373" s="15">
        <f t="shared" si="93"/>
        <v>0.6</v>
      </c>
      <c r="AD373" s="23"/>
      <c r="AE373" s="15">
        <f t="shared" si="94"/>
        <v>0</v>
      </c>
      <c r="AF373" s="18"/>
      <c r="AG373" s="15">
        <f t="shared" si="95"/>
        <v>1</v>
      </c>
      <c r="AH373" s="15">
        <f t="shared" si="96"/>
        <v>1</v>
      </c>
      <c r="AI373" s="15">
        <f t="shared" si="97"/>
        <v>1</v>
      </c>
      <c r="AJ373" s="15">
        <f>((1-((R373-S373)/R373))/1)</f>
        <v>0</v>
      </c>
      <c r="AK373" s="15"/>
      <c r="AL373" s="15">
        <f t="shared" si="98"/>
        <v>0.6</v>
      </c>
      <c r="AM373" s="15"/>
      <c r="AN373" s="15">
        <f t="shared" si="99"/>
        <v>1</v>
      </c>
      <c r="AO373" s="15">
        <f t="shared" si="100"/>
        <v>0.5</v>
      </c>
      <c r="AP373" s="15">
        <f t="shared" si="101"/>
        <v>0.33333333333333331</v>
      </c>
      <c r="AQ373" s="15">
        <f t="shared" si="102"/>
        <v>0</v>
      </c>
      <c r="AR373" s="15">
        <f t="shared" si="103"/>
        <v>0</v>
      </c>
      <c r="AS373" s="15">
        <f t="shared" si="104"/>
        <v>0.36666666666666664</v>
      </c>
      <c r="AT373" s="23"/>
      <c r="AU373" s="47"/>
      <c r="AV373" s="27">
        <v>2</v>
      </c>
      <c r="AW373" s="13" t="s">
        <v>44</v>
      </c>
      <c r="AX373" s="20"/>
      <c r="AY373" s="13" t="s">
        <v>44</v>
      </c>
      <c r="AZ373" s="20"/>
      <c r="BA373" s="13" t="s">
        <v>44</v>
      </c>
      <c r="BB373" s="20"/>
      <c r="BC373" s="29">
        <v>1</v>
      </c>
      <c r="BD373" s="30"/>
    </row>
    <row r="374" spans="1:56" ht="15.75" customHeight="1">
      <c r="A374">
        <v>1</v>
      </c>
      <c r="C374" s="92">
        <v>18</v>
      </c>
      <c r="D374" s="89">
        <v>1</v>
      </c>
      <c r="E374" s="87">
        <v>43711</v>
      </c>
      <c r="F374" s="89">
        <v>738</v>
      </c>
      <c r="G374" s="28">
        <v>1</v>
      </c>
      <c r="H374" s="13">
        <v>1</v>
      </c>
      <c r="I374" s="13">
        <v>1</v>
      </c>
      <c r="J374" s="13">
        <v>1</v>
      </c>
      <c r="K374" s="13">
        <v>0</v>
      </c>
      <c r="L374" s="13">
        <v>0</v>
      </c>
      <c r="M374" s="20"/>
      <c r="N374" s="21"/>
      <c r="O374" s="15">
        <v>2</v>
      </c>
      <c r="P374" s="15">
        <f t="shared" si="105"/>
        <v>2</v>
      </c>
      <c r="Q374" s="15">
        <f t="shared" si="105"/>
        <v>2</v>
      </c>
      <c r="R374" s="15">
        <f t="shared" si="105"/>
        <v>2</v>
      </c>
      <c r="S374" s="15">
        <f t="shared" si="105"/>
        <v>0</v>
      </c>
      <c r="T374" s="15">
        <f t="shared" si="105"/>
        <v>0</v>
      </c>
      <c r="U374" s="15"/>
      <c r="V374" s="15">
        <v>1</v>
      </c>
      <c r="W374" s="15"/>
      <c r="X374" s="15">
        <f t="shared" si="92"/>
        <v>1</v>
      </c>
      <c r="Y374" s="15">
        <f t="shared" si="92"/>
        <v>1</v>
      </c>
      <c r="Z374" s="15">
        <f t="shared" si="92"/>
        <v>1</v>
      </c>
      <c r="AA374" s="15">
        <f t="shared" si="92"/>
        <v>0</v>
      </c>
      <c r="AB374" s="15"/>
      <c r="AC374" s="15">
        <f t="shared" si="93"/>
        <v>0.6</v>
      </c>
      <c r="AD374" s="21"/>
      <c r="AE374" s="15">
        <f t="shared" si="94"/>
        <v>0</v>
      </c>
      <c r="AF374" s="15"/>
      <c r="AG374" s="15">
        <f t="shared" si="95"/>
        <v>1</v>
      </c>
      <c r="AH374" s="15">
        <f t="shared" si="96"/>
        <v>1</v>
      </c>
      <c r="AI374" s="15">
        <f t="shared" si="97"/>
        <v>1</v>
      </c>
      <c r="AJ374" s="15">
        <f>((1-((R374-S374)/R374))/1)</f>
        <v>0</v>
      </c>
      <c r="AK374" s="15"/>
      <c r="AL374" s="15">
        <f>AVERAGE(AG374:AK374)</f>
        <v>0.75</v>
      </c>
      <c r="AM374" s="15"/>
      <c r="AN374" s="15">
        <f t="shared" si="99"/>
        <v>1</v>
      </c>
      <c r="AO374" s="15">
        <f t="shared" si="100"/>
        <v>0.5</v>
      </c>
      <c r="AP374" s="15">
        <f t="shared" si="101"/>
        <v>0.33333333333333331</v>
      </c>
      <c r="AQ374" s="15">
        <f t="shared" si="102"/>
        <v>0</v>
      </c>
      <c r="AR374" s="15">
        <f t="shared" si="103"/>
        <v>0</v>
      </c>
      <c r="AS374" s="15">
        <f t="shared" si="104"/>
        <v>0.36666666666666664</v>
      </c>
      <c r="AT374" s="21"/>
      <c r="AU374" s="46">
        <v>738</v>
      </c>
      <c r="AV374" s="28">
        <v>1</v>
      </c>
      <c r="AW374" s="13" t="s">
        <v>44</v>
      </c>
      <c r="AX374" s="20"/>
      <c r="AY374" s="13" t="s">
        <v>44</v>
      </c>
      <c r="AZ374" s="20"/>
      <c r="BA374" s="13" t="s">
        <v>44</v>
      </c>
      <c r="BB374" s="20"/>
      <c r="BC374" s="29">
        <v>1</v>
      </c>
      <c r="BD374" s="30"/>
    </row>
    <row r="375" spans="1:56" ht="15.6" hidden="1" customHeight="1">
      <c r="A375">
        <v>1</v>
      </c>
      <c r="C375" s="100"/>
      <c r="D375" s="90"/>
      <c r="E375" s="88"/>
      <c r="F375" s="90"/>
      <c r="G375" s="28">
        <v>2</v>
      </c>
      <c r="H375" s="13">
        <v>1</v>
      </c>
      <c r="I375" s="13">
        <v>1</v>
      </c>
      <c r="J375" s="13">
        <v>1</v>
      </c>
      <c r="K375" s="13">
        <v>0</v>
      </c>
      <c r="L375" s="13">
        <v>0</v>
      </c>
      <c r="M375" s="20"/>
      <c r="N375" s="23"/>
      <c r="O375" s="15">
        <v>2</v>
      </c>
      <c r="P375" s="15">
        <f t="shared" si="105"/>
        <v>2</v>
      </c>
      <c r="Q375" s="15">
        <f t="shared" si="105"/>
        <v>2</v>
      </c>
      <c r="R375" s="15">
        <f t="shared" si="105"/>
        <v>1</v>
      </c>
      <c r="S375" s="15">
        <f t="shared" si="105"/>
        <v>0</v>
      </c>
      <c r="T375" s="15">
        <f t="shared" si="105"/>
        <v>0</v>
      </c>
      <c r="U375" s="15"/>
      <c r="V375" s="15"/>
      <c r="W375" s="15"/>
      <c r="X375" s="15">
        <f t="shared" si="92"/>
        <v>1</v>
      </c>
      <c r="Y375" s="15">
        <f t="shared" si="92"/>
        <v>1</v>
      </c>
      <c r="Z375" s="15">
        <f t="shared" si="92"/>
        <v>0.5</v>
      </c>
      <c r="AA375" s="15">
        <f t="shared" si="92"/>
        <v>0</v>
      </c>
      <c r="AB375" s="15"/>
      <c r="AC375" s="15">
        <f t="shared" si="93"/>
        <v>0.5</v>
      </c>
      <c r="AD375" s="23"/>
      <c r="AE375" s="15">
        <f t="shared" si="94"/>
        <v>0</v>
      </c>
      <c r="AF375" s="18"/>
      <c r="AG375" s="15">
        <f t="shared" si="95"/>
        <v>1</v>
      </c>
      <c r="AH375" s="15">
        <f t="shared" si="96"/>
        <v>1</v>
      </c>
      <c r="AI375" s="15">
        <f t="shared" si="97"/>
        <v>0.5</v>
      </c>
      <c r="AJ375" s="15">
        <f>((1-((R375-S375)/R375))/1)</f>
        <v>0</v>
      </c>
      <c r="AK375" s="15"/>
      <c r="AL375" s="15">
        <f t="shared" si="98"/>
        <v>0.5</v>
      </c>
      <c r="AM375" s="15"/>
      <c r="AN375" s="15">
        <f t="shared" si="99"/>
        <v>1</v>
      </c>
      <c r="AO375" s="15">
        <f t="shared" si="100"/>
        <v>0.5</v>
      </c>
      <c r="AP375" s="15">
        <f t="shared" si="101"/>
        <v>0.16666666666666666</v>
      </c>
      <c r="AQ375" s="15">
        <f t="shared" si="102"/>
        <v>0</v>
      </c>
      <c r="AR375" s="15">
        <f t="shared" si="103"/>
        <v>0</v>
      </c>
      <c r="AS375" s="15">
        <f t="shared" si="104"/>
        <v>0.33333333333333337</v>
      </c>
      <c r="AT375" s="23"/>
      <c r="AU375" s="47"/>
      <c r="AV375" s="28">
        <v>2</v>
      </c>
      <c r="AW375" s="13" t="s">
        <v>44</v>
      </c>
      <c r="AX375" s="20"/>
      <c r="AY375" s="13" t="s">
        <v>44</v>
      </c>
      <c r="AZ375" s="20"/>
      <c r="BA375" s="13" t="s">
        <v>44</v>
      </c>
      <c r="BB375" s="20"/>
      <c r="BC375" s="29">
        <v>1</v>
      </c>
      <c r="BD375" s="30"/>
    </row>
    <row r="376" spans="1:56" ht="15.6">
      <c r="A376">
        <v>1</v>
      </c>
      <c r="C376" s="100"/>
      <c r="D376" s="85">
        <v>2</v>
      </c>
      <c r="E376" s="87">
        <v>43711</v>
      </c>
      <c r="F376" s="89">
        <v>739</v>
      </c>
      <c r="G376" s="27">
        <v>1</v>
      </c>
      <c r="H376" s="13">
        <v>1</v>
      </c>
      <c r="I376" s="13">
        <v>1</v>
      </c>
      <c r="J376" s="13">
        <v>0</v>
      </c>
      <c r="K376" s="13">
        <v>0</v>
      </c>
      <c r="L376" s="13">
        <v>0</v>
      </c>
      <c r="M376" s="20"/>
      <c r="N376" s="21"/>
      <c r="O376" s="15">
        <v>2</v>
      </c>
      <c r="P376" s="15">
        <f t="shared" si="105"/>
        <v>2</v>
      </c>
      <c r="Q376" s="15">
        <f t="shared" si="105"/>
        <v>2</v>
      </c>
      <c r="R376" s="15">
        <f t="shared" si="105"/>
        <v>0</v>
      </c>
      <c r="S376" s="15">
        <f t="shared" si="105"/>
        <v>0</v>
      </c>
      <c r="T376" s="15">
        <f t="shared" si="105"/>
        <v>0</v>
      </c>
      <c r="U376" s="15"/>
      <c r="V376" s="15">
        <v>0</v>
      </c>
      <c r="W376" s="15"/>
      <c r="X376" s="15">
        <f t="shared" si="92"/>
        <v>1</v>
      </c>
      <c r="Y376" s="15">
        <f t="shared" si="92"/>
        <v>1</v>
      </c>
      <c r="Z376" s="15">
        <f t="shared" si="92"/>
        <v>0</v>
      </c>
      <c r="AA376" s="15"/>
      <c r="AB376" s="15"/>
      <c r="AC376" s="15">
        <f t="shared" si="93"/>
        <v>0.4</v>
      </c>
      <c r="AD376" s="21"/>
      <c r="AE376" s="15">
        <f t="shared" si="94"/>
        <v>0</v>
      </c>
      <c r="AF376" s="15"/>
      <c r="AG376" s="15">
        <f t="shared" si="95"/>
        <v>1</v>
      </c>
      <c r="AH376" s="15">
        <f t="shared" si="96"/>
        <v>1</v>
      </c>
      <c r="AI376" s="15">
        <f t="shared" si="97"/>
        <v>0</v>
      </c>
      <c r="AJ376" s="15"/>
      <c r="AK376" s="15"/>
      <c r="AL376" s="15">
        <f>AVERAGE(AG376:AK376)</f>
        <v>0.66666666666666663</v>
      </c>
      <c r="AM376" s="15"/>
      <c r="AN376" s="15">
        <f t="shared" si="99"/>
        <v>1</v>
      </c>
      <c r="AO376" s="15">
        <f t="shared" si="100"/>
        <v>0.5</v>
      </c>
      <c r="AP376" s="15">
        <f t="shared" si="101"/>
        <v>0</v>
      </c>
      <c r="AQ376" s="15">
        <f t="shared" si="102"/>
        <v>0</v>
      </c>
      <c r="AR376" s="15">
        <f t="shared" si="103"/>
        <v>0</v>
      </c>
      <c r="AS376" s="15">
        <f t="shared" si="104"/>
        <v>0.3</v>
      </c>
      <c r="AT376" s="21"/>
      <c r="AU376" s="46">
        <v>739</v>
      </c>
      <c r="AV376" s="27">
        <v>1</v>
      </c>
      <c r="AW376" s="13" t="s">
        <v>44</v>
      </c>
      <c r="AX376" s="20"/>
      <c r="AY376" s="13" t="s">
        <v>44</v>
      </c>
      <c r="AZ376" s="20"/>
      <c r="BA376" s="13" t="s">
        <v>44</v>
      </c>
      <c r="BB376" s="20"/>
      <c r="BC376" s="13">
        <v>0</v>
      </c>
      <c r="BD376" s="20"/>
    </row>
    <row r="377" spans="1:56" ht="15.6" hidden="1" customHeight="1">
      <c r="A377">
        <v>1</v>
      </c>
      <c r="C377" s="100"/>
      <c r="D377" s="86"/>
      <c r="E377" s="88"/>
      <c r="F377" s="90"/>
      <c r="G377" s="27">
        <v>2</v>
      </c>
      <c r="H377" s="13">
        <v>1</v>
      </c>
      <c r="I377" s="13">
        <v>1</v>
      </c>
      <c r="J377" s="13">
        <v>0</v>
      </c>
      <c r="K377" s="13">
        <v>0</v>
      </c>
      <c r="L377" s="13">
        <v>0</v>
      </c>
      <c r="M377" s="20"/>
      <c r="N377" s="23"/>
      <c r="O377" s="15">
        <v>2</v>
      </c>
      <c r="P377" s="15">
        <f t="shared" si="105"/>
        <v>2</v>
      </c>
      <c r="Q377" s="15">
        <f t="shared" si="105"/>
        <v>2</v>
      </c>
      <c r="R377" s="15">
        <f t="shared" si="105"/>
        <v>1</v>
      </c>
      <c r="S377" s="15">
        <f t="shared" si="105"/>
        <v>0</v>
      </c>
      <c r="T377" s="15">
        <f t="shared" si="105"/>
        <v>0</v>
      </c>
      <c r="U377" s="15"/>
      <c r="V377" s="15"/>
      <c r="W377" s="15"/>
      <c r="X377" s="15">
        <f t="shared" si="92"/>
        <v>1</v>
      </c>
      <c r="Y377" s="15">
        <f t="shared" si="92"/>
        <v>1</v>
      </c>
      <c r="Z377" s="15">
        <f t="shared" si="92"/>
        <v>0.5</v>
      </c>
      <c r="AA377" s="15">
        <f t="shared" si="92"/>
        <v>0</v>
      </c>
      <c r="AB377" s="15"/>
      <c r="AC377" s="15">
        <f t="shared" si="93"/>
        <v>0.5</v>
      </c>
      <c r="AD377" s="23"/>
      <c r="AE377" s="15">
        <f t="shared" si="94"/>
        <v>0</v>
      </c>
      <c r="AF377" s="18"/>
      <c r="AG377" s="15">
        <f t="shared" si="95"/>
        <v>1</v>
      </c>
      <c r="AH377" s="15">
        <f t="shared" si="96"/>
        <v>1</v>
      </c>
      <c r="AI377" s="15">
        <f t="shared" si="97"/>
        <v>0.5</v>
      </c>
      <c r="AJ377" s="15">
        <f t="shared" ref="AJ377:AJ383" si="107">((1-((R377-S377)/R377))/1)</f>
        <v>0</v>
      </c>
      <c r="AK377" s="15"/>
      <c r="AL377" s="15">
        <f t="shared" si="98"/>
        <v>0.5</v>
      </c>
      <c r="AM377" s="15"/>
      <c r="AN377" s="15">
        <f t="shared" si="99"/>
        <v>1</v>
      </c>
      <c r="AO377" s="15">
        <f t="shared" si="100"/>
        <v>0.5</v>
      </c>
      <c r="AP377" s="15">
        <f t="shared" si="101"/>
        <v>0.16666666666666666</v>
      </c>
      <c r="AQ377" s="15">
        <f t="shared" si="102"/>
        <v>0</v>
      </c>
      <c r="AR377" s="15">
        <f t="shared" si="103"/>
        <v>0</v>
      </c>
      <c r="AS377" s="15">
        <f t="shared" si="104"/>
        <v>0.33333333333333337</v>
      </c>
      <c r="AT377" s="23"/>
      <c r="AU377" s="47"/>
      <c r="AV377" s="27">
        <v>2</v>
      </c>
      <c r="AW377" s="13" t="s">
        <v>44</v>
      </c>
      <c r="AX377" s="20"/>
      <c r="AY377" s="13" t="s">
        <v>44</v>
      </c>
      <c r="AZ377" s="20"/>
      <c r="BA377" s="13" t="s">
        <v>44</v>
      </c>
      <c r="BB377" s="20"/>
      <c r="BC377" s="13">
        <v>0</v>
      </c>
      <c r="BD377" s="20"/>
    </row>
    <row r="378" spans="1:56" ht="15.6">
      <c r="A378">
        <v>1</v>
      </c>
      <c r="C378" s="100"/>
      <c r="D378" s="85">
        <v>3</v>
      </c>
      <c r="E378" s="87">
        <v>43711</v>
      </c>
      <c r="F378" s="89">
        <v>740</v>
      </c>
      <c r="G378" s="27">
        <v>1</v>
      </c>
      <c r="H378" s="13">
        <v>1</v>
      </c>
      <c r="I378" s="13">
        <v>1</v>
      </c>
      <c r="J378" s="13">
        <v>1</v>
      </c>
      <c r="K378" s="13">
        <v>0</v>
      </c>
      <c r="L378" s="13">
        <v>0</v>
      </c>
      <c r="M378" s="20"/>
      <c r="N378" s="21"/>
      <c r="O378" s="15">
        <v>2</v>
      </c>
      <c r="P378" s="15">
        <f t="shared" si="105"/>
        <v>2</v>
      </c>
      <c r="Q378" s="15">
        <f t="shared" si="105"/>
        <v>2</v>
      </c>
      <c r="R378" s="15">
        <f t="shared" si="105"/>
        <v>2</v>
      </c>
      <c r="S378" s="15">
        <f t="shared" si="105"/>
        <v>0</v>
      </c>
      <c r="T378" s="15">
        <f t="shared" si="105"/>
        <v>0</v>
      </c>
      <c r="U378" s="15"/>
      <c r="V378" s="15">
        <v>1</v>
      </c>
      <c r="W378" s="15"/>
      <c r="X378" s="15">
        <f t="shared" si="92"/>
        <v>1</v>
      </c>
      <c r="Y378" s="15">
        <f t="shared" si="92"/>
        <v>1</v>
      </c>
      <c r="Z378" s="15">
        <f t="shared" si="92"/>
        <v>1</v>
      </c>
      <c r="AA378" s="15">
        <f t="shared" si="92"/>
        <v>0</v>
      </c>
      <c r="AB378" s="15"/>
      <c r="AC378" s="15">
        <f t="shared" si="93"/>
        <v>0.6</v>
      </c>
      <c r="AD378" s="21"/>
      <c r="AE378" s="15">
        <f t="shared" si="94"/>
        <v>0</v>
      </c>
      <c r="AF378" s="15"/>
      <c r="AG378" s="15">
        <f t="shared" si="95"/>
        <v>1</v>
      </c>
      <c r="AH378" s="15">
        <f t="shared" si="96"/>
        <v>1</v>
      </c>
      <c r="AI378" s="15">
        <f t="shared" si="97"/>
        <v>1</v>
      </c>
      <c r="AJ378" s="15">
        <f t="shared" si="107"/>
        <v>0</v>
      </c>
      <c r="AK378" s="15"/>
      <c r="AL378" s="15">
        <f>AVERAGE(AG378:AK378)</f>
        <v>0.75</v>
      </c>
      <c r="AM378" s="15"/>
      <c r="AN378" s="15">
        <f t="shared" si="99"/>
        <v>1</v>
      </c>
      <c r="AO378" s="15">
        <f t="shared" si="100"/>
        <v>0.5</v>
      </c>
      <c r="AP378" s="15">
        <f t="shared" si="101"/>
        <v>0.33333333333333331</v>
      </c>
      <c r="AQ378" s="15">
        <f t="shared" si="102"/>
        <v>0</v>
      </c>
      <c r="AR378" s="15">
        <f t="shared" si="103"/>
        <v>0</v>
      </c>
      <c r="AS378" s="15">
        <f t="shared" si="104"/>
        <v>0.36666666666666664</v>
      </c>
      <c r="AT378" s="21"/>
      <c r="AU378" s="46">
        <v>740</v>
      </c>
      <c r="AV378" s="27">
        <v>1</v>
      </c>
      <c r="AW378" s="13" t="s">
        <v>44</v>
      </c>
      <c r="AX378" s="20"/>
      <c r="AY378" s="13" t="s">
        <v>44</v>
      </c>
      <c r="AZ378" s="20"/>
      <c r="BA378" s="13" t="s">
        <v>44</v>
      </c>
      <c r="BB378" s="20"/>
      <c r="BC378" s="29">
        <v>1</v>
      </c>
      <c r="BD378" s="30"/>
    </row>
    <row r="379" spans="1:56" ht="15.6" hidden="1" customHeight="1">
      <c r="A379">
        <v>1</v>
      </c>
      <c r="C379" s="100"/>
      <c r="D379" s="86"/>
      <c r="E379" s="88"/>
      <c r="F379" s="90"/>
      <c r="G379" s="27">
        <v>2</v>
      </c>
      <c r="H379" s="13">
        <v>1</v>
      </c>
      <c r="I379" s="13">
        <v>1</v>
      </c>
      <c r="J379" s="13">
        <v>1</v>
      </c>
      <c r="K379" s="13">
        <v>0</v>
      </c>
      <c r="L379" s="13">
        <v>0</v>
      </c>
      <c r="M379" s="20"/>
      <c r="N379" s="23"/>
      <c r="O379" s="15">
        <v>2</v>
      </c>
      <c r="P379" s="15">
        <f t="shared" si="105"/>
        <v>2</v>
      </c>
      <c r="Q379" s="15">
        <f t="shared" si="105"/>
        <v>2</v>
      </c>
      <c r="R379" s="15">
        <f t="shared" si="105"/>
        <v>2</v>
      </c>
      <c r="S379" s="15">
        <f t="shared" si="105"/>
        <v>0</v>
      </c>
      <c r="T379" s="15">
        <f t="shared" si="105"/>
        <v>0</v>
      </c>
      <c r="U379" s="15"/>
      <c r="V379" s="15"/>
      <c r="W379" s="15"/>
      <c r="X379" s="15">
        <f t="shared" si="92"/>
        <v>1</v>
      </c>
      <c r="Y379" s="15">
        <f t="shared" si="92"/>
        <v>1</v>
      </c>
      <c r="Z379" s="15">
        <f t="shared" si="92"/>
        <v>1</v>
      </c>
      <c r="AA379" s="15">
        <f t="shared" si="92"/>
        <v>0</v>
      </c>
      <c r="AB379" s="15"/>
      <c r="AC379" s="15">
        <f t="shared" si="93"/>
        <v>0.6</v>
      </c>
      <c r="AD379" s="23"/>
      <c r="AE379" s="15">
        <f t="shared" si="94"/>
        <v>0</v>
      </c>
      <c r="AF379" s="18"/>
      <c r="AG379" s="15">
        <f t="shared" si="95"/>
        <v>1</v>
      </c>
      <c r="AH379" s="15">
        <f t="shared" si="96"/>
        <v>1</v>
      </c>
      <c r="AI379" s="15">
        <f t="shared" si="97"/>
        <v>1</v>
      </c>
      <c r="AJ379" s="15">
        <f t="shared" si="107"/>
        <v>0</v>
      </c>
      <c r="AK379" s="15"/>
      <c r="AL379" s="15">
        <f t="shared" si="98"/>
        <v>0.6</v>
      </c>
      <c r="AM379" s="15"/>
      <c r="AN379" s="15">
        <f t="shared" si="99"/>
        <v>1</v>
      </c>
      <c r="AO379" s="15">
        <f t="shared" si="100"/>
        <v>0.5</v>
      </c>
      <c r="AP379" s="15">
        <f t="shared" si="101"/>
        <v>0.33333333333333331</v>
      </c>
      <c r="AQ379" s="15">
        <f t="shared" si="102"/>
        <v>0</v>
      </c>
      <c r="AR379" s="15">
        <f t="shared" si="103"/>
        <v>0</v>
      </c>
      <c r="AS379" s="15">
        <f t="shared" si="104"/>
        <v>0.36666666666666664</v>
      </c>
      <c r="AT379" s="23"/>
      <c r="AU379" s="47"/>
      <c r="AV379" s="27">
        <v>2</v>
      </c>
      <c r="AW379" s="13" t="s">
        <v>44</v>
      </c>
      <c r="AX379" s="20"/>
      <c r="AY379" s="13" t="s">
        <v>44</v>
      </c>
      <c r="AZ379" s="20"/>
      <c r="BA379" s="13" t="s">
        <v>44</v>
      </c>
      <c r="BB379" s="20"/>
      <c r="BC379" s="29">
        <v>1</v>
      </c>
      <c r="BD379" s="30"/>
    </row>
    <row r="380" spans="1:56" ht="15.6">
      <c r="A380">
        <v>1</v>
      </c>
      <c r="C380" s="100"/>
      <c r="D380" s="85">
        <v>4</v>
      </c>
      <c r="E380" s="87">
        <v>43711</v>
      </c>
      <c r="F380" s="89">
        <v>741</v>
      </c>
      <c r="G380" s="27">
        <v>1</v>
      </c>
      <c r="H380" s="13">
        <v>1</v>
      </c>
      <c r="I380" s="13">
        <v>1</v>
      </c>
      <c r="J380" s="13">
        <v>1</v>
      </c>
      <c r="K380" s="13">
        <v>0</v>
      </c>
      <c r="L380" s="13">
        <v>0</v>
      </c>
      <c r="M380" s="20"/>
      <c r="N380" s="21"/>
      <c r="O380" s="15">
        <v>2</v>
      </c>
      <c r="P380" s="15">
        <f t="shared" si="105"/>
        <v>2</v>
      </c>
      <c r="Q380" s="15">
        <f t="shared" si="105"/>
        <v>2</v>
      </c>
      <c r="R380" s="15">
        <f t="shared" si="105"/>
        <v>1</v>
      </c>
      <c r="S380" s="15">
        <f t="shared" si="105"/>
        <v>0</v>
      </c>
      <c r="T380" s="15">
        <f t="shared" si="105"/>
        <v>0</v>
      </c>
      <c r="U380" s="15"/>
      <c r="V380" s="15">
        <v>0</v>
      </c>
      <c r="W380" s="15"/>
      <c r="X380" s="15">
        <f t="shared" si="92"/>
        <v>1</v>
      </c>
      <c r="Y380" s="15">
        <f t="shared" si="92"/>
        <v>1</v>
      </c>
      <c r="Z380" s="15">
        <f t="shared" si="92"/>
        <v>0.5</v>
      </c>
      <c r="AA380" s="15">
        <f t="shared" si="92"/>
        <v>0</v>
      </c>
      <c r="AB380" s="15"/>
      <c r="AC380" s="15">
        <f t="shared" si="93"/>
        <v>0.5</v>
      </c>
      <c r="AD380" s="21"/>
      <c r="AE380" s="15">
        <f t="shared" si="94"/>
        <v>0</v>
      </c>
      <c r="AF380" s="15"/>
      <c r="AG380" s="15">
        <f t="shared" si="95"/>
        <v>1</v>
      </c>
      <c r="AH380" s="15">
        <f t="shared" si="96"/>
        <v>1</v>
      </c>
      <c r="AI380" s="15">
        <f t="shared" si="97"/>
        <v>0.5</v>
      </c>
      <c r="AJ380" s="15">
        <f t="shared" si="107"/>
        <v>0</v>
      </c>
      <c r="AK380" s="15"/>
      <c r="AL380" s="15">
        <f>AVERAGE(AG380:AK380)</f>
        <v>0.625</v>
      </c>
      <c r="AM380" s="15"/>
      <c r="AN380" s="15">
        <f t="shared" si="99"/>
        <v>1</v>
      </c>
      <c r="AO380" s="15">
        <f t="shared" si="100"/>
        <v>0.5</v>
      </c>
      <c r="AP380" s="15">
        <f t="shared" si="101"/>
        <v>0.16666666666666666</v>
      </c>
      <c r="AQ380" s="15">
        <f t="shared" si="102"/>
        <v>0</v>
      </c>
      <c r="AR380" s="15">
        <f t="shared" si="103"/>
        <v>0</v>
      </c>
      <c r="AS380" s="15">
        <f t="shared" si="104"/>
        <v>0.33333333333333337</v>
      </c>
      <c r="AT380" s="21"/>
      <c r="AU380" s="46">
        <v>741</v>
      </c>
      <c r="AV380" s="27">
        <v>1</v>
      </c>
      <c r="AW380" s="13" t="s">
        <v>44</v>
      </c>
      <c r="AX380" s="20"/>
      <c r="AY380" s="13" t="s">
        <v>44</v>
      </c>
      <c r="AZ380" s="20"/>
      <c r="BA380" s="13" t="s">
        <v>44</v>
      </c>
      <c r="BB380" s="20"/>
      <c r="BC380" s="13">
        <v>0</v>
      </c>
      <c r="BD380" s="20"/>
    </row>
    <row r="381" spans="1:56" ht="15.6" hidden="1" customHeight="1">
      <c r="A381">
        <v>1</v>
      </c>
      <c r="C381" s="100"/>
      <c r="D381" s="86"/>
      <c r="E381" s="88"/>
      <c r="F381" s="90"/>
      <c r="G381" s="27">
        <v>2</v>
      </c>
      <c r="H381" s="13">
        <v>1</v>
      </c>
      <c r="I381" s="13">
        <v>1</v>
      </c>
      <c r="J381" s="13">
        <v>0</v>
      </c>
      <c r="K381" s="13">
        <v>0</v>
      </c>
      <c r="L381" s="13">
        <v>0</v>
      </c>
      <c r="M381" s="20"/>
      <c r="N381" s="23"/>
      <c r="O381" s="15">
        <v>2</v>
      </c>
      <c r="P381" s="15">
        <f t="shared" si="105"/>
        <v>2</v>
      </c>
      <c r="Q381" s="15">
        <f t="shared" si="105"/>
        <v>2</v>
      </c>
      <c r="R381" s="15">
        <f t="shared" si="105"/>
        <v>1</v>
      </c>
      <c r="S381" s="15">
        <f t="shared" si="105"/>
        <v>1</v>
      </c>
      <c r="T381" s="15">
        <f t="shared" si="105"/>
        <v>0</v>
      </c>
      <c r="U381" s="15"/>
      <c r="V381" s="15"/>
      <c r="W381" s="15"/>
      <c r="X381" s="15">
        <f t="shared" si="92"/>
        <v>1</v>
      </c>
      <c r="Y381" s="15">
        <f t="shared" si="92"/>
        <v>1</v>
      </c>
      <c r="Z381" s="15">
        <f t="shared" si="92"/>
        <v>0.5</v>
      </c>
      <c r="AA381" s="15">
        <f t="shared" si="92"/>
        <v>1</v>
      </c>
      <c r="AB381" s="15">
        <f t="shared" si="106"/>
        <v>0</v>
      </c>
      <c r="AC381" s="15">
        <f t="shared" si="93"/>
        <v>0.7</v>
      </c>
      <c r="AD381" s="23"/>
      <c r="AE381" s="15">
        <f t="shared" si="94"/>
        <v>0</v>
      </c>
      <c r="AF381" s="18"/>
      <c r="AG381" s="15">
        <f t="shared" si="95"/>
        <v>1</v>
      </c>
      <c r="AH381" s="15">
        <f t="shared" si="96"/>
        <v>1</v>
      </c>
      <c r="AI381" s="15">
        <f t="shared" si="97"/>
        <v>0.5</v>
      </c>
      <c r="AJ381" s="15">
        <f t="shared" si="107"/>
        <v>1</v>
      </c>
      <c r="AK381" s="15">
        <f>((1-((S381-T381)/S381))/1)</f>
        <v>0</v>
      </c>
      <c r="AL381" s="15">
        <f t="shared" si="98"/>
        <v>0.7</v>
      </c>
      <c r="AM381" s="15"/>
      <c r="AN381" s="15">
        <f t="shared" si="99"/>
        <v>1</v>
      </c>
      <c r="AO381" s="15">
        <f t="shared" si="100"/>
        <v>0.5</v>
      </c>
      <c r="AP381" s="15">
        <f t="shared" si="101"/>
        <v>0.16666666666666666</v>
      </c>
      <c r="AQ381" s="15">
        <f t="shared" si="102"/>
        <v>0.125</v>
      </c>
      <c r="AR381" s="15">
        <f t="shared" si="103"/>
        <v>0</v>
      </c>
      <c r="AS381" s="15">
        <f t="shared" si="104"/>
        <v>0.35833333333333334</v>
      </c>
      <c r="AT381" s="23"/>
      <c r="AU381" s="47"/>
      <c r="AV381" s="27">
        <v>2</v>
      </c>
      <c r="AW381" s="13" t="s">
        <v>44</v>
      </c>
      <c r="AX381" s="20"/>
      <c r="AY381" s="13" t="s">
        <v>44</v>
      </c>
      <c r="AZ381" s="20"/>
      <c r="BA381" s="13" t="s">
        <v>44</v>
      </c>
      <c r="BB381" s="20"/>
      <c r="BC381" s="13">
        <v>0</v>
      </c>
      <c r="BD381" s="20"/>
    </row>
    <row r="382" spans="1:56" ht="15.6">
      <c r="A382">
        <v>1</v>
      </c>
      <c r="C382" s="100"/>
      <c r="D382" s="85">
        <v>5</v>
      </c>
      <c r="E382" s="87">
        <v>43711</v>
      </c>
      <c r="F382" s="89">
        <v>742</v>
      </c>
      <c r="G382" s="27">
        <v>1</v>
      </c>
      <c r="H382" s="13">
        <v>1</v>
      </c>
      <c r="I382" s="13">
        <v>1</v>
      </c>
      <c r="J382" s="13">
        <v>1</v>
      </c>
      <c r="K382" s="13">
        <v>1</v>
      </c>
      <c r="L382" s="13">
        <v>0</v>
      </c>
      <c r="M382" s="20"/>
      <c r="N382" s="21"/>
      <c r="O382" s="15">
        <v>2</v>
      </c>
      <c r="P382" s="15">
        <f t="shared" si="105"/>
        <v>2</v>
      </c>
      <c r="Q382" s="15">
        <f t="shared" si="105"/>
        <v>2</v>
      </c>
      <c r="R382" s="15">
        <f t="shared" si="105"/>
        <v>2</v>
      </c>
      <c r="S382" s="15">
        <f t="shared" si="105"/>
        <v>1</v>
      </c>
      <c r="T382" s="15">
        <f t="shared" si="105"/>
        <v>0</v>
      </c>
      <c r="U382" s="15"/>
      <c r="V382" s="15">
        <v>1</v>
      </c>
      <c r="W382" s="15"/>
      <c r="X382" s="15">
        <f t="shared" si="92"/>
        <v>1</v>
      </c>
      <c r="Y382" s="15">
        <f t="shared" si="92"/>
        <v>1</v>
      </c>
      <c r="Z382" s="15">
        <f t="shared" si="92"/>
        <v>1</v>
      </c>
      <c r="AA382" s="15">
        <f t="shared" si="92"/>
        <v>0.5</v>
      </c>
      <c r="AB382" s="15">
        <f t="shared" si="106"/>
        <v>0</v>
      </c>
      <c r="AC382" s="15">
        <f t="shared" si="93"/>
        <v>0.7</v>
      </c>
      <c r="AD382" s="21"/>
      <c r="AE382" s="15">
        <f t="shared" si="94"/>
        <v>0</v>
      </c>
      <c r="AF382" s="15"/>
      <c r="AG382" s="15">
        <f t="shared" si="95"/>
        <v>1</v>
      </c>
      <c r="AH382" s="15">
        <f t="shared" si="96"/>
        <v>1</v>
      </c>
      <c r="AI382" s="15">
        <f t="shared" si="97"/>
        <v>1</v>
      </c>
      <c r="AJ382" s="15">
        <f t="shared" si="107"/>
        <v>0.5</v>
      </c>
      <c r="AK382" s="15">
        <f>((1-((S382-T382)/S382))/1)</f>
        <v>0</v>
      </c>
      <c r="AL382" s="15">
        <f>AVERAGE(AG382:AK382)</f>
        <v>0.7</v>
      </c>
      <c r="AM382" s="15"/>
      <c r="AN382" s="15">
        <f t="shared" si="99"/>
        <v>1</v>
      </c>
      <c r="AO382" s="15">
        <f t="shared" si="100"/>
        <v>0.5</v>
      </c>
      <c r="AP382" s="15">
        <f t="shared" si="101"/>
        <v>0.33333333333333331</v>
      </c>
      <c r="AQ382" s="15">
        <f t="shared" si="102"/>
        <v>0.125</v>
      </c>
      <c r="AR382" s="15">
        <f t="shared" si="103"/>
        <v>0</v>
      </c>
      <c r="AS382" s="15">
        <f t="shared" si="104"/>
        <v>0.39166666666666666</v>
      </c>
      <c r="AT382" s="21"/>
      <c r="AU382" s="46">
        <v>742</v>
      </c>
      <c r="AV382" s="27">
        <v>1</v>
      </c>
      <c r="AW382" s="13" t="s">
        <v>44</v>
      </c>
      <c r="AX382" s="20"/>
      <c r="AY382" s="13" t="s">
        <v>44</v>
      </c>
      <c r="AZ382" s="20"/>
      <c r="BA382" s="13" t="s">
        <v>44</v>
      </c>
      <c r="BB382" s="20"/>
      <c r="BC382" s="29">
        <v>1</v>
      </c>
      <c r="BD382" s="30"/>
    </row>
    <row r="383" spans="1:56" ht="15.6" hidden="1" customHeight="1">
      <c r="A383">
        <v>1</v>
      </c>
      <c r="C383" s="93"/>
      <c r="D383" s="86"/>
      <c r="E383" s="88"/>
      <c r="F383" s="90"/>
      <c r="G383" s="27">
        <v>2</v>
      </c>
      <c r="H383" s="13">
        <v>1</v>
      </c>
      <c r="I383" s="13">
        <v>1</v>
      </c>
      <c r="J383" s="13">
        <v>1</v>
      </c>
      <c r="K383" s="13">
        <v>0</v>
      </c>
      <c r="L383" s="13">
        <v>0</v>
      </c>
      <c r="M383" s="20"/>
      <c r="N383" s="23"/>
      <c r="O383" s="15">
        <v>2</v>
      </c>
      <c r="P383" s="15">
        <f t="shared" si="105"/>
        <v>2</v>
      </c>
      <c r="Q383" s="15">
        <f t="shared" si="105"/>
        <v>2</v>
      </c>
      <c r="R383" s="15">
        <f t="shared" si="105"/>
        <v>1</v>
      </c>
      <c r="S383" s="15">
        <f t="shared" si="105"/>
        <v>0</v>
      </c>
      <c r="T383" s="15">
        <f t="shared" si="105"/>
        <v>0</v>
      </c>
      <c r="U383" s="15"/>
      <c r="V383" s="15"/>
      <c r="W383" s="15"/>
      <c r="X383" s="15">
        <f t="shared" si="92"/>
        <v>1</v>
      </c>
      <c r="Y383" s="15">
        <f t="shared" si="92"/>
        <v>1</v>
      </c>
      <c r="Z383" s="15">
        <f t="shared" si="92"/>
        <v>0.5</v>
      </c>
      <c r="AA383" s="15">
        <f t="shared" si="92"/>
        <v>0</v>
      </c>
      <c r="AB383" s="15"/>
      <c r="AC383" s="15">
        <f t="shared" si="93"/>
        <v>0.5</v>
      </c>
      <c r="AD383" s="23"/>
      <c r="AE383" s="15">
        <f t="shared" si="94"/>
        <v>0</v>
      </c>
      <c r="AF383" s="18"/>
      <c r="AG383" s="15">
        <f t="shared" si="95"/>
        <v>1</v>
      </c>
      <c r="AH383" s="15">
        <f t="shared" si="96"/>
        <v>1</v>
      </c>
      <c r="AI383" s="15">
        <f t="shared" si="97"/>
        <v>0.5</v>
      </c>
      <c r="AJ383" s="15">
        <f t="shared" si="107"/>
        <v>0</v>
      </c>
      <c r="AK383" s="15"/>
      <c r="AL383" s="15">
        <f t="shared" si="98"/>
        <v>0.5</v>
      </c>
      <c r="AM383" s="15"/>
      <c r="AN383" s="15">
        <f t="shared" si="99"/>
        <v>1</v>
      </c>
      <c r="AO383" s="15">
        <f t="shared" si="100"/>
        <v>0.5</v>
      </c>
      <c r="AP383" s="15">
        <f t="shared" si="101"/>
        <v>0.16666666666666666</v>
      </c>
      <c r="AQ383" s="15">
        <f t="shared" si="102"/>
        <v>0</v>
      </c>
      <c r="AR383" s="15">
        <f t="shared" si="103"/>
        <v>0</v>
      </c>
      <c r="AS383" s="15">
        <f t="shared" si="104"/>
        <v>0.33333333333333337</v>
      </c>
      <c r="AT383" s="23"/>
      <c r="AU383" s="47"/>
      <c r="AV383" s="27">
        <v>2</v>
      </c>
      <c r="AW383" s="13" t="s">
        <v>44</v>
      </c>
      <c r="AX383" s="20"/>
      <c r="AY383" s="13" t="s">
        <v>44</v>
      </c>
      <c r="AZ383" s="20"/>
      <c r="BA383" s="13" t="s">
        <v>44</v>
      </c>
      <c r="BB383" s="20"/>
      <c r="BC383" s="29">
        <v>1</v>
      </c>
      <c r="BD383" s="30"/>
    </row>
    <row r="384" spans="1:56" ht="15.6">
      <c r="A384">
        <v>1</v>
      </c>
      <c r="C384" s="92">
        <v>19</v>
      </c>
      <c r="D384" s="89">
        <v>1</v>
      </c>
      <c r="E384" s="87">
        <v>43711</v>
      </c>
      <c r="F384" s="89">
        <v>745</v>
      </c>
      <c r="G384" s="28">
        <v>1</v>
      </c>
      <c r="H384" s="13">
        <v>1</v>
      </c>
      <c r="I384" s="13">
        <v>1</v>
      </c>
      <c r="J384" s="13">
        <v>0</v>
      </c>
      <c r="K384" s="13">
        <v>0</v>
      </c>
      <c r="L384" s="13">
        <v>0</v>
      </c>
      <c r="M384" s="20"/>
      <c r="N384" s="21"/>
      <c r="O384" s="15">
        <v>2</v>
      </c>
      <c r="P384" s="15">
        <f t="shared" si="105"/>
        <v>2</v>
      </c>
      <c r="Q384" s="15">
        <f t="shared" si="105"/>
        <v>1</v>
      </c>
      <c r="R384" s="15">
        <f t="shared" si="105"/>
        <v>0</v>
      </c>
      <c r="S384" s="15">
        <f t="shared" si="105"/>
        <v>0</v>
      </c>
      <c r="T384" s="15">
        <f t="shared" si="105"/>
        <v>0</v>
      </c>
      <c r="U384" s="15"/>
      <c r="V384" s="15">
        <v>0</v>
      </c>
      <c r="W384" s="15"/>
      <c r="X384" s="15">
        <f t="shared" si="92"/>
        <v>1</v>
      </c>
      <c r="Y384" s="15">
        <f t="shared" si="92"/>
        <v>0.5</v>
      </c>
      <c r="Z384" s="15">
        <f t="shared" si="92"/>
        <v>0</v>
      </c>
      <c r="AA384" s="15"/>
      <c r="AB384" s="15"/>
      <c r="AC384" s="15">
        <f t="shared" si="93"/>
        <v>0.3</v>
      </c>
      <c r="AD384" s="21"/>
      <c r="AE384" s="15">
        <f t="shared" si="94"/>
        <v>0</v>
      </c>
      <c r="AF384" s="15"/>
      <c r="AG384" s="15">
        <f t="shared" si="95"/>
        <v>1</v>
      </c>
      <c r="AH384" s="15">
        <f t="shared" si="96"/>
        <v>0.5</v>
      </c>
      <c r="AI384" s="15">
        <f t="shared" si="97"/>
        <v>0</v>
      </c>
      <c r="AJ384" s="15"/>
      <c r="AK384" s="15"/>
      <c r="AL384" s="15">
        <f>AVERAGE(AG384:AK384)</f>
        <v>0.5</v>
      </c>
      <c r="AM384" s="15"/>
      <c r="AN384" s="15">
        <f t="shared" si="99"/>
        <v>1</v>
      </c>
      <c r="AO384" s="15">
        <f t="shared" si="100"/>
        <v>0.25</v>
      </c>
      <c r="AP384" s="15">
        <f t="shared" si="101"/>
        <v>0</v>
      </c>
      <c r="AQ384" s="15">
        <f t="shared" si="102"/>
        <v>0</v>
      </c>
      <c r="AR384" s="15">
        <f t="shared" si="103"/>
        <v>0</v>
      </c>
      <c r="AS384" s="15">
        <f t="shared" si="104"/>
        <v>0.25</v>
      </c>
      <c r="AT384" s="21"/>
      <c r="AU384" s="46">
        <v>745</v>
      </c>
      <c r="AV384" s="28">
        <v>1</v>
      </c>
      <c r="AW384" s="13" t="s">
        <v>44</v>
      </c>
      <c r="AX384" s="20"/>
      <c r="AY384" s="13" t="s">
        <v>44</v>
      </c>
      <c r="AZ384" s="20"/>
      <c r="BA384" s="13" t="s">
        <v>44</v>
      </c>
      <c r="BB384" s="20"/>
      <c r="BC384" s="29">
        <v>1</v>
      </c>
      <c r="BD384" s="30"/>
    </row>
    <row r="385" spans="1:56" ht="16.5" hidden="1" customHeight="1">
      <c r="A385">
        <v>1</v>
      </c>
      <c r="C385" s="100"/>
      <c r="D385" s="90"/>
      <c r="E385" s="88"/>
      <c r="F385" s="90"/>
      <c r="G385" s="28">
        <v>2</v>
      </c>
      <c r="H385" s="13">
        <v>1</v>
      </c>
      <c r="I385" s="13">
        <v>0</v>
      </c>
      <c r="J385" s="13">
        <v>0</v>
      </c>
      <c r="K385" s="13">
        <v>0</v>
      </c>
      <c r="L385" s="13">
        <v>0</v>
      </c>
      <c r="M385" s="20"/>
      <c r="N385" s="23"/>
      <c r="O385" s="15">
        <v>2</v>
      </c>
      <c r="P385" s="15">
        <f t="shared" si="105"/>
        <v>2</v>
      </c>
      <c r="Q385" s="15">
        <f t="shared" si="105"/>
        <v>1</v>
      </c>
      <c r="R385" s="15">
        <f t="shared" si="105"/>
        <v>0</v>
      </c>
      <c r="S385" s="15">
        <f t="shared" si="105"/>
        <v>0</v>
      </c>
      <c r="T385" s="15">
        <f t="shared" si="105"/>
        <v>0</v>
      </c>
      <c r="U385" s="15"/>
      <c r="V385" s="15"/>
      <c r="W385" s="15"/>
      <c r="X385" s="15">
        <f t="shared" si="92"/>
        <v>1</v>
      </c>
      <c r="Y385" s="15">
        <f t="shared" si="92"/>
        <v>0.5</v>
      </c>
      <c r="Z385" s="15">
        <f t="shared" si="92"/>
        <v>0</v>
      </c>
      <c r="AA385" s="15"/>
      <c r="AB385" s="15"/>
      <c r="AC385" s="15">
        <f t="shared" si="93"/>
        <v>0.3</v>
      </c>
      <c r="AD385" s="23"/>
      <c r="AE385" s="15">
        <f t="shared" si="94"/>
        <v>0</v>
      </c>
      <c r="AF385" s="18"/>
      <c r="AG385" s="15">
        <f t="shared" si="95"/>
        <v>1</v>
      </c>
      <c r="AH385" s="15">
        <f t="shared" si="96"/>
        <v>0.5</v>
      </c>
      <c r="AI385" s="15">
        <f t="shared" si="97"/>
        <v>0</v>
      </c>
      <c r="AJ385" s="15"/>
      <c r="AK385" s="15"/>
      <c r="AL385" s="15">
        <f t="shared" si="98"/>
        <v>0.3</v>
      </c>
      <c r="AM385" s="15"/>
      <c r="AN385" s="15">
        <f t="shared" si="99"/>
        <v>1</v>
      </c>
      <c r="AO385" s="15">
        <f t="shared" si="100"/>
        <v>0.25</v>
      </c>
      <c r="AP385" s="15">
        <f t="shared" si="101"/>
        <v>0</v>
      </c>
      <c r="AQ385" s="15">
        <f t="shared" si="102"/>
        <v>0</v>
      </c>
      <c r="AR385" s="15">
        <f t="shared" si="103"/>
        <v>0</v>
      </c>
      <c r="AS385" s="15">
        <f t="shared" si="104"/>
        <v>0.25</v>
      </c>
      <c r="AT385" s="23"/>
      <c r="AU385" s="47"/>
      <c r="AV385" s="28">
        <v>2</v>
      </c>
      <c r="AW385" s="13" t="s">
        <v>44</v>
      </c>
      <c r="AX385" s="20"/>
      <c r="AY385" s="13" t="s">
        <v>44</v>
      </c>
      <c r="AZ385" s="20"/>
      <c r="BA385" s="13" t="s">
        <v>44</v>
      </c>
      <c r="BB385" s="20"/>
      <c r="BC385" s="29">
        <v>1</v>
      </c>
      <c r="BD385" s="30"/>
    </row>
    <row r="386" spans="1:56" ht="16.5" customHeight="1">
      <c r="A386">
        <v>1</v>
      </c>
      <c r="C386" s="100"/>
      <c r="D386" s="85">
        <v>2</v>
      </c>
      <c r="E386" s="87">
        <v>43711</v>
      </c>
      <c r="F386" s="89">
        <v>746</v>
      </c>
      <c r="G386" s="27">
        <v>1</v>
      </c>
      <c r="H386" s="13">
        <v>1</v>
      </c>
      <c r="I386" s="13">
        <v>1</v>
      </c>
      <c r="J386" s="13">
        <v>0</v>
      </c>
      <c r="K386" s="13">
        <v>0</v>
      </c>
      <c r="L386" s="13">
        <v>0</v>
      </c>
      <c r="M386" s="20"/>
      <c r="N386" s="21"/>
      <c r="O386" s="15">
        <v>2</v>
      </c>
      <c r="P386" s="15">
        <f t="shared" si="105"/>
        <v>2</v>
      </c>
      <c r="Q386" s="15">
        <f t="shared" si="105"/>
        <v>2</v>
      </c>
      <c r="R386" s="15">
        <f t="shared" si="105"/>
        <v>0</v>
      </c>
      <c r="S386" s="15">
        <f t="shared" si="105"/>
        <v>0</v>
      </c>
      <c r="T386" s="15">
        <f t="shared" si="105"/>
        <v>0</v>
      </c>
      <c r="U386" s="15"/>
      <c r="V386" s="15">
        <v>0</v>
      </c>
      <c r="W386" s="15"/>
      <c r="X386" s="15">
        <f t="shared" si="92"/>
        <v>1</v>
      </c>
      <c r="Y386" s="15">
        <f t="shared" si="92"/>
        <v>1</v>
      </c>
      <c r="Z386" s="15">
        <f t="shared" si="92"/>
        <v>0</v>
      </c>
      <c r="AA386" s="15"/>
      <c r="AB386" s="15"/>
      <c r="AC386" s="15">
        <f t="shared" si="93"/>
        <v>0.4</v>
      </c>
      <c r="AD386" s="21"/>
      <c r="AE386" s="15">
        <f t="shared" si="94"/>
        <v>0</v>
      </c>
      <c r="AF386" s="15"/>
      <c r="AG386" s="15">
        <f t="shared" si="95"/>
        <v>1</v>
      </c>
      <c r="AH386" s="15">
        <f t="shared" si="96"/>
        <v>1</v>
      </c>
      <c r="AI386" s="15">
        <f t="shared" si="97"/>
        <v>0</v>
      </c>
      <c r="AJ386" s="15"/>
      <c r="AK386" s="15"/>
      <c r="AL386" s="15">
        <f>AVERAGE(AG386:AK386)</f>
        <v>0.66666666666666663</v>
      </c>
      <c r="AM386" s="15"/>
      <c r="AN386" s="15">
        <f t="shared" si="99"/>
        <v>1</v>
      </c>
      <c r="AO386" s="15">
        <f t="shared" si="100"/>
        <v>0.5</v>
      </c>
      <c r="AP386" s="15">
        <f t="shared" si="101"/>
        <v>0</v>
      </c>
      <c r="AQ386" s="15">
        <f t="shared" si="102"/>
        <v>0</v>
      </c>
      <c r="AR386" s="15">
        <f t="shared" si="103"/>
        <v>0</v>
      </c>
      <c r="AS386" s="15">
        <f t="shared" si="104"/>
        <v>0.3</v>
      </c>
      <c r="AT386" s="21"/>
      <c r="AU386" s="46">
        <v>746</v>
      </c>
      <c r="AV386" s="27">
        <v>1</v>
      </c>
      <c r="AW386" s="13" t="s">
        <v>44</v>
      </c>
      <c r="AX386" s="20"/>
      <c r="AY386" s="13" t="s">
        <v>44</v>
      </c>
      <c r="AZ386" s="20"/>
      <c r="BA386" s="13" t="s">
        <v>44</v>
      </c>
      <c r="BB386" s="20"/>
      <c r="BC386" s="29">
        <v>1</v>
      </c>
      <c r="BD386" s="30"/>
    </row>
    <row r="387" spans="1:56" ht="15.6" hidden="1" customHeight="1">
      <c r="A387">
        <v>1</v>
      </c>
      <c r="C387" s="100"/>
      <c r="D387" s="86"/>
      <c r="E387" s="88"/>
      <c r="F387" s="90"/>
      <c r="G387" s="27">
        <v>2</v>
      </c>
      <c r="H387" s="13">
        <v>1</v>
      </c>
      <c r="I387" s="13">
        <v>1</v>
      </c>
      <c r="J387" s="13">
        <v>0</v>
      </c>
      <c r="K387" s="13">
        <v>0</v>
      </c>
      <c r="L387" s="13">
        <v>0</v>
      </c>
      <c r="M387" s="20"/>
      <c r="N387" s="23"/>
      <c r="O387" s="15">
        <v>2</v>
      </c>
      <c r="P387" s="15">
        <f t="shared" si="105"/>
        <v>2</v>
      </c>
      <c r="Q387" s="15">
        <f t="shared" si="105"/>
        <v>2</v>
      </c>
      <c r="R387" s="15">
        <f t="shared" si="105"/>
        <v>1</v>
      </c>
      <c r="S387" s="15">
        <f t="shared" si="105"/>
        <v>0</v>
      </c>
      <c r="T387" s="15">
        <f t="shared" si="105"/>
        <v>0</v>
      </c>
      <c r="U387" s="15"/>
      <c r="V387" s="15"/>
      <c r="W387" s="15"/>
      <c r="X387" s="15">
        <f t="shared" si="92"/>
        <v>1</v>
      </c>
      <c r="Y387" s="15">
        <f t="shared" si="92"/>
        <v>1</v>
      </c>
      <c r="Z387" s="15">
        <f t="shared" si="92"/>
        <v>0.5</v>
      </c>
      <c r="AA387" s="15">
        <f t="shared" si="92"/>
        <v>0</v>
      </c>
      <c r="AB387" s="15"/>
      <c r="AC387" s="15">
        <f t="shared" si="93"/>
        <v>0.5</v>
      </c>
      <c r="AD387" s="23"/>
      <c r="AE387" s="15">
        <f t="shared" si="94"/>
        <v>0</v>
      </c>
      <c r="AF387" s="18"/>
      <c r="AG387" s="15">
        <f t="shared" si="95"/>
        <v>1</v>
      </c>
      <c r="AH387" s="15">
        <f t="shared" si="96"/>
        <v>1</v>
      </c>
      <c r="AI387" s="15">
        <f t="shared" si="97"/>
        <v>0.5</v>
      </c>
      <c r="AJ387" s="15">
        <f t="shared" ref="AJ387:AJ393" si="108">((1-((R387-S387)/R387))/1)</f>
        <v>0</v>
      </c>
      <c r="AK387" s="15"/>
      <c r="AL387" s="15">
        <f t="shared" si="98"/>
        <v>0.5</v>
      </c>
      <c r="AM387" s="15"/>
      <c r="AN387" s="15">
        <f t="shared" si="99"/>
        <v>1</v>
      </c>
      <c r="AO387" s="15">
        <f t="shared" si="100"/>
        <v>0.5</v>
      </c>
      <c r="AP387" s="15">
        <f t="shared" si="101"/>
        <v>0.16666666666666666</v>
      </c>
      <c r="AQ387" s="15">
        <f t="shared" si="102"/>
        <v>0</v>
      </c>
      <c r="AR387" s="15">
        <f t="shared" si="103"/>
        <v>0</v>
      </c>
      <c r="AS387" s="15">
        <f t="shared" si="104"/>
        <v>0.33333333333333337</v>
      </c>
      <c r="AT387" s="23"/>
      <c r="AU387" s="47"/>
      <c r="AV387" s="27">
        <v>2</v>
      </c>
      <c r="AW387" s="13" t="s">
        <v>44</v>
      </c>
      <c r="AX387" s="20"/>
      <c r="AY387" s="13" t="s">
        <v>44</v>
      </c>
      <c r="AZ387" s="20"/>
      <c r="BA387" s="13" t="s">
        <v>44</v>
      </c>
      <c r="BB387" s="20"/>
      <c r="BC387" s="29">
        <v>1</v>
      </c>
      <c r="BD387" s="30"/>
    </row>
    <row r="388" spans="1:56" ht="15.6">
      <c r="A388">
        <v>1</v>
      </c>
      <c r="C388" s="100"/>
      <c r="D388" s="85">
        <v>3</v>
      </c>
      <c r="E388" s="87">
        <v>43711</v>
      </c>
      <c r="F388" s="89">
        <v>747</v>
      </c>
      <c r="G388" s="27">
        <v>1</v>
      </c>
      <c r="H388" s="13">
        <v>1</v>
      </c>
      <c r="I388" s="13">
        <v>1</v>
      </c>
      <c r="J388" s="13">
        <v>1</v>
      </c>
      <c r="K388" s="13">
        <v>0</v>
      </c>
      <c r="L388" s="13">
        <v>0</v>
      </c>
      <c r="M388" s="20"/>
      <c r="N388" s="21"/>
      <c r="O388" s="15">
        <v>2</v>
      </c>
      <c r="P388" s="15">
        <f t="shared" si="105"/>
        <v>1</v>
      </c>
      <c r="Q388" s="15">
        <f t="shared" si="105"/>
        <v>1</v>
      </c>
      <c r="R388" s="15">
        <f t="shared" si="105"/>
        <v>1</v>
      </c>
      <c r="S388" s="15">
        <f t="shared" si="105"/>
        <v>0</v>
      </c>
      <c r="T388" s="15">
        <f t="shared" si="105"/>
        <v>0</v>
      </c>
      <c r="U388" s="15"/>
      <c r="V388" s="15">
        <v>0</v>
      </c>
      <c r="W388" s="15"/>
      <c r="X388" s="15">
        <f t="shared" si="92"/>
        <v>0.5</v>
      </c>
      <c r="Y388" s="15">
        <f t="shared" si="92"/>
        <v>1</v>
      </c>
      <c r="Z388" s="15">
        <f t="shared" si="92"/>
        <v>1</v>
      </c>
      <c r="AA388" s="15">
        <f t="shared" ref="AA388:AA401" si="109">(S388/R388)</f>
        <v>0</v>
      </c>
      <c r="AB388" s="15"/>
      <c r="AC388" s="15">
        <f t="shared" si="93"/>
        <v>0.5</v>
      </c>
      <c r="AD388" s="21"/>
      <c r="AE388" s="15">
        <f t="shared" si="94"/>
        <v>0</v>
      </c>
      <c r="AF388" s="15"/>
      <c r="AG388" s="15">
        <f t="shared" si="95"/>
        <v>0.5</v>
      </c>
      <c r="AH388" s="15">
        <f t="shared" si="96"/>
        <v>1</v>
      </c>
      <c r="AI388" s="15">
        <f t="shared" si="97"/>
        <v>1</v>
      </c>
      <c r="AJ388" s="15">
        <f t="shared" si="108"/>
        <v>0</v>
      </c>
      <c r="AK388" s="15"/>
      <c r="AL388" s="15">
        <f>AVERAGE(AG388:AK388)</f>
        <v>0.625</v>
      </c>
      <c r="AM388" s="15"/>
      <c r="AN388" s="15">
        <f t="shared" si="99"/>
        <v>0.5</v>
      </c>
      <c r="AO388" s="15">
        <f t="shared" si="100"/>
        <v>0.25</v>
      </c>
      <c r="AP388" s="15">
        <f t="shared" si="101"/>
        <v>0.16666666666666666</v>
      </c>
      <c r="AQ388" s="15">
        <f t="shared" si="102"/>
        <v>0</v>
      </c>
      <c r="AR388" s="15">
        <f t="shared" si="103"/>
        <v>0</v>
      </c>
      <c r="AS388" s="15">
        <f t="shared" si="104"/>
        <v>0.18333333333333332</v>
      </c>
      <c r="AT388" s="21"/>
      <c r="AU388" s="46">
        <v>747</v>
      </c>
      <c r="AV388" s="27">
        <v>1</v>
      </c>
      <c r="AW388" s="13" t="s">
        <v>44</v>
      </c>
      <c r="AX388" s="20"/>
      <c r="AY388" s="13" t="s">
        <v>44</v>
      </c>
      <c r="AZ388" s="20"/>
      <c r="BA388" s="13" t="s">
        <v>44</v>
      </c>
      <c r="BB388" s="20"/>
      <c r="BC388" s="29">
        <v>1</v>
      </c>
      <c r="BD388" s="30"/>
    </row>
    <row r="389" spans="1:56" ht="15.6" hidden="1" customHeight="1">
      <c r="A389">
        <v>1</v>
      </c>
      <c r="C389" s="100"/>
      <c r="D389" s="86"/>
      <c r="E389" s="88"/>
      <c r="F389" s="90"/>
      <c r="G389" s="27">
        <v>2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20"/>
      <c r="N389" s="23"/>
      <c r="O389" s="15">
        <v>2</v>
      </c>
      <c r="P389" s="15">
        <f t="shared" si="105"/>
        <v>1</v>
      </c>
      <c r="Q389" s="15">
        <f t="shared" si="105"/>
        <v>1</v>
      </c>
      <c r="R389" s="15">
        <f t="shared" si="105"/>
        <v>1</v>
      </c>
      <c r="S389" s="15">
        <f t="shared" si="105"/>
        <v>0</v>
      </c>
      <c r="T389" s="15">
        <f t="shared" si="105"/>
        <v>0</v>
      </c>
      <c r="U389" s="15"/>
      <c r="V389" s="15"/>
      <c r="W389" s="15"/>
      <c r="X389" s="15">
        <f t="shared" ref="X389:Z404" si="110">(P389/O389)</f>
        <v>0.5</v>
      </c>
      <c r="Y389" s="15">
        <f t="shared" si="110"/>
        <v>1</v>
      </c>
      <c r="Z389" s="15">
        <f t="shared" si="110"/>
        <v>1</v>
      </c>
      <c r="AA389" s="15">
        <f t="shared" si="109"/>
        <v>0</v>
      </c>
      <c r="AB389" s="15"/>
      <c r="AC389" s="15">
        <f t="shared" ref="AC389:AC404" si="111">SUM(X389:AB389)/5</f>
        <v>0.5</v>
      </c>
      <c r="AD389" s="23"/>
      <c r="AE389" s="15">
        <f t="shared" ref="AE389:AE404" si="112">((1-((O389-T389)/2))/5)</f>
        <v>0</v>
      </c>
      <c r="AF389" s="18"/>
      <c r="AG389" s="15">
        <f t="shared" ref="AG389:AG404" si="113">((1-((O389-P389)/O389))/1)</f>
        <v>0.5</v>
      </c>
      <c r="AH389" s="15">
        <f t="shared" ref="AH389:AH404" si="114">((1-((P389-Q389)/P389))/1)</f>
        <v>1</v>
      </c>
      <c r="AI389" s="15">
        <f t="shared" ref="AI389:AI403" si="115">((1-((Q389-R389)/Q389))/1)</f>
        <v>1</v>
      </c>
      <c r="AJ389" s="15">
        <f t="shared" si="108"/>
        <v>0</v>
      </c>
      <c r="AK389" s="15"/>
      <c r="AL389" s="15">
        <f t="shared" ref="AL389:AL403" si="116">SUM(AG389:AK389)/5</f>
        <v>0.5</v>
      </c>
      <c r="AM389" s="15"/>
      <c r="AN389" s="15">
        <f t="shared" ref="AN389:AN404" si="117">((1-(($O389-P389)/$O389))/1)</f>
        <v>0.5</v>
      </c>
      <c r="AO389" s="15">
        <f t="shared" ref="AO389:AO404" si="118">((1-(($O389-Q389)/$O389))/2)</f>
        <v>0.25</v>
      </c>
      <c r="AP389" s="15">
        <f t="shared" ref="AP389:AP404" si="119">((1-(($O389-R389)/$O389))/3)</f>
        <v>0.16666666666666666</v>
      </c>
      <c r="AQ389" s="15">
        <f t="shared" ref="AQ389:AQ404" si="120">((1-(($O389-S389)/$O389))/4)</f>
        <v>0</v>
      </c>
      <c r="AR389" s="15">
        <f t="shared" ref="AR389:AR404" si="121">((1-(($O389-T389)/$O389))/5)</f>
        <v>0</v>
      </c>
      <c r="AS389" s="15">
        <f t="shared" ref="AS389:AS403" si="122">SUM(AN389:AR389)/5</f>
        <v>0.18333333333333332</v>
      </c>
      <c r="AT389" s="23"/>
      <c r="AU389" s="47"/>
      <c r="AV389" s="27">
        <v>2</v>
      </c>
      <c r="AW389" s="13" t="s">
        <v>44</v>
      </c>
      <c r="AX389" s="20"/>
      <c r="AY389" s="13" t="s">
        <v>44</v>
      </c>
      <c r="AZ389" s="20"/>
      <c r="BA389" s="13" t="s">
        <v>44</v>
      </c>
      <c r="BB389" s="20"/>
      <c r="BC389" s="29">
        <v>1</v>
      </c>
      <c r="BD389" s="30"/>
    </row>
    <row r="390" spans="1:56" ht="15.6">
      <c r="A390">
        <v>1</v>
      </c>
      <c r="C390" s="100"/>
      <c r="D390" s="85">
        <v>4</v>
      </c>
      <c r="E390" s="87">
        <v>43711</v>
      </c>
      <c r="F390" s="89">
        <v>748</v>
      </c>
      <c r="G390" s="27">
        <v>1</v>
      </c>
      <c r="H390" s="13">
        <v>1</v>
      </c>
      <c r="I390" s="13">
        <v>1</v>
      </c>
      <c r="J390" s="13">
        <v>1</v>
      </c>
      <c r="K390" s="13">
        <v>0</v>
      </c>
      <c r="L390" s="13">
        <v>0</v>
      </c>
      <c r="M390" s="20"/>
      <c r="N390" s="21"/>
      <c r="O390" s="15">
        <v>2</v>
      </c>
      <c r="P390" s="15">
        <f t="shared" si="105"/>
        <v>2</v>
      </c>
      <c r="Q390" s="15">
        <f t="shared" si="105"/>
        <v>2</v>
      </c>
      <c r="R390" s="15">
        <f t="shared" si="105"/>
        <v>2</v>
      </c>
      <c r="S390" s="15">
        <f t="shared" si="105"/>
        <v>0</v>
      </c>
      <c r="T390" s="15">
        <f t="shared" si="105"/>
        <v>0</v>
      </c>
      <c r="U390" s="15"/>
      <c r="V390" s="15">
        <v>1</v>
      </c>
      <c r="W390" s="15"/>
      <c r="X390" s="15">
        <f t="shared" si="110"/>
        <v>1</v>
      </c>
      <c r="Y390" s="15">
        <f t="shared" si="110"/>
        <v>1</v>
      </c>
      <c r="Z390" s="15">
        <f t="shared" si="110"/>
        <v>1</v>
      </c>
      <c r="AA390" s="15">
        <f t="shared" si="109"/>
        <v>0</v>
      </c>
      <c r="AB390" s="15"/>
      <c r="AC390" s="15">
        <f t="shared" si="111"/>
        <v>0.6</v>
      </c>
      <c r="AD390" s="21"/>
      <c r="AE390" s="15">
        <f t="shared" si="112"/>
        <v>0</v>
      </c>
      <c r="AF390" s="15"/>
      <c r="AG390" s="15">
        <f t="shared" si="113"/>
        <v>1</v>
      </c>
      <c r="AH390" s="15">
        <f t="shared" si="114"/>
        <v>1</v>
      </c>
      <c r="AI390" s="15">
        <f t="shared" si="115"/>
        <v>1</v>
      </c>
      <c r="AJ390" s="15">
        <f t="shared" si="108"/>
        <v>0</v>
      </c>
      <c r="AK390" s="15"/>
      <c r="AL390" s="15">
        <f>AVERAGE(AG390:AK390)</f>
        <v>0.75</v>
      </c>
      <c r="AM390" s="15"/>
      <c r="AN390" s="15">
        <f t="shared" si="117"/>
        <v>1</v>
      </c>
      <c r="AO390" s="15">
        <f t="shared" si="118"/>
        <v>0.5</v>
      </c>
      <c r="AP390" s="15">
        <f t="shared" si="119"/>
        <v>0.33333333333333331</v>
      </c>
      <c r="AQ390" s="15">
        <f t="shared" si="120"/>
        <v>0</v>
      </c>
      <c r="AR390" s="15">
        <f t="shared" si="121"/>
        <v>0</v>
      </c>
      <c r="AS390" s="15">
        <f t="shared" si="122"/>
        <v>0.36666666666666664</v>
      </c>
      <c r="AT390" s="21"/>
      <c r="AU390" s="46">
        <v>748</v>
      </c>
      <c r="AV390" s="27">
        <v>1</v>
      </c>
      <c r="AW390" s="13" t="s">
        <v>44</v>
      </c>
      <c r="AX390" s="20"/>
      <c r="AY390" s="13" t="s">
        <v>44</v>
      </c>
      <c r="AZ390" s="20"/>
      <c r="BA390" s="13" t="s">
        <v>44</v>
      </c>
      <c r="BB390" s="20"/>
      <c r="BC390" s="29">
        <v>1</v>
      </c>
      <c r="BD390" s="30"/>
    </row>
    <row r="391" spans="1:56" ht="15.6" hidden="1" customHeight="1">
      <c r="A391">
        <v>1</v>
      </c>
      <c r="C391" s="100"/>
      <c r="D391" s="86"/>
      <c r="E391" s="88"/>
      <c r="F391" s="90"/>
      <c r="G391" s="27">
        <v>2</v>
      </c>
      <c r="H391" s="13">
        <v>1</v>
      </c>
      <c r="I391" s="13">
        <v>1</v>
      </c>
      <c r="J391" s="13">
        <v>1</v>
      </c>
      <c r="K391" s="13">
        <v>0</v>
      </c>
      <c r="L391" s="13">
        <v>0</v>
      </c>
      <c r="M391" s="20"/>
      <c r="N391" s="23"/>
      <c r="O391" s="15">
        <v>2</v>
      </c>
      <c r="P391" s="15">
        <f t="shared" si="105"/>
        <v>2</v>
      </c>
      <c r="Q391" s="15">
        <f t="shared" si="105"/>
        <v>2</v>
      </c>
      <c r="R391" s="15">
        <f t="shared" si="105"/>
        <v>2</v>
      </c>
      <c r="S391" s="15">
        <f t="shared" si="105"/>
        <v>0</v>
      </c>
      <c r="T391" s="15">
        <f t="shared" si="105"/>
        <v>0</v>
      </c>
      <c r="U391" s="15"/>
      <c r="V391" s="15"/>
      <c r="W391" s="15"/>
      <c r="X391" s="15">
        <f t="shared" si="110"/>
        <v>1</v>
      </c>
      <c r="Y391" s="15">
        <f t="shared" si="110"/>
        <v>1</v>
      </c>
      <c r="Z391" s="15">
        <f t="shared" si="110"/>
        <v>1</v>
      </c>
      <c r="AA391" s="15">
        <f t="shared" si="109"/>
        <v>0</v>
      </c>
      <c r="AB391" s="15"/>
      <c r="AC391" s="15">
        <f t="shared" si="111"/>
        <v>0.6</v>
      </c>
      <c r="AD391" s="23"/>
      <c r="AE391" s="15">
        <f t="shared" si="112"/>
        <v>0</v>
      </c>
      <c r="AF391" s="18"/>
      <c r="AG391" s="15">
        <f t="shared" si="113"/>
        <v>1</v>
      </c>
      <c r="AH391" s="15">
        <f t="shared" si="114"/>
        <v>1</v>
      </c>
      <c r="AI391" s="15">
        <f t="shared" si="115"/>
        <v>1</v>
      </c>
      <c r="AJ391" s="15">
        <f t="shared" si="108"/>
        <v>0</v>
      </c>
      <c r="AK391" s="15"/>
      <c r="AL391" s="15">
        <f t="shared" si="116"/>
        <v>0.6</v>
      </c>
      <c r="AM391" s="15"/>
      <c r="AN391" s="15">
        <f t="shared" si="117"/>
        <v>1</v>
      </c>
      <c r="AO391" s="15">
        <f t="shared" si="118"/>
        <v>0.5</v>
      </c>
      <c r="AP391" s="15">
        <f t="shared" si="119"/>
        <v>0.33333333333333331</v>
      </c>
      <c r="AQ391" s="15">
        <f t="shared" si="120"/>
        <v>0</v>
      </c>
      <c r="AR391" s="15">
        <f t="shared" si="121"/>
        <v>0</v>
      </c>
      <c r="AS391" s="15">
        <f t="shared" si="122"/>
        <v>0.36666666666666664</v>
      </c>
      <c r="AT391" s="23"/>
      <c r="AU391" s="47"/>
      <c r="AV391" s="27">
        <v>2</v>
      </c>
      <c r="AW391" s="13" t="s">
        <v>44</v>
      </c>
      <c r="AX391" s="20"/>
      <c r="AY391" s="13" t="s">
        <v>44</v>
      </c>
      <c r="AZ391" s="20"/>
      <c r="BA391" s="13" t="s">
        <v>44</v>
      </c>
      <c r="BB391" s="20"/>
      <c r="BC391" s="29">
        <v>1</v>
      </c>
      <c r="BD391" s="30"/>
    </row>
    <row r="392" spans="1:56" ht="15.6">
      <c r="A392">
        <v>1</v>
      </c>
      <c r="C392" s="100"/>
      <c r="D392" s="85">
        <v>5</v>
      </c>
      <c r="E392" s="87">
        <v>43711</v>
      </c>
      <c r="F392" s="89">
        <v>749</v>
      </c>
      <c r="G392" s="27">
        <v>1</v>
      </c>
      <c r="H392" s="13">
        <v>1</v>
      </c>
      <c r="I392" s="13">
        <v>1</v>
      </c>
      <c r="J392" s="13">
        <v>1</v>
      </c>
      <c r="K392" s="13">
        <v>0</v>
      </c>
      <c r="L392" s="13">
        <v>0</v>
      </c>
      <c r="M392" s="20"/>
      <c r="N392" s="21"/>
      <c r="O392" s="15">
        <v>2</v>
      </c>
      <c r="P392" s="15">
        <f t="shared" si="105"/>
        <v>2</v>
      </c>
      <c r="Q392" s="15">
        <f t="shared" si="105"/>
        <v>2</v>
      </c>
      <c r="R392" s="15">
        <f t="shared" si="105"/>
        <v>2</v>
      </c>
      <c r="S392" s="15">
        <f t="shared" si="105"/>
        <v>0</v>
      </c>
      <c r="T392" s="15">
        <f t="shared" si="105"/>
        <v>0</v>
      </c>
      <c r="U392" s="15"/>
      <c r="V392" s="15">
        <v>1</v>
      </c>
      <c r="W392" s="15"/>
      <c r="X392" s="15">
        <f t="shared" si="110"/>
        <v>1</v>
      </c>
      <c r="Y392" s="15">
        <f t="shared" si="110"/>
        <v>1</v>
      </c>
      <c r="Z392" s="15">
        <f t="shared" si="110"/>
        <v>1</v>
      </c>
      <c r="AA392" s="15">
        <f t="shared" si="109"/>
        <v>0</v>
      </c>
      <c r="AB392" s="15"/>
      <c r="AC392" s="15">
        <f t="shared" si="111"/>
        <v>0.6</v>
      </c>
      <c r="AD392" s="21"/>
      <c r="AE392" s="15">
        <f t="shared" si="112"/>
        <v>0</v>
      </c>
      <c r="AF392" s="15"/>
      <c r="AG392" s="15">
        <f t="shared" si="113"/>
        <v>1</v>
      </c>
      <c r="AH392" s="15">
        <f t="shared" si="114"/>
        <v>1</v>
      </c>
      <c r="AI392" s="15">
        <f t="shared" si="115"/>
        <v>1</v>
      </c>
      <c r="AJ392" s="15">
        <f t="shared" si="108"/>
        <v>0</v>
      </c>
      <c r="AK392" s="15"/>
      <c r="AL392" s="15">
        <f>AVERAGE(AG392:AK392)</f>
        <v>0.75</v>
      </c>
      <c r="AM392" s="15"/>
      <c r="AN392" s="15">
        <f t="shared" si="117"/>
        <v>1</v>
      </c>
      <c r="AO392" s="15">
        <f t="shared" si="118"/>
        <v>0.5</v>
      </c>
      <c r="AP392" s="15">
        <f t="shared" si="119"/>
        <v>0.33333333333333331</v>
      </c>
      <c r="AQ392" s="15">
        <f t="shared" si="120"/>
        <v>0</v>
      </c>
      <c r="AR392" s="15">
        <f t="shared" si="121"/>
        <v>0</v>
      </c>
      <c r="AS392" s="15">
        <f t="shared" si="122"/>
        <v>0.36666666666666664</v>
      </c>
      <c r="AT392" s="21"/>
      <c r="AU392" s="46">
        <v>749</v>
      </c>
      <c r="AV392" s="27">
        <v>1</v>
      </c>
      <c r="AW392" s="13" t="s">
        <v>44</v>
      </c>
      <c r="AX392" s="20"/>
      <c r="AY392" s="13" t="s">
        <v>44</v>
      </c>
      <c r="AZ392" s="20"/>
      <c r="BA392" s="13" t="s">
        <v>44</v>
      </c>
      <c r="BB392" s="20"/>
      <c r="BC392" s="29">
        <v>1</v>
      </c>
      <c r="BD392" s="30"/>
    </row>
    <row r="393" spans="1:56" ht="15.6" hidden="1" customHeight="1">
      <c r="A393">
        <v>1</v>
      </c>
      <c r="C393" s="93"/>
      <c r="D393" s="86"/>
      <c r="E393" s="88"/>
      <c r="F393" s="90"/>
      <c r="G393" s="27">
        <v>2</v>
      </c>
      <c r="H393" s="13">
        <v>1</v>
      </c>
      <c r="I393" s="13">
        <v>1</v>
      </c>
      <c r="J393" s="13">
        <v>1</v>
      </c>
      <c r="K393" s="13">
        <v>0</v>
      </c>
      <c r="L393" s="13">
        <v>0</v>
      </c>
      <c r="M393" s="20"/>
      <c r="N393" s="23"/>
      <c r="O393" s="15">
        <v>2</v>
      </c>
      <c r="P393" s="15">
        <f t="shared" si="105"/>
        <v>2</v>
      </c>
      <c r="Q393" s="15">
        <f t="shared" si="105"/>
        <v>2</v>
      </c>
      <c r="R393" s="15">
        <f t="shared" si="105"/>
        <v>1</v>
      </c>
      <c r="S393" s="15">
        <f t="shared" si="105"/>
        <v>0</v>
      </c>
      <c r="T393" s="15">
        <f t="shared" si="105"/>
        <v>0</v>
      </c>
      <c r="U393" s="15"/>
      <c r="V393" s="15"/>
      <c r="W393" s="15"/>
      <c r="X393" s="15">
        <f t="shared" si="110"/>
        <v>1</v>
      </c>
      <c r="Y393" s="15">
        <f t="shared" si="110"/>
        <v>1</v>
      </c>
      <c r="Z393" s="15">
        <f t="shared" si="110"/>
        <v>0.5</v>
      </c>
      <c r="AA393" s="15">
        <f t="shared" si="109"/>
        <v>0</v>
      </c>
      <c r="AB393" s="15"/>
      <c r="AC393" s="15">
        <f t="shared" si="111"/>
        <v>0.5</v>
      </c>
      <c r="AD393" s="23"/>
      <c r="AE393" s="15">
        <f t="shared" si="112"/>
        <v>0</v>
      </c>
      <c r="AF393" s="18"/>
      <c r="AG393" s="15">
        <f t="shared" si="113"/>
        <v>1</v>
      </c>
      <c r="AH393" s="15">
        <f t="shared" si="114"/>
        <v>1</v>
      </c>
      <c r="AI393" s="15">
        <f t="shared" si="115"/>
        <v>0.5</v>
      </c>
      <c r="AJ393" s="15">
        <f t="shared" si="108"/>
        <v>0</v>
      </c>
      <c r="AK393" s="15"/>
      <c r="AL393" s="15">
        <f t="shared" si="116"/>
        <v>0.5</v>
      </c>
      <c r="AM393" s="15"/>
      <c r="AN393" s="15">
        <f t="shared" si="117"/>
        <v>1</v>
      </c>
      <c r="AO393" s="15">
        <f t="shared" si="118"/>
        <v>0.5</v>
      </c>
      <c r="AP393" s="15">
        <f t="shared" si="119"/>
        <v>0.16666666666666666</v>
      </c>
      <c r="AQ393" s="15">
        <f t="shared" si="120"/>
        <v>0</v>
      </c>
      <c r="AR393" s="15">
        <f t="shared" si="121"/>
        <v>0</v>
      </c>
      <c r="AS393" s="15">
        <f t="shared" si="122"/>
        <v>0.33333333333333337</v>
      </c>
      <c r="AT393" s="23"/>
      <c r="AU393" s="47"/>
      <c r="AV393" s="27">
        <v>2</v>
      </c>
      <c r="AW393" s="13" t="s">
        <v>44</v>
      </c>
      <c r="AX393" s="20"/>
      <c r="AY393" s="13" t="s">
        <v>44</v>
      </c>
      <c r="AZ393" s="20"/>
      <c r="BA393" s="13" t="s">
        <v>44</v>
      </c>
      <c r="BB393" s="20"/>
      <c r="BC393" s="29">
        <v>1</v>
      </c>
      <c r="BD393" s="30"/>
    </row>
    <row r="394" spans="1:56" ht="15.6">
      <c r="A394">
        <v>1</v>
      </c>
      <c r="C394" s="92">
        <v>20</v>
      </c>
      <c r="D394" s="89">
        <v>1</v>
      </c>
      <c r="E394" s="87">
        <v>43711</v>
      </c>
      <c r="F394" s="89">
        <v>752</v>
      </c>
      <c r="G394" s="28">
        <v>1</v>
      </c>
      <c r="H394" s="13">
        <v>1</v>
      </c>
      <c r="I394" s="13">
        <v>1</v>
      </c>
      <c r="J394" s="13">
        <v>0</v>
      </c>
      <c r="K394" s="13">
        <v>0</v>
      </c>
      <c r="L394" s="13">
        <v>0</v>
      </c>
      <c r="M394" s="20"/>
      <c r="N394" s="21"/>
      <c r="O394" s="15">
        <v>2</v>
      </c>
      <c r="P394" s="15">
        <f t="shared" si="105"/>
        <v>2</v>
      </c>
      <c r="Q394" s="15">
        <f t="shared" si="105"/>
        <v>2</v>
      </c>
      <c r="R394" s="15">
        <f t="shared" si="105"/>
        <v>0</v>
      </c>
      <c r="S394" s="15">
        <f t="shared" si="105"/>
        <v>0</v>
      </c>
      <c r="T394" s="15">
        <f t="shared" si="105"/>
        <v>0</v>
      </c>
      <c r="U394" s="15"/>
      <c r="V394" s="15">
        <v>0</v>
      </c>
      <c r="W394" s="15"/>
      <c r="X394" s="15">
        <f t="shared" si="110"/>
        <v>1</v>
      </c>
      <c r="Y394" s="15">
        <f t="shared" si="110"/>
        <v>1</v>
      </c>
      <c r="Z394" s="15">
        <f t="shared" si="110"/>
        <v>0</v>
      </c>
      <c r="AA394" s="15"/>
      <c r="AB394" s="15"/>
      <c r="AC394" s="15">
        <f t="shared" si="111"/>
        <v>0.4</v>
      </c>
      <c r="AD394" s="21"/>
      <c r="AE394" s="15">
        <f t="shared" si="112"/>
        <v>0</v>
      </c>
      <c r="AF394" s="15"/>
      <c r="AG394" s="15">
        <f t="shared" si="113"/>
        <v>1</v>
      </c>
      <c r="AH394" s="15">
        <f t="shared" si="114"/>
        <v>1</v>
      </c>
      <c r="AI394" s="15">
        <f t="shared" si="115"/>
        <v>0</v>
      </c>
      <c r="AJ394" s="15"/>
      <c r="AK394" s="15"/>
      <c r="AL394" s="15">
        <f>AVERAGE(AG394:AK394)</f>
        <v>0.66666666666666663</v>
      </c>
      <c r="AM394" s="15"/>
      <c r="AN394" s="15">
        <f t="shared" si="117"/>
        <v>1</v>
      </c>
      <c r="AO394" s="15">
        <f t="shared" si="118"/>
        <v>0.5</v>
      </c>
      <c r="AP394" s="15">
        <f t="shared" si="119"/>
        <v>0</v>
      </c>
      <c r="AQ394" s="15">
        <f t="shared" si="120"/>
        <v>0</v>
      </c>
      <c r="AR394" s="15">
        <f t="shared" si="121"/>
        <v>0</v>
      </c>
      <c r="AS394" s="15">
        <f t="shared" si="122"/>
        <v>0.3</v>
      </c>
      <c r="AT394" s="21"/>
      <c r="AU394" s="46">
        <v>752</v>
      </c>
      <c r="AV394" s="28">
        <v>1</v>
      </c>
      <c r="AW394" s="13" t="s">
        <v>44</v>
      </c>
      <c r="AX394" s="20"/>
      <c r="AY394" s="13" t="s">
        <v>44</v>
      </c>
      <c r="AZ394" s="20"/>
      <c r="BA394" s="13" t="s">
        <v>44</v>
      </c>
      <c r="BB394" s="20"/>
      <c r="BC394" s="29">
        <v>1</v>
      </c>
      <c r="BD394" s="30"/>
    </row>
    <row r="395" spans="1:56" ht="15.6" hidden="1" customHeight="1">
      <c r="A395">
        <v>1</v>
      </c>
      <c r="C395" s="100"/>
      <c r="D395" s="90"/>
      <c r="E395" s="88"/>
      <c r="F395" s="90"/>
      <c r="G395" s="28">
        <v>2</v>
      </c>
      <c r="H395" s="13">
        <v>1</v>
      </c>
      <c r="I395" s="13">
        <v>1</v>
      </c>
      <c r="J395" s="13">
        <v>0</v>
      </c>
      <c r="K395" s="13">
        <v>0</v>
      </c>
      <c r="L395" s="13">
        <v>0</v>
      </c>
      <c r="M395" s="20"/>
      <c r="N395" s="23"/>
      <c r="O395" s="15">
        <v>2</v>
      </c>
      <c r="P395" s="15">
        <f t="shared" si="105"/>
        <v>2</v>
      </c>
      <c r="Q395" s="15">
        <f t="shared" si="105"/>
        <v>2</v>
      </c>
      <c r="R395" s="15">
        <f t="shared" si="105"/>
        <v>0</v>
      </c>
      <c r="S395" s="15">
        <f t="shared" si="105"/>
        <v>0</v>
      </c>
      <c r="T395" s="15">
        <f t="shared" si="105"/>
        <v>0</v>
      </c>
      <c r="U395" s="15"/>
      <c r="V395" s="15"/>
      <c r="W395" s="15"/>
      <c r="X395" s="15">
        <f t="shared" si="110"/>
        <v>1</v>
      </c>
      <c r="Y395" s="15">
        <f t="shared" si="110"/>
        <v>1</v>
      </c>
      <c r="Z395" s="15">
        <f t="shared" si="110"/>
        <v>0</v>
      </c>
      <c r="AA395" s="15"/>
      <c r="AB395" s="15"/>
      <c r="AC395" s="15">
        <f t="shared" si="111"/>
        <v>0.4</v>
      </c>
      <c r="AD395" s="23"/>
      <c r="AE395" s="15">
        <f t="shared" si="112"/>
        <v>0</v>
      </c>
      <c r="AF395" s="18"/>
      <c r="AG395" s="15">
        <f t="shared" si="113"/>
        <v>1</v>
      </c>
      <c r="AH395" s="15">
        <f t="shared" si="114"/>
        <v>1</v>
      </c>
      <c r="AI395" s="15">
        <f t="shared" si="115"/>
        <v>0</v>
      </c>
      <c r="AJ395" s="15"/>
      <c r="AK395" s="15"/>
      <c r="AL395" s="15">
        <f t="shared" si="116"/>
        <v>0.4</v>
      </c>
      <c r="AM395" s="15"/>
      <c r="AN395" s="15">
        <f t="shared" si="117"/>
        <v>1</v>
      </c>
      <c r="AO395" s="15">
        <f t="shared" si="118"/>
        <v>0.5</v>
      </c>
      <c r="AP395" s="15">
        <f t="shared" si="119"/>
        <v>0</v>
      </c>
      <c r="AQ395" s="15">
        <f t="shared" si="120"/>
        <v>0</v>
      </c>
      <c r="AR395" s="15">
        <f t="shared" si="121"/>
        <v>0</v>
      </c>
      <c r="AS395" s="15">
        <f t="shared" si="122"/>
        <v>0.3</v>
      </c>
      <c r="AT395" s="23"/>
      <c r="AU395" s="47"/>
      <c r="AV395" s="28">
        <v>2</v>
      </c>
      <c r="AW395" s="13" t="s">
        <v>44</v>
      </c>
      <c r="AX395" s="20"/>
      <c r="AY395" s="13" t="s">
        <v>44</v>
      </c>
      <c r="AZ395" s="20"/>
      <c r="BA395" s="13" t="s">
        <v>44</v>
      </c>
      <c r="BB395" s="20"/>
      <c r="BC395" s="29">
        <v>1</v>
      </c>
      <c r="BD395" s="30"/>
    </row>
    <row r="396" spans="1:56" ht="15.6">
      <c r="A396">
        <v>1</v>
      </c>
      <c r="C396" s="100"/>
      <c r="D396" s="85">
        <v>2</v>
      </c>
      <c r="E396" s="87">
        <v>43711</v>
      </c>
      <c r="F396" s="89">
        <v>753</v>
      </c>
      <c r="G396" s="27">
        <v>1</v>
      </c>
      <c r="H396" s="13">
        <v>1</v>
      </c>
      <c r="I396" s="13">
        <v>1</v>
      </c>
      <c r="J396" s="13">
        <v>0</v>
      </c>
      <c r="K396" s="13">
        <v>0</v>
      </c>
      <c r="L396" s="13">
        <v>0</v>
      </c>
      <c r="M396" s="20"/>
      <c r="N396" s="21"/>
      <c r="O396" s="15">
        <v>2</v>
      </c>
      <c r="P396" s="15">
        <f t="shared" si="105"/>
        <v>2</v>
      </c>
      <c r="Q396" s="15">
        <f t="shared" si="105"/>
        <v>2</v>
      </c>
      <c r="R396" s="15">
        <f t="shared" si="105"/>
        <v>0</v>
      </c>
      <c r="S396" s="15">
        <f t="shared" si="105"/>
        <v>0</v>
      </c>
      <c r="T396" s="15">
        <f t="shared" si="105"/>
        <v>0</v>
      </c>
      <c r="U396" s="15"/>
      <c r="V396" s="15">
        <v>0</v>
      </c>
      <c r="W396" s="15"/>
      <c r="X396" s="15">
        <f t="shared" si="110"/>
        <v>1</v>
      </c>
      <c r="Y396" s="15">
        <f t="shared" si="110"/>
        <v>1</v>
      </c>
      <c r="Z396" s="15">
        <f t="shared" si="110"/>
        <v>0</v>
      </c>
      <c r="AA396" s="15"/>
      <c r="AB396" s="15"/>
      <c r="AC396" s="15">
        <f t="shared" si="111"/>
        <v>0.4</v>
      </c>
      <c r="AD396" s="21"/>
      <c r="AE396" s="15">
        <f t="shared" si="112"/>
        <v>0</v>
      </c>
      <c r="AF396" s="15"/>
      <c r="AG396" s="15">
        <f t="shared" si="113"/>
        <v>1</v>
      </c>
      <c r="AH396" s="15">
        <f t="shared" si="114"/>
        <v>1</v>
      </c>
      <c r="AI396" s="15">
        <f t="shared" si="115"/>
        <v>0</v>
      </c>
      <c r="AJ396" s="15"/>
      <c r="AK396" s="15"/>
      <c r="AL396" s="15">
        <f>AVERAGE(AG396:AK396)</f>
        <v>0.66666666666666663</v>
      </c>
      <c r="AM396" s="15"/>
      <c r="AN396" s="15">
        <f t="shared" si="117"/>
        <v>1</v>
      </c>
      <c r="AO396" s="15">
        <f t="shared" si="118"/>
        <v>0.5</v>
      </c>
      <c r="AP396" s="15">
        <f t="shared" si="119"/>
        <v>0</v>
      </c>
      <c r="AQ396" s="15">
        <f t="shared" si="120"/>
        <v>0</v>
      </c>
      <c r="AR396" s="15">
        <f t="shared" si="121"/>
        <v>0</v>
      </c>
      <c r="AS396" s="15">
        <f t="shared" si="122"/>
        <v>0.3</v>
      </c>
      <c r="AT396" s="21"/>
      <c r="AU396" s="46">
        <v>753</v>
      </c>
      <c r="AV396" s="27">
        <v>1</v>
      </c>
      <c r="AW396" s="13" t="s">
        <v>44</v>
      </c>
      <c r="AX396" s="20"/>
      <c r="AY396" s="13" t="s">
        <v>44</v>
      </c>
      <c r="AZ396" s="20"/>
      <c r="BA396" s="13" t="s">
        <v>44</v>
      </c>
      <c r="BB396" s="20"/>
      <c r="BC396" s="29">
        <v>1</v>
      </c>
      <c r="BD396" s="30"/>
    </row>
    <row r="397" spans="1:56" ht="15.6" hidden="1" customHeight="1">
      <c r="A397">
        <v>1</v>
      </c>
      <c r="C397" s="100"/>
      <c r="D397" s="86"/>
      <c r="E397" s="88"/>
      <c r="F397" s="90"/>
      <c r="G397" s="27">
        <v>2</v>
      </c>
      <c r="H397" s="13">
        <v>1</v>
      </c>
      <c r="I397" s="13">
        <v>1</v>
      </c>
      <c r="J397" s="13">
        <v>0</v>
      </c>
      <c r="K397" s="13">
        <v>0</v>
      </c>
      <c r="L397" s="13">
        <v>0</v>
      </c>
      <c r="M397" s="20"/>
      <c r="N397" s="23"/>
      <c r="O397" s="15">
        <v>2</v>
      </c>
      <c r="P397" s="15">
        <f t="shared" si="105"/>
        <v>2</v>
      </c>
      <c r="Q397" s="15">
        <f t="shared" si="105"/>
        <v>2</v>
      </c>
      <c r="R397" s="15">
        <f t="shared" si="105"/>
        <v>0</v>
      </c>
      <c r="S397" s="15">
        <f t="shared" si="105"/>
        <v>0</v>
      </c>
      <c r="T397" s="15">
        <f t="shared" si="105"/>
        <v>0</v>
      </c>
      <c r="U397" s="15"/>
      <c r="V397" s="15"/>
      <c r="W397" s="15"/>
      <c r="X397" s="15">
        <f t="shared" si="110"/>
        <v>1</v>
      </c>
      <c r="Y397" s="15">
        <f t="shared" si="110"/>
        <v>1</v>
      </c>
      <c r="Z397" s="15">
        <f t="shared" si="110"/>
        <v>0</v>
      </c>
      <c r="AA397" s="15"/>
      <c r="AB397" s="15"/>
      <c r="AC397" s="15">
        <f t="shared" si="111"/>
        <v>0.4</v>
      </c>
      <c r="AD397" s="23"/>
      <c r="AE397" s="15">
        <f t="shared" si="112"/>
        <v>0</v>
      </c>
      <c r="AF397" s="18"/>
      <c r="AG397" s="15">
        <f t="shared" si="113"/>
        <v>1</v>
      </c>
      <c r="AH397" s="15">
        <f t="shared" si="114"/>
        <v>1</v>
      </c>
      <c r="AI397" s="15">
        <f t="shared" si="115"/>
        <v>0</v>
      </c>
      <c r="AJ397" s="15"/>
      <c r="AK397" s="15"/>
      <c r="AL397" s="15">
        <f t="shared" si="116"/>
        <v>0.4</v>
      </c>
      <c r="AM397" s="15"/>
      <c r="AN397" s="15">
        <f t="shared" si="117"/>
        <v>1</v>
      </c>
      <c r="AO397" s="15">
        <f t="shared" si="118"/>
        <v>0.5</v>
      </c>
      <c r="AP397" s="15">
        <f t="shared" si="119"/>
        <v>0</v>
      </c>
      <c r="AQ397" s="15">
        <f t="shared" si="120"/>
        <v>0</v>
      </c>
      <c r="AR397" s="15">
        <f t="shared" si="121"/>
        <v>0</v>
      </c>
      <c r="AS397" s="15">
        <f t="shared" si="122"/>
        <v>0.3</v>
      </c>
      <c r="AT397" s="23"/>
      <c r="AU397" s="47"/>
      <c r="AV397" s="27">
        <v>2</v>
      </c>
      <c r="AW397" s="13" t="s">
        <v>44</v>
      </c>
      <c r="AX397" s="20"/>
      <c r="AY397" s="13" t="s">
        <v>44</v>
      </c>
      <c r="AZ397" s="20"/>
      <c r="BA397" s="13" t="s">
        <v>44</v>
      </c>
      <c r="BB397" s="20"/>
      <c r="BC397" s="29">
        <v>1</v>
      </c>
      <c r="BD397" s="30"/>
    </row>
    <row r="398" spans="1:56" ht="15.75" customHeight="1">
      <c r="A398">
        <v>1</v>
      </c>
      <c r="C398" s="100"/>
      <c r="D398" s="85">
        <v>3</v>
      </c>
      <c r="E398" s="87">
        <v>43711</v>
      </c>
      <c r="F398" s="89">
        <v>754</v>
      </c>
      <c r="G398" s="27">
        <v>1</v>
      </c>
      <c r="H398" s="13">
        <v>1</v>
      </c>
      <c r="I398" s="13">
        <v>1</v>
      </c>
      <c r="J398" s="13">
        <v>0</v>
      </c>
      <c r="K398" s="13">
        <v>0</v>
      </c>
      <c r="L398" s="13">
        <v>0</v>
      </c>
      <c r="M398" s="20"/>
      <c r="N398" s="21"/>
      <c r="O398" s="15">
        <v>2</v>
      </c>
      <c r="P398" s="15">
        <f t="shared" si="105"/>
        <v>1</v>
      </c>
      <c r="Q398" s="15">
        <f t="shared" si="105"/>
        <v>1</v>
      </c>
      <c r="R398" s="15">
        <f t="shared" si="105"/>
        <v>0</v>
      </c>
      <c r="S398" s="15">
        <f t="shared" si="105"/>
        <v>0</v>
      </c>
      <c r="T398" s="15">
        <f t="shared" si="105"/>
        <v>0</v>
      </c>
      <c r="U398" s="15"/>
      <c r="V398" s="15">
        <v>0</v>
      </c>
      <c r="W398" s="15"/>
      <c r="X398" s="15">
        <f t="shared" si="110"/>
        <v>0.5</v>
      </c>
      <c r="Y398" s="15">
        <f t="shared" si="110"/>
        <v>1</v>
      </c>
      <c r="Z398" s="15">
        <f t="shared" si="110"/>
        <v>0</v>
      </c>
      <c r="AA398" s="15"/>
      <c r="AB398" s="15"/>
      <c r="AC398" s="15">
        <f t="shared" si="111"/>
        <v>0.3</v>
      </c>
      <c r="AD398" s="21"/>
      <c r="AE398" s="15">
        <f t="shared" si="112"/>
        <v>0</v>
      </c>
      <c r="AF398" s="15"/>
      <c r="AG398" s="15">
        <f t="shared" si="113"/>
        <v>0.5</v>
      </c>
      <c r="AH398" s="15">
        <f t="shared" si="114"/>
        <v>1</v>
      </c>
      <c r="AI398" s="15">
        <f t="shared" si="115"/>
        <v>0</v>
      </c>
      <c r="AJ398" s="15"/>
      <c r="AK398" s="15"/>
      <c r="AL398" s="15">
        <f>AVERAGE(AG398:AK398)</f>
        <v>0.5</v>
      </c>
      <c r="AM398" s="15"/>
      <c r="AN398" s="15">
        <f t="shared" si="117"/>
        <v>0.5</v>
      </c>
      <c r="AO398" s="15">
        <f t="shared" si="118"/>
        <v>0.25</v>
      </c>
      <c r="AP398" s="15">
        <f t="shared" si="119"/>
        <v>0</v>
      </c>
      <c r="AQ398" s="15">
        <f t="shared" si="120"/>
        <v>0</v>
      </c>
      <c r="AR398" s="15">
        <f t="shared" si="121"/>
        <v>0</v>
      </c>
      <c r="AS398" s="15">
        <f t="shared" si="122"/>
        <v>0.15</v>
      </c>
      <c r="AT398" s="21"/>
      <c r="AU398" s="46">
        <v>754</v>
      </c>
      <c r="AV398" s="27">
        <v>1</v>
      </c>
      <c r="AW398" s="13" t="s">
        <v>44</v>
      </c>
      <c r="AX398" s="20"/>
      <c r="AY398" s="13" t="s">
        <v>44</v>
      </c>
      <c r="AZ398" s="20"/>
      <c r="BA398" s="13" t="s">
        <v>44</v>
      </c>
      <c r="BB398" s="20"/>
      <c r="BC398" s="29">
        <v>1</v>
      </c>
      <c r="BD398" s="30"/>
    </row>
    <row r="399" spans="1:56" ht="15.6" hidden="1" customHeight="1">
      <c r="A399">
        <v>1</v>
      </c>
      <c r="C399" s="100"/>
      <c r="D399" s="86"/>
      <c r="E399" s="88"/>
      <c r="F399" s="90"/>
      <c r="G399" s="27">
        <v>2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20"/>
      <c r="N399" s="23"/>
      <c r="O399" s="15">
        <v>2</v>
      </c>
      <c r="P399" s="15">
        <f t="shared" si="105"/>
        <v>1</v>
      </c>
      <c r="Q399" s="15">
        <f t="shared" si="105"/>
        <v>1</v>
      </c>
      <c r="R399" s="15">
        <f t="shared" si="105"/>
        <v>1</v>
      </c>
      <c r="S399" s="15">
        <f t="shared" si="105"/>
        <v>0</v>
      </c>
      <c r="T399" s="15">
        <f t="shared" si="105"/>
        <v>0</v>
      </c>
      <c r="U399" s="15"/>
      <c r="V399" s="15"/>
      <c r="W399" s="15"/>
      <c r="X399" s="15">
        <f t="shared" si="110"/>
        <v>0.5</v>
      </c>
      <c r="Y399" s="15">
        <f t="shared" si="110"/>
        <v>1</v>
      </c>
      <c r="Z399" s="15">
        <f t="shared" si="110"/>
        <v>1</v>
      </c>
      <c r="AA399" s="15">
        <f t="shared" si="109"/>
        <v>0</v>
      </c>
      <c r="AB399" s="15"/>
      <c r="AC399" s="15">
        <f t="shared" si="111"/>
        <v>0.5</v>
      </c>
      <c r="AD399" s="23"/>
      <c r="AE399" s="15">
        <f t="shared" si="112"/>
        <v>0</v>
      </c>
      <c r="AF399" s="18"/>
      <c r="AG399" s="15">
        <f t="shared" si="113"/>
        <v>0.5</v>
      </c>
      <c r="AH399" s="15">
        <f t="shared" si="114"/>
        <v>1</v>
      </c>
      <c r="AI399" s="15">
        <f t="shared" si="115"/>
        <v>1</v>
      </c>
      <c r="AJ399" s="15">
        <f>((1-((R399-S399)/R399))/1)</f>
        <v>0</v>
      </c>
      <c r="AK399" s="15"/>
      <c r="AL399" s="15">
        <f t="shared" si="116"/>
        <v>0.5</v>
      </c>
      <c r="AM399" s="15"/>
      <c r="AN399" s="15">
        <f t="shared" si="117"/>
        <v>0.5</v>
      </c>
      <c r="AO399" s="15">
        <f t="shared" si="118"/>
        <v>0.25</v>
      </c>
      <c r="AP399" s="15">
        <f t="shared" si="119"/>
        <v>0.16666666666666666</v>
      </c>
      <c r="AQ399" s="15">
        <f t="shared" si="120"/>
        <v>0</v>
      </c>
      <c r="AR399" s="15">
        <f t="shared" si="121"/>
        <v>0</v>
      </c>
      <c r="AS399" s="15">
        <f t="shared" si="122"/>
        <v>0.18333333333333332</v>
      </c>
      <c r="AT399" s="23"/>
      <c r="AU399" s="47"/>
      <c r="AV399" s="27">
        <v>2</v>
      </c>
      <c r="AW399" s="13" t="s">
        <v>44</v>
      </c>
      <c r="AX399" s="20"/>
      <c r="AY399" s="13" t="s">
        <v>44</v>
      </c>
      <c r="AZ399" s="20"/>
      <c r="BA399" s="13" t="s">
        <v>44</v>
      </c>
      <c r="BB399" s="20"/>
      <c r="BC399" s="29">
        <v>1</v>
      </c>
      <c r="BD399" s="30"/>
    </row>
    <row r="400" spans="1:56" ht="15.75" customHeight="1">
      <c r="A400">
        <v>1</v>
      </c>
      <c r="C400" s="100"/>
      <c r="D400" s="85">
        <v>4</v>
      </c>
      <c r="E400" s="87">
        <v>43711</v>
      </c>
      <c r="F400" s="89">
        <v>755</v>
      </c>
      <c r="G400" s="27">
        <v>1</v>
      </c>
      <c r="H400" s="13">
        <v>1</v>
      </c>
      <c r="I400" s="13">
        <v>1</v>
      </c>
      <c r="J400" s="13">
        <v>1</v>
      </c>
      <c r="K400" s="13">
        <v>0</v>
      </c>
      <c r="L400" s="13">
        <v>0</v>
      </c>
      <c r="M400" s="20"/>
      <c r="N400" s="21"/>
      <c r="O400" s="15">
        <v>2</v>
      </c>
      <c r="P400" s="15">
        <f t="shared" si="105"/>
        <v>2</v>
      </c>
      <c r="Q400" s="15">
        <f t="shared" si="105"/>
        <v>2</v>
      </c>
      <c r="R400" s="15">
        <f t="shared" si="105"/>
        <v>2</v>
      </c>
      <c r="S400" s="15">
        <f t="shared" si="105"/>
        <v>0</v>
      </c>
      <c r="T400" s="15">
        <f t="shared" si="105"/>
        <v>0</v>
      </c>
      <c r="U400" s="15"/>
      <c r="V400" s="15">
        <v>1</v>
      </c>
      <c r="W400" s="15"/>
      <c r="X400" s="15">
        <f t="shared" si="110"/>
        <v>1</v>
      </c>
      <c r="Y400" s="15">
        <f t="shared" si="110"/>
        <v>1</v>
      </c>
      <c r="Z400" s="15">
        <f t="shared" si="110"/>
        <v>1</v>
      </c>
      <c r="AA400" s="15">
        <f t="shared" si="109"/>
        <v>0</v>
      </c>
      <c r="AB400" s="15"/>
      <c r="AC400" s="15">
        <f t="shared" si="111"/>
        <v>0.6</v>
      </c>
      <c r="AD400" s="21"/>
      <c r="AE400" s="15">
        <f t="shared" si="112"/>
        <v>0</v>
      </c>
      <c r="AF400" s="15"/>
      <c r="AG400" s="15">
        <f t="shared" si="113"/>
        <v>1</v>
      </c>
      <c r="AH400" s="15">
        <f t="shared" si="114"/>
        <v>1</v>
      </c>
      <c r="AI400" s="15">
        <f t="shared" si="115"/>
        <v>1</v>
      </c>
      <c r="AJ400" s="15">
        <f>((1-((R400-S400)/R400))/1)</f>
        <v>0</v>
      </c>
      <c r="AK400" s="15"/>
      <c r="AL400" s="15">
        <f>AVERAGE(AG400:AK400)</f>
        <v>0.75</v>
      </c>
      <c r="AM400" s="15"/>
      <c r="AN400" s="15">
        <f t="shared" si="117"/>
        <v>1</v>
      </c>
      <c r="AO400" s="15">
        <f t="shared" si="118"/>
        <v>0.5</v>
      </c>
      <c r="AP400" s="15">
        <f t="shared" si="119"/>
        <v>0.33333333333333331</v>
      </c>
      <c r="AQ400" s="15">
        <f t="shared" si="120"/>
        <v>0</v>
      </c>
      <c r="AR400" s="15">
        <f t="shared" si="121"/>
        <v>0</v>
      </c>
      <c r="AS400" s="15">
        <f t="shared" si="122"/>
        <v>0.36666666666666664</v>
      </c>
      <c r="AT400" s="21"/>
      <c r="AU400" s="46">
        <v>755</v>
      </c>
      <c r="AV400" s="27">
        <v>1</v>
      </c>
      <c r="AW400" s="13" t="s">
        <v>44</v>
      </c>
      <c r="AX400" s="20"/>
      <c r="AY400" s="13" t="s">
        <v>44</v>
      </c>
      <c r="AZ400" s="20"/>
      <c r="BA400" s="13" t="s">
        <v>44</v>
      </c>
      <c r="BB400" s="20"/>
      <c r="BC400" s="29">
        <v>1</v>
      </c>
      <c r="BD400" s="30"/>
    </row>
    <row r="401" spans="1:56" ht="15.75" hidden="1" customHeight="1">
      <c r="A401">
        <v>1</v>
      </c>
      <c r="C401" s="100"/>
      <c r="D401" s="86"/>
      <c r="E401" s="88"/>
      <c r="F401" s="90"/>
      <c r="G401" s="27">
        <v>2</v>
      </c>
      <c r="H401" s="13">
        <v>1</v>
      </c>
      <c r="I401" s="13">
        <v>1</v>
      </c>
      <c r="J401" s="13">
        <v>1</v>
      </c>
      <c r="K401" s="13">
        <v>0</v>
      </c>
      <c r="L401" s="13">
        <v>0</v>
      </c>
      <c r="M401" s="20"/>
      <c r="N401" s="23"/>
      <c r="O401" s="15">
        <v>2</v>
      </c>
      <c r="P401" s="15">
        <f t="shared" ref="P401:T404" si="123">SUM(H401:H402)</f>
        <v>2</v>
      </c>
      <c r="Q401" s="15">
        <f t="shared" si="123"/>
        <v>2</v>
      </c>
      <c r="R401" s="15">
        <f t="shared" si="123"/>
        <v>1</v>
      </c>
      <c r="S401" s="15">
        <f t="shared" si="123"/>
        <v>0</v>
      </c>
      <c r="T401" s="15">
        <f t="shared" si="123"/>
        <v>0</v>
      </c>
      <c r="U401" s="15"/>
      <c r="V401" s="15"/>
      <c r="W401" s="15"/>
      <c r="X401" s="15">
        <f t="shared" si="110"/>
        <v>1</v>
      </c>
      <c r="Y401" s="15">
        <f t="shared" si="110"/>
        <v>1</v>
      </c>
      <c r="Z401" s="15">
        <f t="shared" si="110"/>
        <v>0.5</v>
      </c>
      <c r="AA401" s="15">
        <f t="shared" si="109"/>
        <v>0</v>
      </c>
      <c r="AB401" s="15"/>
      <c r="AC401" s="15">
        <f t="shared" si="111"/>
        <v>0.5</v>
      </c>
      <c r="AD401" s="23"/>
      <c r="AE401" s="15">
        <f t="shared" si="112"/>
        <v>0</v>
      </c>
      <c r="AF401" s="18"/>
      <c r="AG401" s="15">
        <f t="shared" si="113"/>
        <v>1</v>
      </c>
      <c r="AH401" s="15">
        <f t="shared" si="114"/>
        <v>1</v>
      </c>
      <c r="AI401" s="15">
        <f t="shared" si="115"/>
        <v>0.5</v>
      </c>
      <c r="AJ401" s="15">
        <f>((1-((R401-S401)/R401))/1)</f>
        <v>0</v>
      </c>
      <c r="AK401" s="15"/>
      <c r="AL401" s="15">
        <f t="shared" si="116"/>
        <v>0.5</v>
      </c>
      <c r="AM401" s="15"/>
      <c r="AN401" s="15">
        <f t="shared" si="117"/>
        <v>1</v>
      </c>
      <c r="AO401" s="15">
        <f t="shared" si="118"/>
        <v>0.5</v>
      </c>
      <c r="AP401" s="15">
        <f t="shared" si="119"/>
        <v>0.16666666666666666</v>
      </c>
      <c r="AQ401" s="15">
        <f t="shared" si="120"/>
        <v>0</v>
      </c>
      <c r="AR401" s="15">
        <f t="shared" si="121"/>
        <v>0</v>
      </c>
      <c r="AS401" s="15">
        <f t="shared" si="122"/>
        <v>0.33333333333333337</v>
      </c>
      <c r="AT401" s="23"/>
      <c r="AU401" s="47"/>
      <c r="AV401" s="27">
        <v>2</v>
      </c>
      <c r="AW401" s="13" t="s">
        <v>44</v>
      </c>
      <c r="AX401" s="20"/>
      <c r="AY401" s="13" t="s">
        <v>44</v>
      </c>
      <c r="AZ401" s="20"/>
      <c r="BA401" s="13" t="s">
        <v>44</v>
      </c>
      <c r="BB401" s="20"/>
      <c r="BC401" s="29">
        <v>1</v>
      </c>
      <c r="BD401" s="30"/>
    </row>
    <row r="402" spans="1:56" ht="15.6">
      <c r="A402">
        <v>1</v>
      </c>
      <c r="C402" s="100"/>
      <c r="D402" s="85">
        <v>5</v>
      </c>
      <c r="E402" s="87">
        <v>43711</v>
      </c>
      <c r="F402" s="89">
        <v>756</v>
      </c>
      <c r="G402" s="27">
        <v>1</v>
      </c>
      <c r="H402" s="13">
        <v>1</v>
      </c>
      <c r="I402" s="13">
        <v>1</v>
      </c>
      <c r="J402" s="13">
        <v>0</v>
      </c>
      <c r="K402" s="13">
        <v>0</v>
      </c>
      <c r="L402" s="13">
        <v>0</v>
      </c>
      <c r="M402" s="20"/>
      <c r="N402" s="21"/>
      <c r="O402" s="15">
        <v>2</v>
      </c>
      <c r="P402" s="15">
        <f t="shared" si="123"/>
        <v>2</v>
      </c>
      <c r="Q402" s="15">
        <f t="shared" si="123"/>
        <v>2</v>
      </c>
      <c r="R402" s="15">
        <f t="shared" si="123"/>
        <v>0</v>
      </c>
      <c r="S402" s="15">
        <f t="shared" si="123"/>
        <v>0</v>
      </c>
      <c r="T402" s="15">
        <f t="shared" si="123"/>
        <v>0</v>
      </c>
      <c r="U402" s="15"/>
      <c r="V402" s="15">
        <v>0</v>
      </c>
      <c r="W402" s="15"/>
      <c r="X402" s="15">
        <f t="shared" si="110"/>
        <v>1</v>
      </c>
      <c r="Y402" s="15">
        <f t="shared" si="110"/>
        <v>1</v>
      </c>
      <c r="Z402" s="15">
        <f t="shared" si="110"/>
        <v>0</v>
      </c>
      <c r="AA402" s="15"/>
      <c r="AB402" s="15"/>
      <c r="AC402" s="15">
        <f t="shared" si="111"/>
        <v>0.4</v>
      </c>
      <c r="AD402" s="21"/>
      <c r="AE402" s="15">
        <f t="shared" si="112"/>
        <v>0</v>
      </c>
      <c r="AF402" s="15"/>
      <c r="AG402" s="15">
        <f t="shared" si="113"/>
        <v>1</v>
      </c>
      <c r="AH402" s="15">
        <f t="shared" si="114"/>
        <v>1</v>
      </c>
      <c r="AI402" s="15">
        <f t="shared" si="115"/>
        <v>0</v>
      </c>
      <c r="AJ402" s="15"/>
      <c r="AK402" s="15"/>
      <c r="AL402" s="15">
        <f>AVERAGE(AG402:AK402)</f>
        <v>0.66666666666666663</v>
      </c>
      <c r="AM402" s="15"/>
      <c r="AN402" s="15">
        <f t="shared" si="117"/>
        <v>1</v>
      </c>
      <c r="AO402" s="15">
        <f t="shared" si="118"/>
        <v>0.5</v>
      </c>
      <c r="AP402" s="15">
        <f t="shared" si="119"/>
        <v>0</v>
      </c>
      <c r="AQ402" s="15">
        <f t="shared" si="120"/>
        <v>0</v>
      </c>
      <c r="AR402" s="15">
        <f t="shared" si="121"/>
        <v>0</v>
      </c>
      <c r="AS402" s="15">
        <f t="shared" si="122"/>
        <v>0.3</v>
      </c>
      <c r="AT402" s="21"/>
      <c r="AU402" s="46">
        <v>756</v>
      </c>
      <c r="AV402" s="27">
        <v>1</v>
      </c>
      <c r="AW402" s="13" t="s">
        <v>44</v>
      </c>
      <c r="AX402" s="20"/>
      <c r="AY402" s="13" t="s">
        <v>44</v>
      </c>
      <c r="AZ402" s="20"/>
      <c r="BA402" s="13" t="s">
        <v>44</v>
      </c>
      <c r="BB402" s="20"/>
      <c r="BC402" s="29">
        <v>1</v>
      </c>
      <c r="BD402" s="30"/>
    </row>
    <row r="403" spans="1:56" ht="15.75" hidden="1" customHeight="1">
      <c r="A403">
        <v>1</v>
      </c>
      <c r="C403" s="93"/>
      <c r="D403" s="86"/>
      <c r="E403" s="88"/>
      <c r="F403" s="90"/>
      <c r="G403" s="27">
        <v>2</v>
      </c>
      <c r="H403" s="13">
        <v>1</v>
      </c>
      <c r="I403" s="13">
        <v>1</v>
      </c>
      <c r="J403" s="13">
        <v>0</v>
      </c>
      <c r="K403" s="13">
        <v>0</v>
      </c>
      <c r="L403" s="13">
        <v>0</v>
      </c>
      <c r="M403" s="20"/>
      <c r="N403" s="23"/>
      <c r="O403" s="15">
        <v>2</v>
      </c>
      <c r="P403" s="15">
        <f t="shared" si="123"/>
        <v>2</v>
      </c>
      <c r="Q403" s="15">
        <f>SUM(I403:I403)</f>
        <v>1</v>
      </c>
      <c r="R403" s="15">
        <f>SUM(J403:J403)</f>
        <v>0</v>
      </c>
      <c r="S403" s="15">
        <f>SUM(K403:K403)</f>
        <v>0</v>
      </c>
      <c r="T403" s="15">
        <f t="shared" si="123"/>
        <v>0</v>
      </c>
      <c r="U403" s="15"/>
      <c r="V403" s="15"/>
      <c r="W403" s="15"/>
      <c r="X403" s="15">
        <f t="shared" si="110"/>
        <v>1</v>
      </c>
      <c r="Y403" s="15">
        <f t="shared" si="110"/>
        <v>0.5</v>
      </c>
      <c r="Z403" s="15">
        <f t="shared" si="110"/>
        <v>0</v>
      </c>
      <c r="AA403" s="15"/>
      <c r="AB403" s="15"/>
      <c r="AC403" s="15">
        <f t="shared" si="111"/>
        <v>0.3</v>
      </c>
      <c r="AD403" s="23"/>
      <c r="AE403" s="15">
        <f t="shared" si="112"/>
        <v>0</v>
      </c>
      <c r="AF403" s="18"/>
      <c r="AG403" s="15">
        <f t="shared" si="113"/>
        <v>1</v>
      </c>
      <c r="AH403" s="15">
        <f t="shared" si="114"/>
        <v>0.5</v>
      </c>
      <c r="AI403" s="15">
        <f t="shared" si="115"/>
        <v>0</v>
      </c>
      <c r="AJ403" s="15"/>
      <c r="AK403" s="15"/>
      <c r="AL403" s="15">
        <f t="shared" si="116"/>
        <v>0.3</v>
      </c>
      <c r="AM403" s="15"/>
      <c r="AN403" s="15">
        <f t="shared" si="117"/>
        <v>1</v>
      </c>
      <c r="AO403" s="15">
        <f t="shared" si="118"/>
        <v>0.25</v>
      </c>
      <c r="AP403" s="15">
        <f t="shared" si="119"/>
        <v>0</v>
      </c>
      <c r="AQ403" s="15">
        <f t="shared" si="120"/>
        <v>0</v>
      </c>
      <c r="AR403" s="15">
        <f t="shared" si="121"/>
        <v>0</v>
      </c>
      <c r="AS403" s="15">
        <f t="shared" si="122"/>
        <v>0.25</v>
      </c>
      <c r="AT403" s="23"/>
      <c r="AU403" s="47"/>
      <c r="AV403" s="27">
        <v>2</v>
      </c>
      <c r="AW403" s="13" t="s">
        <v>44</v>
      </c>
      <c r="AX403" s="20"/>
      <c r="AY403" s="13" t="s">
        <v>44</v>
      </c>
      <c r="AZ403" s="20"/>
      <c r="BA403" s="13" t="s">
        <v>44</v>
      </c>
      <c r="BB403" s="20"/>
      <c r="BC403" s="29">
        <v>1</v>
      </c>
      <c r="BD403" s="30"/>
    </row>
    <row r="404" spans="1:56" ht="15.6">
      <c r="A404">
        <v>2</v>
      </c>
      <c r="C404" s="92">
        <v>1</v>
      </c>
      <c r="D404" s="89">
        <v>1</v>
      </c>
      <c r="E404" s="87">
        <v>43773</v>
      </c>
      <c r="F404" s="44">
        <v>121</v>
      </c>
      <c r="G404" s="11">
        <v>1</v>
      </c>
      <c r="H404" s="12">
        <v>1</v>
      </c>
      <c r="I404" s="13">
        <v>0</v>
      </c>
      <c r="J404" s="13">
        <v>0</v>
      </c>
      <c r="K404" s="13">
        <v>0</v>
      </c>
      <c r="O404" s="15">
        <v>2</v>
      </c>
      <c r="P404" s="15">
        <f t="shared" si="123"/>
        <v>2</v>
      </c>
      <c r="Q404" s="15">
        <f t="shared" si="123"/>
        <v>0</v>
      </c>
      <c r="R404" s="15">
        <f t="shared" si="123"/>
        <v>0</v>
      </c>
      <c r="S404" s="15">
        <f t="shared" si="123"/>
        <v>0</v>
      </c>
      <c r="T404" s="15">
        <f t="shared" si="123"/>
        <v>0</v>
      </c>
      <c r="U404" s="15"/>
      <c r="V404" s="15">
        <v>0</v>
      </c>
      <c r="W404" s="15"/>
      <c r="X404" s="15">
        <f t="shared" si="110"/>
        <v>1</v>
      </c>
      <c r="Y404" s="15">
        <f t="shared" si="110"/>
        <v>0</v>
      </c>
      <c r="Z404" s="15"/>
      <c r="AA404" s="15"/>
      <c r="AB404" s="15"/>
      <c r="AC404" s="15">
        <f t="shared" si="111"/>
        <v>0.2</v>
      </c>
      <c r="AD404" s="23"/>
      <c r="AE404" s="15">
        <f t="shared" si="112"/>
        <v>0</v>
      </c>
      <c r="AG404" s="15">
        <f t="shared" si="113"/>
        <v>1</v>
      </c>
      <c r="AH404" s="15">
        <f t="shared" si="114"/>
        <v>0</v>
      </c>
      <c r="AI404" s="15"/>
      <c r="AJ404" s="15"/>
      <c r="AK404" s="15"/>
      <c r="AL404" s="15">
        <f>AVERAGE(AG404:AK404)</f>
        <v>0.5</v>
      </c>
      <c r="AM404" s="15"/>
      <c r="AN404" s="15">
        <f t="shared" si="117"/>
        <v>1</v>
      </c>
      <c r="AO404" s="15">
        <f t="shared" si="118"/>
        <v>0</v>
      </c>
      <c r="AP404" s="15">
        <f t="shared" si="119"/>
        <v>0</v>
      </c>
      <c r="AQ404" s="15">
        <f t="shared" si="120"/>
        <v>0</v>
      </c>
      <c r="AR404" s="15">
        <f t="shared" si="121"/>
        <v>0</v>
      </c>
      <c r="AS404" s="15">
        <f>SUM(AN404:AQ404)/4</f>
        <v>0.25</v>
      </c>
    </row>
    <row r="405" spans="1:56" ht="15.6" hidden="1">
      <c r="A405">
        <v>2</v>
      </c>
      <c r="C405" s="100"/>
      <c r="D405" s="90"/>
      <c r="E405" s="88"/>
      <c r="F405" s="45"/>
      <c r="G405" s="16">
        <v>2</v>
      </c>
      <c r="H405" s="12">
        <v>1</v>
      </c>
      <c r="I405" s="13">
        <v>0</v>
      </c>
      <c r="J405" s="13">
        <v>0</v>
      </c>
      <c r="K405" s="13">
        <v>0</v>
      </c>
      <c r="O405" s="15">
        <v>2</v>
      </c>
      <c r="P405" s="15">
        <f t="shared" ref="P405:P468" si="124">SUM(H405:H406)</f>
        <v>2</v>
      </c>
      <c r="Q405" s="15">
        <f t="shared" ref="Q405:Q468" si="125">SUM(I405:I406)</f>
        <v>0</v>
      </c>
      <c r="R405" s="15">
        <f t="shared" ref="R405:R468" si="126">SUM(J405:J406)</f>
        <v>0</v>
      </c>
      <c r="S405" s="15">
        <f t="shared" ref="S405:S468" si="127">SUM(K405:K406)</f>
        <v>0</v>
      </c>
      <c r="T405" s="15">
        <f t="shared" ref="T405:T468" si="128">SUM(L405:L406)</f>
        <v>0</v>
      </c>
      <c r="U405" s="15"/>
      <c r="V405" s="15"/>
      <c r="W405" s="15"/>
      <c r="X405" s="15">
        <f t="shared" ref="X405:X468" si="129">(P405/O405)</f>
        <v>1</v>
      </c>
      <c r="Y405" s="15">
        <f t="shared" ref="Y405:Y468" si="130">(Q405/P405)</f>
        <v>0</v>
      </c>
      <c r="Z405" s="15"/>
      <c r="AA405" s="15"/>
      <c r="AB405" s="15"/>
      <c r="AC405" s="15">
        <f t="shared" ref="AC405:AC468" si="131">SUM(X405:AB405)/5</f>
        <v>0.2</v>
      </c>
      <c r="AD405" s="23"/>
      <c r="AE405" s="15">
        <f t="shared" ref="AE405:AE468" si="132">((1-((O405-T405)/2))/5)</f>
        <v>0</v>
      </c>
      <c r="AG405" s="15">
        <f t="shared" ref="AG405:AG468" si="133">((1-((O405-P405)/O405))/1)</f>
        <v>1</v>
      </c>
      <c r="AH405" s="15">
        <f t="shared" ref="AH405:AH468" si="134">((1-((P405-Q405)/P405))/1)</f>
        <v>0</v>
      </c>
      <c r="AI405" s="15"/>
      <c r="AJ405" s="15"/>
      <c r="AK405" s="15"/>
      <c r="AL405" s="15">
        <f t="shared" ref="AL405:AL467" si="135">SUM(AG405:AK405)/4</f>
        <v>0.25</v>
      </c>
      <c r="AM405" s="15"/>
      <c r="AN405" s="15">
        <f t="shared" ref="AN405:AN468" si="136">((1-(($O405-P405)/$O405))/1)</f>
        <v>1</v>
      </c>
      <c r="AO405" s="15">
        <f t="shared" ref="AO405:AO468" si="137">((1-(($O405-Q405)/$O405))/2)</f>
        <v>0</v>
      </c>
      <c r="AP405" s="15">
        <f t="shared" ref="AP405:AP468" si="138">((1-(($O405-R405)/$O405))/3)</f>
        <v>0</v>
      </c>
      <c r="AQ405" s="15">
        <f t="shared" ref="AQ405:AQ468" si="139">((1-(($O405-S405)/$O405))/4)</f>
        <v>0</v>
      </c>
      <c r="AR405" s="15">
        <f t="shared" ref="AR405:AR468" si="140">((1-(($O405-T405)/$O405))/5)</f>
        <v>0</v>
      </c>
      <c r="AS405" s="15">
        <f t="shared" ref="AS405:AS468" si="141">SUM(AN405:AQ405)/4</f>
        <v>0.25</v>
      </c>
    </row>
    <row r="406" spans="1:56" ht="15.6">
      <c r="A406">
        <v>2</v>
      </c>
      <c r="C406" s="100"/>
      <c r="D406" s="85">
        <v>2</v>
      </c>
      <c r="E406" s="87">
        <v>43773</v>
      </c>
      <c r="F406" s="41">
        <v>123</v>
      </c>
      <c r="G406" s="19">
        <v>1</v>
      </c>
      <c r="H406" s="12">
        <v>1</v>
      </c>
      <c r="I406" s="13">
        <v>0</v>
      </c>
      <c r="J406" s="13">
        <v>0</v>
      </c>
      <c r="K406" s="13">
        <v>0</v>
      </c>
      <c r="O406" s="15">
        <v>2</v>
      </c>
      <c r="P406" s="15">
        <f t="shared" si="124"/>
        <v>2</v>
      </c>
      <c r="Q406" s="15">
        <f t="shared" si="125"/>
        <v>0</v>
      </c>
      <c r="R406" s="15">
        <f t="shared" si="126"/>
        <v>0</v>
      </c>
      <c r="S406" s="15">
        <f t="shared" si="127"/>
        <v>0</v>
      </c>
      <c r="T406" s="15">
        <f t="shared" si="128"/>
        <v>0</v>
      </c>
      <c r="U406" s="15"/>
      <c r="V406" s="15">
        <v>0</v>
      </c>
      <c r="W406" s="15"/>
      <c r="X406" s="15">
        <f t="shared" si="129"/>
        <v>1</v>
      </c>
      <c r="Y406" s="15">
        <f t="shared" si="130"/>
        <v>0</v>
      </c>
      <c r="Z406" s="15"/>
      <c r="AA406" s="15"/>
      <c r="AB406" s="15"/>
      <c r="AC406" s="15">
        <f t="shared" si="131"/>
        <v>0.2</v>
      </c>
      <c r="AD406" s="23"/>
      <c r="AE406" s="15">
        <f t="shared" si="132"/>
        <v>0</v>
      </c>
      <c r="AG406" s="15">
        <f t="shared" si="133"/>
        <v>1</v>
      </c>
      <c r="AH406" s="15">
        <f t="shared" si="134"/>
        <v>0</v>
      </c>
      <c r="AI406" s="15"/>
      <c r="AJ406" s="15"/>
      <c r="AK406" s="15"/>
      <c r="AL406" s="15">
        <f>AVERAGE(AG406:AK406)</f>
        <v>0.5</v>
      </c>
      <c r="AM406" s="15"/>
      <c r="AN406" s="15">
        <f t="shared" si="136"/>
        <v>1</v>
      </c>
      <c r="AO406" s="15">
        <f t="shared" si="137"/>
        <v>0</v>
      </c>
      <c r="AP406" s="15">
        <f t="shared" si="138"/>
        <v>0</v>
      </c>
      <c r="AQ406" s="15">
        <f t="shared" si="139"/>
        <v>0</v>
      </c>
      <c r="AR406" s="15">
        <f t="shared" si="140"/>
        <v>0</v>
      </c>
      <c r="AS406" s="15">
        <f t="shared" si="141"/>
        <v>0.25</v>
      </c>
    </row>
    <row r="407" spans="1:56" ht="15.6" hidden="1">
      <c r="A407">
        <v>2</v>
      </c>
      <c r="C407" s="100"/>
      <c r="D407" s="86"/>
      <c r="E407" s="88"/>
      <c r="F407" s="42"/>
      <c r="G407" s="22">
        <v>2</v>
      </c>
      <c r="H407" s="12">
        <v>1</v>
      </c>
      <c r="I407" s="13">
        <v>0</v>
      </c>
      <c r="J407" s="13">
        <v>0</v>
      </c>
      <c r="K407" s="13">
        <v>0</v>
      </c>
      <c r="O407" s="15">
        <v>2</v>
      </c>
      <c r="P407" s="15">
        <f t="shared" si="124"/>
        <v>2</v>
      </c>
      <c r="Q407" s="15">
        <f t="shared" si="125"/>
        <v>0</v>
      </c>
      <c r="R407" s="15">
        <f t="shared" si="126"/>
        <v>0</v>
      </c>
      <c r="S407" s="15">
        <f t="shared" si="127"/>
        <v>0</v>
      </c>
      <c r="T407" s="15">
        <f t="shared" si="128"/>
        <v>0</v>
      </c>
      <c r="U407" s="15"/>
      <c r="V407" s="15"/>
      <c r="W407" s="15"/>
      <c r="X407" s="15">
        <f t="shared" si="129"/>
        <v>1</v>
      </c>
      <c r="Y407" s="15">
        <f t="shared" si="130"/>
        <v>0</v>
      </c>
      <c r="Z407" s="15"/>
      <c r="AA407" s="15"/>
      <c r="AB407" s="15"/>
      <c r="AC407" s="15">
        <f t="shared" si="131"/>
        <v>0.2</v>
      </c>
      <c r="AD407" s="23"/>
      <c r="AE407" s="15">
        <f t="shared" si="132"/>
        <v>0</v>
      </c>
      <c r="AG407" s="15">
        <f t="shared" si="133"/>
        <v>1</v>
      </c>
      <c r="AH407" s="15">
        <f t="shared" si="134"/>
        <v>0</v>
      </c>
      <c r="AI407" s="15"/>
      <c r="AJ407" s="15"/>
      <c r="AK407" s="15"/>
      <c r="AL407" s="15">
        <f t="shared" si="135"/>
        <v>0.25</v>
      </c>
      <c r="AM407" s="15"/>
      <c r="AN407" s="15">
        <f t="shared" si="136"/>
        <v>1</v>
      </c>
      <c r="AO407" s="15">
        <f t="shared" si="137"/>
        <v>0</v>
      </c>
      <c r="AP407" s="15">
        <f t="shared" si="138"/>
        <v>0</v>
      </c>
      <c r="AQ407" s="15">
        <f t="shared" si="139"/>
        <v>0</v>
      </c>
      <c r="AR407" s="15">
        <f t="shared" si="140"/>
        <v>0</v>
      </c>
      <c r="AS407" s="15">
        <f t="shared" si="141"/>
        <v>0.25</v>
      </c>
    </row>
    <row r="408" spans="1:56" ht="15.6" customHeight="1">
      <c r="A408">
        <v>2</v>
      </c>
      <c r="C408" s="100"/>
      <c r="D408" s="85">
        <v>3</v>
      </c>
      <c r="E408" s="87">
        <v>43773</v>
      </c>
      <c r="F408" s="41">
        <v>122</v>
      </c>
      <c r="G408" s="11">
        <v>1</v>
      </c>
      <c r="H408" s="12">
        <v>1</v>
      </c>
      <c r="I408" s="13">
        <v>0</v>
      </c>
      <c r="J408" s="13">
        <v>0</v>
      </c>
      <c r="K408" s="13">
        <v>0</v>
      </c>
      <c r="O408" s="15">
        <v>2</v>
      </c>
      <c r="P408" s="15">
        <f t="shared" si="124"/>
        <v>2</v>
      </c>
      <c r="Q408" s="15">
        <f t="shared" si="125"/>
        <v>0</v>
      </c>
      <c r="R408" s="15">
        <f t="shared" si="126"/>
        <v>0</v>
      </c>
      <c r="S408" s="15">
        <f t="shared" si="127"/>
        <v>0</v>
      </c>
      <c r="T408" s="15">
        <f t="shared" si="128"/>
        <v>0</v>
      </c>
      <c r="U408" s="15"/>
      <c r="V408" s="15">
        <v>0</v>
      </c>
      <c r="W408" s="15"/>
      <c r="X408" s="15">
        <f t="shared" si="129"/>
        <v>1</v>
      </c>
      <c r="Y408" s="15">
        <f t="shared" si="130"/>
        <v>0</v>
      </c>
      <c r="Z408" s="15"/>
      <c r="AA408" s="15"/>
      <c r="AB408" s="15"/>
      <c r="AC408" s="15">
        <f t="shared" si="131"/>
        <v>0.2</v>
      </c>
      <c r="AD408" s="23"/>
      <c r="AE408" s="15">
        <f t="shared" si="132"/>
        <v>0</v>
      </c>
      <c r="AG408" s="15">
        <f t="shared" si="133"/>
        <v>1</v>
      </c>
      <c r="AH408" s="15">
        <f t="shared" si="134"/>
        <v>0</v>
      </c>
      <c r="AI408" s="15"/>
      <c r="AJ408" s="15"/>
      <c r="AK408" s="15"/>
      <c r="AL408" s="15">
        <f>AVERAGE(AG408:AK408)</f>
        <v>0.5</v>
      </c>
      <c r="AM408" s="15"/>
      <c r="AN408" s="15">
        <f t="shared" si="136"/>
        <v>1</v>
      </c>
      <c r="AO408" s="15">
        <f t="shared" si="137"/>
        <v>0</v>
      </c>
      <c r="AP408" s="15">
        <f t="shared" si="138"/>
        <v>0</v>
      </c>
      <c r="AQ408" s="15">
        <f t="shared" si="139"/>
        <v>0</v>
      </c>
      <c r="AR408" s="15">
        <f t="shared" si="140"/>
        <v>0</v>
      </c>
      <c r="AS408" s="15">
        <f t="shared" si="141"/>
        <v>0.25</v>
      </c>
    </row>
    <row r="409" spans="1:56" ht="15.6" hidden="1">
      <c r="A409">
        <v>2</v>
      </c>
      <c r="C409" s="100"/>
      <c r="D409" s="86"/>
      <c r="E409" s="88"/>
      <c r="F409" s="42"/>
      <c r="G409" s="16">
        <v>2</v>
      </c>
      <c r="H409" s="12">
        <v>1</v>
      </c>
      <c r="I409" s="13">
        <v>0</v>
      </c>
      <c r="J409" s="13">
        <v>0</v>
      </c>
      <c r="K409" s="13">
        <v>0</v>
      </c>
      <c r="O409" s="15">
        <v>2</v>
      </c>
      <c r="P409" s="15">
        <f t="shared" si="124"/>
        <v>2</v>
      </c>
      <c r="Q409" s="15">
        <f t="shared" si="125"/>
        <v>0</v>
      </c>
      <c r="R409" s="15">
        <f t="shared" si="126"/>
        <v>0</v>
      </c>
      <c r="S409" s="15">
        <f t="shared" si="127"/>
        <v>0</v>
      </c>
      <c r="T409" s="15">
        <f t="shared" si="128"/>
        <v>0</v>
      </c>
      <c r="U409" s="15"/>
      <c r="V409" s="15"/>
      <c r="W409" s="15"/>
      <c r="X409" s="15">
        <f t="shared" si="129"/>
        <v>1</v>
      </c>
      <c r="Y409" s="15">
        <f t="shared" si="130"/>
        <v>0</v>
      </c>
      <c r="Z409" s="15"/>
      <c r="AA409" s="15"/>
      <c r="AB409" s="15"/>
      <c r="AC409" s="15">
        <f t="shared" si="131"/>
        <v>0.2</v>
      </c>
      <c r="AD409" s="23"/>
      <c r="AE409" s="15">
        <f t="shared" si="132"/>
        <v>0</v>
      </c>
      <c r="AG409" s="15">
        <f t="shared" si="133"/>
        <v>1</v>
      </c>
      <c r="AH409" s="15">
        <f t="shared" si="134"/>
        <v>0</v>
      </c>
      <c r="AI409" s="15"/>
      <c r="AJ409" s="15"/>
      <c r="AK409" s="15"/>
      <c r="AL409" s="15">
        <f t="shared" si="135"/>
        <v>0.25</v>
      </c>
      <c r="AM409" s="15"/>
      <c r="AN409" s="15">
        <f t="shared" si="136"/>
        <v>1</v>
      </c>
      <c r="AO409" s="15">
        <f t="shared" si="137"/>
        <v>0</v>
      </c>
      <c r="AP409" s="15">
        <f t="shared" si="138"/>
        <v>0</v>
      </c>
      <c r="AQ409" s="15">
        <f t="shared" si="139"/>
        <v>0</v>
      </c>
      <c r="AR409" s="15">
        <f t="shared" si="140"/>
        <v>0</v>
      </c>
      <c r="AS409" s="15">
        <f t="shared" si="141"/>
        <v>0.25</v>
      </c>
    </row>
    <row r="410" spans="1:56" ht="15.6">
      <c r="A410">
        <v>2</v>
      </c>
      <c r="C410" s="100"/>
      <c r="D410" s="85">
        <v>4</v>
      </c>
      <c r="E410" s="87">
        <v>43773</v>
      </c>
      <c r="F410" s="41">
        <v>124</v>
      </c>
      <c r="G410" s="19">
        <v>1</v>
      </c>
      <c r="H410" s="12">
        <v>1</v>
      </c>
      <c r="I410" s="13">
        <v>0</v>
      </c>
      <c r="J410" s="13">
        <v>0</v>
      </c>
      <c r="K410" s="13">
        <v>0</v>
      </c>
      <c r="O410" s="15">
        <v>2</v>
      </c>
      <c r="P410" s="15">
        <f t="shared" si="124"/>
        <v>2</v>
      </c>
      <c r="Q410" s="15">
        <f t="shared" si="125"/>
        <v>0</v>
      </c>
      <c r="R410" s="15">
        <f t="shared" si="126"/>
        <v>0</v>
      </c>
      <c r="S410" s="15">
        <f t="shared" si="127"/>
        <v>0</v>
      </c>
      <c r="T410" s="15">
        <f t="shared" si="128"/>
        <v>0</v>
      </c>
      <c r="U410" s="15"/>
      <c r="V410" s="15">
        <v>0</v>
      </c>
      <c r="W410" s="15"/>
      <c r="X410" s="15">
        <f t="shared" si="129"/>
        <v>1</v>
      </c>
      <c r="Y410" s="15">
        <f t="shared" si="130"/>
        <v>0</v>
      </c>
      <c r="Z410" s="15"/>
      <c r="AA410" s="15"/>
      <c r="AB410" s="15"/>
      <c r="AC410" s="15">
        <f t="shared" si="131"/>
        <v>0.2</v>
      </c>
      <c r="AD410" s="23"/>
      <c r="AE410" s="15">
        <f t="shared" si="132"/>
        <v>0</v>
      </c>
      <c r="AG410" s="15">
        <f t="shared" si="133"/>
        <v>1</v>
      </c>
      <c r="AH410" s="15">
        <f t="shared" si="134"/>
        <v>0</v>
      </c>
      <c r="AI410" s="15"/>
      <c r="AJ410" s="15"/>
      <c r="AK410" s="15"/>
      <c r="AL410" s="15">
        <f>AVERAGE(AG410:AK410)</f>
        <v>0.5</v>
      </c>
      <c r="AM410" s="15"/>
      <c r="AN410" s="15">
        <f t="shared" si="136"/>
        <v>1</v>
      </c>
      <c r="AO410" s="15">
        <f t="shared" si="137"/>
        <v>0</v>
      </c>
      <c r="AP410" s="15">
        <f t="shared" si="138"/>
        <v>0</v>
      </c>
      <c r="AQ410" s="15">
        <f t="shared" si="139"/>
        <v>0</v>
      </c>
      <c r="AR410" s="15">
        <f t="shared" si="140"/>
        <v>0</v>
      </c>
      <c r="AS410" s="15">
        <f t="shared" si="141"/>
        <v>0.25</v>
      </c>
    </row>
    <row r="411" spans="1:56" ht="15.6" hidden="1">
      <c r="A411">
        <v>2</v>
      </c>
      <c r="C411" s="100"/>
      <c r="D411" s="86"/>
      <c r="E411" s="88"/>
      <c r="F411" s="42"/>
      <c r="G411" s="22">
        <v>2</v>
      </c>
      <c r="H411" s="12">
        <v>1</v>
      </c>
      <c r="I411" s="13">
        <v>0</v>
      </c>
      <c r="J411" s="13">
        <v>0</v>
      </c>
      <c r="K411" s="13">
        <v>0</v>
      </c>
      <c r="O411" s="15">
        <v>2</v>
      </c>
      <c r="P411" s="15">
        <f t="shared" si="124"/>
        <v>2</v>
      </c>
      <c r="Q411" s="15">
        <f t="shared" si="125"/>
        <v>1</v>
      </c>
      <c r="R411" s="15">
        <f t="shared" si="126"/>
        <v>1</v>
      </c>
      <c r="S411" s="15">
        <f t="shared" si="127"/>
        <v>0</v>
      </c>
      <c r="T411" s="15">
        <f t="shared" si="128"/>
        <v>0</v>
      </c>
      <c r="U411" s="15"/>
      <c r="V411" s="15"/>
      <c r="W411" s="15"/>
      <c r="X411" s="15">
        <f t="shared" si="129"/>
        <v>1</v>
      </c>
      <c r="Y411" s="15">
        <f t="shared" si="130"/>
        <v>0.5</v>
      </c>
      <c r="Z411" s="15">
        <f t="shared" ref="Z411:Z468" si="142">(R411/Q411)</f>
        <v>1</v>
      </c>
      <c r="AA411" s="15">
        <f t="shared" ref="AA411:AA459" si="143">(S411/R411)</f>
        <v>0</v>
      </c>
      <c r="AB411" s="15"/>
      <c r="AC411" s="15">
        <f t="shared" si="131"/>
        <v>0.5</v>
      </c>
      <c r="AD411" s="23"/>
      <c r="AE411" s="15">
        <f t="shared" si="132"/>
        <v>0</v>
      </c>
      <c r="AG411" s="15">
        <f t="shared" si="133"/>
        <v>1</v>
      </c>
      <c r="AH411" s="15">
        <f t="shared" si="134"/>
        <v>0.5</v>
      </c>
      <c r="AI411" s="15">
        <f t="shared" ref="AI411:AI468" si="144">((1-((Q411-R411)/Q411))/1)</f>
        <v>1</v>
      </c>
      <c r="AJ411" s="15">
        <f t="shared" ref="AJ411:AJ459" si="145">((1-((R411-S411)/R411))/1)</f>
        <v>0</v>
      </c>
      <c r="AK411" s="15"/>
      <c r="AL411" s="15">
        <f t="shared" si="135"/>
        <v>0.625</v>
      </c>
      <c r="AM411" s="15"/>
      <c r="AN411" s="15">
        <f t="shared" si="136"/>
        <v>1</v>
      </c>
      <c r="AO411" s="15">
        <f t="shared" si="137"/>
        <v>0.25</v>
      </c>
      <c r="AP411" s="15">
        <f t="shared" si="138"/>
        <v>0.16666666666666666</v>
      </c>
      <c r="AQ411" s="15">
        <f t="shared" si="139"/>
        <v>0</v>
      </c>
      <c r="AR411" s="15">
        <f t="shared" si="140"/>
        <v>0</v>
      </c>
      <c r="AS411" s="15">
        <f t="shared" si="141"/>
        <v>0.35416666666666669</v>
      </c>
    </row>
    <row r="412" spans="1:56" ht="15.6">
      <c r="A412">
        <v>2</v>
      </c>
      <c r="C412" s="100"/>
      <c r="D412" s="85">
        <v>5</v>
      </c>
      <c r="E412" s="87">
        <v>43773</v>
      </c>
      <c r="F412" s="41">
        <v>125</v>
      </c>
      <c r="G412" s="11">
        <v>1</v>
      </c>
      <c r="H412" s="12">
        <v>1</v>
      </c>
      <c r="I412" s="12">
        <v>1</v>
      </c>
      <c r="J412" s="13">
        <v>1</v>
      </c>
      <c r="K412" s="13">
        <v>0</v>
      </c>
      <c r="O412" s="15">
        <v>2</v>
      </c>
      <c r="P412" s="15">
        <f t="shared" si="124"/>
        <v>2</v>
      </c>
      <c r="Q412" s="15">
        <f t="shared" si="125"/>
        <v>2</v>
      </c>
      <c r="R412" s="15">
        <f t="shared" si="126"/>
        <v>2</v>
      </c>
      <c r="S412" s="15">
        <f t="shared" si="127"/>
        <v>0</v>
      </c>
      <c r="T412" s="15">
        <f t="shared" si="128"/>
        <v>0</v>
      </c>
      <c r="U412" s="15"/>
      <c r="V412" s="15">
        <v>1</v>
      </c>
      <c r="W412" s="15"/>
      <c r="X412" s="15">
        <f t="shared" si="129"/>
        <v>1</v>
      </c>
      <c r="Y412" s="15">
        <f t="shared" si="130"/>
        <v>1</v>
      </c>
      <c r="Z412" s="15">
        <f t="shared" si="142"/>
        <v>1</v>
      </c>
      <c r="AA412" s="15">
        <f t="shared" si="143"/>
        <v>0</v>
      </c>
      <c r="AB412" s="15"/>
      <c r="AC412" s="15">
        <f t="shared" si="131"/>
        <v>0.6</v>
      </c>
      <c r="AD412" s="23"/>
      <c r="AE412" s="15">
        <f t="shared" si="132"/>
        <v>0</v>
      </c>
      <c r="AG412" s="15">
        <f t="shared" si="133"/>
        <v>1</v>
      </c>
      <c r="AH412" s="15">
        <f t="shared" si="134"/>
        <v>1</v>
      </c>
      <c r="AI412" s="15">
        <f t="shared" si="144"/>
        <v>1</v>
      </c>
      <c r="AJ412" s="15">
        <f t="shared" si="145"/>
        <v>0</v>
      </c>
      <c r="AK412" s="15"/>
      <c r="AL412" s="15">
        <f>AVERAGE(AG412:AK412)</f>
        <v>0.75</v>
      </c>
      <c r="AM412" s="15"/>
      <c r="AN412" s="15">
        <f t="shared" si="136"/>
        <v>1</v>
      </c>
      <c r="AO412" s="15">
        <f t="shared" si="137"/>
        <v>0.5</v>
      </c>
      <c r="AP412" s="15">
        <f t="shared" si="138"/>
        <v>0.33333333333333331</v>
      </c>
      <c r="AQ412" s="15">
        <f t="shared" si="139"/>
        <v>0</v>
      </c>
      <c r="AR412" s="15">
        <f t="shared" si="140"/>
        <v>0</v>
      </c>
      <c r="AS412" s="15">
        <f t="shared" si="141"/>
        <v>0.45833333333333331</v>
      </c>
    </row>
    <row r="413" spans="1:56" ht="15.6" hidden="1">
      <c r="A413">
        <v>2</v>
      </c>
      <c r="C413" s="93"/>
      <c r="D413" s="86"/>
      <c r="E413" s="88"/>
      <c r="F413" s="42"/>
      <c r="G413" s="16">
        <v>2</v>
      </c>
      <c r="H413" s="12">
        <v>1</v>
      </c>
      <c r="I413" s="12">
        <v>1</v>
      </c>
      <c r="J413" s="13">
        <v>1</v>
      </c>
      <c r="K413" s="13">
        <v>0</v>
      </c>
      <c r="O413" s="15">
        <v>2</v>
      </c>
      <c r="P413" s="15">
        <f t="shared" si="124"/>
        <v>2</v>
      </c>
      <c r="Q413" s="15">
        <f t="shared" si="125"/>
        <v>1</v>
      </c>
      <c r="R413" s="15">
        <f t="shared" si="126"/>
        <v>1</v>
      </c>
      <c r="S413" s="15">
        <f t="shared" si="127"/>
        <v>0</v>
      </c>
      <c r="T413" s="15">
        <f t="shared" si="128"/>
        <v>0</v>
      </c>
      <c r="U413" s="15"/>
      <c r="V413" s="15"/>
      <c r="W413" s="15"/>
      <c r="X413" s="15">
        <f t="shared" si="129"/>
        <v>1</v>
      </c>
      <c r="Y413" s="15">
        <f t="shared" si="130"/>
        <v>0.5</v>
      </c>
      <c r="Z413" s="15">
        <f t="shared" si="142"/>
        <v>1</v>
      </c>
      <c r="AA413" s="15">
        <f t="shared" si="143"/>
        <v>0</v>
      </c>
      <c r="AB413" s="15"/>
      <c r="AC413" s="15">
        <f t="shared" si="131"/>
        <v>0.5</v>
      </c>
      <c r="AD413" s="23"/>
      <c r="AE413" s="15">
        <f t="shared" si="132"/>
        <v>0</v>
      </c>
      <c r="AG413" s="15">
        <f t="shared" si="133"/>
        <v>1</v>
      </c>
      <c r="AH413" s="15">
        <f t="shared" si="134"/>
        <v>0.5</v>
      </c>
      <c r="AI413" s="15">
        <f t="shared" si="144"/>
        <v>1</v>
      </c>
      <c r="AJ413" s="15">
        <f t="shared" si="145"/>
        <v>0</v>
      </c>
      <c r="AK413" s="15"/>
      <c r="AL413" s="15">
        <f t="shared" si="135"/>
        <v>0.625</v>
      </c>
      <c r="AM413" s="15"/>
      <c r="AN413" s="15">
        <f t="shared" si="136"/>
        <v>1</v>
      </c>
      <c r="AO413" s="15">
        <f t="shared" si="137"/>
        <v>0.25</v>
      </c>
      <c r="AP413" s="15">
        <f t="shared" si="138"/>
        <v>0.16666666666666666</v>
      </c>
      <c r="AQ413" s="15">
        <f t="shared" si="139"/>
        <v>0</v>
      </c>
      <c r="AR413" s="15">
        <f t="shared" si="140"/>
        <v>0</v>
      </c>
      <c r="AS413" s="15">
        <f t="shared" si="141"/>
        <v>0.35416666666666669</v>
      </c>
    </row>
    <row r="414" spans="1:56" ht="15.6">
      <c r="A414">
        <v>2</v>
      </c>
      <c r="C414" s="91">
        <v>2</v>
      </c>
      <c r="D414" s="92">
        <v>1</v>
      </c>
      <c r="E414" s="94">
        <v>43773</v>
      </c>
      <c r="F414" s="37">
        <v>128</v>
      </c>
      <c r="G414" s="19">
        <v>1</v>
      </c>
      <c r="H414" s="12">
        <v>1</v>
      </c>
      <c r="I414" s="13">
        <v>0</v>
      </c>
      <c r="J414" s="13">
        <v>0</v>
      </c>
      <c r="K414" s="13">
        <v>0</v>
      </c>
      <c r="O414" s="15">
        <v>2</v>
      </c>
      <c r="P414" s="15">
        <f t="shared" si="124"/>
        <v>2</v>
      </c>
      <c r="Q414" s="15">
        <f t="shared" si="125"/>
        <v>0</v>
      </c>
      <c r="R414" s="15">
        <f t="shared" si="126"/>
        <v>0</v>
      </c>
      <c r="S414" s="15">
        <f t="shared" si="127"/>
        <v>0</v>
      </c>
      <c r="T414" s="15">
        <f t="shared" si="128"/>
        <v>0</v>
      </c>
      <c r="U414" s="15"/>
      <c r="V414" s="15">
        <v>0</v>
      </c>
      <c r="W414" s="15"/>
      <c r="X414" s="15">
        <f t="shared" si="129"/>
        <v>1</v>
      </c>
      <c r="Y414" s="15">
        <f t="shared" si="130"/>
        <v>0</v>
      </c>
      <c r="Z414" s="15"/>
      <c r="AA414" s="15"/>
      <c r="AB414" s="15"/>
      <c r="AC414" s="15">
        <f t="shared" si="131"/>
        <v>0.2</v>
      </c>
      <c r="AD414" s="23"/>
      <c r="AE414" s="15">
        <f t="shared" si="132"/>
        <v>0</v>
      </c>
      <c r="AG414" s="15">
        <f t="shared" si="133"/>
        <v>1</v>
      </c>
      <c r="AH414" s="15">
        <f t="shared" si="134"/>
        <v>0</v>
      </c>
      <c r="AI414" s="15"/>
      <c r="AJ414" s="15"/>
      <c r="AK414" s="15"/>
      <c r="AL414" s="15">
        <f>AVERAGE(AG414:AK414)</f>
        <v>0.5</v>
      </c>
      <c r="AM414" s="15"/>
      <c r="AN414" s="15">
        <f t="shared" si="136"/>
        <v>1</v>
      </c>
      <c r="AO414" s="15">
        <f t="shared" si="137"/>
        <v>0</v>
      </c>
      <c r="AP414" s="15">
        <f t="shared" si="138"/>
        <v>0</v>
      </c>
      <c r="AQ414" s="15">
        <f t="shared" si="139"/>
        <v>0</v>
      </c>
      <c r="AR414" s="15">
        <f t="shared" si="140"/>
        <v>0</v>
      </c>
      <c r="AS414" s="15">
        <f t="shared" si="141"/>
        <v>0.25</v>
      </c>
    </row>
    <row r="415" spans="1:56" ht="15.6" hidden="1">
      <c r="A415">
        <v>2</v>
      </c>
      <c r="C415" s="91"/>
      <c r="D415" s="93"/>
      <c r="E415" s="95"/>
      <c r="F415" s="39"/>
      <c r="G415" s="22">
        <v>2</v>
      </c>
      <c r="H415" s="12">
        <v>1</v>
      </c>
      <c r="I415" s="13">
        <v>0</v>
      </c>
      <c r="J415" s="13">
        <v>0</v>
      </c>
      <c r="K415" s="13">
        <v>0</v>
      </c>
      <c r="O415" s="15">
        <v>2</v>
      </c>
      <c r="P415" s="15">
        <f t="shared" si="124"/>
        <v>2</v>
      </c>
      <c r="Q415" s="15">
        <f t="shared" si="125"/>
        <v>0</v>
      </c>
      <c r="R415" s="15">
        <f t="shared" si="126"/>
        <v>0</v>
      </c>
      <c r="S415" s="15">
        <f t="shared" si="127"/>
        <v>0</v>
      </c>
      <c r="T415" s="15">
        <f t="shared" si="128"/>
        <v>0</v>
      </c>
      <c r="U415" s="15"/>
      <c r="V415" s="15"/>
      <c r="W415" s="15"/>
      <c r="X415" s="15">
        <f t="shared" si="129"/>
        <v>1</v>
      </c>
      <c r="Y415" s="15">
        <f t="shared" si="130"/>
        <v>0</v>
      </c>
      <c r="Z415" s="15"/>
      <c r="AA415" s="15"/>
      <c r="AB415" s="15"/>
      <c r="AC415" s="15">
        <f t="shared" si="131"/>
        <v>0.2</v>
      </c>
      <c r="AD415" s="23"/>
      <c r="AE415" s="15">
        <f t="shared" si="132"/>
        <v>0</v>
      </c>
      <c r="AG415" s="15">
        <f t="shared" si="133"/>
        <v>1</v>
      </c>
      <c r="AH415" s="15">
        <f t="shared" si="134"/>
        <v>0</v>
      </c>
      <c r="AI415" s="15"/>
      <c r="AJ415" s="15"/>
      <c r="AK415" s="15"/>
      <c r="AL415" s="15">
        <f t="shared" si="135"/>
        <v>0.25</v>
      </c>
      <c r="AM415" s="15"/>
      <c r="AN415" s="15">
        <f t="shared" si="136"/>
        <v>1</v>
      </c>
      <c r="AO415" s="15">
        <f t="shared" si="137"/>
        <v>0</v>
      </c>
      <c r="AP415" s="15">
        <f t="shared" si="138"/>
        <v>0</v>
      </c>
      <c r="AQ415" s="15">
        <f t="shared" si="139"/>
        <v>0</v>
      </c>
      <c r="AR415" s="15">
        <f t="shared" si="140"/>
        <v>0</v>
      </c>
      <c r="AS415" s="15">
        <f t="shared" si="141"/>
        <v>0.25</v>
      </c>
    </row>
    <row r="416" spans="1:56" ht="15.6">
      <c r="A416">
        <v>2</v>
      </c>
      <c r="C416" s="91"/>
      <c r="D416" s="85">
        <v>2</v>
      </c>
      <c r="E416" s="87">
        <v>43773</v>
      </c>
      <c r="F416" s="46">
        <v>129</v>
      </c>
      <c r="G416" s="11">
        <v>1</v>
      </c>
      <c r="H416" s="12">
        <v>1</v>
      </c>
      <c r="I416" s="13">
        <v>0</v>
      </c>
      <c r="J416" s="13">
        <v>0</v>
      </c>
      <c r="K416" s="13">
        <v>0</v>
      </c>
      <c r="O416" s="15">
        <v>2</v>
      </c>
      <c r="P416" s="15">
        <f t="shared" si="124"/>
        <v>2</v>
      </c>
      <c r="Q416" s="15">
        <f t="shared" si="125"/>
        <v>0</v>
      </c>
      <c r="R416" s="15">
        <f t="shared" si="126"/>
        <v>0</v>
      </c>
      <c r="S416" s="15">
        <f t="shared" si="127"/>
        <v>0</v>
      </c>
      <c r="T416" s="15">
        <f t="shared" si="128"/>
        <v>0</v>
      </c>
      <c r="U416" s="15"/>
      <c r="V416" s="15">
        <v>0</v>
      </c>
      <c r="W416" s="15"/>
      <c r="X416" s="15">
        <f t="shared" si="129"/>
        <v>1</v>
      </c>
      <c r="Y416" s="15">
        <f t="shared" si="130"/>
        <v>0</v>
      </c>
      <c r="Z416" s="15"/>
      <c r="AA416" s="15"/>
      <c r="AB416" s="15"/>
      <c r="AC416" s="15">
        <f t="shared" si="131"/>
        <v>0.2</v>
      </c>
      <c r="AD416" s="23"/>
      <c r="AE416" s="15">
        <f t="shared" si="132"/>
        <v>0</v>
      </c>
      <c r="AG416" s="15">
        <f t="shared" si="133"/>
        <v>1</v>
      </c>
      <c r="AH416" s="15">
        <f t="shared" si="134"/>
        <v>0</v>
      </c>
      <c r="AI416" s="15"/>
      <c r="AJ416" s="15"/>
      <c r="AK416" s="15"/>
      <c r="AL416" s="15">
        <f>AVERAGE(AG416:AK416)</f>
        <v>0.5</v>
      </c>
      <c r="AM416" s="15"/>
      <c r="AN416" s="15">
        <f t="shared" si="136"/>
        <v>1</v>
      </c>
      <c r="AO416" s="15">
        <f t="shared" si="137"/>
        <v>0</v>
      </c>
      <c r="AP416" s="15">
        <f t="shared" si="138"/>
        <v>0</v>
      </c>
      <c r="AQ416" s="15">
        <f t="shared" si="139"/>
        <v>0</v>
      </c>
      <c r="AR416" s="15">
        <f t="shared" si="140"/>
        <v>0</v>
      </c>
      <c r="AS416" s="15">
        <f t="shared" si="141"/>
        <v>0.25</v>
      </c>
    </row>
    <row r="417" spans="1:45" ht="15.6" hidden="1">
      <c r="A417">
        <v>2</v>
      </c>
      <c r="C417" s="91"/>
      <c r="D417" s="86"/>
      <c r="E417" s="88"/>
      <c r="F417" s="47"/>
      <c r="G417" s="16">
        <v>2</v>
      </c>
      <c r="H417" s="12">
        <v>1</v>
      </c>
      <c r="I417" s="13">
        <v>0</v>
      </c>
      <c r="J417" s="13">
        <v>0</v>
      </c>
      <c r="K417" s="13">
        <v>0</v>
      </c>
      <c r="O417" s="15">
        <v>2</v>
      </c>
      <c r="P417" s="15">
        <f t="shared" si="124"/>
        <v>2</v>
      </c>
      <c r="Q417" s="15">
        <f t="shared" si="125"/>
        <v>0</v>
      </c>
      <c r="R417" s="15">
        <f t="shared" si="126"/>
        <v>0</v>
      </c>
      <c r="S417" s="15">
        <f t="shared" si="127"/>
        <v>0</v>
      </c>
      <c r="T417" s="15">
        <f t="shared" si="128"/>
        <v>0</v>
      </c>
      <c r="U417" s="15"/>
      <c r="V417" s="15"/>
      <c r="W417" s="15"/>
      <c r="X417" s="15">
        <f t="shared" si="129"/>
        <v>1</v>
      </c>
      <c r="Y417" s="15">
        <f t="shared" si="130"/>
        <v>0</v>
      </c>
      <c r="Z417" s="15"/>
      <c r="AA417" s="15"/>
      <c r="AB417" s="15"/>
      <c r="AC417" s="15">
        <f t="shared" si="131"/>
        <v>0.2</v>
      </c>
      <c r="AD417" s="23"/>
      <c r="AE417" s="15">
        <f t="shared" si="132"/>
        <v>0</v>
      </c>
      <c r="AG417" s="15">
        <f t="shared" si="133"/>
        <v>1</v>
      </c>
      <c r="AH417" s="15">
        <f t="shared" si="134"/>
        <v>0</v>
      </c>
      <c r="AI417" s="15"/>
      <c r="AJ417" s="15"/>
      <c r="AK417" s="15"/>
      <c r="AL417" s="15">
        <f t="shared" si="135"/>
        <v>0.25</v>
      </c>
      <c r="AM417" s="15"/>
      <c r="AN417" s="15">
        <f t="shared" si="136"/>
        <v>1</v>
      </c>
      <c r="AO417" s="15">
        <f t="shared" si="137"/>
        <v>0</v>
      </c>
      <c r="AP417" s="15">
        <f t="shared" si="138"/>
        <v>0</v>
      </c>
      <c r="AQ417" s="15">
        <f t="shared" si="139"/>
        <v>0</v>
      </c>
      <c r="AR417" s="15">
        <f t="shared" si="140"/>
        <v>0</v>
      </c>
      <c r="AS417" s="15">
        <f t="shared" si="141"/>
        <v>0.25</v>
      </c>
    </row>
    <row r="418" spans="1:45" ht="15.6">
      <c r="A418">
        <v>2</v>
      </c>
      <c r="C418" s="91"/>
      <c r="D418" s="85">
        <v>3</v>
      </c>
      <c r="E418" s="87">
        <v>43773</v>
      </c>
      <c r="F418" s="46">
        <v>130</v>
      </c>
      <c r="G418" s="19">
        <v>1</v>
      </c>
      <c r="H418" s="12">
        <v>1</v>
      </c>
      <c r="I418" s="13">
        <v>0</v>
      </c>
      <c r="J418" s="13">
        <v>0</v>
      </c>
      <c r="K418" s="13">
        <v>0</v>
      </c>
      <c r="O418" s="15">
        <v>2</v>
      </c>
      <c r="P418" s="15">
        <f t="shared" si="124"/>
        <v>2</v>
      </c>
      <c r="Q418" s="15">
        <f t="shared" si="125"/>
        <v>0</v>
      </c>
      <c r="R418" s="15">
        <f t="shared" si="126"/>
        <v>0</v>
      </c>
      <c r="S418" s="15">
        <f t="shared" si="127"/>
        <v>0</v>
      </c>
      <c r="T418" s="15">
        <f t="shared" si="128"/>
        <v>0</v>
      </c>
      <c r="U418" s="15"/>
      <c r="V418" s="15">
        <v>0</v>
      </c>
      <c r="W418" s="15"/>
      <c r="X418" s="15">
        <f t="shared" si="129"/>
        <v>1</v>
      </c>
      <c r="Y418" s="15">
        <f t="shared" si="130"/>
        <v>0</v>
      </c>
      <c r="Z418" s="15"/>
      <c r="AA418" s="15"/>
      <c r="AB418" s="15"/>
      <c r="AC418" s="15">
        <f t="shared" si="131"/>
        <v>0.2</v>
      </c>
      <c r="AD418" s="23"/>
      <c r="AE418" s="15">
        <f t="shared" si="132"/>
        <v>0</v>
      </c>
      <c r="AG418" s="15">
        <f t="shared" si="133"/>
        <v>1</v>
      </c>
      <c r="AH418" s="15">
        <f t="shared" si="134"/>
        <v>0</v>
      </c>
      <c r="AI418" s="15"/>
      <c r="AJ418" s="15"/>
      <c r="AK418" s="15"/>
      <c r="AL418" s="15">
        <f>AVERAGE(AG418:AK418)</f>
        <v>0.5</v>
      </c>
      <c r="AM418" s="15"/>
      <c r="AN418" s="15">
        <f t="shared" si="136"/>
        <v>1</v>
      </c>
      <c r="AO418" s="15">
        <f t="shared" si="137"/>
        <v>0</v>
      </c>
      <c r="AP418" s="15">
        <f t="shared" si="138"/>
        <v>0</v>
      </c>
      <c r="AQ418" s="15">
        <f t="shared" si="139"/>
        <v>0</v>
      </c>
      <c r="AR418" s="15">
        <f t="shared" si="140"/>
        <v>0</v>
      </c>
      <c r="AS418" s="15">
        <f t="shared" si="141"/>
        <v>0.25</v>
      </c>
    </row>
    <row r="419" spans="1:45" ht="15.6" hidden="1">
      <c r="A419">
        <v>2</v>
      </c>
      <c r="C419" s="91"/>
      <c r="D419" s="86"/>
      <c r="E419" s="88"/>
      <c r="F419" s="47"/>
      <c r="G419" s="22">
        <v>2</v>
      </c>
      <c r="H419" s="12">
        <v>1</v>
      </c>
      <c r="I419" s="13">
        <v>0</v>
      </c>
      <c r="J419" s="13">
        <v>0</v>
      </c>
      <c r="K419" s="13">
        <v>0</v>
      </c>
      <c r="O419" s="15">
        <v>2</v>
      </c>
      <c r="P419" s="15">
        <f t="shared" si="124"/>
        <v>2</v>
      </c>
      <c r="Q419" s="15">
        <f t="shared" si="125"/>
        <v>1</v>
      </c>
      <c r="R419" s="15">
        <f t="shared" si="126"/>
        <v>1</v>
      </c>
      <c r="S419" s="15">
        <f t="shared" si="127"/>
        <v>0</v>
      </c>
      <c r="T419" s="15">
        <f t="shared" si="128"/>
        <v>0</v>
      </c>
      <c r="U419" s="15"/>
      <c r="V419" s="15"/>
      <c r="W419" s="15"/>
      <c r="X419" s="15">
        <f t="shared" si="129"/>
        <v>1</v>
      </c>
      <c r="Y419" s="15">
        <f t="shared" si="130"/>
        <v>0.5</v>
      </c>
      <c r="Z419" s="15">
        <f t="shared" si="142"/>
        <v>1</v>
      </c>
      <c r="AA419" s="15">
        <f t="shared" si="143"/>
        <v>0</v>
      </c>
      <c r="AB419" s="15"/>
      <c r="AC419" s="15">
        <f t="shared" si="131"/>
        <v>0.5</v>
      </c>
      <c r="AD419" s="23"/>
      <c r="AE419" s="15">
        <f t="shared" si="132"/>
        <v>0</v>
      </c>
      <c r="AG419" s="15">
        <f t="shared" si="133"/>
        <v>1</v>
      </c>
      <c r="AH419" s="15">
        <f t="shared" si="134"/>
        <v>0.5</v>
      </c>
      <c r="AI419" s="15">
        <f t="shared" si="144"/>
        <v>1</v>
      </c>
      <c r="AJ419" s="15">
        <f t="shared" si="145"/>
        <v>0</v>
      </c>
      <c r="AK419" s="15"/>
      <c r="AL419" s="15">
        <f t="shared" si="135"/>
        <v>0.625</v>
      </c>
      <c r="AM419" s="15"/>
      <c r="AN419" s="15">
        <f t="shared" si="136"/>
        <v>1</v>
      </c>
      <c r="AO419" s="15">
        <f t="shared" si="137"/>
        <v>0.25</v>
      </c>
      <c r="AP419" s="15">
        <f t="shared" si="138"/>
        <v>0.16666666666666666</v>
      </c>
      <c r="AQ419" s="15">
        <f t="shared" si="139"/>
        <v>0</v>
      </c>
      <c r="AR419" s="15">
        <f t="shared" si="140"/>
        <v>0</v>
      </c>
      <c r="AS419" s="15">
        <f t="shared" si="141"/>
        <v>0.35416666666666669</v>
      </c>
    </row>
    <row r="420" spans="1:45" ht="15.6">
      <c r="A420">
        <v>2</v>
      </c>
      <c r="C420" s="91"/>
      <c r="D420" s="85">
        <v>4</v>
      </c>
      <c r="E420" s="87">
        <v>43773</v>
      </c>
      <c r="F420" s="46">
        <v>131</v>
      </c>
      <c r="G420" s="11">
        <v>1</v>
      </c>
      <c r="H420" s="12">
        <v>1</v>
      </c>
      <c r="I420" s="12">
        <v>1</v>
      </c>
      <c r="J420" s="12">
        <v>1</v>
      </c>
      <c r="K420" s="13">
        <v>0</v>
      </c>
      <c r="O420" s="15">
        <v>2</v>
      </c>
      <c r="P420" s="15">
        <f t="shared" si="124"/>
        <v>2</v>
      </c>
      <c r="Q420" s="15">
        <f t="shared" si="125"/>
        <v>2</v>
      </c>
      <c r="R420" s="15">
        <f t="shared" si="126"/>
        <v>2</v>
      </c>
      <c r="S420" s="15">
        <f t="shared" si="127"/>
        <v>0</v>
      </c>
      <c r="T420" s="15">
        <f t="shared" si="128"/>
        <v>0</v>
      </c>
      <c r="U420" s="15"/>
      <c r="V420" s="15">
        <v>1</v>
      </c>
      <c r="W420" s="15"/>
      <c r="X420" s="15">
        <f t="shared" si="129"/>
        <v>1</v>
      </c>
      <c r="Y420" s="15">
        <f t="shared" si="130"/>
        <v>1</v>
      </c>
      <c r="Z420" s="15">
        <f t="shared" si="142"/>
        <v>1</v>
      </c>
      <c r="AA420" s="15">
        <f t="shared" si="143"/>
        <v>0</v>
      </c>
      <c r="AB420" s="15"/>
      <c r="AC420" s="15">
        <f t="shared" si="131"/>
        <v>0.6</v>
      </c>
      <c r="AD420" s="23"/>
      <c r="AE420" s="15">
        <f t="shared" si="132"/>
        <v>0</v>
      </c>
      <c r="AG420" s="15">
        <f t="shared" si="133"/>
        <v>1</v>
      </c>
      <c r="AH420" s="15">
        <f t="shared" si="134"/>
        <v>1</v>
      </c>
      <c r="AI420" s="15">
        <f t="shared" si="144"/>
        <v>1</v>
      </c>
      <c r="AJ420" s="15">
        <f t="shared" si="145"/>
        <v>0</v>
      </c>
      <c r="AK420" s="15"/>
      <c r="AL420" s="15">
        <f>AVERAGE(AG420:AK420)</f>
        <v>0.75</v>
      </c>
      <c r="AM420" s="15"/>
      <c r="AN420" s="15">
        <f t="shared" si="136"/>
        <v>1</v>
      </c>
      <c r="AO420" s="15">
        <f t="shared" si="137"/>
        <v>0.5</v>
      </c>
      <c r="AP420" s="15">
        <f t="shared" si="138"/>
        <v>0.33333333333333331</v>
      </c>
      <c r="AQ420" s="15">
        <f t="shared" si="139"/>
        <v>0</v>
      </c>
      <c r="AR420" s="15">
        <f t="shared" si="140"/>
        <v>0</v>
      </c>
      <c r="AS420" s="15">
        <f t="shared" si="141"/>
        <v>0.45833333333333331</v>
      </c>
    </row>
    <row r="421" spans="1:45" ht="15.6" hidden="1">
      <c r="A421">
        <v>2</v>
      </c>
      <c r="C421" s="91"/>
      <c r="D421" s="86"/>
      <c r="E421" s="88"/>
      <c r="F421" s="47"/>
      <c r="G421" s="16">
        <v>2</v>
      </c>
      <c r="H421" s="12">
        <v>1</v>
      </c>
      <c r="I421" s="12">
        <v>1</v>
      </c>
      <c r="J421" s="12">
        <v>1</v>
      </c>
      <c r="K421" s="13">
        <v>0</v>
      </c>
      <c r="O421" s="15">
        <v>2</v>
      </c>
      <c r="P421" s="15">
        <f t="shared" si="124"/>
        <v>2</v>
      </c>
      <c r="Q421" s="15">
        <f t="shared" si="125"/>
        <v>1</v>
      </c>
      <c r="R421" s="15">
        <f t="shared" si="126"/>
        <v>1</v>
      </c>
      <c r="S421" s="15">
        <f t="shared" si="127"/>
        <v>0</v>
      </c>
      <c r="T421" s="15">
        <f t="shared" si="128"/>
        <v>0</v>
      </c>
      <c r="U421" s="15"/>
      <c r="V421" s="15"/>
      <c r="W421" s="15"/>
      <c r="X421" s="15">
        <f t="shared" si="129"/>
        <v>1</v>
      </c>
      <c r="Y421" s="15">
        <f t="shared" si="130"/>
        <v>0.5</v>
      </c>
      <c r="Z421" s="15">
        <f t="shared" si="142"/>
        <v>1</v>
      </c>
      <c r="AA421" s="15">
        <f t="shared" si="143"/>
        <v>0</v>
      </c>
      <c r="AB421" s="15"/>
      <c r="AC421" s="15">
        <f t="shared" si="131"/>
        <v>0.5</v>
      </c>
      <c r="AD421" s="23"/>
      <c r="AE421" s="15">
        <f t="shared" si="132"/>
        <v>0</v>
      </c>
      <c r="AG421" s="15">
        <f t="shared" si="133"/>
        <v>1</v>
      </c>
      <c r="AH421" s="15">
        <f t="shared" si="134"/>
        <v>0.5</v>
      </c>
      <c r="AI421" s="15">
        <f t="shared" si="144"/>
        <v>1</v>
      </c>
      <c r="AJ421" s="15">
        <f t="shared" si="145"/>
        <v>0</v>
      </c>
      <c r="AK421" s="15"/>
      <c r="AL421" s="15">
        <f t="shared" si="135"/>
        <v>0.625</v>
      </c>
      <c r="AM421" s="15"/>
      <c r="AN421" s="15">
        <f t="shared" si="136"/>
        <v>1</v>
      </c>
      <c r="AO421" s="15">
        <f t="shared" si="137"/>
        <v>0.25</v>
      </c>
      <c r="AP421" s="15">
        <f t="shared" si="138"/>
        <v>0.16666666666666666</v>
      </c>
      <c r="AQ421" s="15">
        <f t="shared" si="139"/>
        <v>0</v>
      </c>
      <c r="AR421" s="15">
        <f t="shared" si="140"/>
        <v>0</v>
      </c>
      <c r="AS421" s="15">
        <f t="shared" si="141"/>
        <v>0.35416666666666669</v>
      </c>
    </row>
    <row r="422" spans="1:45" ht="15.6">
      <c r="A422">
        <v>2</v>
      </c>
      <c r="C422" s="91"/>
      <c r="D422" s="85">
        <v>5</v>
      </c>
      <c r="E422" s="87">
        <v>43773</v>
      </c>
      <c r="F422" s="46">
        <v>132</v>
      </c>
      <c r="G422" s="19">
        <v>1</v>
      </c>
      <c r="H422" s="12">
        <v>1</v>
      </c>
      <c r="I422" s="13">
        <v>0</v>
      </c>
      <c r="J422" s="13">
        <v>0</v>
      </c>
      <c r="K422" s="13">
        <v>0</v>
      </c>
      <c r="O422" s="15">
        <v>2</v>
      </c>
      <c r="P422" s="15">
        <f t="shared" si="124"/>
        <v>2</v>
      </c>
      <c r="Q422" s="15">
        <f t="shared" si="125"/>
        <v>0</v>
      </c>
      <c r="R422" s="15">
        <f t="shared" si="126"/>
        <v>0</v>
      </c>
      <c r="S422" s="15">
        <f t="shared" si="127"/>
        <v>0</v>
      </c>
      <c r="T422" s="15">
        <f t="shared" si="128"/>
        <v>0</v>
      </c>
      <c r="U422" s="15"/>
      <c r="V422" s="15">
        <v>0</v>
      </c>
      <c r="W422" s="15"/>
      <c r="X422" s="15">
        <f t="shared" si="129"/>
        <v>1</v>
      </c>
      <c r="Y422" s="15">
        <f t="shared" si="130"/>
        <v>0</v>
      </c>
      <c r="Z422" s="15"/>
      <c r="AA422" s="15"/>
      <c r="AB422" s="15"/>
      <c r="AC422" s="15">
        <f t="shared" si="131"/>
        <v>0.2</v>
      </c>
      <c r="AD422" s="23"/>
      <c r="AE422" s="15">
        <f t="shared" si="132"/>
        <v>0</v>
      </c>
      <c r="AG422" s="15">
        <f t="shared" si="133"/>
        <v>1</v>
      </c>
      <c r="AH422" s="15">
        <f t="shared" si="134"/>
        <v>0</v>
      </c>
      <c r="AI422" s="15"/>
      <c r="AJ422" s="15"/>
      <c r="AK422" s="15"/>
      <c r="AL422" s="15">
        <f>AVERAGE(AG422:AK422)</f>
        <v>0.5</v>
      </c>
      <c r="AM422" s="15"/>
      <c r="AN422" s="15">
        <f t="shared" si="136"/>
        <v>1</v>
      </c>
      <c r="AO422" s="15">
        <f t="shared" si="137"/>
        <v>0</v>
      </c>
      <c r="AP422" s="15">
        <f t="shared" si="138"/>
        <v>0</v>
      </c>
      <c r="AQ422" s="15">
        <f t="shared" si="139"/>
        <v>0</v>
      </c>
      <c r="AR422" s="15">
        <f t="shared" si="140"/>
        <v>0</v>
      </c>
      <c r="AS422" s="15">
        <f t="shared" si="141"/>
        <v>0.25</v>
      </c>
    </row>
    <row r="423" spans="1:45" ht="15.6" hidden="1">
      <c r="A423">
        <v>2</v>
      </c>
      <c r="C423" s="91"/>
      <c r="D423" s="86"/>
      <c r="E423" s="88"/>
      <c r="F423" s="47"/>
      <c r="G423" s="22">
        <v>2</v>
      </c>
      <c r="H423" s="12">
        <v>1</v>
      </c>
      <c r="I423" s="13">
        <v>0</v>
      </c>
      <c r="J423" s="13">
        <v>0</v>
      </c>
      <c r="K423" s="13">
        <v>0</v>
      </c>
      <c r="O423" s="15">
        <v>2</v>
      </c>
      <c r="P423" s="15">
        <f t="shared" si="124"/>
        <v>2</v>
      </c>
      <c r="Q423" s="15">
        <f t="shared" si="125"/>
        <v>0</v>
      </c>
      <c r="R423" s="15">
        <f t="shared" si="126"/>
        <v>0</v>
      </c>
      <c r="S423" s="15">
        <f t="shared" si="127"/>
        <v>0</v>
      </c>
      <c r="T423" s="15">
        <f t="shared" si="128"/>
        <v>0</v>
      </c>
      <c r="U423" s="15"/>
      <c r="V423" s="15"/>
      <c r="W423" s="15"/>
      <c r="X423" s="15">
        <f t="shared" si="129"/>
        <v>1</v>
      </c>
      <c r="Y423" s="15">
        <f t="shared" si="130"/>
        <v>0</v>
      </c>
      <c r="Z423" s="15"/>
      <c r="AA423" s="15"/>
      <c r="AB423" s="15"/>
      <c r="AC423" s="15">
        <f t="shared" si="131"/>
        <v>0.2</v>
      </c>
      <c r="AD423" s="23"/>
      <c r="AE423" s="15">
        <f t="shared" si="132"/>
        <v>0</v>
      </c>
      <c r="AG423" s="15">
        <f t="shared" si="133"/>
        <v>1</v>
      </c>
      <c r="AH423" s="15">
        <f t="shared" si="134"/>
        <v>0</v>
      </c>
      <c r="AI423" s="15"/>
      <c r="AJ423" s="15"/>
      <c r="AK423" s="15"/>
      <c r="AL423" s="15">
        <f t="shared" si="135"/>
        <v>0.25</v>
      </c>
      <c r="AM423" s="15"/>
      <c r="AN423" s="15">
        <f t="shared" si="136"/>
        <v>1</v>
      </c>
      <c r="AO423" s="15">
        <f t="shared" si="137"/>
        <v>0</v>
      </c>
      <c r="AP423" s="15">
        <f t="shared" si="138"/>
        <v>0</v>
      </c>
      <c r="AQ423" s="15">
        <f t="shared" si="139"/>
        <v>0</v>
      </c>
      <c r="AR423" s="15">
        <f t="shared" si="140"/>
        <v>0</v>
      </c>
      <c r="AS423" s="15">
        <f t="shared" si="141"/>
        <v>0.25</v>
      </c>
    </row>
    <row r="424" spans="1:45" ht="15.6">
      <c r="A424">
        <v>2</v>
      </c>
      <c r="C424" s="103">
        <v>3</v>
      </c>
      <c r="D424" s="89">
        <v>1</v>
      </c>
      <c r="E424" s="87">
        <v>43773</v>
      </c>
      <c r="F424" s="46">
        <v>135</v>
      </c>
      <c r="G424" s="11">
        <v>1</v>
      </c>
      <c r="H424" s="12">
        <v>1</v>
      </c>
      <c r="I424" s="13">
        <v>0</v>
      </c>
      <c r="J424" s="13">
        <v>0</v>
      </c>
      <c r="K424" s="13">
        <v>0</v>
      </c>
      <c r="O424" s="15">
        <v>2</v>
      </c>
      <c r="P424" s="15">
        <f t="shared" si="124"/>
        <v>2</v>
      </c>
      <c r="Q424" s="15">
        <f t="shared" si="125"/>
        <v>0</v>
      </c>
      <c r="R424" s="15">
        <f t="shared" si="126"/>
        <v>0</v>
      </c>
      <c r="S424" s="15">
        <f t="shared" si="127"/>
        <v>0</v>
      </c>
      <c r="T424" s="15">
        <f t="shared" si="128"/>
        <v>0</v>
      </c>
      <c r="U424" s="15"/>
      <c r="V424" s="15">
        <v>0</v>
      </c>
      <c r="W424" s="15"/>
      <c r="X424" s="15">
        <f t="shared" si="129"/>
        <v>1</v>
      </c>
      <c r="Y424" s="15">
        <f t="shared" si="130"/>
        <v>0</v>
      </c>
      <c r="Z424" s="15"/>
      <c r="AA424" s="15"/>
      <c r="AB424" s="15"/>
      <c r="AC424" s="15">
        <f t="shared" si="131"/>
        <v>0.2</v>
      </c>
      <c r="AD424" s="23"/>
      <c r="AE424" s="15">
        <f t="shared" si="132"/>
        <v>0</v>
      </c>
      <c r="AG424" s="15">
        <f t="shared" si="133"/>
        <v>1</v>
      </c>
      <c r="AH424" s="15">
        <f t="shared" si="134"/>
        <v>0</v>
      </c>
      <c r="AI424" s="15"/>
      <c r="AJ424" s="15"/>
      <c r="AK424" s="15"/>
      <c r="AL424" s="15">
        <f>AVERAGE(AG424:AK424)</f>
        <v>0.5</v>
      </c>
      <c r="AM424" s="15"/>
      <c r="AN424" s="15">
        <f t="shared" si="136"/>
        <v>1</v>
      </c>
      <c r="AO424" s="15">
        <f t="shared" si="137"/>
        <v>0</v>
      </c>
      <c r="AP424" s="15">
        <f t="shared" si="138"/>
        <v>0</v>
      </c>
      <c r="AQ424" s="15">
        <f t="shared" si="139"/>
        <v>0</v>
      </c>
      <c r="AR424" s="15">
        <f t="shared" si="140"/>
        <v>0</v>
      </c>
      <c r="AS424" s="15">
        <f t="shared" si="141"/>
        <v>0.25</v>
      </c>
    </row>
    <row r="425" spans="1:45" ht="15.6" hidden="1">
      <c r="A425">
        <v>2</v>
      </c>
      <c r="C425" s="104"/>
      <c r="D425" s="90"/>
      <c r="E425" s="88"/>
      <c r="F425" s="47"/>
      <c r="G425" s="16">
        <v>2</v>
      </c>
      <c r="H425" s="12">
        <v>1</v>
      </c>
      <c r="I425" s="13">
        <v>0</v>
      </c>
      <c r="J425" s="13">
        <v>0</v>
      </c>
      <c r="K425" s="13">
        <v>0</v>
      </c>
      <c r="O425" s="15">
        <v>2</v>
      </c>
      <c r="P425" s="15">
        <f t="shared" si="124"/>
        <v>2</v>
      </c>
      <c r="Q425" s="15">
        <f t="shared" si="125"/>
        <v>1</v>
      </c>
      <c r="R425" s="15">
        <f t="shared" si="126"/>
        <v>1</v>
      </c>
      <c r="S425" s="15">
        <f t="shared" si="127"/>
        <v>1</v>
      </c>
      <c r="T425" s="15">
        <f t="shared" si="128"/>
        <v>0</v>
      </c>
      <c r="U425" s="15"/>
      <c r="V425" s="15"/>
      <c r="W425" s="15"/>
      <c r="X425" s="15">
        <f t="shared" si="129"/>
        <v>1</v>
      </c>
      <c r="Y425" s="15">
        <f t="shared" si="130"/>
        <v>0.5</v>
      </c>
      <c r="Z425" s="15">
        <f t="shared" si="142"/>
        <v>1</v>
      </c>
      <c r="AA425" s="15">
        <f t="shared" si="143"/>
        <v>1</v>
      </c>
      <c r="AB425" s="15">
        <f t="shared" ref="AB425:AB457" si="146">(T425/S425)</f>
        <v>0</v>
      </c>
      <c r="AC425" s="15">
        <f t="shared" si="131"/>
        <v>0.7</v>
      </c>
      <c r="AD425" s="23"/>
      <c r="AE425" s="15">
        <f t="shared" si="132"/>
        <v>0</v>
      </c>
      <c r="AG425" s="15">
        <f t="shared" si="133"/>
        <v>1</v>
      </c>
      <c r="AH425" s="15">
        <f t="shared" si="134"/>
        <v>0.5</v>
      </c>
      <c r="AI425" s="15">
        <f t="shared" si="144"/>
        <v>1</v>
      </c>
      <c r="AJ425" s="15">
        <f t="shared" si="145"/>
        <v>1</v>
      </c>
      <c r="AK425" s="15"/>
      <c r="AL425" s="15">
        <f t="shared" si="135"/>
        <v>0.875</v>
      </c>
      <c r="AM425" s="15"/>
      <c r="AN425" s="15">
        <f t="shared" si="136"/>
        <v>1</v>
      </c>
      <c r="AO425" s="15">
        <f t="shared" si="137"/>
        <v>0.25</v>
      </c>
      <c r="AP425" s="15">
        <f t="shared" si="138"/>
        <v>0.16666666666666666</v>
      </c>
      <c r="AQ425" s="15">
        <f t="shared" si="139"/>
        <v>0.125</v>
      </c>
      <c r="AR425" s="15">
        <f t="shared" si="140"/>
        <v>0</v>
      </c>
      <c r="AS425" s="15">
        <f t="shared" si="141"/>
        <v>0.38541666666666669</v>
      </c>
    </row>
    <row r="426" spans="1:45" ht="15.6">
      <c r="A426">
        <v>2</v>
      </c>
      <c r="C426" s="104"/>
      <c r="D426" s="85">
        <v>2</v>
      </c>
      <c r="E426" s="87">
        <v>43773</v>
      </c>
      <c r="F426" s="46">
        <v>136</v>
      </c>
      <c r="G426" s="19">
        <v>1</v>
      </c>
      <c r="H426" s="12">
        <v>1</v>
      </c>
      <c r="I426" s="13">
        <v>1</v>
      </c>
      <c r="J426" s="13">
        <v>1</v>
      </c>
      <c r="K426" s="29">
        <v>1</v>
      </c>
      <c r="O426" s="15">
        <v>2</v>
      </c>
      <c r="P426" s="15">
        <f t="shared" si="124"/>
        <v>2</v>
      </c>
      <c r="Q426" s="15">
        <f t="shared" si="125"/>
        <v>2</v>
      </c>
      <c r="R426" s="15">
        <f t="shared" si="126"/>
        <v>2</v>
      </c>
      <c r="S426" s="15">
        <f t="shared" si="127"/>
        <v>2</v>
      </c>
      <c r="T426" s="15">
        <f t="shared" si="128"/>
        <v>0</v>
      </c>
      <c r="U426" s="15"/>
      <c r="V426" s="15">
        <v>1</v>
      </c>
      <c r="W426" s="15"/>
      <c r="X426" s="15">
        <f t="shared" si="129"/>
        <v>1</v>
      </c>
      <c r="Y426" s="15">
        <f t="shared" si="130"/>
        <v>1</v>
      </c>
      <c r="Z426" s="15">
        <f t="shared" si="142"/>
        <v>1</v>
      </c>
      <c r="AA426" s="15">
        <f t="shared" si="143"/>
        <v>1</v>
      </c>
      <c r="AB426" s="15">
        <f t="shared" si="146"/>
        <v>0</v>
      </c>
      <c r="AC426" s="15">
        <f t="shared" si="131"/>
        <v>0.8</v>
      </c>
      <c r="AD426" s="23"/>
      <c r="AE426" s="15">
        <f t="shared" si="132"/>
        <v>0</v>
      </c>
      <c r="AG426" s="15">
        <f t="shared" si="133"/>
        <v>1</v>
      </c>
      <c r="AH426" s="15">
        <f t="shared" si="134"/>
        <v>1</v>
      </c>
      <c r="AI426" s="15">
        <f t="shared" si="144"/>
        <v>1</v>
      </c>
      <c r="AJ426" s="15">
        <f t="shared" si="145"/>
        <v>1</v>
      </c>
      <c r="AK426" s="15"/>
      <c r="AL426" s="15">
        <f>AVERAGE(AG426:AK426)</f>
        <v>1</v>
      </c>
      <c r="AM426" s="15"/>
      <c r="AN426" s="15">
        <f t="shared" si="136"/>
        <v>1</v>
      </c>
      <c r="AO426" s="15">
        <f t="shared" si="137"/>
        <v>0.5</v>
      </c>
      <c r="AP426" s="15">
        <f t="shared" si="138"/>
        <v>0.33333333333333331</v>
      </c>
      <c r="AQ426" s="15">
        <f t="shared" si="139"/>
        <v>0.25</v>
      </c>
      <c r="AR426" s="15">
        <f t="shared" si="140"/>
        <v>0</v>
      </c>
      <c r="AS426" s="15">
        <f t="shared" si="141"/>
        <v>0.52083333333333326</v>
      </c>
    </row>
    <row r="427" spans="1:45" ht="15.6" hidden="1">
      <c r="A427">
        <v>2</v>
      </c>
      <c r="C427" s="104"/>
      <c r="D427" s="86"/>
      <c r="E427" s="88"/>
      <c r="F427" s="47"/>
      <c r="G427" s="22">
        <v>2</v>
      </c>
      <c r="H427" s="12">
        <v>1</v>
      </c>
      <c r="I427" s="13">
        <v>1</v>
      </c>
      <c r="J427" s="13">
        <v>1</v>
      </c>
      <c r="K427" s="29">
        <v>1</v>
      </c>
      <c r="O427" s="15">
        <v>2</v>
      </c>
      <c r="P427" s="15">
        <f t="shared" si="124"/>
        <v>2</v>
      </c>
      <c r="Q427" s="15">
        <f t="shared" si="125"/>
        <v>1</v>
      </c>
      <c r="R427" s="15">
        <f t="shared" si="126"/>
        <v>1</v>
      </c>
      <c r="S427" s="15">
        <f t="shared" si="127"/>
        <v>1</v>
      </c>
      <c r="T427" s="15">
        <f t="shared" si="128"/>
        <v>0</v>
      </c>
      <c r="U427" s="15"/>
      <c r="V427" s="15"/>
      <c r="W427" s="15"/>
      <c r="X427" s="15">
        <f t="shared" si="129"/>
        <v>1</v>
      </c>
      <c r="Y427" s="15">
        <f t="shared" si="130"/>
        <v>0.5</v>
      </c>
      <c r="Z427" s="15">
        <f t="shared" si="142"/>
        <v>1</v>
      </c>
      <c r="AA427" s="15">
        <f t="shared" si="143"/>
        <v>1</v>
      </c>
      <c r="AB427" s="15">
        <f t="shared" si="146"/>
        <v>0</v>
      </c>
      <c r="AC427" s="15">
        <f t="shared" si="131"/>
        <v>0.7</v>
      </c>
      <c r="AD427" s="23"/>
      <c r="AE427" s="15">
        <f t="shared" si="132"/>
        <v>0</v>
      </c>
      <c r="AG427" s="15">
        <f t="shared" si="133"/>
        <v>1</v>
      </c>
      <c r="AH427" s="15">
        <f t="shared" si="134"/>
        <v>0.5</v>
      </c>
      <c r="AI427" s="15">
        <f t="shared" si="144"/>
        <v>1</v>
      </c>
      <c r="AJ427" s="15">
        <f t="shared" si="145"/>
        <v>1</v>
      </c>
      <c r="AK427" s="15"/>
      <c r="AL427" s="15">
        <f t="shared" si="135"/>
        <v>0.875</v>
      </c>
      <c r="AM427" s="15"/>
      <c r="AN427" s="15">
        <f t="shared" si="136"/>
        <v>1</v>
      </c>
      <c r="AO427" s="15">
        <f t="shared" si="137"/>
        <v>0.25</v>
      </c>
      <c r="AP427" s="15">
        <f t="shared" si="138"/>
        <v>0.16666666666666666</v>
      </c>
      <c r="AQ427" s="15">
        <f t="shared" si="139"/>
        <v>0.125</v>
      </c>
      <c r="AR427" s="15">
        <f t="shared" si="140"/>
        <v>0</v>
      </c>
      <c r="AS427" s="15">
        <f t="shared" si="141"/>
        <v>0.38541666666666669</v>
      </c>
    </row>
    <row r="428" spans="1:45" ht="15.6">
      <c r="A428">
        <v>2</v>
      </c>
      <c r="C428" s="104"/>
      <c r="D428" s="85">
        <v>3</v>
      </c>
      <c r="E428" s="87">
        <v>43773</v>
      </c>
      <c r="F428" s="46">
        <v>137</v>
      </c>
      <c r="G428" s="11">
        <v>1</v>
      </c>
      <c r="H428" s="12">
        <v>1</v>
      </c>
      <c r="I428" s="13">
        <v>0</v>
      </c>
      <c r="J428" s="13">
        <v>0</v>
      </c>
      <c r="K428" s="13">
        <v>0</v>
      </c>
      <c r="O428" s="15">
        <v>2</v>
      </c>
      <c r="P428" s="15">
        <f t="shared" si="124"/>
        <v>2</v>
      </c>
      <c r="Q428" s="15">
        <f t="shared" si="125"/>
        <v>0</v>
      </c>
      <c r="R428" s="15">
        <f t="shared" si="126"/>
        <v>0</v>
      </c>
      <c r="S428" s="15">
        <f t="shared" si="127"/>
        <v>0</v>
      </c>
      <c r="T428" s="15">
        <f t="shared" si="128"/>
        <v>0</v>
      </c>
      <c r="U428" s="15"/>
      <c r="V428" s="15">
        <v>0</v>
      </c>
      <c r="W428" s="15"/>
      <c r="X428" s="15">
        <f t="shared" si="129"/>
        <v>1</v>
      </c>
      <c r="Y428" s="15">
        <f t="shared" si="130"/>
        <v>0</v>
      </c>
      <c r="Z428" s="15"/>
      <c r="AA428" s="15"/>
      <c r="AB428" s="15"/>
      <c r="AC428" s="15">
        <f t="shared" si="131"/>
        <v>0.2</v>
      </c>
      <c r="AD428" s="23"/>
      <c r="AE428" s="15">
        <f t="shared" si="132"/>
        <v>0</v>
      </c>
      <c r="AG428" s="15">
        <f t="shared" si="133"/>
        <v>1</v>
      </c>
      <c r="AH428" s="15">
        <f t="shared" si="134"/>
        <v>0</v>
      </c>
      <c r="AI428" s="15"/>
      <c r="AJ428" s="15"/>
      <c r="AK428" s="15"/>
      <c r="AL428" s="15">
        <f>AVERAGE(AG428:AK428)</f>
        <v>0.5</v>
      </c>
      <c r="AM428" s="15"/>
      <c r="AN428" s="15">
        <f t="shared" si="136"/>
        <v>1</v>
      </c>
      <c r="AO428" s="15">
        <f t="shared" si="137"/>
        <v>0</v>
      </c>
      <c r="AP428" s="15">
        <f t="shared" si="138"/>
        <v>0</v>
      </c>
      <c r="AQ428" s="15">
        <f t="shared" si="139"/>
        <v>0</v>
      </c>
      <c r="AR428" s="15">
        <f t="shared" si="140"/>
        <v>0</v>
      </c>
      <c r="AS428" s="15">
        <f t="shared" si="141"/>
        <v>0.25</v>
      </c>
    </row>
    <row r="429" spans="1:45" ht="15.6" hidden="1">
      <c r="A429">
        <v>2</v>
      </c>
      <c r="C429" s="104"/>
      <c r="D429" s="86"/>
      <c r="E429" s="88"/>
      <c r="F429" s="47"/>
      <c r="G429" s="16">
        <v>2</v>
      </c>
      <c r="H429" s="12">
        <v>1</v>
      </c>
      <c r="I429" s="13">
        <v>0</v>
      </c>
      <c r="J429" s="13">
        <v>0</v>
      </c>
      <c r="K429" s="13">
        <v>0</v>
      </c>
      <c r="O429" s="15">
        <v>2</v>
      </c>
      <c r="P429" s="15">
        <f t="shared" si="124"/>
        <v>2</v>
      </c>
      <c r="Q429" s="15">
        <f t="shared" si="125"/>
        <v>1</v>
      </c>
      <c r="R429" s="15">
        <f t="shared" si="126"/>
        <v>1</v>
      </c>
      <c r="S429" s="15">
        <f t="shared" si="127"/>
        <v>1</v>
      </c>
      <c r="T429" s="15">
        <f t="shared" si="128"/>
        <v>0</v>
      </c>
      <c r="U429" s="15"/>
      <c r="V429" s="15"/>
      <c r="W429" s="15"/>
      <c r="X429" s="15">
        <f t="shared" si="129"/>
        <v>1</v>
      </c>
      <c r="Y429" s="15">
        <f t="shared" si="130"/>
        <v>0.5</v>
      </c>
      <c r="Z429" s="15">
        <f t="shared" si="142"/>
        <v>1</v>
      </c>
      <c r="AA429" s="15">
        <f t="shared" si="143"/>
        <v>1</v>
      </c>
      <c r="AB429" s="15">
        <f t="shared" si="146"/>
        <v>0</v>
      </c>
      <c r="AC429" s="15">
        <f t="shared" si="131"/>
        <v>0.7</v>
      </c>
      <c r="AD429" s="23"/>
      <c r="AE429" s="15">
        <f t="shared" si="132"/>
        <v>0</v>
      </c>
      <c r="AG429" s="15">
        <f t="shared" si="133"/>
        <v>1</v>
      </c>
      <c r="AH429" s="15">
        <f t="shared" si="134"/>
        <v>0.5</v>
      </c>
      <c r="AI429" s="15">
        <f t="shared" si="144"/>
        <v>1</v>
      </c>
      <c r="AJ429" s="15">
        <f t="shared" si="145"/>
        <v>1</v>
      </c>
      <c r="AK429" s="15"/>
      <c r="AL429" s="15">
        <f t="shared" si="135"/>
        <v>0.875</v>
      </c>
      <c r="AM429" s="15"/>
      <c r="AN429" s="15">
        <f t="shared" si="136"/>
        <v>1</v>
      </c>
      <c r="AO429" s="15">
        <f t="shared" si="137"/>
        <v>0.25</v>
      </c>
      <c r="AP429" s="15">
        <f t="shared" si="138"/>
        <v>0.16666666666666666</v>
      </c>
      <c r="AQ429" s="15">
        <f t="shared" si="139"/>
        <v>0.125</v>
      </c>
      <c r="AR429" s="15">
        <f t="shared" si="140"/>
        <v>0</v>
      </c>
      <c r="AS429" s="15">
        <f t="shared" si="141"/>
        <v>0.38541666666666669</v>
      </c>
    </row>
    <row r="430" spans="1:45" ht="15.6">
      <c r="A430">
        <v>2</v>
      </c>
      <c r="C430" s="104"/>
      <c r="D430" s="85">
        <v>4</v>
      </c>
      <c r="E430" s="87">
        <v>43773</v>
      </c>
      <c r="F430" s="46">
        <v>138</v>
      </c>
      <c r="G430" s="19">
        <v>1</v>
      </c>
      <c r="H430" s="12">
        <v>1</v>
      </c>
      <c r="I430" s="13">
        <v>1</v>
      </c>
      <c r="J430" s="13">
        <v>1</v>
      </c>
      <c r="K430" s="29">
        <v>1</v>
      </c>
      <c r="O430" s="15">
        <v>2</v>
      </c>
      <c r="P430" s="15">
        <f t="shared" si="124"/>
        <v>2</v>
      </c>
      <c r="Q430" s="15">
        <f t="shared" si="125"/>
        <v>2</v>
      </c>
      <c r="R430" s="15">
        <f t="shared" si="126"/>
        <v>2</v>
      </c>
      <c r="S430" s="15">
        <f t="shared" si="127"/>
        <v>2</v>
      </c>
      <c r="T430" s="15">
        <f t="shared" si="128"/>
        <v>0</v>
      </c>
      <c r="U430" s="15"/>
      <c r="V430" s="15">
        <v>1</v>
      </c>
      <c r="W430" s="15"/>
      <c r="X430" s="15">
        <f t="shared" si="129"/>
        <v>1</v>
      </c>
      <c r="Y430" s="15">
        <f t="shared" si="130"/>
        <v>1</v>
      </c>
      <c r="Z430" s="15">
        <f t="shared" si="142"/>
        <v>1</v>
      </c>
      <c r="AA430" s="15">
        <f t="shared" si="143"/>
        <v>1</v>
      </c>
      <c r="AB430" s="15">
        <f t="shared" si="146"/>
        <v>0</v>
      </c>
      <c r="AC430" s="15">
        <f t="shared" si="131"/>
        <v>0.8</v>
      </c>
      <c r="AD430" s="23"/>
      <c r="AE430" s="15">
        <f t="shared" si="132"/>
        <v>0</v>
      </c>
      <c r="AG430" s="15">
        <f t="shared" si="133"/>
        <v>1</v>
      </c>
      <c r="AH430" s="15">
        <f t="shared" si="134"/>
        <v>1</v>
      </c>
      <c r="AI430" s="15">
        <f t="shared" si="144"/>
        <v>1</v>
      </c>
      <c r="AJ430" s="15">
        <f t="shared" si="145"/>
        <v>1</v>
      </c>
      <c r="AK430" s="15"/>
      <c r="AL430" s="15">
        <f>AVERAGE(AG430:AK430)</f>
        <v>1</v>
      </c>
      <c r="AM430" s="15"/>
      <c r="AN430" s="15">
        <f t="shared" si="136"/>
        <v>1</v>
      </c>
      <c r="AO430" s="15">
        <f t="shared" si="137"/>
        <v>0.5</v>
      </c>
      <c r="AP430" s="15">
        <f t="shared" si="138"/>
        <v>0.33333333333333331</v>
      </c>
      <c r="AQ430" s="15">
        <f t="shared" si="139"/>
        <v>0.25</v>
      </c>
      <c r="AR430" s="15">
        <f t="shared" si="140"/>
        <v>0</v>
      </c>
      <c r="AS430" s="15">
        <f t="shared" si="141"/>
        <v>0.52083333333333326</v>
      </c>
    </row>
    <row r="431" spans="1:45" ht="15.6" hidden="1">
      <c r="A431">
        <v>2</v>
      </c>
      <c r="C431" s="104"/>
      <c r="D431" s="86"/>
      <c r="E431" s="88"/>
      <c r="F431" s="47"/>
      <c r="G431" s="22">
        <v>2</v>
      </c>
      <c r="H431" s="12">
        <v>1</v>
      </c>
      <c r="I431" s="13">
        <v>1</v>
      </c>
      <c r="J431" s="13">
        <v>1</v>
      </c>
      <c r="K431" s="29">
        <v>1</v>
      </c>
      <c r="O431" s="15">
        <v>2</v>
      </c>
      <c r="P431" s="15">
        <f t="shared" si="124"/>
        <v>2</v>
      </c>
      <c r="Q431" s="15">
        <f t="shared" si="125"/>
        <v>1</v>
      </c>
      <c r="R431" s="15">
        <f t="shared" si="126"/>
        <v>1</v>
      </c>
      <c r="S431" s="15">
        <f t="shared" si="127"/>
        <v>1</v>
      </c>
      <c r="T431" s="15">
        <f t="shared" si="128"/>
        <v>0</v>
      </c>
      <c r="U431" s="15"/>
      <c r="V431" s="15"/>
      <c r="W431" s="15"/>
      <c r="X431" s="15">
        <f t="shared" si="129"/>
        <v>1</v>
      </c>
      <c r="Y431" s="15">
        <f t="shared" si="130"/>
        <v>0.5</v>
      </c>
      <c r="Z431" s="15">
        <f t="shared" si="142"/>
        <v>1</v>
      </c>
      <c r="AA431" s="15">
        <f t="shared" si="143"/>
        <v>1</v>
      </c>
      <c r="AB431" s="15">
        <f t="shared" si="146"/>
        <v>0</v>
      </c>
      <c r="AC431" s="15">
        <f t="shared" si="131"/>
        <v>0.7</v>
      </c>
      <c r="AD431" s="23"/>
      <c r="AE431" s="15">
        <f t="shared" si="132"/>
        <v>0</v>
      </c>
      <c r="AG431" s="15">
        <f t="shared" si="133"/>
        <v>1</v>
      </c>
      <c r="AH431" s="15">
        <f t="shared" si="134"/>
        <v>0.5</v>
      </c>
      <c r="AI431" s="15">
        <f t="shared" si="144"/>
        <v>1</v>
      </c>
      <c r="AJ431" s="15">
        <f t="shared" si="145"/>
        <v>1</v>
      </c>
      <c r="AK431" s="15"/>
      <c r="AL431" s="15">
        <f t="shared" si="135"/>
        <v>0.875</v>
      </c>
      <c r="AM431" s="15"/>
      <c r="AN431" s="15">
        <f t="shared" si="136"/>
        <v>1</v>
      </c>
      <c r="AO431" s="15">
        <f t="shared" si="137"/>
        <v>0.25</v>
      </c>
      <c r="AP431" s="15">
        <f t="shared" si="138"/>
        <v>0.16666666666666666</v>
      </c>
      <c r="AQ431" s="15">
        <f t="shared" si="139"/>
        <v>0.125</v>
      </c>
      <c r="AR431" s="15">
        <f t="shared" si="140"/>
        <v>0</v>
      </c>
      <c r="AS431" s="15">
        <f t="shared" si="141"/>
        <v>0.38541666666666669</v>
      </c>
    </row>
    <row r="432" spans="1:45" ht="15.6">
      <c r="A432">
        <v>2</v>
      </c>
      <c r="C432" s="104"/>
      <c r="D432" s="85">
        <v>5</v>
      </c>
      <c r="E432" s="87">
        <v>43773</v>
      </c>
      <c r="F432" s="46">
        <v>139</v>
      </c>
      <c r="G432" s="27">
        <v>1</v>
      </c>
      <c r="H432" s="12">
        <v>1</v>
      </c>
      <c r="I432" s="13">
        <v>0</v>
      </c>
      <c r="J432" s="13">
        <v>0</v>
      </c>
      <c r="K432" s="13">
        <v>0</v>
      </c>
      <c r="O432" s="15">
        <v>2</v>
      </c>
      <c r="P432" s="15">
        <f t="shared" si="124"/>
        <v>2</v>
      </c>
      <c r="Q432" s="15">
        <f t="shared" si="125"/>
        <v>0</v>
      </c>
      <c r="R432" s="15">
        <f t="shared" si="126"/>
        <v>0</v>
      </c>
      <c r="S432" s="15">
        <f t="shared" si="127"/>
        <v>0</v>
      </c>
      <c r="T432" s="15">
        <f t="shared" si="128"/>
        <v>0</v>
      </c>
      <c r="U432" s="15"/>
      <c r="V432" s="15">
        <v>0</v>
      </c>
      <c r="W432" s="15"/>
      <c r="X432" s="15">
        <f t="shared" si="129"/>
        <v>1</v>
      </c>
      <c r="Y432" s="15">
        <f t="shared" si="130"/>
        <v>0</v>
      </c>
      <c r="Z432" s="15"/>
      <c r="AA432" s="15"/>
      <c r="AB432" s="15"/>
      <c r="AC432" s="15">
        <f t="shared" si="131"/>
        <v>0.2</v>
      </c>
      <c r="AD432" s="23"/>
      <c r="AE432" s="15">
        <f t="shared" si="132"/>
        <v>0</v>
      </c>
      <c r="AG432" s="15">
        <f t="shared" si="133"/>
        <v>1</v>
      </c>
      <c r="AH432" s="15">
        <f t="shared" si="134"/>
        <v>0</v>
      </c>
      <c r="AI432" s="15"/>
      <c r="AJ432" s="15"/>
      <c r="AK432" s="15"/>
      <c r="AL432" s="15">
        <f>AVERAGE(AG432:AK432)</f>
        <v>0.5</v>
      </c>
      <c r="AM432" s="15"/>
      <c r="AN432" s="15">
        <f t="shared" si="136"/>
        <v>1</v>
      </c>
      <c r="AO432" s="15">
        <f t="shared" si="137"/>
        <v>0</v>
      </c>
      <c r="AP432" s="15">
        <f t="shared" si="138"/>
        <v>0</v>
      </c>
      <c r="AQ432" s="15">
        <f t="shared" si="139"/>
        <v>0</v>
      </c>
      <c r="AR432" s="15">
        <f t="shared" si="140"/>
        <v>0</v>
      </c>
      <c r="AS432" s="15">
        <f t="shared" si="141"/>
        <v>0.25</v>
      </c>
    </row>
    <row r="433" spans="1:45" ht="15.6" hidden="1">
      <c r="A433">
        <v>2</v>
      </c>
      <c r="C433" s="105"/>
      <c r="D433" s="86"/>
      <c r="E433" s="88"/>
      <c r="F433" s="47"/>
      <c r="G433" s="27">
        <v>2</v>
      </c>
      <c r="H433" s="12">
        <v>1</v>
      </c>
      <c r="I433" s="13">
        <v>0</v>
      </c>
      <c r="J433" s="13">
        <v>0</v>
      </c>
      <c r="K433" s="13">
        <v>0</v>
      </c>
      <c r="O433" s="15">
        <v>2</v>
      </c>
      <c r="P433" s="15">
        <f t="shared" si="124"/>
        <v>2</v>
      </c>
      <c r="Q433" s="15">
        <f t="shared" si="125"/>
        <v>0</v>
      </c>
      <c r="R433" s="15">
        <f t="shared" si="126"/>
        <v>0</v>
      </c>
      <c r="S433" s="15">
        <f t="shared" si="127"/>
        <v>0</v>
      </c>
      <c r="T433" s="15">
        <f t="shared" si="128"/>
        <v>0</v>
      </c>
      <c r="U433" s="15"/>
      <c r="V433" s="15"/>
      <c r="W433" s="15"/>
      <c r="X433" s="15">
        <f t="shared" si="129"/>
        <v>1</v>
      </c>
      <c r="Y433" s="15">
        <f t="shared" si="130"/>
        <v>0</v>
      </c>
      <c r="Z433" s="15"/>
      <c r="AA433" s="15"/>
      <c r="AB433" s="15"/>
      <c r="AC433" s="15">
        <f t="shared" si="131"/>
        <v>0.2</v>
      </c>
      <c r="AD433" s="23"/>
      <c r="AE433" s="15">
        <f t="shared" si="132"/>
        <v>0</v>
      </c>
      <c r="AG433" s="15">
        <f t="shared" si="133"/>
        <v>1</v>
      </c>
      <c r="AH433" s="15">
        <f t="shared" si="134"/>
        <v>0</v>
      </c>
      <c r="AI433" s="15"/>
      <c r="AJ433" s="15"/>
      <c r="AK433" s="15"/>
      <c r="AL433" s="15">
        <f t="shared" si="135"/>
        <v>0.25</v>
      </c>
      <c r="AM433" s="15"/>
      <c r="AN433" s="15">
        <f t="shared" si="136"/>
        <v>1</v>
      </c>
      <c r="AO433" s="15">
        <f t="shared" si="137"/>
        <v>0</v>
      </c>
      <c r="AP433" s="15">
        <f t="shared" si="138"/>
        <v>0</v>
      </c>
      <c r="AQ433" s="15">
        <f t="shared" si="139"/>
        <v>0</v>
      </c>
      <c r="AR433" s="15">
        <f t="shared" si="140"/>
        <v>0</v>
      </c>
      <c r="AS433" s="15">
        <f t="shared" si="141"/>
        <v>0.25</v>
      </c>
    </row>
    <row r="434" spans="1:45" ht="15.6">
      <c r="A434">
        <v>2</v>
      </c>
      <c r="C434" s="92">
        <v>4</v>
      </c>
      <c r="D434" s="89">
        <v>1</v>
      </c>
      <c r="E434" s="87">
        <v>43773</v>
      </c>
      <c r="F434" s="46">
        <v>142</v>
      </c>
      <c r="G434" s="19">
        <v>1</v>
      </c>
      <c r="H434" s="13">
        <v>1</v>
      </c>
      <c r="I434" s="13">
        <v>0</v>
      </c>
      <c r="J434" s="13">
        <v>0</v>
      </c>
      <c r="K434" s="13">
        <v>0</v>
      </c>
      <c r="O434" s="15">
        <v>2</v>
      </c>
      <c r="P434" s="15">
        <f t="shared" si="124"/>
        <v>1</v>
      </c>
      <c r="Q434" s="15">
        <f t="shared" si="125"/>
        <v>0</v>
      </c>
      <c r="R434" s="15">
        <f t="shared" si="126"/>
        <v>0</v>
      </c>
      <c r="S434" s="15">
        <f t="shared" si="127"/>
        <v>0</v>
      </c>
      <c r="T434" s="15">
        <f t="shared" si="128"/>
        <v>0</v>
      </c>
      <c r="U434" s="15"/>
      <c r="V434" s="15">
        <v>0</v>
      </c>
      <c r="W434" s="15"/>
      <c r="X434" s="15">
        <f t="shared" si="129"/>
        <v>0.5</v>
      </c>
      <c r="Y434" s="15">
        <f t="shared" si="130"/>
        <v>0</v>
      </c>
      <c r="Z434" s="15"/>
      <c r="AA434" s="15"/>
      <c r="AB434" s="15"/>
      <c r="AC434" s="15">
        <f t="shared" si="131"/>
        <v>0.1</v>
      </c>
      <c r="AD434" s="23"/>
      <c r="AE434" s="15">
        <f t="shared" si="132"/>
        <v>0</v>
      </c>
      <c r="AG434" s="15">
        <f t="shared" si="133"/>
        <v>0.5</v>
      </c>
      <c r="AH434" s="15">
        <f t="shared" si="134"/>
        <v>0</v>
      </c>
      <c r="AI434" s="15"/>
      <c r="AJ434" s="15"/>
      <c r="AK434" s="15"/>
      <c r="AL434" s="15">
        <f>AVERAGE(AG434:AK434)</f>
        <v>0.25</v>
      </c>
      <c r="AM434" s="15"/>
      <c r="AN434" s="15">
        <f t="shared" si="136"/>
        <v>0.5</v>
      </c>
      <c r="AO434" s="15">
        <f t="shared" si="137"/>
        <v>0</v>
      </c>
      <c r="AP434" s="15">
        <f t="shared" si="138"/>
        <v>0</v>
      </c>
      <c r="AQ434" s="15">
        <f t="shared" si="139"/>
        <v>0</v>
      </c>
      <c r="AR434" s="15">
        <f t="shared" si="140"/>
        <v>0</v>
      </c>
      <c r="AS434" s="15">
        <f t="shared" si="141"/>
        <v>0.125</v>
      </c>
    </row>
    <row r="435" spans="1:45" ht="15.6" hidden="1">
      <c r="A435">
        <v>2</v>
      </c>
      <c r="C435" s="100"/>
      <c r="D435" s="90"/>
      <c r="E435" s="88"/>
      <c r="F435" s="47"/>
      <c r="G435" s="22">
        <v>2</v>
      </c>
      <c r="H435" s="13">
        <v>0</v>
      </c>
      <c r="I435" s="13">
        <v>0</v>
      </c>
      <c r="J435" s="13">
        <v>0</v>
      </c>
      <c r="K435" s="13">
        <v>0</v>
      </c>
      <c r="O435" s="15">
        <v>2</v>
      </c>
      <c r="P435" s="15">
        <f t="shared" si="124"/>
        <v>1</v>
      </c>
      <c r="Q435" s="15">
        <f t="shared" si="125"/>
        <v>1</v>
      </c>
      <c r="R435" s="15">
        <f t="shared" si="126"/>
        <v>1</v>
      </c>
      <c r="S435" s="15">
        <f t="shared" si="127"/>
        <v>1</v>
      </c>
      <c r="T435" s="15">
        <f t="shared" si="128"/>
        <v>0</v>
      </c>
      <c r="U435" s="15"/>
      <c r="V435" s="15"/>
      <c r="W435" s="15"/>
      <c r="X435" s="15">
        <f t="shared" si="129"/>
        <v>0.5</v>
      </c>
      <c r="Y435" s="15">
        <f t="shared" si="130"/>
        <v>1</v>
      </c>
      <c r="Z435" s="15">
        <f t="shared" si="142"/>
        <v>1</v>
      </c>
      <c r="AA435" s="15">
        <f t="shared" si="143"/>
        <v>1</v>
      </c>
      <c r="AB435" s="15">
        <f t="shared" si="146"/>
        <v>0</v>
      </c>
      <c r="AC435" s="15">
        <f t="shared" si="131"/>
        <v>0.7</v>
      </c>
      <c r="AD435" s="23"/>
      <c r="AE435" s="15">
        <f t="shared" si="132"/>
        <v>0</v>
      </c>
      <c r="AG435" s="15">
        <f t="shared" si="133"/>
        <v>0.5</v>
      </c>
      <c r="AH435" s="15">
        <f t="shared" si="134"/>
        <v>1</v>
      </c>
      <c r="AI435" s="15">
        <f t="shared" si="144"/>
        <v>1</v>
      </c>
      <c r="AJ435" s="15">
        <f t="shared" si="145"/>
        <v>1</v>
      </c>
      <c r="AK435" s="15"/>
      <c r="AL435" s="15">
        <f t="shared" si="135"/>
        <v>0.875</v>
      </c>
      <c r="AM435" s="15"/>
      <c r="AN435" s="15">
        <f t="shared" si="136"/>
        <v>0.5</v>
      </c>
      <c r="AO435" s="15">
        <f t="shared" si="137"/>
        <v>0.25</v>
      </c>
      <c r="AP435" s="15">
        <f t="shared" si="138"/>
        <v>0.16666666666666666</v>
      </c>
      <c r="AQ435" s="15">
        <f t="shared" si="139"/>
        <v>0.125</v>
      </c>
      <c r="AR435" s="15">
        <f t="shared" si="140"/>
        <v>0</v>
      </c>
      <c r="AS435" s="15">
        <f t="shared" si="141"/>
        <v>0.26041666666666663</v>
      </c>
    </row>
    <row r="436" spans="1:45" ht="15.6">
      <c r="A436">
        <v>2</v>
      </c>
      <c r="C436" s="100"/>
      <c r="D436" s="85">
        <v>2</v>
      </c>
      <c r="E436" s="87">
        <v>43773</v>
      </c>
      <c r="F436" s="46">
        <v>143</v>
      </c>
      <c r="G436" s="27">
        <v>1</v>
      </c>
      <c r="H436" s="13">
        <v>1</v>
      </c>
      <c r="I436" s="13">
        <v>1</v>
      </c>
      <c r="J436" s="13">
        <v>1</v>
      </c>
      <c r="K436" s="29">
        <v>1</v>
      </c>
      <c r="O436" s="15">
        <v>2</v>
      </c>
      <c r="P436" s="15">
        <f t="shared" si="124"/>
        <v>2</v>
      </c>
      <c r="Q436" s="15">
        <f t="shared" si="125"/>
        <v>2</v>
      </c>
      <c r="R436" s="15">
        <f t="shared" si="126"/>
        <v>2</v>
      </c>
      <c r="S436" s="15">
        <f t="shared" si="127"/>
        <v>2</v>
      </c>
      <c r="T436" s="15">
        <f t="shared" si="128"/>
        <v>0</v>
      </c>
      <c r="U436" s="15"/>
      <c r="V436" s="15">
        <v>1</v>
      </c>
      <c r="W436" s="15"/>
      <c r="X436" s="15">
        <f t="shared" si="129"/>
        <v>1</v>
      </c>
      <c r="Y436" s="15">
        <f t="shared" si="130"/>
        <v>1</v>
      </c>
      <c r="Z436" s="15">
        <f t="shared" si="142"/>
        <v>1</v>
      </c>
      <c r="AA436" s="15">
        <f t="shared" si="143"/>
        <v>1</v>
      </c>
      <c r="AB436" s="15">
        <f t="shared" si="146"/>
        <v>0</v>
      </c>
      <c r="AC436" s="15">
        <f t="shared" si="131"/>
        <v>0.8</v>
      </c>
      <c r="AD436" s="23"/>
      <c r="AE436" s="15">
        <f t="shared" si="132"/>
        <v>0</v>
      </c>
      <c r="AG436" s="15">
        <f t="shared" si="133"/>
        <v>1</v>
      </c>
      <c r="AH436" s="15">
        <f t="shared" si="134"/>
        <v>1</v>
      </c>
      <c r="AI436" s="15">
        <f t="shared" si="144"/>
        <v>1</v>
      </c>
      <c r="AJ436" s="15">
        <f t="shared" si="145"/>
        <v>1</v>
      </c>
      <c r="AK436" s="15"/>
      <c r="AL436" s="15">
        <f>AVERAGE(AG436:AK436)</f>
        <v>1</v>
      </c>
      <c r="AM436" s="15"/>
      <c r="AN436" s="15">
        <f t="shared" si="136"/>
        <v>1</v>
      </c>
      <c r="AO436" s="15">
        <f t="shared" si="137"/>
        <v>0.5</v>
      </c>
      <c r="AP436" s="15">
        <f t="shared" si="138"/>
        <v>0.33333333333333331</v>
      </c>
      <c r="AQ436" s="15">
        <f t="shared" si="139"/>
        <v>0.25</v>
      </c>
      <c r="AR436" s="15">
        <f t="shared" si="140"/>
        <v>0</v>
      </c>
      <c r="AS436" s="15">
        <f t="shared" si="141"/>
        <v>0.52083333333333326</v>
      </c>
    </row>
    <row r="437" spans="1:45" ht="15.6" hidden="1">
      <c r="A437">
        <v>2</v>
      </c>
      <c r="C437" s="100"/>
      <c r="D437" s="86"/>
      <c r="E437" s="88"/>
      <c r="F437" s="47"/>
      <c r="G437" s="27">
        <v>2</v>
      </c>
      <c r="H437" s="13">
        <v>1</v>
      </c>
      <c r="I437" s="13">
        <v>1</v>
      </c>
      <c r="J437" s="13">
        <v>1</v>
      </c>
      <c r="K437" s="29">
        <v>1</v>
      </c>
      <c r="O437" s="15">
        <v>2</v>
      </c>
      <c r="P437" s="15">
        <f t="shared" si="124"/>
        <v>1</v>
      </c>
      <c r="Q437" s="15">
        <f t="shared" si="125"/>
        <v>1</v>
      </c>
      <c r="R437" s="15">
        <f t="shared" si="126"/>
        <v>1</v>
      </c>
      <c r="S437" s="15">
        <f t="shared" si="127"/>
        <v>1</v>
      </c>
      <c r="T437" s="15">
        <f t="shared" si="128"/>
        <v>0</v>
      </c>
      <c r="U437" s="15"/>
      <c r="V437" s="15"/>
      <c r="W437" s="15"/>
      <c r="X437" s="15">
        <f t="shared" si="129"/>
        <v>0.5</v>
      </c>
      <c r="Y437" s="15">
        <f t="shared" si="130"/>
        <v>1</v>
      </c>
      <c r="Z437" s="15">
        <f t="shared" si="142"/>
        <v>1</v>
      </c>
      <c r="AA437" s="15">
        <f t="shared" si="143"/>
        <v>1</v>
      </c>
      <c r="AB437" s="15">
        <f t="shared" si="146"/>
        <v>0</v>
      </c>
      <c r="AC437" s="15">
        <f t="shared" si="131"/>
        <v>0.7</v>
      </c>
      <c r="AD437" s="23"/>
      <c r="AE437" s="15">
        <f t="shared" si="132"/>
        <v>0</v>
      </c>
      <c r="AG437" s="15">
        <f t="shared" si="133"/>
        <v>0.5</v>
      </c>
      <c r="AH437" s="15">
        <f t="shared" si="134"/>
        <v>1</v>
      </c>
      <c r="AI437" s="15">
        <f t="shared" si="144"/>
        <v>1</v>
      </c>
      <c r="AJ437" s="15">
        <f t="shared" si="145"/>
        <v>1</v>
      </c>
      <c r="AK437" s="15"/>
      <c r="AL437" s="15">
        <f t="shared" si="135"/>
        <v>0.875</v>
      </c>
      <c r="AM437" s="15"/>
      <c r="AN437" s="15">
        <f t="shared" si="136"/>
        <v>0.5</v>
      </c>
      <c r="AO437" s="15">
        <f t="shared" si="137"/>
        <v>0.25</v>
      </c>
      <c r="AP437" s="15">
        <f t="shared" si="138"/>
        <v>0.16666666666666666</v>
      </c>
      <c r="AQ437" s="15">
        <f t="shared" si="139"/>
        <v>0.125</v>
      </c>
      <c r="AR437" s="15">
        <f t="shared" si="140"/>
        <v>0</v>
      </c>
      <c r="AS437" s="15">
        <f t="shared" si="141"/>
        <v>0.26041666666666663</v>
      </c>
    </row>
    <row r="438" spans="1:45" ht="15.6">
      <c r="A438">
        <v>2</v>
      </c>
      <c r="C438" s="100"/>
      <c r="D438" s="85">
        <v>3</v>
      </c>
      <c r="E438" s="87">
        <v>43773</v>
      </c>
      <c r="F438" s="46">
        <v>144</v>
      </c>
      <c r="G438" s="19">
        <v>1</v>
      </c>
      <c r="H438" s="13">
        <v>0</v>
      </c>
      <c r="I438" s="13">
        <v>0</v>
      </c>
      <c r="J438" s="13">
        <v>0</v>
      </c>
      <c r="K438" s="13">
        <v>0</v>
      </c>
      <c r="O438" s="15">
        <v>2</v>
      </c>
      <c r="P438" s="15">
        <f t="shared" si="124"/>
        <v>0</v>
      </c>
      <c r="Q438" s="15">
        <f t="shared" si="125"/>
        <v>0</v>
      </c>
      <c r="R438" s="15">
        <f t="shared" si="126"/>
        <v>0</v>
      </c>
      <c r="S438" s="15">
        <f t="shared" si="127"/>
        <v>0</v>
      </c>
      <c r="T438" s="15">
        <f t="shared" si="128"/>
        <v>0</v>
      </c>
      <c r="U438" s="15"/>
      <c r="V438" s="15">
        <v>0</v>
      </c>
      <c r="W438" s="15"/>
      <c r="X438" s="15">
        <f t="shared" si="129"/>
        <v>0</v>
      </c>
      <c r="Y438" s="15"/>
      <c r="Z438" s="15"/>
      <c r="AA438" s="15"/>
      <c r="AB438" s="15"/>
      <c r="AC438" s="15">
        <f t="shared" si="131"/>
        <v>0</v>
      </c>
      <c r="AD438" s="23"/>
      <c r="AE438" s="15">
        <f t="shared" si="132"/>
        <v>0</v>
      </c>
      <c r="AG438" s="15">
        <f t="shared" si="133"/>
        <v>0</v>
      </c>
      <c r="AH438" s="15"/>
      <c r="AI438" s="15"/>
      <c r="AJ438" s="15"/>
      <c r="AK438" s="15"/>
      <c r="AL438" s="15">
        <f>AVERAGE(AG438:AK438)</f>
        <v>0</v>
      </c>
      <c r="AM438" s="15"/>
      <c r="AN438" s="15">
        <f t="shared" si="136"/>
        <v>0</v>
      </c>
      <c r="AO438" s="15">
        <f t="shared" si="137"/>
        <v>0</v>
      </c>
      <c r="AP438" s="15">
        <f t="shared" si="138"/>
        <v>0</v>
      </c>
      <c r="AQ438" s="15">
        <f t="shared" si="139"/>
        <v>0</v>
      </c>
      <c r="AR438" s="15">
        <f t="shared" si="140"/>
        <v>0</v>
      </c>
      <c r="AS438" s="15">
        <f t="shared" si="141"/>
        <v>0</v>
      </c>
    </row>
    <row r="439" spans="1:45" ht="15.6" hidden="1">
      <c r="A439">
        <v>2</v>
      </c>
      <c r="C439" s="100"/>
      <c r="D439" s="86"/>
      <c r="E439" s="88"/>
      <c r="F439" s="47"/>
      <c r="G439" s="22">
        <v>2</v>
      </c>
      <c r="H439" s="13">
        <v>0</v>
      </c>
      <c r="I439" s="13">
        <v>0</v>
      </c>
      <c r="J439" s="13">
        <v>0</v>
      </c>
      <c r="K439" s="13">
        <v>0</v>
      </c>
      <c r="O439" s="15">
        <v>2</v>
      </c>
      <c r="P439" s="15">
        <f t="shared" si="124"/>
        <v>1</v>
      </c>
      <c r="Q439" s="15">
        <f t="shared" si="125"/>
        <v>1</v>
      </c>
      <c r="R439" s="15">
        <f t="shared" si="126"/>
        <v>1</v>
      </c>
      <c r="S439" s="15">
        <f t="shared" si="127"/>
        <v>0</v>
      </c>
      <c r="T439" s="15">
        <f t="shared" si="128"/>
        <v>0</v>
      </c>
      <c r="U439" s="15"/>
      <c r="V439" s="15"/>
      <c r="W439" s="15"/>
      <c r="X439" s="15">
        <f t="shared" si="129"/>
        <v>0.5</v>
      </c>
      <c r="Y439" s="15">
        <f t="shared" si="130"/>
        <v>1</v>
      </c>
      <c r="Z439" s="15">
        <f t="shared" si="142"/>
        <v>1</v>
      </c>
      <c r="AA439" s="15">
        <f t="shared" si="143"/>
        <v>0</v>
      </c>
      <c r="AB439" s="15"/>
      <c r="AC439" s="15">
        <f t="shared" si="131"/>
        <v>0.5</v>
      </c>
      <c r="AD439" s="23"/>
      <c r="AE439" s="15">
        <f t="shared" si="132"/>
        <v>0</v>
      </c>
      <c r="AG439" s="15">
        <f t="shared" si="133"/>
        <v>0.5</v>
      </c>
      <c r="AH439" s="15">
        <f t="shared" si="134"/>
        <v>1</v>
      </c>
      <c r="AI439" s="15">
        <f t="shared" si="144"/>
        <v>1</v>
      </c>
      <c r="AJ439" s="15">
        <f t="shared" si="145"/>
        <v>0</v>
      </c>
      <c r="AK439" s="15"/>
      <c r="AL439" s="15">
        <f t="shared" si="135"/>
        <v>0.625</v>
      </c>
      <c r="AM439" s="15"/>
      <c r="AN439" s="15">
        <f t="shared" si="136"/>
        <v>0.5</v>
      </c>
      <c r="AO439" s="15">
        <f t="shared" si="137"/>
        <v>0.25</v>
      </c>
      <c r="AP439" s="15">
        <f t="shared" si="138"/>
        <v>0.16666666666666666</v>
      </c>
      <c r="AQ439" s="15">
        <f t="shared" si="139"/>
        <v>0</v>
      </c>
      <c r="AR439" s="15">
        <f t="shared" si="140"/>
        <v>0</v>
      </c>
      <c r="AS439" s="15">
        <f t="shared" si="141"/>
        <v>0.22916666666666666</v>
      </c>
    </row>
    <row r="440" spans="1:45" ht="15.6">
      <c r="A440">
        <v>2</v>
      </c>
      <c r="C440" s="100"/>
      <c r="D440" s="85">
        <v>4</v>
      </c>
      <c r="E440" s="87">
        <v>43773</v>
      </c>
      <c r="F440" s="46">
        <v>145</v>
      </c>
      <c r="G440" s="27">
        <v>1</v>
      </c>
      <c r="H440" s="13">
        <v>1</v>
      </c>
      <c r="I440" s="13">
        <v>1</v>
      </c>
      <c r="J440" s="13">
        <v>1</v>
      </c>
      <c r="K440" s="13">
        <v>0</v>
      </c>
      <c r="O440" s="15">
        <v>2</v>
      </c>
      <c r="P440" s="15">
        <f t="shared" si="124"/>
        <v>2</v>
      </c>
      <c r="Q440" s="15">
        <f t="shared" si="125"/>
        <v>2</v>
      </c>
      <c r="R440" s="15">
        <f t="shared" si="126"/>
        <v>2</v>
      </c>
      <c r="S440" s="15">
        <f t="shared" si="127"/>
        <v>0</v>
      </c>
      <c r="T440" s="15">
        <f t="shared" si="128"/>
        <v>0</v>
      </c>
      <c r="U440" s="15"/>
      <c r="V440" s="15">
        <v>1</v>
      </c>
      <c r="W440" s="15"/>
      <c r="X440" s="15">
        <f t="shared" si="129"/>
        <v>1</v>
      </c>
      <c r="Y440" s="15">
        <f t="shared" si="130"/>
        <v>1</v>
      </c>
      <c r="Z440" s="15">
        <f t="shared" si="142"/>
        <v>1</v>
      </c>
      <c r="AA440" s="15">
        <f t="shared" si="143"/>
        <v>0</v>
      </c>
      <c r="AB440" s="15"/>
      <c r="AC440" s="15">
        <f t="shared" si="131"/>
        <v>0.6</v>
      </c>
      <c r="AD440" s="23"/>
      <c r="AE440" s="15">
        <f t="shared" si="132"/>
        <v>0</v>
      </c>
      <c r="AG440" s="15">
        <f t="shared" si="133"/>
        <v>1</v>
      </c>
      <c r="AH440" s="15">
        <f t="shared" si="134"/>
        <v>1</v>
      </c>
      <c r="AI440" s="15">
        <f t="shared" si="144"/>
        <v>1</v>
      </c>
      <c r="AJ440" s="15">
        <f t="shared" si="145"/>
        <v>0</v>
      </c>
      <c r="AK440" s="15"/>
      <c r="AL440" s="15">
        <f>AVERAGE(AG440:AK440)</f>
        <v>0.75</v>
      </c>
      <c r="AM440" s="15"/>
      <c r="AN440" s="15">
        <f t="shared" si="136"/>
        <v>1</v>
      </c>
      <c r="AO440" s="15">
        <f t="shared" si="137"/>
        <v>0.5</v>
      </c>
      <c r="AP440" s="15">
        <f t="shared" si="138"/>
        <v>0.33333333333333331</v>
      </c>
      <c r="AQ440" s="15">
        <f t="shared" si="139"/>
        <v>0</v>
      </c>
      <c r="AR440" s="15">
        <f t="shared" si="140"/>
        <v>0</v>
      </c>
      <c r="AS440" s="15">
        <f t="shared" si="141"/>
        <v>0.45833333333333331</v>
      </c>
    </row>
    <row r="441" spans="1:45" ht="15.6" hidden="1">
      <c r="A441">
        <v>2</v>
      </c>
      <c r="C441" s="100"/>
      <c r="D441" s="86"/>
      <c r="E441" s="88"/>
      <c r="F441" s="47"/>
      <c r="G441" s="27">
        <v>2</v>
      </c>
      <c r="H441" s="13">
        <v>1</v>
      </c>
      <c r="I441" s="13">
        <v>1</v>
      </c>
      <c r="J441" s="13">
        <v>1</v>
      </c>
      <c r="K441" s="13">
        <v>0</v>
      </c>
      <c r="O441" s="15">
        <v>2</v>
      </c>
      <c r="P441" s="15">
        <f t="shared" si="124"/>
        <v>2</v>
      </c>
      <c r="Q441" s="15">
        <f t="shared" si="125"/>
        <v>2</v>
      </c>
      <c r="R441" s="15">
        <f t="shared" si="126"/>
        <v>2</v>
      </c>
      <c r="S441" s="15">
        <f t="shared" si="127"/>
        <v>0</v>
      </c>
      <c r="T441" s="15">
        <f t="shared" si="128"/>
        <v>0</v>
      </c>
      <c r="U441" s="15"/>
      <c r="V441" s="15"/>
      <c r="W441" s="15"/>
      <c r="X441" s="15">
        <f t="shared" si="129"/>
        <v>1</v>
      </c>
      <c r="Y441" s="15">
        <f t="shared" si="130"/>
        <v>1</v>
      </c>
      <c r="Z441" s="15">
        <f t="shared" si="142"/>
        <v>1</v>
      </c>
      <c r="AA441" s="15">
        <f t="shared" si="143"/>
        <v>0</v>
      </c>
      <c r="AB441" s="15"/>
      <c r="AC441" s="15">
        <f t="shared" si="131"/>
        <v>0.6</v>
      </c>
      <c r="AD441" s="23"/>
      <c r="AE441" s="15">
        <f t="shared" si="132"/>
        <v>0</v>
      </c>
      <c r="AG441" s="15">
        <f t="shared" si="133"/>
        <v>1</v>
      </c>
      <c r="AH441" s="15">
        <f t="shared" si="134"/>
        <v>1</v>
      </c>
      <c r="AI441" s="15">
        <f t="shared" si="144"/>
        <v>1</v>
      </c>
      <c r="AJ441" s="15">
        <f t="shared" si="145"/>
        <v>0</v>
      </c>
      <c r="AK441" s="15"/>
      <c r="AL441" s="15">
        <f t="shared" si="135"/>
        <v>0.75</v>
      </c>
      <c r="AM441" s="15"/>
      <c r="AN441" s="15">
        <f t="shared" si="136"/>
        <v>1</v>
      </c>
      <c r="AO441" s="15">
        <f t="shared" si="137"/>
        <v>0.5</v>
      </c>
      <c r="AP441" s="15">
        <f t="shared" si="138"/>
        <v>0.33333333333333331</v>
      </c>
      <c r="AQ441" s="15">
        <f t="shared" si="139"/>
        <v>0</v>
      </c>
      <c r="AR441" s="15">
        <f t="shared" si="140"/>
        <v>0</v>
      </c>
      <c r="AS441" s="15">
        <f t="shared" si="141"/>
        <v>0.45833333333333331</v>
      </c>
    </row>
    <row r="442" spans="1:45" ht="15.6">
      <c r="A442">
        <v>2</v>
      </c>
      <c r="C442" s="100"/>
      <c r="D442" s="85">
        <v>5</v>
      </c>
      <c r="E442" s="87">
        <v>43773</v>
      </c>
      <c r="F442" s="46">
        <v>146</v>
      </c>
      <c r="G442" s="28">
        <v>1</v>
      </c>
      <c r="H442" s="13">
        <v>1</v>
      </c>
      <c r="I442" s="13">
        <v>1</v>
      </c>
      <c r="J442" s="13">
        <v>1</v>
      </c>
      <c r="K442" s="13">
        <v>0</v>
      </c>
      <c r="O442" s="15">
        <v>2</v>
      </c>
      <c r="P442" s="15">
        <f t="shared" si="124"/>
        <v>2</v>
      </c>
      <c r="Q442" s="15">
        <f t="shared" si="125"/>
        <v>2</v>
      </c>
      <c r="R442" s="15">
        <f t="shared" si="126"/>
        <v>2</v>
      </c>
      <c r="S442" s="15">
        <f t="shared" si="127"/>
        <v>0</v>
      </c>
      <c r="T442" s="15">
        <f t="shared" si="128"/>
        <v>0</v>
      </c>
      <c r="U442" s="15"/>
      <c r="V442" s="15">
        <v>1</v>
      </c>
      <c r="W442" s="15"/>
      <c r="X442" s="15">
        <f t="shared" si="129"/>
        <v>1</v>
      </c>
      <c r="Y442" s="15">
        <f t="shared" si="130"/>
        <v>1</v>
      </c>
      <c r="Z442" s="15">
        <f t="shared" si="142"/>
        <v>1</v>
      </c>
      <c r="AA442" s="15">
        <f t="shared" si="143"/>
        <v>0</v>
      </c>
      <c r="AB442" s="15"/>
      <c r="AC442" s="15">
        <f t="shared" si="131"/>
        <v>0.6</v>
      </c>
      <c r="AD442" s="23"/>
      <c r="AE442" s="15">
        <f t="shared" si="132"/>
        <v>0</v>
      </c>
      <c r="AG442" s="15">
        <f t="shared" si="133"/>
        <v>1</v>
      </c>
      <c r="AH442" s="15">
        <f t="shared" si="134"/>
        <v>1</v>
      </c>
      <c r="AI442" s="15">
        <f t="shared" si="144"/>
        <v>1</v>
      </c>
      <c r="AJ442" s="15">
        <f t="shared" si="145"/>
        <v>0</v>
      </c>
      <c r="AK442" s="15"/>
      <c r="AL442" s="15">
        <f>AVERAGE(AG442:AK442)</f>
        <v>0.75</v>
      </c>
      <c r="AM442" s="15"/>
      <c r="AN442" s="15">
        <f t="shared" si="136"/>
        <v>1</v>
      </c>
      <c r="AO442" s="15">
        <f t="shared" si="137"/>
        <v>0.5</v>
      </c>
      <c r="AP442" s="15">
        <f t="shared" si="138"/>
        <v>0.33333333333333331</v>
      </c>
      <c r="AQ442" s="15">
        <f t="shared" si="139"/>
        <v>0</v>
      </c>
      <c r="AR442" s="15">
        <f t="shared" si="140"/>
        <v>0</v>
      </c>
      <c r="AS442" s="15">
        <f t="shared" si="141"/>
        <v>0.45833333333333331</v>
      </c>
    </row>
    <row r="443" spans="1:45" ht="15.6" hidden="1">
      <c r="A443">
        <v>2</v>
      </c>
      <c r="C443" s="93"/>
      <c r="D443" s="86"/>
      <c r="E443" s="88"/>
      <c r="F443" s="47"/>
      <c r="G443" s="28">
        <v>2</v>
      </c>
      <c r="H443" s="13">
        <v>1</v>
      </c>
      <c r="I443" s="13">
        <v>1</v>
      </c>
      <c r="J443" s="13">
        <v>1</v>
      </c>
      <c r="K443" s="13">
        <v>0</v>
      </c>
      <c r="O443" s="15">
        <v>2</v>
      </c>
      <c r="P443" s="15">
        <f t="shared" si="124"/>
        <v>2</v>
      </c>
      <c r="Q443" s="15">
        <f t="shared" si="125"/>
        <v>2</v>
      </c>
      <c r="R443" s="15">
        <f t="shared" si="126"/>
        <v>1</v>
      </c>
      <c r="S443" s="15">
        <f t="shared" si="127"/>
        <v>0</v>
      </c>
      <c r="T443" s="15">
        <f t="shared" si="128"/>
        <v>0</v>
      </c>
      <c r="U443" s="15"/>
      <c r="V443" s="15"/>
      <c r="W443" s="15"/>
      <c r="X443" s="15">
        <f t="shared" si="129"/>
        <v>1</v>
      </c>
      <c r="Y443" s="15">
        <f t="shared" si="130"/>
        <v>1</v>
      </c>
      <c r="Z443" s="15">
        <f t="shared" si="142"/>
        <v>0.5</v>
      </c>
      <c r="AA443" s="15">
        <f t="shared" si="143"/>
        <v>0</v>
      </c>
      <c r="AB443" s="15"/>
      <c r="AC443" s="15">
        <f t="shared" si="131"/>
        <v>0.5</v>
      </c>
      <c r="AD443" s="23"/>
      <c r="AE443" s="15">
        <f t="shared" si="132"/>
        <v>0</v>
      </c>
      <c r="AG443" s="15">
        <f t="shared" si="133"/>
        <v>1</v>
      </c>
      <c r="AH443" s="15">
        <f t="shared" si="134"/>
        <v>1</v>
      </c>
      <c r="AI443" s="15">
        <f t="shared" si="144"/>
        <v>0.5</v>
      </c>
      <c r="AJ443" s="15">
        <f t="shared" si="145"/>
        <v>0</v>
      </c>
      <c r="AK443" s="15"/>
      <c r="AL443" s="15">
        <f t="shared" si="135"/>
        <v>0.625</v>
      </c>
      <c r="AM443" s="15"/>
      <c r="AN443" s="15">
        <f t="shared" si="136"/>
        <v>1</v>
      </c>
      <c r="AO443" s="15">
        <f t="shared" si="137"/>
        <v>0.5</v>
      </c>
      <c r="AP443" s="15">
        <f t="shared" si="138"/>
        <v>0.16666666666666666</v>
      </c>
      <c r="AQ443" s="15">
        <f t="shared" si="139"/>
        <v>0</v>
      </c>
      <c r="AR443" s="15">
        <f t="shared" si="140"/>
        <v>0</v>
      </c>
      <c r="AS443" s="15">
        <f t="shared" si="141"/>
        <v>0.41666666666666669</v>
      </c>
    </row>
    <row r="444" spans="1:45" ht="15.6">
      <c r="A444">
        <v>2</v>
      </c>
      <c r="C444" s="85">
        <v>5</v>
      </c>
      <c r="D444" s="89">
        <v>1</v>
      </c>
      <c r="E444" s="87">
        <v>43773</v>
      </c>
      <c r="F444" s="46">
        <v>149</v>
      </c>
      <c r="G444" s="27">
        <v>1</v>
      </c>
      <c r="H444" s="13">
        <v>1</v>
      </c>
      <c r="I444" s="13">
        <v>1</v>
      </c>
      <c r="J444" s="13">
        <v>0</v>
      </c>
      <c r="K444" s="13">
        <v>0</v>
      </c>
      <c r="O444" s="15">
        <v>2</v>
      </c>
      <c r="P444" s="15">
        <f t="shared" si="124"/>
        <v>2</v>
      </c>
      <c r="Q444" s="15">
        <f t="shared" si="125"/>
        <v>2</v>
      </c>
      <c r="R444" s="15">
        <f t="shared" si="126"/>
        <v>0</v>
      </c>
      <c r="S444" s="15">
        <f t="shared" si="127"/>
        <v>0</v>
      </c>
      <c r="T444" s="15">
        <f t="shared" si="128"/>
        <v>0</v>
      </c>
      <c r="U444" s="15"/>
      <c r="V444" s="15">
        <v>0</v>
      </c>
      <c r="W444" s="15"/>
      <c r="X444" s="15">
        <f t="shared" si="129"/>
        <v>1</v>
      </c>
      <c r="Y444" s="15">
        <f t="shared" si="130"/>
        <v>1</v>
      </c>
      <c r="Z444" s="15">
        <f t="shared" si="142"/>
        <v>0</v>
      </c>
      <c r="AA444" s="15"/>
      <c r="AB444" s="15"/>
      <c r="AC444" s="15">
        <f t="shared" si="131"/>
        <v>0.4</v>
      </c>
      <c r="AD444" s="23"/>
      <c r="AE444" s="15">
        <f t="shared" si="132"/>
        <v>0</v>
      </c>
      <c r="AG444" s="15">
        <f t="shared" si="133"/>
        <v>1</v>
      </c>
      <c r="AH444" s="15">
        <f t="shared" si="134"/>
        <v>1</v>
      </c>
      <c r="AI444" s="15">
        <f t="shared" si="144"/>
        <v>0</v>
      </c>
      <c r="AJ444" s="15"/>
      <c r="AK444" s="15"/>
      <c r="AL444" s="15">
        <f>AVERAGE(AG444:AK444)</f>
        <v>0.66666666666666663</v>
      </c>
      <c r="AM444" s="15"/>
      <c r="AN444" s="15">
        <f t="shared" si="136"/>
        <v>1</v>
      </c>
      <c r="AO444" s="15">
        <f t="shared" si="137"/>
        <v>0.5</v>
      </c>
      <c r="AP444" s="15">
        <f t="shared" si="138"/>
        <v>0</v>
      </c>
      <c r="AQ444" s="15">
        <f t="shared" si="139"/>
        <v>0</v>
      </c>
      <c r="AR444" s="15">
        <f t="shared" si="140"/>
        <v>0</v>
      </c>
      <c r="AS444" s="15">
        <f t="shared" si="141"/>
        <v>0.375</v>
      </c>
    </row>
    <row r="445" spans="1:45" ht="15.6" hidden="1">
      <c r="A445">
        <v>2</v>
      </c>
      <c r="C445" s="106"/>
      <c r="D445" s="90"/>
      <c r="E445" s="88"/>
      <c r="F445" s="47"/>
      <c r="G445" s="27">
        <v>2</v>
      </c>
      <c r="H445" s="13">
        <v>1</v>
      </c>
      <c r="I445" s="13">
        <v>1</v>
      </c>
      <c r="J445" s="13">
        <v>0</v>
      </c>
      <c r="K445" s="13">
        <v>0</v>
      </c>
      <c r="O445" s="15">
        <v>2</v>
      </c>
      <c r="P445" s="15">
        <f t="shared" si="124"/>
        <v>2</v>
      </c>
      <c r="Q445" s="15">
        <f t="shared" si="125"/>
        <v>2</v>
      </c>
      <c r="R445" s="15">
        <f t="shared" si="126"/>
        <v>0</v>
      </c>
      <c r="S445" s="15">
        <f t="shared" si="127"/>
        <v>0</v>
      </c>
      <c r="T445" s="15">
        <f t="shared" si="128"/>
        <v>0</v>
      </c>
      <c r="U445" s="15"/>
      <c r="V445" s="15"/>
      <c r="W445" s="15"/>
      <c r="X445" s="15">
        <f t="shared" si="129"/>
        <v>1</v>
      </c>
      <c r="Y445" s="15">
        <f t="shared" si="130"/>
        <v>1</v>
      </c>
      <c r="Z445" s="15">
        <f t="shared" si="142"/>
        <v>0</v>
      </c>
      <c r="AA445" s="15"/>
      <c r="AB445" s="15"/>
      <c r="AC445" s="15">
        <f t="shared" si="131"/>
        <v>0.4</v>
      </c>
      <c r="AD445" s="23"/>
      <c r="AE445" s="15">
        <f t="shared" si="132"/>
        <v>0</v>
      </c>
      <c r="AG445" s="15">
        <f t="shared" si="133"/>
        <v>1</v>
      </c>
      <c r="AH445" s="15">
        <f t="shared" si="134"/>
        <v>1</v>
      </c>
      <c r="AI445" s="15">
        <f t="shared" si="144"/>
        <v>0</v>
      </c>
      <c r="AJ445" s="15"/>
      <c r="AK445" s="15"/>
      <c r="AL445" s="15">
        <f t="shared" si="135"/>
        <v>0.5</v>
      </c>
      <c r="AM445" s="15"/>
      <c r="AN445" s="15">
        <f t="shared" si="136"/>
        <v>1</v>
      </c>
      <c r="AO445" s="15">
        <f t="shared" si="137"/>
        <v>0.5</v>
      </c>
      <c r="AP445" s="15">
        <f t="shared" si="138"/>
        <v>0</v>
      </c>
      <c r="AQ445" s="15">
        <f t="shared" si="139"/>
        <v>0</v>
      </c>
      <c r="AR445" s="15">
        <f t="shared" si="140"/>
        <v>0</v>
      </c>
      <c r="AS445" s="15">
        <f t="shared" si="141"/>
        <v>0.375</v>
      </c>
    </row>
    <row r="446" spans="1:45" ht="15.6">
      <c r="A446">
        <v>2</v>
      </c>
      <c r="C446" s="106"/>
      <c r="D446" s="85">
        <v>2</v>
      </c>
      <c r="E446" s="87">
        <v>43773</v>
      </c>
      <c r="F446" s="46">
        <v>150</v>
      </c>
      <c r="G446" s="28">
        <v>1</v>
      </c>
      <c r="H446" s="13">
        <v>1</v>
      </c>
      <c r="I446" s="13">
        <v>1</v>
      </c>
      <c r="J446" s="13">
        <v>0</v>
      </c>
      <c r="K446" s="13">
        <v>0</v>
      </c>
      <c r="O446" s="15">
        <v>2</v>
      </c>
      <c r="P446" s="15">
        <f t="shared" si="124"/>
        <v>2</v>
      </c>
      <c r="Q446" s="15">
        <f t="shared" si="125"/>
        <v>2</v>
      </c>
      <c r="R446" s="15">
        <f t="shared" si="126"/>
        <v>0</v>
      </c>
      <c r="S446" s="15">
        <f t="shared" si="127"/>
        <v>0</v>
      </c>
      <c r="T446" s="15">
        <f t="shared" si="128"/>
        <v>0</v>
      </c>
      <c r="U446" s="15"/>
      <c r="V446" s="15">
        <v>0</v>
      </c>
      <c r="W446" s="15"/>
      <c r="X446" s="15">
        <f t="shared" si="129"/>
        <v>1</v>
      </c>
      <c r="Y446" s="15">
        <f t="shared" si="130"/>
        <v>1</v>
      </c>
      <c r="Z446" s="15">
        <f t="shared" si="142"/>
        <v>0</v>
      </c>
      <c r="AA446" s="15"/>
      <c r="AB446" s="15"/>
      <c r="AC446" s="15">
        <f t="shared" si="131"/>
        <v>0.4</v>
      </c>
      <c r="AD446" s="23"/>
      <c r="AE446" s="15">
        <f t="shared" si="132"/>
        <v>0</v>
      </c>
      <c r="AG446" s="15">
        <f t="shared" si="133"/>
        <v>1</v>
      </c>
      <c r="AH446" s="15">
        <f t="shared" si="134"/>
        <v>1</v>
      </c>
      <c r="AI446" s="15">
        <f t="shared" si="144"/>
        <v>0</v>
      </c>
      <c r="AJ446" s="15"/>
      <c r="AK446" s="15"/>
      <c r="AL446" s="15">
        <f>AVERAGE(AG446:AK446)</f>
        <v>0.66666666666666663</v>
      </c>
      <c r="AM446" s="15"/>
      <c r="AN446" s="15">
        <f t="shared" si="136"/>
        <v>1</v>
      </c>
      <c r="AO446" s="15">
        <f t="shared" si="137"/>
        <v>0.5</v>
      </c>
      <c r="AP446" s="15">
        <f t="shared" si="138"/>
        <v>0</v>
      </c>
      <c r="AQ446" s="15">
        <f t="shared" si="139"/>
        <v>0</v>
      </c>
      <c r="AR446" s="15">
        <f t="shared" si="140"/>
        <v>0</v>
      </c>
      <c r="AS446" s="15">
        <f t="shared" si="141"/>
        <v>0.375</v>
      </c>
    </row>
    <row r="447" spans="1:45" ht="15.6" hidden="1">
      <c r="A447">
        <v>2</v>
      </c>
      <c r="C447" s="106"/>
      <c r="D447" s="86"/>
      <c r="E447" s="88"/>
      <c r="F447" s="47"/>
      <c r="G447" s="28">
        <v>2</v>
      </c>
      <c r="H447" s="13">
        <v>1</v>
      </c>
      <c r="I447" s="13">
        <v>1</v>
      </c>
      <c r="J447" s="13">
        <v>0</v>
      </c>
      <c r="K447" s="13">
        <v>0</v>
      </c>
      <c r="O447" s="15">
        <v>2</v>
      </c>
      <c r="P447" s="15">
        <f t="shared" si="124"/>
        <v>2</v>
      </c>
      <c r="Q447" s="15">
        <f t="shared" si="125"/>
        <v>2</v>
      </c>
      <c r="R447" s="15">
        <f t="shared" si="126"/>
        <v>0</v>
      </c>
      <c r="S447" s="15">
        <f t="shared" si="127"/>
        <v>0</v>
      </c>
      <c r="T447" s="15">
        <f t="shared" si="128"/>
        <v>0</v>
      </c>
      <c r="U447" s="15"/>
      <c r="V447" s="15"/>
      <c r="W447" s="15"/>
      <c r="X447" s="15">
        <f t="shared" si="129"/>
        <v>1</v>
      </c>
      <c r="Y447" s="15">
        <f t="shared" si="130"/>
        <v>1</v>
      </c>
      <c r="Z447" s="15">
        <f t="shared" si="142"/>
        <v>0</v>
      </c>
      <c r="AA447" s="15"/>
      <c r="AB447" s="15"/>
      <c r="AC447" s="15">
        <f t="shared" si="131"/>
        <v>0.4</v>
      </c>
      <c r="AD447" s="23"/>
      <c r="AE447" s="15">
        <f t="shared" si="132"/>
        <v>0</v>
      </c>
      <c r="AG447" s="15">
        <f t="shared" si="133"/>
        <v>1</v>
      </c>
      <c r="AH447" s="15">
        <f t="shared" si="134"/>
        <v>1</v>
      </c>
      <c r="AI447" s="15">
        <f t="shared" si="144"/>
        <v>0</v>
      </c>
      <c r="AJ447" s="15"/>
      <c r="AK447" s="15"/>
      <c r="AL447" s="15">
        <f t="shared" si="135"/>
        <v>0.5</v>
      </c>
      <c r="AM447" s="15"/>
      <c r="AN447" s="15">
        <f t="shared" si="136"/>
        <v>1</v>
      </c>
      <c r="AO447" s="15">
        <f t="shared" si="137"/>
        <v>0.5</v>
      </c>
      <c r="AP447" s="15">
        <f t="shared" si="138"/>
        <v>0</v>
      </c>
      <c r="AQ447" s="15">
        <f t="shared" si="139"/>
        <v>0</v>
      </c>
      <c r="AR447" s="15">
        <f t="shared" si="140"/>
        <v>0</v>
      </c>
      <c r="AS447" s="15">
        <f t="shared" si="141"/>
        <v>0.375</v>
      </c>
    </row>
    <row r="448" spans="1:45" ht="15.6">
      <c r="A448">
        <v>2</v>
      </c>
      <c r="C448" s="106"/>
      <c r="D448" s="85">
        <v>3</v>
      </c>
      <c r="E448" s="87">
        <v>43773</v>
      </c>
      <c r="F448" s="46">
        <v>151</v>
      </c>
      <c r="G448" s="27">
        <v>1</v>
      </c>
      <c r="H448" s="13">
        <v>1</v>
      </c>
      <c r="I448" s="13">
        <v>1</v>
      </c>
      <c r="J448" s="13">
        <v>0</v>
      </c>
      <c r="K448" s="13">
        <v>0</v>
      </c>
      <c r="O448" s="15">
        <v>2</v>
      </c>
      <c r="P448" s="15">
        <f t="shared" si="124"/>
        <v>2</v>
      </c>
      <c r="Q448" s="15">
        <f t="shared" si="125"/>
        <v>2</v>
      </c>
      <c r="R448" s="15">
        <f t="shared" si="126"/>
        <v>0</v>
      </c>
      <c r="S448" s="15">
        <f t="shared" si="127"/>
        <v>0</v>
      </c>
      <c r="T448" s="15">
        <f t="shared" si="128"/>
        <v>0</v>
      </c>
      <c r="U448" s="15"/>
      <c r="V448" s="15">
        <v>0</v>
      </c>
      <c r="W448" s="15"/>
      <c r="X448" s="15">
        <f t="shared" si="129"/>
        <v>1</v>
      </c>
      <c r="Y448" s="15">
        <f t="shared" si="130"/>
        <v>1</v>
      </c>
      <c r="Z448" s="15">
        <f t="shared" si="142"/>
        <v>0</v>
      </c>
      <c r="AA448" s="15"/>
      <c r="AB448" s="15"/>
      <c r="AC448" s="15">
        <f t="shared" si="131"/>
        <v>0.4</v>
      </c>
      <c r="AD448" s="23"/>
      <c r="AE448" s="15">
        <f t="shared" si="132"/>
        <v>0</v>
      </c>
      <c r="AG448" s="15">
        <f t="shared" si="133"/>
        <v>1</v>
      </c>
      <c r="AH448" s="15">
        <f t="shared" si="134"/>
        <v>1</v>
      </c>
      <c r="AI448" s="15">
        <f t="shared" si="144"/>
        <v>0</v>
      </c>
      <c r="AJ448" s="15"/>
      <c r="AK448" s="15"/>
      <c r="AL448" s="15">
        <f>AVERAGE(AG448:AK448)</f>
        <v>0.66666666666666663</v>
      </c>
      <c r="AM448" s="15"/>
      <c r="AN448" s="15">
        <f t="shared" si="136"/>
        <v>1</v>
      </c>
      <c r="AO448" s="15">
        <f t="shared" si="137"/>
        <v>0.5</v>
      </c>
      <c r="AP448" s="15">
        <f t="shared" si="138"/>
        <v>0</v>
      </c>
      <c r="AQ448" s="15">
        <f t="shared" si="139"/>
        <v>0</v>
      </c>
      <c r="AR448" s="15">
        <f t="shared" si="140"/>
        <v>0</v>
      </c>
      <c r="AS448" s="15">
        <f t="shared" si="141"/>
        <v>0.375</v>
      </c>
    </row>
    <row r="449" spans="1:45" ht="15.6" hidden="1">
      <c r="A449">
        <v>2</v>
      </c>
      <c r="C449" s="106"/>
      <c r="D449" s="86"/>
      <c r="E449" s="88"/>
      <c r="F449" s="47"/>
      <c r="G449" s="27">
        <v>2</v>
      </c>
      <c r="H449" s="13">
        <v>1</v>
      </c>
      <c r="I449" s="13">
        <v>1</v>
      </c>
      <c r="J449" s="13">
        <v>0</v>
      </c>
      <c r="K449" s="13">
        <v>0</v>
      </c>
      <c r="O449" s="15">
        <v>2</v>
      </c>
      <c r="P449" s="15">
        <f t="shared" si="124"/>
        <v>2</v>
      </c>
      <c r="Q449" s="15">
        <f t="shared" si="125"/>
        <v>2</v>
      </c>
      <c r="R449" s="15">
        <f t="shared" si="126"/>
        <v>0</v>
      </c>
      <c r="S449" s="15">
        <f t="shared" si="127"/>
        <v>0</v>
      </c>
      <c r="T449" s="15">
        <f t="shared" si="128"/>
        <v>0</v>
      </c>
      <c r="U449" s="15"/>
      <c r="V449" s="15"/>
      <c r="W449" s="15"/>
      <c r="X449" s="15">
        <f t="shared" si="129"/>
        <v>1</v>
      </c>
      <c r="Y449" s="15">
        <f t="shared" si="130"/>
        <v>1</v>
      </c>
      <c r="Z449" s="15">
        <f t="shared" si="142"/>
        <v>0</v>
      </c>
      <c r="AA449" s="15"/>
      <c r="AB449" s="15"/>
      <c r="AC449" s="15">
        <f t="shared" si="131"/>
        <v>0.4</v>
      </c>
      <c r="AD449" s="23"/>
      <c r="AE449" s="15">
        <f t="shared" si="132"/>
        <v>0</v>
      </c>
      <c r="AG449" s="15">
        <f t="shared" si="133"/>
        <v>1</v>
      </c>
      <c r="AH449" s="15">
        <f t="shared" si="134"/>
        <v>1</v>
      </c>
      <c r="AI449" s="15">
        <f t="shared" si="144"/>
        <v>0</v>
      </c>
      <c r="AJ449" s="15"/>
      <c r="AK449" s="15"/>
      <c r="AL449" s="15">
        <f t="shared" si="135"/>
        <v>0.5</v>
      </c>
      <c r="AM449" s="15"/>
      <c r="AN449" s="15">
        <f t="shared" si="136"/>
        <v>1</v>
      </c>
      <c r="AO449" s="15">
        <f t="shared" si="137"/>
        <v>0.5</v>
      </c>
      <c r="AP449" s="15">
        <f t="shared" si="138"/>
        <v>0</v>
      </c>
      <c r="AQ449" s="15">
        <f t="shared" si="139"/>
        <v>0</v>
      </c>
      <c r="AR449" s="15">
        <f t="shared" si="140"/>
        <v>0</v>
      </c>
      <c r="AS449" s="15">
        <f t="shared" si="141"/>
        <v>0.375</v>
      </c>
    </row>
    <row r="450" spans="1:45" ht="15.6">
      <c r="A450">
        <v>2</v>
      </c>
      <c r="C450" s="106"/>
      <c r="D450" s="85">
        <v>4</v>
      </c>
      <c r="E450" s="87">
        <v>43773</v>
      </c>
      <c r="F450" s="46">
        <v>154</v>
      </c>
      <c r="G450" s="28">
        <v>1</v>
      </c>
      <c r="H450" s="13">
        <v>1</v>
      </c>
      <c r="I450" s="13">
        <v>1</v>
      </c>
      <c r="J450" s="13">
        <v>0</v>
      </c>
      <c r="K450" s="13">
        <v>0</v>
      </c>
      <c r="O450" s="15">
        <v>2</v>
      </c>
      <c r="P450" s="15">
        <f t="shared" si="124"/>
        <v>2</v>
      </c>
      <c r="Q450" s="15">
        <f t="shared" si="125"/>
        <v>2</v>
      </c>
      <c r="R450" s="15">
        <f t="shared" si="126"/>
        <v>0</v>
      </c>
      <c r="S450" s="15">
        <f t="shared" si="127"/>
        <v>0</v>
      </c>
      <c r="T450" s="15">
        <f t="shared" si="128"/>
        <v>0</v>
      </c>
      <c r="U450" s="15"/>
      <c r="V450" s="15">
        <v>0</v>
      </c>
      <c r="W450" s="15"/>
      <c r="X450" s="15">
        <f t="shared" si="129"/>
        <v>1</v>
      </c>
      <c r="Y450" s="15">
        <f t="shared" si="130"/>
        <v>1</v>
      </c>
      <c r="Z450" s="15">
        <f t="shared" si="142"/>
        <v>0</v>
      </c>
      <c r="AA450" s="15"/>
      <c r="AB450" s="15"/>
      <c r="AC450" s="15">
        <f t="shared" si="131"/>
        <v>0.4</v>
      </c>
      <c r="AD450" s="23"/>
      <c r="AE450" s="15">
        <f t="shared" si="132"/>
        <v>0</v>
      </c>
      <c r="AG450" s="15">
        <f t="shared" si="133"/>
        <v>1</v>
      </c>
      <c r="AH450" s="15">
        <f t="shared" si="134"/>
        <v>1</v>
      </c>
      <c r="AI450" s="15">
        <f t="shared" si="144"/>
        <v>0</v>
      </c>
      <c r="AJ450" s="15"/>
      <c r="AK450" s="15"/>
      <c r="AL450" s="15">
        <f>AVERAGE(AG450:AK450)</f>
        <v>0.66666666666666663</v>
      </c>
      <c r="AM450" s="15"/>
      <c r="AN450" s="15">
        <f t="shared" si="136"/>
        <v>1</v>
      </c>
      <c r="AO450" s="15">
        <f t="shared" si="137"/>
        <v>0.5</v>
      </c>
      <c r="AP450" s="15">
        <f t="shared" si="138"/>
        <v>0</v>
      </c>
      <c r="AQ450" s="15">
        <f t="shared" si="139"/>
        <v>0</v>
      </c>
      <c r="AR450" s="15">
        <f t="shared" si="140"/>
        <v>0</v>
      </c>
      <c r="AS450" s="15">
        <f t="shared" si="141"/>
        <v>0.375</v>
      </c>
    </row>
    <row r="451" spans="1:45" ht="15.6" hidden="1">
      <c r="A451">
        <v>2</v>
      </c>
      <c r="C451" s="106"/>
      <c r="D451" s="86"/>
      <c r="E451" s="88"/>
      <c r="F451" s="47"/>
      <c r="G451" s="28">
        <v>2</v>
      </c>
      <c r="H451" s="13">
        <v>1</v>
      </c>
      <c r="I451" s="13">
        <v>1</v>
      </c>
      <c r="J451" s="13">
        <v>0</v>
      </c>
      <c r="K451" s="13">
        <v>0</v>
      </c>
      <c r="O451" s="15">
        <v>2</v>
      </c>
      <c r="P451" s="15">
        <f t="shared" si="124"/>
        <v>2</v>
      </c>
      <c r="Q451" s="15">
        <f t="shared" si="125"/>
        <v>2</v>
      </c>
      <c r="R451" s="15">
        <f t="shared" si="126"/>
        <v>1</v>
      </c>
      <c r="S451" s="15">
        <f t="shared" si="127"/>
        <v>0</v>
      </c>
      <c r="T451" s="15">
        <f t="shared" si="128"/>
        <v>0</v>
      </c>
      <c r="U451" s="15"/>
      <c r="V451" s="15"/>
      <c r="W451" s="15"/>
      <c r="X451" s="15">
        <f t="shared" si="129"/>
        <v>1</v>
      </c>
      <c r="Y451" s="15">
        <f t="shared" si="130"/>
        <v>1</v>
      </c>
      <c r="Z451" s="15">
        <f t="shared" si="142"/>
        <v>0.5</v>
      </c>
      <c r="AA451" s="15">
        <f t="shared" si="143"/>
        <v>0</v>
      </c>
      <c r="AB451" s="15"/>
      <c r="AC451" s="15">
        <f t="shared" si="131"/>
        <v>0.5</v>
      </c>
      <c r="AD451" s="23"/>
      <c r="AE451" s="15">
        <f t="shared" si="132"/>
        <v>0</v>
      </c>
      <c r="AG451" s="15">
        <f t="shared" si="133"/>
        <v>1</v>
      </c>
      <c r="AH451" s="15">
        <f t="shared" si="134"/>
        <v>1</v>
      </c>
      <c r="AI451" s="15">
        <f t="shared" si="144"/>
        <v>0.5</v>
      </c>
      <c r="AJ451" s="15">
        <f t="shared" si="145"/>
        <v>0</v>
      </c>
      <c r="AK451" s="15"/>
      <c r="AL451" s="15">
        <f t="shared" si="135"/>
        <v>0.625</v>
      </c>
      <c r="AM451" s="15"/>
      <c r="AN451" s="15">
        <f t="shared" si="136"/>
        <v>1</v>
      </c>
      <c r="AO451" s="15">
        <f t="shared" si="137"/>
        <v>0.5</v>
      </c>
      <c r="AP451" s="15">
        <f t="shared" si="138"/>
        <v>0.16666666666666666</v>
      </c>
      <c r="AQ451" s="15">
        <f t="shared" si="139"/>
        <v>0</v>
      </c>
      <c r="AR451" s="15">
        <f t="shared" si="140"/>
        <v>0</v>
      </c>
      <c r="AS451" s="15">
        <f t="shared" si="141"/>
        <v>0.41666666666666669</v>
      </c>
    </row>
    <row r="452" spans="1:45" ht="15.6">
      <c r="A452">
        <v>2</v>
      </c>
      <c r="C452" s="106"/>
      <c r="D452" s="85">
        <v>5</v>
      </c>
      <c r="E452" s="87">
        <v>43773</v>
      </c>
      <c r="F452" s="46">
        <v>155</v>
      </c>
      <c r="G452" s="27">
        <v>1</v>
      </c>
      <c r="H452" s="13">
        <v>1</v>
      </c>
      <c r="I452" s="13">
        <v>1</v>
      </c>
      <c r="J452" s="13">
        <v>1</v>
      </c>
      <c r="K452" s="13">
        <v>0</v>
      </c>
      <c r="O452" s="15">
        <v>2</v>
      </c>
      <c r="P452" s="15">
        <f t="shared" si="124"/>
        <v>2</v>
      </c>
      <c r="Q452" s="15">
        <f t="shared" si="125"/>
        <v>2</v>
      </c>
      <c r="R452" s="15">
        <f t="shared" si="126"/>
        <v>2</v>
      </c>
      <c r="S452" s="15">
        <f t="shared" si="127"/>
        <v>0</v>
      </c>
      <c r="T452" s="15">
        <f t="shared" si="128"/>
        <v>0</v>
      </c>
      <c r="U452" s="15"/>
      <c r="V452" s="15">
        <v>1</v>
      </c>
      <c r="W452" s="15"/>
      <c r="X452" s="15">
        <f t="shared" si="129"/>
        <v>1</v>
      </c>
      <c r="Y452" s="15">
        <f t="shared" si="130"/>
        <v>1</v>
      </c>
      <c r="Z452" s="15">
        <f t="shared" si="142"/>
        <v>1</v>
      </c>
      <c r="AA452" s="15">
        <f t="shared" si="143"/>
        <v>0</v>
      </c>
      <c r="AB452" s="15"/>
      <c r="AC452" s="15">
        <f t="shared" si="131"/>
        <v>0.6</v>
      </c>
      <c r="AD452" s="23"/>
      <c r="AE452" s="15">
        <f t="shared" si="132"/>
        <v>0</v>
      </c>
      <c r="AG452" s="15">
        <f t="shared" si="133"/>
        <v>1</v>
      </c>
      <c r="AH452" s="15">
        <f t="shared" si="134"/>
        <v>1</v>
      </c>
      <c r="AI452" s="15">
        <f t="shared" si="144"/>
        <v>1</v>
      </c>
      <c r="AJ452" s="15">
        <f t="shared" si="145"/>
        <v>0</v>
      </c>
      <c r="AK452" s="15"/>
      <c r="AL452" s="15">
        <f>AVERAGE(AG452:AK452)</f>
        <v>0.75</v>
      </c>
      <c r="AM452" s="15"/>
      <c r="AN452" s="15">
        <f t="shared" si="136"/>
        <v>1</v>
      </c>
      <c r="AO452" s="15">
        <f t="shared" si="137"/>
        <v>0.5</v>
      </c>
      <c r="AP452" s="15">
        <f t="shared" si="138"/>
        <v>0.33333333333333331</v>
      </c>
      <c r="AQ452" s="15">
        <f t="shared" si="139"/>
        <v>0</v>
      </c>
      <c r="AR452" s="15">
        <f t="shared" si="140"/>
        <v>0</v>
      </c>
      <c r="AS452" s="15">
        <f t="shared" si="141"/>
        <v>0.45833333333333331</v>
      </c>
    </row>
    <row r="453" spans="1:45" ht="15.6" hidden="1">
      <c r="A453">
        <v>2</v>
      </c>
      <c r="C453" s="86"/>
      <c r="D453" s="86"/>
      <c r="E453" s="88"/>
      <c r="F453" s="47"/>
      <c r="G453" s="27">
        <v>2</v>
      </c>
      <c r="H453" s="13">
        <v>1</v>
      </c>
      <c r="I453" s="13">
        <v>1</v>
      </c>
      <c r="J453" s="13">
        <v>1</v>
      </c>
      <c r="K453" s="13">
        <v>0</v>
      </c>
      <c r="O453" s="15">
        <v>2</v>
      </c>
      <c r="P453" s="15">
        <f t="shared" si="124"/>
        <v>2</v>
      </c>
      <c r="Q453" s="15">
        <f t="shared" si="125"/>
        <v>1</v>
      </c>
      <c r="R453" s="15">
        <f t="shared" si="126"/>
        <v>1</v>
      </c>
      <c r="S453" s="15">
        <f t="shared" si="127"/>
        <v>0</v>
      </c>
      <c r="T453" s="15">
        <f t="shared" si="128"/>
        <v>0</v>
      </c>
      <c r="U453" s="15"/>
      <c r="V453" s="15"/>
      <c r="W453" s="15"/>
      <c r="X453" s="15">
        <f t="shared" si="129"/>
        <v>1</v>
      </c>
      <c r="Y453" s="15">
        <f t="shared" si="130"/>
        <v>0.5</v>
      </c>
      <c r="Z453" s="15">
        <f t="shared" si="142"/>
        <v>1</v>
      </c>
      <c r="AA453" s="15">
        <f t="shared" si="143"/>
        <v>0</v>
      </c>
      <c r="AB453" s="15"/>
      <c r="AC453" s="15">
        <f t="shared" si="131"/>
        <v>0.5</v>
      </c>
      <c r="AD453" s="23"/>
      <c r="AE453" s="15">
        <f t="shared" si="132"/>
        <v>0</v>
      </c>
      <c r="AG453" s="15">
        <f t="shared" si="133"/>
        <v>1</v>
      </c>
      <c r="AH453" s="15">
        <f t="shared" si="134"/>
        <v>0.5</v>
      </c>
      <c r="AI453" s="15">
        <f t="shared" si="144"/>
        <v>1</v>
      </c>
      <c r="AJ453" s="15">
        <f t="shared" si="145"/>
        <v>0</v>
      </c>
      <c r="AK453" s="15"/>
      <c r="AL453" s="15">
        <f t="shared" si="135"/>
        <v>0.625</v>
      </c>
      <c r="AM453" s="15"/>
      <c r="AN453" s="15">
        <f t="shared" si="136"/>
        <v>1</v>
      </c>
      <c r="AO453" s="15">
        <f t="shared" si="137"/>
        <v>0.25</v>
      </c>
      <c r="AP453" s="15">
        <f t="shared" si="138"/>
        <v>0.16666666666666666</v>
      </c>
      <c r="AQ453" s="15">
        <f t="shared" si="139"/>
        <v>0</v>
      </c>
      <c r="AR453" s="15">
        <f t="shared" si="140"/>
        <v>0</v>
      </c>
      <c r="AS453" s="15">
        <f t="shared" si="141"/>
        <v>0.35416666666666669</v>
      </c>
    </row>
    <row r="454" spans="1:45" ht="15.6">
      <c r="A454">
        <v>2</v>
      </c>
      <c r="C454" s="103">
        <v>6</v>
      </c>
      <c r="D454" s="89">
        <v>1</v>
      </c>
      <c r="E454" s="87">
        <v>43773</v>
      </c>
      <c r="F454" s="46">
        <v>157</v>
      </c>
      <c r="G454" s="27">
        <v>1</v>
      </c>
      <c r="H454" s="13">
        <v>1</v>
      </c>
      <c r="I454" s="13">
        <v>0</v>
      </c>
      <c r="J454" s="13">
        <v>0</v>
      </c>
      <c r="K454" s="13">
        <v>0</v>
      </c>
      <c r="O454" s="15">
        <v>2</v>
      </c>
      <c r="P454" s="15">
        <f t="shared" si="124"/>
        <v>1</v>
      </c>
      <c r="Q454" s="15">
        <f t="shared" si="125"/>
        <v>0</v>
      </c>
      <c r="R454" s="15">
        <f t="shared" si="126"/>
        <v>0</v>
      </c>
      <c r="S454" s="15">
        <f t="shared" si="127"/>
        <v>0</v>
      </c>
      <c r="T454" s="15">
        <f t="shared" si="128"/>
        <v>0</v>
      </c>
      <c r="U454" s="15"/>
      <c r="V454" s="15">
        <v>0</v>
      </c>
      <c r="W454" s="15"/>
      <c r="X454" s="15">
        <f t="shared" si="129"/>
        <v>0.5</v>
      </c>
      <c r="Y454" s="15">
        <f t="shared" si="130"/>
        <v>0</v>
      </c>
      <c r="Z454" s="15"/>
      <c r="AA454" s="15"/>
      <c r="AB454" s="15"/>
      <c r="AC454" s="15">
        <f t="shared" si="131"/>
        <v>0.1</v>
      </c>
      <c r="AD454" s="23"/>
      <c r="AE454" s="15">
        <f t="shared" si="132"/>
        <v>0</v>
      </c>
      <c r="AG454" s="15">
        <f t="shared" si="133"/>
        <v>0.5</v>
      </c>
      <c r="AH454" s="15">
        <f t="shared" si="134"/>
        <v>0</v>
      </c>
      <c r="AI454" s="15"/>
      <c r="AJ454" s="15"/>
      <c r="AK454" s="15"/>
      <c r="AL454" s="15">
        <f>AVERAGE(AG454:AK454)</f>
        <v>0.25</v>
      </c>
      <c r="AM454" s="15"/>
      <c r="AN454" s="15">
        <f t="shared" si="136"/>
        <v>0.5</v>
      </c>
      <c r="AO454" s="15">
        <f t="shared" si="137"/>
        <v>0</v>
      </c>
      <c r="AP454" s="15">
        <f t="shared" si="138"/>
        <v>0</v>
      </c>
      <c r="AQ454" s="15">
        <f t="shared" si="139"/>
        <v>0</v>
      </c>
      <c r="AR454" s="15">
        <f t="shared" si="140"/>
        <v>0</v>
      </c>
      <c r="AS454" s="15">
        <f t="shared" si="141"/>
        <v>0.125</v>
      </c>
    </row>
    <row r="455" spans="1:45" ht="15.6" hidden="1">
      <c r="A455">
        <v>2</v>
      </c>
      <c r="C455" s="104"/>
      <c r="D455" s="90"/>
      <c r="E455" s="88"/>
      <c r="F455" s="47"/>
      <c r="G455" s="27">
        <v>2</v>
      </c>
      <c r="H455" s="13">
        <v>0</v>
      </c>
      <c r="I455" s="13">
        <v>0</v>
      </c>
      <c r="J455" s="13">
        <v>0</v>
      </c>
      <c r="K455" s="13">
        <v>0</v>
      </c>
      <c r="O455" s="15">
        <v>2</v>
      </c>
      <c r="P455" s="15">
        <f t="shared" si="124"/>
        <v>1</v>
      </c>
      <c r="Q455" s="15">
        <f t="shared" si="125"/>
        <v>1</v>
      </c>
      <c r="R455" s="15">
        <f t="shared" si="126"/>
        <v>1</v>
      </c>
      <c r="S455" s="15">
        <f t="shared" si="127"/>
        <v>1</v>
      </c>
      <c r="T455" s="15">
        <f t="shared" si="128"/>
        <v>0</v>
      </c>
      <c r="U455" s="15"/>
      <c r="V455" s="15"/>
      <c r="W455" s="15"/>
      <c r="X455" s="15">
        <f t="shared" si="129"/>
        <v>0.5</v>
      </c>
      <c r="Y455" s="15">
        <f t="shared" si="130"/>
        <v>1</v>
      </c>
      <c r="Z455" s="15">
        <f t="shared" si="142"/>
        <v>1</v>
      </c>
      <c r="AA455" s="15">
        <f t="shared" si="143"/>
        <v>1</v>
      </c>
      <c r="AB455" s="15">
        <f t="shared" si="146"/>
        <v>0</v>
      </c>
      <c r="AC455" s="15">
        <f t="shared" si="131"/>
        <v>0.7</v>
      </c>
      <c r="AD455" s="23"/>
      <c r="AE455" s="15">
        <f t="shared" si="132"/>
        <v>0</v>
      </c>
      <c r="AG455" s="15">
        <f t="shared" si="133"/>
        <v>0.5</v>
      </c>
      <c r="AH455" s="15">
        <f t="shared" si="134"/>
        <v>1</v>
      </c>
      <c r="AI455" s="15">
        <f t="shared" si="144"/>
        <v>1</v>
      </c>
      <c r="AJ455" s="15">
        <f t="shared" si="145"/>
        <v>1</v>
      </c>
      <c r="AK455" s="15"/>
      <c r="AL455" s="15">
        <f t="shared" si="135"/>
        <v>0.875</v>
      </c>
      <c r="AM455" s="15"/>
      <c r="AN455" s="15">
        <f t="shared" si="136"/>
        <v>0.5</v>
      </c>
      <c r="AO455" s="15">
        <f t="shared" si="137"/>
        <v>0.25</v>
      </c>
      <c r="AP455" s="15">
        <f t="shared" si="138"/>
        <v>0.16666666666666666</v>
      </c>
      <c r="AQ455" s="15">
        <f t="shared" si="139"/>
        <v>0.125</v>
      </c>
      <c r="AR455" s="15">
        <f t="shared" si="140"/>
        <v>0</v>
      </c>
      <c r="AS455" s="15">
        <f t="shared" si="141"/>
        <v>0.26041666666666663</v>
      </c>
    </row>
    <row r="456" spans="1:45" ht="15.6">
      <c r="A456">
        <v>2</v>
      </c>
      <c r="C456" s="104"/>
      <c r="D456" s="85">
        <v>2</v>
      </c>
      <c r="E456" s="87">
        <v>43773</v>
      </c>
      <c r="F456" s="46">
        <v>158</v>
      </c>
      <c r="G456" s="28">
        <v>1</v>
      </c>
      <c r="H456" s="13">
        <v>1</v>
      </c>
      <c r="I456" s="13">
        <v>1</v>
      </c>
      <c r="J456" s="13">
        <v>1</v>
      </c>
      <c r="K456" s="29">
        <v>1</v>
      </c>
      <c r="O456" s="15">
        <v>2</v>
      </c>
      <c r="P456" s="15">
        <f t="shared" si="124"/>
        <v>2</v>
      </c>
      <c r="Q456" s="15">
        <f t="shared" si="125"/>
        <v>2</v>
      </c>
      <c r="R456" s="15">
        <f t="shared" si="126"/>
        <v>2</v>
      </c>
      <c r="S456" s="15">
        <f t="shared" si="127"/>
        <v>2</v>
      </c>
      <c r="T456" s="15">
        <f t="shared" si="128"/>
        <v>0</v>
      </c>
      <c r="U456" s="15"/>
      <c r="V456" s="15">
        <v>1</v>
      </c>
      <c r="W456" s="15"/>
      <c r="X456" s="15">
        <f t="shared" si="129"/>
        <v>1</v>
      </c>
      <c r="Y456" s="15">
        <f t="shared" si="130"/>
        <v>1</v>
      </c>
      <c r="Z456" s="15">
        <f t="shared" si="142"/>
        <v>1</v>
      </c>
      <c r="AA456" s="15">
        <f t="shared" si="143"/>
        <v>1</v>
      </c>
      <c r="AB456" s="15">
        <f t="shared" si="146"/>
        <v>0</v>
      </c>
      <c r="AC456" s="15">
        <f t="shared" si="131"/>
        <v>0.8</v>
      </c>
      <c r="AD456" s="23"/>
      <c r="AE456" s="15">
        <f t="shared" si="132"/>
        <v>0</v>
      </c>
      <c r="AG456" s="15">
        <f t="shared" si="133"/>
        <v>1</v>
      </c>
      <c r="AH456" s="15">
        <f t="shared" si="134"/>
        <v>1</v>
      </c>
      <c r="AI456" s="15">
        <f t="shared" si="144"/>
        <v>1</v>
      </c>
      <c r="AJ456" s="15">
        <f t="shared" si="145"/>
        <v>1</v>
      </c>
      <c r="AK456" s="15"/>
      <c r="AL456" s="15">
        <f>AVERAGE(AG456:AK456)</f>
        <v>1</v>
      </c>
      <c r="AM456" s="15"/>
      <c r="AN456" s="15">
        <f t="shared" si="136"/>
        <v>1</v>
      </c>
      <c r="AO456" s="15">
        <f t="shared" si="137"/>
        <v>0.5</v>
      </c>
      <c r="AP456" s="15">
        <f t="shared" si="138"/>
        <v>0.33333333333333331</v>
      </c>
      <c r="AQ456" s="15">
        <f t="shared" si="139"/>
        <v>0.25</v>
      </c>
      <c r="AR456" s="15">
        <f t="shared" si="140"/>
        <v>0</v>
      </c>
      <c r="AS456" s="15">
        <f t="shared" si="141"/>
        <v>0.52083333333333326</v>
      </c>
    </row>
    <row r="457" spans="1:45" ht="15.6" hidden="1">
      <c r="A457">
        <v>2</v>
      </c>
      <c r="C457" s="104"/>
      <c r="D457" s="86"/>
      <c r="E457" s="88"/>
      <c r="F457" s="47"/>
      <c r="G457" s="28">
        <v>2</v>
      </c>
      <c r="H457" s="13">
        <v>1</v>
      </c>
      <c r="I457" s="13">
        <v>1</v>
      </c>
      <c r="J457" s="13">
        <v>1</v>
      </c>
      <c r="K457" s="29">
        <v>1</v>
      </c>
      <c r="O457" s="15">
        <v>2</v>
      </c>
      <c r="P457" s="15">
        <f t="shared" si="124"/>
        <v>2</v>
      </c>
      <c r="Q457" s="15">
        <f t="shared" si="125"/>
        <v>2</v>
      </c>
      <c r="R457" s="15">
        <f t="shared" si="126"/>
        <v>2</v>
      </c>
      <c r="S457" s="15">
        <f t="shared" si="127"/>
        <v>1</v>
      </c>
      <c r="T457" s="15">
        <f t="shared" si="128"/>
        <v>0</v>
      </c>
      <c r="U457" s="15"/>
      <c r="V457" s="15"/>
      <c r="W457" s="15"/>
      <c r="X457" s="15">
        <f t="shared" si="129"/>
        <v>1</v>
      </c>
      <c r="Y457" s="15">
        <f t="shared" si="130"/>
        <v>1</v>
      </c>
      <c r="Z457" s="15">
        <f t="shared" si="142"/>
        <v>1</v>
      </c>
      <c r="AA457" s="15">
        <f t="shared" si="143"/>
        <v>0.5</v>
      </c>
      <c r="AB457" s="15">
        <f t="shared" si="146"/>
        <v>0</v>
      </c>
      <c r="AC457" s="15">
        <f t="shared" si="131"/>
        <v>0.7</v>
      </c>
      <c r="AD457" s="23"/>
      <c r="AE457" s="15">
        <f t="shared" si="132"/>
        <v>0</v>
      </c>
      <c r="AG457" s="15">
        <f t="shared" si="133"/>
        <v>1</v>
      </c>
      <c r="AH457" s="15">
        <f t="shared" si="134"/>
        <v>1</v>
      </c>
      <c r="AI457" s="15">
        <f t="shared" si="144"/>
        <v>1</v>
      </c>
      <c r="AJ457" s="15">
        <f t="shared" si="145"/>
        <v>0.5</v>
      </c>
      <c r="AK457" s="15"/>
      <c r="AL457" s="15">
        <f t="shared" si="135"/>
        <v>0.875</v>
      </c>
      <c r="AM457" s="15"/>
      <c r="AN457" s="15">
        <f t="shared" si="136"/>
        <v>1</v>
      </c>
      <c r="AO457" s="15">
        <f t="shared" si="137"/>
        <v>0.5</v>
      </c>
      <c r="AP457" s="15">
        <f t="shared" si="138"/>
        <v>0.33333333333333331</v>
      </c>
      <c r="AQ457" s="15">
        <f t="shared" si="139"/>
        <v>0.125</v>
      </c>
      <c r="AR457" s="15">
        <f t="shared" si="140"/>
        <v>0</v>
      </c>
      <c r="AS457" s="15">
        <f t="shared" si="141"/>
        <v>0.48958333333333331</v>
      </c>
    </row>
    <row r="458" spans="1:45" ht="15.6">
      <c r="A458">
        <v>2</v>
      </c>
      <c r="C458" s="104"/>
      <c r="D458" s="85">
        <v>3</v>
      </c>
      <c r="E458" s="87">
        <v>43773</v>
      </c>
      <c r="F458" s="46">
        <v>159</v>
      </c>
      <c r="G458" s="27">
        <v>1</v>
      </c>
      <c r="H458" s="13">
        <v>1</v>
      </c>
      <c r="I458" s="13">
        <v>1</v>
      </c>
      <c r="J458" s="13">
        <v>1</v>
      </c>
      <c r="K458" s="13">
        <v>0</v>
      </c>
      <c r="O458" s="15">
        <v>2</v>
      </c>
      <c r="P458" s="15">
        <f t="shared" si="124"/>
        <v>2</v>
      </c>
      <c r="Q458" s="15">
        <f t="shared" si="125"/>
        <v>2</v>
      </c>
      <c r="R458" s="15">
        <f t="shared" si="126"/>
        <v>2</v>
      </c>
      <c r="S458" s="15">
        <f t="shared" si="127"/>
        <v>0</v>
      </c>
      <c r="T458" s="15">
        <f t="shared" si="128"/>
        <v>0</v>
      </c>
      <c r="U458" s="15"/>
      <c r="V458" s="15">
        <v>1</v>
      </c>
      <c r="W458" s="15"/>
      <c r="X458" s="15">
        <f t="shared" si="129"/>
        <v>1</v>
      </c>
      <c r="Y458" s="15">
        <f t="shared" si="130"/>
        <v>1</v>
      </c>
      <c r="Z458" s="15">
        <f t="shared" si="142"/>
        <v>1</v>
      </c>
      <c r="AA458" s="15">
        <f t="shared" si="143"/>
        <v>0</v>
      </c>
      <c r="AB458" s="15"/>
      <c r="AC458" s="15">
        <f t="shared" si="131"/>
        <v>0.6</v>
      </c>
      <c r="AD458" s="23"/>
      <c r="AE458" s="15">
        <f t="shared" si="132"/>
        <v>0</v>
      </c>
      <c r="AG458" s="15">
        <f t="shared" si="133"/>
        <v>1</v>
      </c>
      <c r="AH458" s="15">
        <f t="shared" si="134"/>
        <v>1</v>
      </c>
      <c r="AI458" s="15">
        <f t="shared" si="144"/>
        <v>1</v>
      </c>
      <c r="AJ458" s="15">
        <f t="shared" si="145"/>
        <v>0</v>
      </c>
      <c r="AK458" s="15"/>
      <c r="AL458" s="15">
        <f>AVERAGE(AG458:AK458)</f>
        <v>0.75</v>
      </c>
      <c r="AM458" s="15"/>
      <c r="AN458" s="15">
        <f t="shared" si="136"/>
        <v>1</v>
      </c>
      <c r="AO458" s="15">
        <f t="shared" si="137"/>
        <v>0.5</v>
      </c>
      <c r="AP458" s="15">
        <f t="shared" si="138"/>
        <v>0.33333333333333331</v>
      </c>
      <c r="AQ458" s="15">
        <f t="shared" si="139"/>
        <v>0</v>
      </c>
      <c r="AR458" s="15">
        <f t="shared" si="140"/>
        <v>0</v>
      </c>
      <c r="AS458" s="15">
        <f t="shared" si="141"/>
        <v>0.45833333333333331</v>
      </c>
    </row>
    <row r="459" spans="1:45" ht="15.6" hidden="1">
      <c r="A459">
        <v>2</v>
      </c>
      <c r="C459" s="104"/>
      <c r="D459" s="86"/>
      <c r="E459" s="88"/>
      <c r="F459" s="47"/>
      <c r="G459" s="27">
        <v>2</v>
      </c>
      <c r="H459" s="13">
        <v>1</v>
      </c>
      <c r="I459" s="13">
        <v>1</v>
      </c>
      <c r="J459" s="13">
        <v>1</v>
      </c>
      <c r="K459" s="13">
        <v>0</v>
      </c>
      <c r="O459" s="15">
        <v>2</v>
      </c>
      <c r="P459" s="15">
        <f t="shared" si="124"/>
        <v>2</v>
      </c>
      <c r="Q459" s="15">
        <f t="shared" si="125"/>
        <v>1</v>
      </c>
      <c r="R459" s="15">
        <f t="shared" si="126"/>
        <v>1</v>
      </c>
      <c r="S459" s="15">
        <f t="shared" si="127"/>
        <v>0</v>
      </c>
      <c r="T459" s="15">
        <f t="shared" si="128"/>
        <v>0</v>
      </c>
      <c r="U459" s="15"/>
      <c r="V459" s="15"/>
      <c r="W459" s="15"/>
      <c r="X459" s="15">
        <f t="shared" si="129"/>
        <v>1</v>
      </c>
      <c r="Y459" s="15">
        <f t="shared" si="130"/>
        <v>0.5</v>
      </c>
      <c r="Z459" s="15">
        <f t="shared" si="142"/>
        <v>1</v>
      </c>
      <c r="AA459" s="15">
        <f t="shared" si="143"/>
        <v>0</v>
      </c>
      <c r="AB459" s="15"/>
      <c r="AC459" s="15">
        <f t="shared" si="131"/>
        <v>0.5</v>
      </c>
      <c r="AD459" s="23"/>
      <c r="AE459" s="15">
        <f t="shared" si="132"/>
        <v>0</v>
      </c>
      <c r="AG459" s="15">
        <f t="shared" si="133"/>
        <v>1</v>
      </c>
      <c r="AH459" s="15">
        <f t="shared" si="134"/>
        <v>0.5</v>
      </c>
      <c r="AI459" s="15">
        <f t="shared" si="144"/>
        <v>1</v>
      </c>
      <c r="AJ459" s="15">
        <f t="shared" si="145"/>
        <v>0</v>
      </c>
      <c r="AK459" s="15"/>
      <c r="AL459" s="15">
        <f t="shared" si="135"/>
        <v>0.625</v>
      </c>
      <c r="AM459" s="15"/>
      <c r="AN459" s="15">
        <f t="shared" si="136"/>
        <v>1</v>
      </c>
      <c r="AO459" s="15">
        <f t="shared" si="137"/>
        <v>0.25</v>
      </c>
      <c r="AP459" s="15">
        <f t="shared" si="138"/>
        <v>0.16666666666666666</v>
      </c>
      <c r="AQ459" s="15">
        <f t="shared" si="139"/>
        <v>0</v>
      </c>
      <c r="AR459" s="15">
        <f t="shared" si="140"/>
        <v>0</v>
      </c>
      <c r="AS459" s="15">
        <f t="shared" si="141"/>
        <v>0.35416666666666669</v>
      </c>
    </row>
    <row r="460" spans="1:45" ht="15.6">
      <c r="A460">
        <v>2</v>
      </c>
      <c r="C460" s="104"/>
      <c r="D460" s="85">
        <v>4</v>
      </c>
      <c r="E460" s="87">
        <v>43773</v>
      </c>
      <c r="F460" s="46">
        <v>160</v>
      </c>
      <c r="G460" s="27">
        <v>1</v>
      </c>
      <c r="H460" s="13">
        <v>1</v>
      </c>
      <c r="I460" s="13">
        <v>0</v>
      </c>
      <c r="J460" s="13">
        <v>0</v>
      </c>
      <c r="K460" s="13">
        <v>0</v>
      </c>
      <c r="O460" s="15">
        <v>2</v>
      </c>
      <c r="P460" s="15">
        <f t="shared" si="124"/>
        <v>2</v>
      </c>
      <c r="Q460" s="15">
        <f t="shared" si="125"/>
        <v>0</v>
      </c>
      <c r="R460" s="15">
        <f t="shared" si="126"/>
        <v>0</v>
      </c>
      <c r="S460" s="15">
        <f t="shared" si="127"/>
        <v>0</v>
      </c>
      <c r="T460" s="15">
        <f t="shared" si="128"/>
        <v>0</v>
      </c>
      <c r="U460" s="15"/>
      <c r="V460" s="15">
        <v>0</v>
      </c>
      <c r="W460" s="15"/>
      <c r="X460" s="15">
        <f t="shared" si="129"/>
        <v>1</v>
      </c>
      <c r="Y460" s="15">
        <f t="shared" si="130"/>
        <v>0</v>
      </c>
      <c r="Z460" s="15"/>
      <c r="AA460" s="15"/>
      <c r="AB460" s="15"/>
      <c r="AC460" s="15">
        <f t="shared" si="131"/>
        <v>0.2</v>
      </c>
      <c r="AD460" s="23"/>
      <c r="AE460" s="15">
        <f t="shared" si="132"/>
        <v>0</v>
      </c>
      <c r="AG460" s="15">
        <f t="shared" si="133"/>
        <v>1</v>
      </c>
      <c r="AH460" s="15">
        <f t="shared" si="134"/>
        <v>0</v>
      </c>
      <c r="AI460" s="15"/>
      <c r="AJ460" s="15"/>
      <c r="AK460" s="15"/>
      <c r="AL460" s="15">
        <f>AVERAGE(AG460:AK460)</f>
        <v>0.5</v>
      </c>
      <c r="AM460" s="15"/>
      <c r="AN460" s="15">
        <f t="shared" si="136"/>
        <v>1</v>
      </c>
      <c r="AO460" s="15">
        <f t="shared" si="137"/>
        <v>0</v>
      </c>
      <c r="AP460" s="15">
        <f t="shared" si="138"/>
        <v>0</v>
      </c>
      <c r="AQ460" s="15">
        <f t="shared" si="139"/>
        <v>0</v>
      </c>
      <c r="AR460" s="15">
        <f t="shared" si="140"/>
        <v>0</v>
      </c>
      <c r="AS460" s="15">
        <f t="shared" si="141"/>
        <v>0.25</v>
      </c>
    </row>
    <row r="461" spans="1:45" ht="15.6" hidden="1">
      <c r="A461">
        <v>2</v>
      </c>
      <c r="C461" s="104"/>
      <c r="D461" s="86"/>
      <c r="E461" s="88"/>
      <c r="F461" s="47"/>
      <c r="G461" s="27">
        <v>2</v>
      </c>
      <c r="H461" s="13">
        <v>1</v>
      </c>
      <c r="I461" s="13">
        <v>0</v>
      </c>
      <c r="J461" s="13">
        <v>0</v>
      </c>
      <c r="K461" s="13">
        <v>0</v>
      </c>
      <c r="O461" s="15">
        <v>2</v>
      </c>
      <c r="P461" s="15">
        <f t="shared" si="124"/>
        <v>2</v>
      </c>
      <c r="Q461" s="15">
        <f t="shared" si="125"/>
        <v>0</v>
      </c>
      <c r="R461" s="15">
        <f t="shared" si="126"/>
        <v>0</v>
      </c>
      <c r="S461" s="15">
        <f t="shared" si="127"/>
        <v>0</v>
      </c>
      <c r="T461" s="15">
        <f t="shared" si="128"/>
        <v>0</v>
      </c>
      <c r="U461" s="15"/>
      <c r="V461" s="15"/>
      <c r="W461" s="15"/>
      <c r="X461" s="15">
        <f t="shared" si="129"/>
        <v>1</v>
      </c>
      <c r="Y461" s="15">
        <f t="shared" si="130"/>
        <v>0</v>
      </c>
      <c r="Z461" s="15"/>
      <c r="AA461" s="15"/>
      <c r="AB461" s="15"/>
      <c r="AC461" s="15">
        <f t="shared" si="131"/>
        <v>0.2</v>
      </c>
      <c r="AD461" s="23"/>
      <c r="AE461" s="15">
        <f t="shared" si="132"/>
        <v>0</v>
      </c>
      <c r="AG461" s="15">
        <f t="shared" si="133"/>
        <v>1</v>
      </c>
      <c r="AH461" s="15">
        <f t="shared" si="134"/>
        <v>0</v>
      </c>
      <c r="AI461" s="15"/>
      <c r="AJ461" s="15"/>
      <c r="AK461" s="15"/>
      <c r="AL461" s="15">
        <f t="shared" si="135"/>
        <v>0.25</v>
      </c>
      <c r="AM461" s="15"/>
      <c r="AN461" s="15">
        <f t="shared" si="136"/>
        <v>1</v>
      </c>
      <c r="AO461" s="15">
        <f t="shared" si="137"/>
        <v>0</v>
      </c>
      <c r="AP461" s="15">
        <f t="shared" si="138"/>
        <v>0</v>
      </c>
      <c r="AQ461" s="15">
        <f t="shared" si="139"/>
        <v>0</v>
      </c>
      <c r="AR461" s="15">
        <f t="shared" si="140"/>
        <v>0</v>
      </c>
      <c r="AS461" s="15">
        <f t="shared" si="141"/>
        <v>0.25</v>
      </c>
    </row>
    <row r="462" spans="1:45" ht="15.6">
      <c r="A462">
        <v>2</v>
      </c>
      <c r="C462" s="104"/>
      <c r="D462" s="85">
        <v>5</v>
      </c>
      <c r="E462" s="87">
        <v>43773</v>
      </c>
      <c r="F462" s="46">
        <v>162</v>
      </c>
      <c r="G462" s="27">
        <v>1</v>
      </c>
      <c r="H462" s="13">
        <v>1</v>
      </c>
      <c r="I462" s="13">
        <v>0</v>
      </c>
      <c r="J462" s="13">
        <v>0</v>
      </c>
      <c r="K462" s="13">
        <v>0</v>
      </c>
      <c r="O462" s="15">
        <v>2</v>
      </c>
      <c r="P462" s="15">
        <f t="shared" si="124"/>
        <v>2</v>
      </c>
      <c r="Q462" s="15">
        <f t="shared" si="125"/>
        <v>0</v>
      </c>
      <c r="R462" s="15">
        <f t="shared" si="126"/>
        <v>0</v>
      </c>
      <c r="S462" s="15">
        <f t="shared" si="127"/>
        <v>0</v>
      </c>
      <c r="T462" s="15">
        <f t="shared" si="128"/>
        <v>0</v>
      </c>
      <c r="U462" s="15"/>
      <c r="V462" s="15">
        <v>0</v>
      </c>
      <c r="W462" s="15"/>
      <c r="X462" s="15">
        <f t="shared" si="129"/>
        <v>1</v>
      </c>
      <c r="Y462" s="15">
        <f t="shared" si="130"/>
        <v>0</v>
      </c>
      <c r="Z462" s="15"/>
      <c r="AA462" s="15"/>
      <c r="AB462" s="15"/>
      <c r="AC462" s="15">
        <f t="shared" si="131"/>
        <v>0.2</v>
      </c>
      <c r="AD462" s="23"/>
      <c r="AE462" s="15">
        <f t="shared" si="132"/>
        <v>0</v>
      </c>
      <c r="AG462" s="15">
        <f t="shared" si="133"/>
        <v>1</v>
      </c>
      <c r="AH462" s="15">
        <f t="shared" si="134"/>
        <v>0</v>
      </c>
      <c r="AI462" s="15"/>
      <c r="AJ462" s="15"/>
      <c r="AK462" s="15"/>
      <c r="AL462" s="15">
        <f>AVERAGE(AG462:AK462)</f>
        <v>0.5</v>
      </c>
      <c r="AM462" s="15"/>
      <c r="AN462" s="15">
        <f t="shared" si="136"/>
        <v>1</v>
      </c>
      <c r="AO462" s="15">
        <f t="shared" si="137"/>
        <v>0</v>
      </c>
      <c r="AP462" s="15">
        <f t="shared" si="138"/>
        <v>0</v>
      </c>
      <c r="AQ462" s="15">
        <f t="shared" si="139"/>
        <v>0</v>
      </c>
      <c r="AR462" s="15">
        <f t="shared" si="140"/>
        <v>0</v>
      </c>
      <c r="AS462" s="15">
        <f t="shared" si="141"/>
        <v>0.25</v>
      </c>
    </row>
    <row r="463" spans="1:45" ht="15.6" hidden="1">
      <c r="A463">
        <v>2</v>
      </c>
      <c r="C463" s="105"/>
      <c r="D463" s="86"/>
      <c r="E463" s="88"/>
      <c r="F463" s="47"/>
      <c r="G463" s="27">
        <v>2</v>
      </c>
      <c r="H463" s="13">
        <v>1</v>
      </c>
      <c r="I463" s="13">
        <v>0</v>
      </c>
      <c r="J463" s="13">
        <v>0</v>
      </c>
      <c r="K463" s="13">
        <v>0</v>
      </c>
      <c r="O463" s="15">
        <v>2</v>
      </c>
      <c r="P463" s="15">
        <f t="shared" si="124"/>
        <v>2</v>
      </c>
      <c r="Q463" s="15">
        <f t="shared" si="125"/>
        <v>0</v>
      </c>
      <c r="R463" s="15">
        <f t="shared" si="126"/>
        <v>0</v>
      </c>
      <c r="S463" s="15">
        <f t="shared" si="127"/>
        <v>0</v>
      </c>
      <c r="T463" s="15">
        <f t="shared" si="128"/>
        <v>0</v>
      </c>
      <c r="U463" s="15"/>
      <c r="V463" s="15"/>
      <c r="W463" s="15"/>
      <c r="X463" s="15">
        <f t="shared" si="129"/>
        <v>1</v>
      </c>
      <c r="Y463" s="15">
        <f t="shared" si="130"/>
        <v>0</v>
      </c>
      <c r="Z463" s="15"/>
      <c r="AA463" s="15"/>
      <c r="AB463" s="15"/>
      <c r="AC463" s="15">
        <f t="shared" si="131"/>
        <v>0.2</v>
      </c>
      <c r="AD463" s="23"/>
      <c r="AE463" s="15">
        <f t="shared" si="132"/>
        <v>0</v>
      </c>
      <c r="AG463" s="15">
        <f t="shared" si="133"/>
        <v>1</v>
      </c>
      <c r="AH463" s="15">
        <f t="shared" si="134"/>
        <v>0</v>
      </c>
      <c r="AI463" s="15"/>
      <c r="AJ463" s="15"/>
      <c r="AK463" s="15"/>
      <c r="AL463" s="15">
        <f t="shared" si="135"/>
        <v>0.25</v>
      </c>
      <c r="AM463" s="15"/>
      <c r="AN463" s="15">
        <f t="shared" si="136"/>
        <v>1</v>
      </c>
      <c r="AO463" s="15">
        <f t="shared" si="137"/>
        <v>0</v>
      </c>
      <c r="AP463" s="15">
        <f t="shared" si="138"/>
        <v>0</v>
      </c>
      <c r="AQ463" s="15">
        <f t="shared" si="139"/>
        <v>0</v>
      </c>
      <c r="AR463" s="15">
        <f t="shared" si="140"/>
        <v>0</v>
      </c>
      <c r="AS463" s="15">
        <f t="shared" si="141"/>
        <v>0.25</v>
      </c>
    </row>
    <row r="464" spans="1:45" ht="15.6">
      <c r="A464">
        <v>2</v>
      </c>
      <c r="C464" s="92">
        <v>7</v>
      </c>
      <c r="D464" s="89">
        <v>1</v>
      </c>
      <c r="E464" s="87">
        <v>43773</v>
      </c>
      <c r="F464" s="46">
        <v>164</v>
      </c>
      <c r="G464" s="27">
        <v>1</v>
      </c>
      <c r="H464" s="13">
        <v>1</v>
      </c>
      <c r="I464" s="13">
        <v>0</v>
      </c>
      <c r="J464" s="13">
        <v>0</v>
      </c>
      <c r="K464" s="13">
        <v>0</v>
      </c>
      <c r="O464" s="15">
        <v>2</v>
      </c>
      <c r="P464" s="15">
        <f t="shared" si="124"/>
        <v>2</v>
      </c>
      <c r="Q464" s="15">
        <f t="shared" si="125"/>
        <v>0</v>
      </c>
      <c r="R464" s="15">
        <f t="shared" si="126"/>
        <v>0</v>
      </c>
      <c r="S464" s="15">
        <f t="shared" si="127"/>
        <v>0</v>
      </c>
      <c r="T464" s="15">
        <f t="shared" si="128"/>
        <v>0</v>
      </c>
      <c r="U464" s="15"/>
      <c r="V464" s="15">
        <v>0</v>
      </c>
      <c r="W464" s="15"/>
      <c r="X464" s="15">
        <f t="shared" si="129"/>
        <v>1</v>
      </c>
      <c r="Y464" s="15">
        <f t="shared" si="130"/>
        <v>0</v>
      </c>
      <c r="Z464" s="15"/>
      <c r="AA464" s="15"/>
      <c r="AB464" s="15"/>
      <c r="AC464" s="15">
        <f t="shared" si="131"/>
        <v>0.2</v>
      </c>
      <c r="AD464" s="23"/>
      <c r="AE464" s="15">
        <f t="shared" si="132"/>
        <v>0</v>
      </c>
      <c r="AG464" s="15">
        <f t="shared" si="133"/>
        <v>1</v>
      </c>
      <c r="AH464" s="15">
        <f t="shared" si="134"/>
        <v>0</v>
      </c>
      <c r="AI464" s="15"/>
      <c r="AJ464" s="15"/>
      <c r="AK464" s="15"/>
      <c r="AL464" s="15">
        <f>AVERAGE(AG464:AK464)</f>
        <v>0.5</v>
      </c>
      <c r="AM464" s="15"/>
      <c r="AN464" s="15">
        <f t="shared" si="136"/>
        <v>1</v>
      </c>
      <c r="AO464" s="15">
        <f t="shared" si="137"/>
        <v>0</v>
      </c>
      <c r="AP464" s="15">
        <f t="shared" si="138"/>
        <v>0</v>
      </c>
      <c r="AQ464" s="15">
        <f t="shared" si="139"/>
        <v>0</v>
      </c>
      <c r="AR464" s="15">
        <f t="shared" si="140"/>
        <v>0</v>
      </c>
      <c r="AS464" s="15">
        <f t="shared" si="141"/>
        <v>0.25</v>
      </c>
    </row>
    <row r="465" spans="1:45" ht="15.6" hidden="1">
      <c r="A465">
        <v>2</v>
      </c>
      <c r="C465" s="100"/>
      <c r="D465" s="90"/>
      <c r="E465" s="88"/>
      <c r="F465" s="47"/>
      <c r="G465" s="27">
        <v>2</v>
      </c>
      <c r="H465" s="13">
        <v>1</v>
      </c>
      <c r="I465" s="13">
        <v>0</v>
      </c>
      <c r="J465" s="13">
        <v>0</v>
      </c>
      <c r="K465" s="13">
        <v>0</v>
      </c>
      <c r="O465" s="15">
        <v>2</v>
      </c>
      <c r="P465" s="15">
        <f t="shared" si="124"/>
        <v>2</v>
      </c>
      <c r="Q465" s="15">
        <f t="shared" si="125"/>
        <v>1</v>
      </c>
      <c r="R465" s="15">
        <f t="shared" si="126"/>
        <v>0</v>
      </c>
      <c r="S465" s="15">
        <f t="shared" si="127"/>
        <v>0</v>
      </c>
      <c r="T465" s="15">
        <f t="shared" si="128"/>
        <v>0</v>
      </c>
      <c r="U465" s="15"/>
      <c r="V465" s="15"/>
      <c r="W465" s="15"/>
      <c r="X465" s="15">
        <f t="shared" si="129"/>
        <v>1</v>
      </c>
      <c r="Y465" s="15">
        <f t="shared" si="130"/>
        <v>0.5</v>
      </c>
      <c r="Z465" s="15">
        <f t="shared" si="142"/>
        <v>0</v>
      </c>
      <c r="AA465" s="15"/>
      <c r="AB465" s="15"/>
      <c r="AC465" s="15">
        <f t="shared" si="131"/>
        <v>0.3</v>
      </c>
      <c r="AD465" s="23"/>
      <c r="AE465" s="15">
        <f t="shared" si="132"/>
        <v>0</v>
      </c>
      <c r="AG465" s="15">
        <f t="shared" si="133"/>
        <v>1</v>
      </c>
      <c r="AH465" s="15">
        <f t="shared" si="134"/>
        <v>0.5</v>
      </c>
      <c r="AI465" s="15">
        <f t="shared" si="144"/>
        <v>0</v>
      </c>
      <c r="AJ465" s="15"/>
      <c r="AK465" s="15"/>
      <c r="AL465" s="15">
        <f t="shared" si="135"/>
        <v>0.375</v>
      </c>
      <c r="AM465" s="15"/>
      <c r="AN465" s="15">
        <f t="shared" si="136"/>
        <v>1</v>
      </c>
      <c r="AO465" s="15">
        <f t="shared" si="137"/>
        <v>0.25</v>
      </c>
      <c r="AP465" s="15">
        <f t="shared" si="138"/>
        <v>0</v>
      </c>
      <c r="AQ465" s="15">
        <f t="shared" si="139"/>
        <v>0</v>
      </c>
      <c r="AR465" s="15">
        <f t="shared" si="140"/>
        <v>0</v>
      </c>
      <c r="AS465" s="15">
        <f t="shared" si="141"/>
        <v>0.3125</v>
      </c>
    </row>
    <row r="466" spans="1:45" ht="15.6">
      <c r="A466">
        <v>2</v>
      </c>
      <c r="C466" s="100"/>
      <c r="D466" s="85">
        <v>2</v>
      </c>
      <c r="E466" s="87">
        <v>43773</v>
      </c>
      <c r="F466" s="46">
        <v>165</v>
      </c>
      <c r="G466" s="28">
        <v>1</v>
      </c>
      <c r="H466" s="13">
        <v>1</v>
      </c>
      <c r="I466" s="13">
        <v>1</v>
      </c>
      <c r="J466" s="13">
        <v>0</v>
      </c>
      <c r="K466" s="13">
        <v>0</v>
      </c>
      <c r="O466" s="15">
        <v>2</v>
      </c>
      <c r="P466" s="15">
        <f t="shared" si="124"/>
        <v>2</v>
      </c>
      <c r="Q466" s="15">
        <f t="shared" si="125"/>
        <v>2</v>
      </c>
      <c r="R466" s="15">
        <f t="shared" si="126"/>
        <v>0</v>
      </c>
      <c r="S466" s="15">
        <f t="shared" si="127"/>
        <v>0</v>
      </c>
      <c r="T466" s="15">
        <f t="shared" si="128"/>
        <v>0</v>
      </c>
      <c r="U466" s="15"/>
      <c r="V466" s="15">
        <v>0</v>
      </c>
      <c r="W466" s="15"/>
      <c r="X466" s="15">
        <f t="shared" si="129"/>
        <v>1</v>
      </c>
      <c r="Y466" s="15">
        <f t="shared" si="130"/>
        <v>1</v>
      </c>
      <c r="Z466" s="15">
        <f t="shared" si="142"/>
        <v>0</v>
      </c>
      <c r="AA466" s="15"/>
      <c r="AB466" s="15"/>
      <c r="AC466" s="15">
        <f t="shared" si="131"/>
        <v>0.4</v>
      </c>
      <c r="AD466" s="23"/>
      <c r="AE466" s="15">
        <f t="shared" si="132"/>
        <v>0</v>
      </c>
      <c r="AG466" s="15">
        <f t="shared" si="133"/>
        <v>1</v>
      </c>
      <c r="AH466" s="15">
        <f t="shared" si="134"/>
        <v>1</v>
      </c>
      <c r="AI466" s="15">
        <f t="shared" si="144"/>
        <v>0</v>
      </c>
      <c r="AJ466" s="15"/>
      <c r="AK466" s="15"/>
      <c r="AL466" s="15">
        <f>AVERAGE(AG466:AK466)</f>
        <v>0.66666666666666663</v>
      </c>
      <c r="AM466" s="15"/>
      <c r="AN466" s="15">
        <f t="shared" si="136"/>
        <v>1</v>
      </c>
      <c r="AO466" s="15">
        <f t="shared" si="137"/>
        <v>0.5</v>
      </c>
      <c r="AP466" s="15">
        <f t="shared" si="138"/>
        <v>0</v>
      </c>
      <c r="AQ466" s="15">
        <f t="shared" si="139"/>
        <v>0</v>
      </c>
      <c r="AR466" s="15">
        <f t="shared" si="140"/>
        <v>0</v>
      </c>
      <c r="AS466" s="15">
        <f t="shared" si="141"/>
        <v>0.375</v>
      </c>
    </row>
    <row r="467" spans="1:45" ht="15.6" hidden="1">
      <c r="A467">
        <v>2</v>
      </c>
      <c r="C467" s="100"/>
      <c r="D467" s="86"/>
      <c r="E467" s="88"/>
      <c r="F467" s="47"/>
      <c r="G467" s="28">
        <v>2</v>
      </c>
      <c r="H467" s="13">
        <v>1</v>
      </c>
      <c r="I467" s="13">
        <v>1</v>
      </c>
      <c r="J467" s="13">
        <v>0</v>
      </c>
      <c r="K467" s="13">
        <v>0</v>
      </c>
      <c r="O467" s="15">
        <v>2</v>
      </c>
      <c r="P467" s="15">
        <f t="shared" si="124"/>
        <v>2</v>
      </c>
      <c r="Q467" s="15">
        <f t="shared" si="125"/>
        <v>2</v>
      </c>
      <c r="R467" s="15">
        <f t="shared" si="126"/>
        <v>0</v>
      </c>
      <c r="S467" s="15">
        <f t="shared" si="127"/>
        <v>0</v>
      </c>
      <c r="T467" s="15">
        <f t="shared" si="128"/>
        <v>0</v>
      </c>
      <c r="U467" s="15"/>
      <c r="V467" s="15"/>
      <c r="W467" s="15"/>
      <c r="X467" s="15">
        <f t="shared" si="129"/>
        <v>1</v>
      </c>
      <c r="Y467" s="15">
        <f t="shared" si="130"/>
        <v>1</v>
      </c>
      <c r="Z467" s="15">
        <f t="shared" si="142"/>
        <v>0</v>
      </c>
      <c r="AA467" s="15"/>
      <c r="AB467" s="15"/>
      <c r="AC467" s="15">
        <f t="shared" si="131"/>
        <v>0.4</v>
      </c>
      <c r="AD467" s="23"/>
      <c r="AE467" s="15">
        <f t="shared" si="132"/>
        <v>0</v>
      </c>
      <c r="AG467" s="15">
        <f t="shared" si="133"/>
        <v>1</v>
      </c>
      <c r="AH467" s="15">
        <f t="shared" si="134"/>
        <v>1</v>
      </c>
      <c r="AI467" s="15">
        <f t="shared" si="144"/>
        <v>0</v>
      </c>
      <c r="AJ467" s="15"/>
      <c r="AK467" s="15"/>
      <c r="AL467" s="15">
        <f t="shared" si="135"/>
        <v>0.5</v>
      </c>
      <c r="AM467" s="15"/>
      <c r="AN467" s="15">
        <f t="shared" si="136"/>
        <v>1</v>
      </c>
      <c r="AO467" s="15">
        <f t="shared" si="137"/>
        <v>0.5</v>
      </c>
      <c r="AP467" s="15">
        <f t="shared" si="138"/>
        <v>0</v>
      </c>
      <c r="AQ467" s="15">
        <f t="shared" si="139"/>
        <v>0</v>
      </c>
      <c r="AR467" s="15">
        <f t="shared" si="140"/>
        <v>0</v>
      </c>
      <c r="AS467" s="15">
        <f t="shared" si="141"/>
        <v>0.375</v>
      </c>
    </row>
    <row r="468" spans="1:45" ht="15.6">
      <c r="A468">
        <v>2</v>
      </c>
      <c r="C468" s="100"/>
      <c r="D468" s="85">
        <v>3</v>
      </c>
      <c r="E468" s="87">
        <v>43773</v>
      </c>
      <c r="F468" s="46">
        <v>166</v>
      </c>
      <c r="G468" s="27">
        <v>1</v>
      </c>
      <c r="H468" s="13">
        <v>1</v>
      </c>
      <c r="I468" s="13">
        <v>1</v>
      </c>
      <c r="J468" s="13">
        <v>0</v>
      </c>
      <c r="K468" s="13">
        <v>0</v>
      </c>
      <c r="O468" s="15">
        <v>2</v>
      </c>
      <c r="P468" s="15">
        <f t="shared" si="124"/>
        <v>2</v>
      </c>
      <c r="Q468" s="15">
        <f t="shared" si="125"/>
        <v>2</v>
      </c>
      <c r="R468" s="15">
        <f t="shared" si="126"/>
        <v>0</v>
      </c>
      <c r="S468" s="15">
        <f t="shared" si="127"/>
        <v>0</v>
      </c>
      <c r="T468" s="15">
        <f t="shared" si="128"/>
        <v>0</v>
      </c>
      <c r="U468" s="15"/>
      <c r="V468" s="15">
        <v>0</v>
      </c>
      <c r="W468" s="15"/>
      <c r="X468" s="15">
        <f t="shared" si="129"/>
        <v>1</v>
      </c>
      <c r="Y468" s="15">
        <f t="shared" si="130"/>
        <v>1</v>
      </c>
      <c r="Z468" s="15">
        <f t="shared" si="142"/>
        <v>0</v>
      </c>
      <c r="AA468" s="15"/>
      <c r="AB468" s="15"/>
      <c r="AC468" s="15">
        <f t="shared" si="131"/>
        <v>0.4</v>
      </c>
      <c r="AD468" s="23"/>
      <c r="AE468" s="15">
        <f t="shared" si="132"/>
        <v>0</v>
      </c>
      <c r="AG468" s="15">
        <f t="shared" si="133"/>
        <v>1</v>
      </c>
      <c r="AH468" s="15">
        <f t="shared" si="134"/>
        <v>1</v>
      </c>
      <c r="AI468" s="15">
        <f t="shared" si="144"/>
        <v>0</v>
      </c>
      <c r="AJ468" s="15"/>
      <c r="AK468" s="15"/>
      <c r="AL468" s="15">
        <f>AVERAGE(AG468:AK468)</f>
        <v>0.66666666666666663</v>
      </c>
      <c r="AM468" s="15"/>
      <c r="AN468" s="15">
        <f t="shared" si="136"/>
        <v>1</v>
      </c>
      <c r="AO468" s="15">
        <f t="shared" si="137"/>
        <v>0.5</v>
      </c>
      <c r="AP468" s="15">
        <f t="shared" si="138"/>
        <v>0</v>
      </c>
      <c r="AQ468" s="15">
        <f t="shared" si="139"/>
        <v>0</v>
      </c>
      <c r="AR468" s="15">
        <f t="shared" si="140"/>
        <v>0</v>
      </c>
      <c r="AS468" s="15">
        <f t="shared" si="141"/>
        <v>0.375</v>
      </c>
    </row>
    <row r="469" spans="1:45" ht="15.6" hidden="1">
      <c r="A469">
        <v>2</v>
      </c>
      <c r="C469" s="100"/>
      <c r="D469" s="86"/>
      <c r="E469" s="88"/>
      <c r="F469" s="47"/>
      <c r="G469" s="27">
        <v>2</v>
      </c>
      <c r="H469" s="13">
        <v>1</v>
      </c>
      <c r="I469" s="13">
        <v>1</v>
      </c>
      <c r="J469" s="13">
        <v>0</v>
      </c>
      <c r="K469" s="13">
        <v>0</v>
      </c>
      <c r="O469" s="15">
        <v>2</v>
      </c>
      <c r="P469" s="15">
        <f t="shared" ref="P469:P532" si="147">SUM(H469:H470)</f>
        <v>2</v>
      </c>
      <c r="Q469" s="15">
        <f t="shared" ref="Q469:Q532" si="148">SUM(I469:I470)</f>
        <v>2</v>
      </c>
      <c r="R469" s="15">
        <f t="shared" ref="R469:R532" si="149">SUM(J469:J470)</f>
        <v>0</v>
      </c>
      <c r="S469" s="15">
        <f t="shared" ref="S469:S532" si="150">SUM(K469:K470)</f>
        <v>0</v>
      </c>
      <c r="T469" s="15">
        <f t="shared" ref="T469:T532" si="151">SUM(L469:L470)</f>
        <v>0</v>
      </c>
      <c r="U469" s="15"/>
      <c r="V469" s="15"/>
      <c r="W469" s="15"/>
      <c r="X469" s="15">
        <f t="shared" ref="X469:X532" si="152">(P469/O469)</f>
        <v>1</v>
      </c>
      <c r="Y469" s="15">
        <f t="shared" ref="Y469:Y532" si="153">(Q469/P469)</f>
        <v>1</v>
      </c>
      <c r="Z469" s="15">
        <f t="shared" ref="Z469:Z532" si="154">(R469/Q469)</f>
        <v>0</v>
      </c>
      <c r="AA469" s="15"/>
      <c r="AB469" s="15"/>
      <c r="AC469" s="15">
        <f t="shared" ref="AC469:AC532" si="155">SUM(X469:AB469)/5</f>
        <v>0.4</v>
      </c>
      <c r="AD469" s="23"/>
      <c r="AE469" s="15">
        <f t="shared" ref="AE469:AE532" si="156">((1-((O469-T469)/2))/5)</f>
        <v>0</v>
      </c>
      <c r="AG469" s="15">
        <f t="shared" ref="AG469:AG532" si="157">((1-((O469-P469)/O469))/1)</f>
        <v>1</v>
      </c>
      <c r="AH469" s="15">
        <f t="shared" ref="AH469:AH532" si="158">((1-((P469-Q469)/P469))/1)</f>
        <v>1</v>
      </c>
      <c r="AI469" s="15">
        <f t="shared" ref="AI469:AI532" si="159">((1-((Q469-R469)/Q469))/1)</f>
        <v>0</v>
      </c>
      <c r="AJ469" s="15"/>
      <c r="AK469" s="15"/>
      <c r="AL469" s="15">
        <f t="shared" ref="AL469:AL531" si="160">SUM(AG469:AK469)/4</f>
        <v>0.5</v>
      </c>
      <c r="AM469" s="15"/>
      <c r="AN469" s="15">
        <f t="shared" ref="AN469:AN532" si="161">((1-(($O469-P469)/$O469))/1)</f>
        <v>1</v>
      </c>
      <c r="AO469" s="15">
        <f t="shared" ref="AO469:AO532" si="162">((1-(($O469-Q469)/$O469))/2)</f>
        <v>0.5</v>
      </c>
      <c r="AP469" s="15">
        <f t="shared" ref="AP469:AP532" si="163">((1-(($O469-R469)/$O469))/3)</f>
        <v>0</v>
      </c>
      <c r="AQ469" s="15">
        <f t="shared" ref="AQ469:AQ532" si="164">((1-(($O469-S469)/$O469))/4)</f>
        <v>0</v>
      </c>
      <c r="AR469" s="15">
        <f t="shared" ref="AR469:AR532" si="165">((1-(($O469-T469)/$O469))/5)</f>
        <v>0</v>
      </c>
      <c r="AS469" s="15">
        <f t="shared" ref="AS469:AS532" si="166">SUM(AN469:AQ469)/4</f>
        <v>0.375</v>
      </c>
    </row>
    <row r="470" spans="1:45" ht="15.6">
      <c r="A470">
        <v>2</v>
      </c>
      <c r="C470" s="100"/>
      <c r="D470" s="85">
        <v>4</v>
      </c>
      <c r="E470" s="87">
        <v>43773</v>
      </c>
      <c r="F470" s="46">
        <v>167</v>
      </c>
      <c r="G470" s="27">
        <v>1</v>
      </c>
      <c r="H470" s="13">
        <v>1</v>
      </c>
      <c r="I470" s="13">
        <v>1</v>
      </c>
      <c r="J470" s="13">
        <v>0</v>
      </c>
      <c r="K470" s="13">
        <v>0</v>
      </c>
      <c r="O470" s="15">
        <v>2</v>
      </c>
      <c r="P470" s="15">
        <f t="shared" si="147"/>
        <v>2</v>
      </c>
      <c r="Q470" s="15">
        <f t="shared" si="148"/>
        <v>2</v>
      </c>
      <c r="R470" s="15">
        <f t="shared" si="149"/>
        <v>0</v>
      </c>
      <c r="S470" s="15">
        <f t="shared" si="150"/>
        <v>0</v>
      </c>
      <c r="T470" s="15">
        <f t="shared" si="151"/>
        <v>0</v>
      </c>
      <c r="U470" s="15"/>
      <c r="V470" s="15">
        <v>0</v>
      </c>
      <c r="W470" s="15"/>
      <c r="X470" s="15">
        <f t="shared" si="152"/>
        <v>1</v>
      </c>
      <c r="Y470" s="15">
        <f t="shared" si="153"/>
        <v>1</v>
      </c>
      <c r="Z470" s="15">
        <f t="shared" si="154"/>
        <v>0</v>
      </c>
      <c r="AA470" s="15"/>
      <c r="AB470" s="15"/>
      <c r="AC470" s="15">
        <f t="shared" si="155"/>
        <v>0.4</v>
      </c>
      <c r="AD470" s="23"/>
      <c r="AE470" s="15">
        <f t="shared" si="156"/>
        <v>0</v>
      </c>
      <c r="AG470" s="15">
        <f t="shared" si="157"/>
        <v>1</v>
      </c>
      <c r="AH470" s="15">
        <f t="shared" si="158"/>
        <v>1</v>
      </c>
      <c r="AI470" s="15">
        <f t="shared" si="159"/>
        <v>0</v>
      </c>
      <c r="AJ470" s="15"/>
      <c r="AK470" s="15"/>
      <c r="AL470" s="15">
        <f>AVERAGE(AG470:AK470)</f>
        <v>0.66666666666666663</v>
      </c>
      <c r="AM470" s="15"/>
      <c r="AN470" s="15">
        <f t="shared" si="161"/>
        <v>1</v>
      </c>
      <c r="AO470" s="15">
        <f t="shared" si="162"/>
        <v>0.5</v>
      </c>
      <c r="AP470" s="15">
        <f t="shared" si="163"/>
        <v>0</v>
      </c>
      <c r="AQ470" s="15">
        <f t="shared" si="164"/>
        <v>0</v>
      </c>
      <c r="AR470" s="15">
        <f t="shared" si="165"/>
        <v>0</v>
      </c>
      <c r="AS470" s="15">
        <f t="shared" si="166"/>
        <v>0.375</v>
      </c>
    </row>
    <row r="471" spans="1:45" ht="15.6" hidden="1">
      <c r="A471">
        <v>2</v>
      </c>
      <c r="C471" s="100"/>
      <c r="D471" s="86"/>
      <c r="E471" s="88"/>
      <c r="F471" s="47"/>
      <c r="G471" s="27">
        <v>2</v>
      </c>
      <c r="H471" s="13">
        <v>1</v>
      </c>
      <c r="I471" s="13">
        <v>1</v>
      </c>
      <c r="J471" s="13">
        <v>0</v>
      </c>
      <c r="K471" s="13">
        <v>0</v>
      </c>
      <c r="O471" s="15">
        <v>2</v>
      </c>
      <c r="P471" s="15">
        <f t="shared" si="147"/>
        <v>2</v>
      </c>
      <c r="Q471" s="15">
        <f t="shared" si="148"/>
        <v>2</v>
      </c>
      <c r="R471" s="15">
        <f t="shared" si="149"/>
        <v>1</v>
      </c>
      <c r="S471" s="15">
        <f t="shared" si="150"/>
        <v>1</v>
      </c>
      <c r="T471" s="15">
        <f t="shared" si="151"/>
        <v>0</v>
      </c>
      <c r="U471" s="15"/>
      <c r="V471" s="15"/>
      <c r="W471" s="15"/>
      <c r="X471" s="15">
        <f t="shared" si="152"/>
        <v>1</v>
      </c>
      <c r="Y471" s="15">
        <f t="shared" si="153"/>
        <v>1</v>
      </c>
      <c r="Z471" s="15">
        <f t="shared" si="154"/>
        <v>0.5</v>
      </c>
      <c r="AA471" s="15">
        <f t="shared" ref="AA471:AA532" si="167">(S471/R471)</f>
        <v>1</v>
      </c>
      <c r="AB471" s="15">
        <f t="shared" ref="AB471:AB532" si="168">(T471/S471)</f>
        <v>0</v>
      </c>
      <c r="AC471" s="15">
        <f t="shared" si="155"/>
        <v>0.7</v>
      </c>
      <c r="AD471" s="23"/>
      <c r="AE471" s="15">
        <f t="shared" si="156"/>
        <v>0</v>
      </c>
      <c r="AG471" s="15">
        <f t="shared" si="157"/>
        <v>1</v>
      </c>
      <c r="AH471" s="15">
        <f t="shared" si="158"/>
        <v>1</v>
      </c>
      <c r="AI471" s="15">
        <f t="shared" si="159"/>
        <v>0.5</v>
      </c>
      <c r="AJ471" s="15">
        <f t="shared" ref="AJ471:AJ532" si="169">((1-((R471-S471)/R471))/1)</f>
        <v>1</v>
      </c>
      <c r="AK471" s="15"/>
      <c r="AL471" s="15">
        <f t="shared" si="160"/>
        <v>0.875</v>
      </c>
      <c r="AM471" s="15"/>
      <c r="AN471" s="15">
        <f t="shared" si="161"/>
        <v>1</v>
      </c>
      <c r="AO471" s="15">
        <f t="shared" si="162"/>
        <v>0.5</v>
      </c>
      <c r="AP471" s="15">
        <f t="shared" si="163"/>
        <v>0.16666666666666666</v>
      </c>
      <c r="AQ471" s="15">
        <f t="shared" si="164"/>
        <v>0.125</v>
      </c>
      <c r="AR471" s="15">
        <f t="shared" si="165"/>
        <v>0</v>
      </c>
      <c r="AS471" s="15">
        <f t="shared" si="166"/>
        <v>0.44791666666666669</v>
      </c>
    </row>
    <row r="472" spans="1:45" ht="15.6">
      <c r="A472">
        <v>2</v>
      </c>
      <c r="C472" s="100"/>
      <c r="D472" s="85">
        <v>5</v>
      </c>
      <c r="E472" s="87">
        <v>43773</v>
      </c>
      <c r="F472" s="46">
        <v>168</v>
      </c>
      <c r="G472" s="27">
        <v>1</v>
      </c>
      <c r="H472" s="13">
        <v>1</v>
      </c>
      <c r="I472" s="13">
        <v>1</v>
      </c>
      <c r="J472" s="13">
        <v>1</v>
      </c>
      <c r="K472" s="29">
        <v>1</v>
      </c>
      <c r="O472" s="15">
        <v>2</v>
      </c>
      <c r="P472" s="15">
        <f t="shared" si="147"/>
        <v>2</v>
      </c>
      <c r="Q472" s="15">
        <f t="shared" si="148"/>
        <v>2</v>
      </c>
      <c r="R472" s="15">
        <f t="shared" si="149"/>
        <v>2</v>
      </c>
      <c r="S472" s="15">
        <f t="shared" si="150"/>
        <v>2</v>
      </c>
      <c r="T472" s="15">
        <f t="shared" si="151"/>
        <v>0</v>
      </c>
      <c r="U472" s="15"/>
      <c r="V472" s="15">
        <v>1</v>
      </c>
      <c r="W472" s="15"/>
      <c r="X472" s="15">
        <f t="shared" si="152"/>
        <v>1</v>
      </c>
      <c r="Y472" s="15">
        <f t="shared" si="153"/>
        <v>1</v>
      </c>
      <c r="Z472" s="15">
        <f t="shared" si="154"/>
        <v>1</v>
      </c>
      <c r="AA472" s="15">
        <f t="shared" si="167"/>
        <v>1</v>
      </c>
      <c r="AB472" s="15">
        <f t="shared" si="168"/>
        <v>0</v>
      </c>
      <c r="AC472" s="15">
        <f t="shared" si="155"/>
        <v>0.8</v>
      </c>
      <c r="AD472" s="23"/>
      <c r="AE472" s="15">
        <f t="shared" si="156"/>
        <v>0</v>
      </c>
      <c r="AG472" s="15">
        <f t="shared" si="157"/>
        <v>1</v>
      </c>
      <c r="AH472" s="15">
        <f t="shared" si="158"/>
        <v>1</v>
      </c>
      <c r="AI472" s="15">
        <f t="shared" si="159"/>
        <v>1</v>
      </c>
      <c r="AJ472" s="15">
        <f t="shared" si="169"/>
        <v>1</v>
      </c>
      <c r="AK472" s="15"/>
      <c r="AL472" s="15">
        <f>AVERAGE(AG472:AK472)</f>
        <v>1</v>
      </c>
      <c r="AM472" s="15"/>
      <c r="AN472" s="15">
        <f t="shared" si="161"/>
        <v>1</v>
      </c>
      <c r="AO472" s="15">
        <f t="shared" si="162"/>
        <v>0.5</v>
      </c>
      <c r="AP472" s="15">
        <f t="shared" si="163"/>
        <v>0.33333333333333331</v>
      </c>
      <c r="AQ472" s="15">
        <f t="shared" si="164"/>
        <v>0.25</v>
      </c>
      <c r="AR472" s="15">
        <f t="shared" si="165"/>
        <v>0</v>
      </c>
      <c r="AS472" s="15">
        <f t="shared" si="166"/>
        <v>0.52083333333333326</v>
      </c>
    </row>
    <row r="473" spans="1:45" ht="15.6" hidden="1">
      <c r="A473">
        <v>2</v>
      </c>
      <c r="C473" s="93"/>
      <c r="D473" s="86"/>
      <c r="E473" s="88"/>
      <c r="F473" s="47"/>
      <c r="G473" s="27">
        <v>2</v>
      </c>
      <c r="H473" s="13">
        <v>1</v>
      </c>
      <c r="I473" s="13">
        <v>1</v>
      </c>
      <c r="J473" s="13">
        <v>1</v>
      </c>
      <c r="K473" s="29">
        <v>1</v>
      </c>
      <c r="O473" s="15">
        <v>2</v>
      </c>
      <c r="P473" s="15">
        <f t="shared" si="147"/>
        <v>2</v>
      </c>
      <c r="Q473" s="15">
        <f t="shared" si="148"/>
        <v>2</v>
      </c>
      <c r="R473" s="15">
        <f t="shared" si="149"/>
        <v>2</v>
      </c>
      <c r="S473" s="15">
        <f t="shared" si="150"/>
        <v>2</v>
      </c>
      <c r="T473" s="15">
        <f t="shared" si="151"/>
        <v>0</v>
      </c>
      <c r="U473" s="15"/>
      <c r="V473" s="15"/>
      <c r="W473" s="15"/>
      <c r="X473" s="15">
        <f t="shared" si="152"/>
        <v>1</v>
      </c>
      <c r="Y473" s="15">
        <f t="shared" si="153"/>
        <v>1</v>
      </c>
      <c r="Z473" s="15">
        <f t="shared" si="154"/>
        <v>1</v>
      </c>
      <c r="AA473" s="15">
        <f t="shared" si="167"/>
        <v>1</v>
      </c>
      <c r="AB473" s="15">
        <f t="shared" si="168"/>
        <v>0</v>
      </c>
      <c r="AC473" s="15">
        <f t="shared" si="155"/>
        <v>0.8</v>
      </c>
      <c r="AD473" s="23"/>
      <c r="AE473" s="15">
        <f t="shared" si="156"/>
        <v>0</v>
      </c>
      <c r="AG473" s="15">
        <f t="shared" si="157"/>
        <v>1</v>
      </c>
      <c r="AH473" s="15">
        <f t="shared" si="158"/>
        <v>1</v>
      </c>
      <c r="AI473" s="15">
        <f t="shared" si="159"/>
        <v>1</v>
      </c>
      <c r="AJ473" s="15">
        <f t="shared" si="169"/>
        <v>1</v>
      </c>
      <c r="AK473" s="15"/>
      <c r="AL473" s="15">
        <f t="shared" si="160"/>
        <v>1</v>
      </c>
      <c r="AM473" s="15"/>
      <c r="AN473" s="15">
        <f t="shared" si="161"/>
        <v>1</v>
      </c>
      <c r="AO473" s="15">
        <f t="shared" si="162"/>
        <v>0.5</v>
      </c>
      <c r="AP473" s="15">
        <f t="shared" si="163"/>
        <v>0.33333333333333331</v>
      </c>
      <c r="AQ473" s="15">
        <f t="shared" si="164"/>
        <v>0.25</v>
      </c>
      <c r="AR473" s="15">
        <f t="shared" si="165"/>
        <v>0</v>
      </c>
      <c r="AS473" s="15">
        <f t="shared" si="166"/>
        <v>0.52083333333333326</v>
      </c>
    </row>
    <row r="474" spans="1:45" ht="15.6">
      <c r="A474">
        <v>2</v>
      </c>
      <c r="C474" s="85">
        <v>8</v>
      </c>
      <c r="D474" s="89">
        <v>1</v>
      </c>
      <c r="E474" s="87">
        <v>43773</v>
      </c>
      <c r="F474" s="46">
        <v>171</v>
      </c>
      <c r="G474" s="27">
        <v>1</v>
      </c>
      <c r="H474" s="13">
        <v>1</v>
      </c>
      <c r="I474" s="13">
        <v>1</v>
      </c>
      <c r="J474" s="13">
        <v>1</v>
      </c>
      <c r="K474" s="29">
        <v>1</v>
      </c>
      <c r="O474" s="15">
        <v>2</v>
      </c>
      <c r="P474" s="15">
        <f t="shared" si="147"/>
        <v>2</v>
      </c>
      <c r="Q474" s="15">
        <f t="shared" si="148"/>
        <v>1</v>
      </c>
      <c r="R474" s="15">
        <f t="shared" si="149"/>
        <v>1</v>
      </c>
      <c r="S474" s="15">
        <f t="shared" si="150"/>
        <v>1</v>
      </c>
      <c r="T474" s="15">
        <f t="shared" si="151"/>
        <v>0</v>
      </c>
      <c r="U474" s="15"/>
      <c r="V474" s="15">
        <v>0</v>
      </c>
      <c r="W474" s="15"/>
      <c r="X474" s="15">
        <f t="shared" si="152"/>
        <v>1</v>
      </c>
      <c r="Y474" s="15">
        <f t="shared" si="153"/>
        <v>0.5</v>
      </c>
      <c r="Z474" s="15">
        <f t="shared" si="154"/>
        <v>1</v>
      </c>
      <c r="AA474" s="15">
        <f t="shared" si="167"/>
        <v>1</v>
      </c>
      <c r="AB474" s="15">
        <f t="shared" si="168"/>
        <v>0</v>
      </c>
      <c r="AC474" s="15">
        <f t="shared" si="155"/>
        <v>0.7</v>
      </c>
      <c r="AD474" s="23"/>
      <c r="AE474" s="15">
        <f t="shared" si="156"/>
        <v>0</v>
      </c>
      <c r="AG474" s="15">
        <f t="shared" si="157"/>
        <v>1</v>
      </c>
      <c r="AH474" s="15">
        <f t="shared" si="158"/>
        <v>0.5</v>
      </c>
      <c r="AI474" s="15">
        <f t="shared" si="159"/>
        <v>1</v>
      </c>
      <c r="AJ474" s="15">
        <f t="shared" si="169"/>
        <v>1</v>
      </c>
      <c r="AK474" s="15"/>
      <c r="AL474" s="15">
        <f>AVERAGE(AG474:AK474)</f>
        <v>0.875</v>
      </c>
      <c r="AM474" s="15"/>
      <c r="AN474" s="15">
        <f t="shared" si="161"/>
        <v>1</v>
      </c>
      <c r="AO474" s="15">
        <f t="shared" si="162"/>
        <v>0.25</v>
      </c>
      <c r="AP474" s="15">
        <f t="shared" si="163"/>
        <v>0.16666666666666666</v>
      </c>
      <c r="AQ474" s="15">
        <f t="shared" si="164"/>
        <v>0.125</v>
      </c>
      <c r="AR474" s="15">
        <f t="shared" si="165"/>
        <v>0</v>
      </c>
      <c r="AS474" s="15">
        <f t="shared" si="166"/>
        <v>0.38541666666666669</v>
      </c>
    </row>
    <row r="475" spans="1:45" ht="15.6" hidden="1">
      <c r="A475">
        <v>2</v>
      </c>
      <c r="C475" s="106"/>
      <c r="D475" s="90"/>
      <c r="E475" s="88"/>
      <c r="F475" s="47"/>
      <c r="G475" s="27">
        <v>2</v>
      </c>
      <c r="H475" s="13">
        <v>1</v>
      </c>
      <c r="I475" s="13">
        <v>0</v>
      </c>
      <c r="J475" s="13">
        <v>0</v>
      </c>
      <c r="K475" s="13">
        <v>0</v>
      </c>
      <c r="O475" s="15">
        <v>2</v>
      </c>
      <c r="P475" s="15">
        <f t="shared" si="147"/>
        <v>2</v>
      </c>
      <c r="Q475" s="15">
        <f t="shared" si="148"/>
        <v>0</v>
      </c>
      <c r="R475" s="15">
        <f t="shared" si="149"/>
        <v>0</v>
      </c>
      <c r="S475" s="15">
        <f t="shared" si="150"/>
        <v>0</v>
      </c>
      <c r="T475" s="15">
        <f t="shared" si="151"/>
        <v>0</v>
      </c>
      <c r="U475" s="15"/>
      <c r="V475" s="15"/>
      <c r="W475" s="15"/>
      <c r="X475" s="15">
        <f t="shared" si="152"/>
        <v>1</v>
      </c>
      <c r="Y475" s="15">
        <f t="shared" si="153"/>
        <v>0</v>
      </c>
      <c r="Z475" s="15"/>
      <c r="AA475" s="15"/>
      <c r="AB475" s="15"/>
      <c r="AC475" s="15">
        <f t="shared" si="155"/>
        <v>0.2</v>
      </c>
      <c r="AD475" s="23"/>
      <c r="AE475" s="15">
        <f t="shared" si="156"/>
        <v>0</v>
      </c>
      <c r="AG475" s="15">
        <f t="shared" si="157"/>
        <v>1</v>
      </c>
      <c r="AH475" s="15">
        <f t="shared" si="158"/>
        <v>0</v>
      </c>
      <c r="AI475" s="15"/>
      <c r="AJ475" s="15"/>
      <c r="AK475" s="15"/>
      <c r="AL475" s="15">
        <f t="shared" si="160"/>
        <v>0.25</v>
      </c>
      <c r="AM475" s="15"/>
      <c r="AN475" s="15">
        <f t="shared" si="161"/>
        <v>1</v>
      </c>
      <c r="AO475" s="15">
        <f t="shared" si="162"/>
        <v>0</v>
      </c>
      <c r="AP475" s="15">
        <f t="shared" si="163"/>
        <v>0</v>
      </c>
      <c r="AQ475" s="15">
        <f t="shared" si="164"/>
        <v>0</v>
      </c>
      <c r="AR475" s="15">
        <f t="shared" si="165"/>
        <v>0</v>
      </c>
      <c r="AS475" s="15">
        <f t="shared" si="166"/>
        <v>0.25</v>
      </c>
    </row>
    <row r="476" spans="1:45" ht="15.6">
      <c r="A476">
        <v>2</v>
      </c>
      <c r="C476" s="106"/>
      <c r="D476" s="85">
        <v>2</v>
      </c>
      <c r="E476" s="87">
        <v>43773</v>
      </c>
      <c r="F476" s="46">
        <v>172</v>
      </c>
      <c r="G476" s="28">
        <v>1</v>
      </c>
      <c r="H476" s="13">
        <v>1</v>
      </c>
      <c r="I476" s="13">
        <v>0</v>
      </c>
      <c r="J476" s="13">
        <v>0</v>
      </c>
      <c r="K476" s="13">
        <v>0</v>
      </c>
      <c r="O476" s="15">
        <v>2</v>
      </c>
      <c r="P476" s="15">
        <f t="shared" si="147"/>
        <v>1</v>
      </c>
      <c r="Q476" s="15">
        <f t="shared" si="148"/>
        <v>0</v>
      </c>
      <c r="R476" s="15">
        <f t="shared" si="149"/>
        <v>0</v>
      </c>
      <c r="S476" s="15">
        <f t="shared" si="150"/>
        <v>0</v>
      </c>
      <c r="T476" s="15">
        <f t="shared" si="151"/>
        <v>0</v>
      </c>
      <c r="U476" s="15"/>
      <c r="V476" s="15">
        <v>0</v>
      </c>
      <c r="W476" s="15"/>
      <c r="X476" s="15">
        <f t="shared" si="152"/>
        <v>0.5</v>
      </c>
      <c r="Y476" s="15">
        <f t="shared" si="153"/>
        <v>0</v>
      </c>
      <c r="Z476" s="15"/>
      <c r="AA476" s="15"/>
      <c r="AB476" s="15"/>
      <c r="AC476" s="15">
        <f t="shared" si="155"/>
        <v>0.1</v>
      </c>
      <c r="AD476" s="23"/>
      <c r="AE476" s="15">
        <f t="shared" si="156"/>
        <v>0</v>
      </c>
      <c r="AG476" s="15">
        <f t="shared" si="157"/>
        <v>0.5</v>
      </c>
      <c r="AH476" s="15">
        <f t="shared" si="158"/>
        <v>0</v>
      </c>
      <c r="AI476" s="15"/>
      <c r="AJ476" s="15"/>
      <c r="AK476" s="15"/>
      <c r="AL476" s="15">
        <f>AVERAGE(AG476:AK476)</f>
        <v>0.25</v>
      </c>
      <c r="AM476" s="15"/>
      <c r="AN476" s="15">
        <f t="shared" si="161"/>
        <v>0.5</v>
      </c>
      <c r="AO476" s="15">
        <f t="shared" si="162"/>
        <v>0</v>
      </c>
      <c r="AP476" s="15">
        <f t="shared" si="163"/>
        <v>0</v>
      </c>
      <c r="AQ476" s="15">
        <f t="shared" si="164"/>
        <v>0</v>
      </c>
      <c r="AR476" s="15">
        <f t="shared" si="165"/>
        <v>0</v>
      </c>
      <c r="AS476" s="15">
        <f t="shared" si="166"/>
        <v>0.125</v>
      </c>
    </row>
    <row r="477" spans="1:45" ht="15.6" hidden="1">
      <c r="A477">
        <v>2</v>
      </c>
      <c r="C477" s="106"/>
      <c r="D477" s="86"/>
      <c r="E477" s="88"/>
      <c r="F477" s="47"/>
      <c r="G477" s="28">
        <v>2</v>
      </c>
      <c r="H477" s="13">
        <v>0</v>
      </c>
      <c r="I477" s="13">
        <v>0</v>
      </c>
      <c r="J477" s="13">
        <v>0</v>
      </c>
      <c r="K477" s="13">
        <v>0</v>
      </c>
      <c r="O477" s="15">
        <v>2</v>
      </c>
      <c r="P477" s="15">
        <f t="shared" si="147"/>
        <v>1</v>
      </c>
      <c r="Q477" s="15">
        <f t="shared" si="148"/>
        <v>1</v>
      </c>
      <c r="R477" s="15">
        <f t="shared" si="149"/>
        <v>0</v>
      </c>
      <c r="S477" s="15">
        <f t="shared" si="150"/>
        <v>0</v>
      </c>
      <c r="T477" s="15">
        <f t="shared" si="151"/>
        <v>0</v>
      </c>
      <c r="U477" s="15"/>
      <c r="V477" s="15"/>
      <c r="W477" s="15"/>
      <c r="X477" s="15">
        <f t="shared" si="152"/>
        <v>0.5</v>
      </c>
      <c r="Y477" s="15">
        <f t="shared" si="153"/>
        <v>1</v>
      </c>
      <c r="Z477" s="15">
        <f t="shared" si="154"/>
        <v>0</v>
      </c>
      <c r="AA477" s="15"/>
      <c r="AB477" s="15"/>
      <c r="AC477" s="15">
        <f t="shared" si="155"/>
        <v>0.3</v>
      </c>
      <c r="AD477" s="23"/>
      <c r="AE477" s="15">
        <f t="shared" si="156"/>
        <v>0</v>
      </c>
      <c r="AG477" s="15">
        <f t="shared" si="157"/>
        <v>0.5</v>
      </c>
      <c r="AH477" s="15">
        <f t="shared" si="158"/>
        <v>1</v>
      </c>
      <c r="AI477" s="15">
        <f t="shared" si="159"/>
        <v>0</v>
      </c>
      <c r="AJ477" s="15"/>
      <c r="AK477" s="15"/>
      <c r="AL477" s="15">
        <f t="shared" si="160"/>
        <v>0.375</v>
      </c>
      <c r="AM477" s="15"/>
      <c r="AN477" s="15">
        <f t="shared" si="161"/>
        <v>0.5</v>
      </c>
      <c r="AO477" s="15">
        <f t="shared" si="162"/>
        <v>0.25</v>
      </c>
      <c r="AP477" s="15">
        <f t="shared" si="163"/>
        <v>0</v>
      </c>
      <c r="AQ477" s="15">
        <f t="shared" si="164"/>
        <v>0</v>
      </c>
      <c r="AR477" s="15">
        <f t="shared" si="165"/>
        <v>0</v>
      </c>
      <c r="AS477" s="15">
        <f t="shared" si="166"/>
        <v>0.1875</v>
      </c>
    </row>
    <row r="478" spans="1:45" ht="15.6">
      <c r="A478">
        <v>2</v>
      </c>
      <c r="C478" s="106"/>
      <c r="D478" s="85">
        <v>3</v>
      </c>
      <c r="E478" s="87">
        <v>43773</v>
      </c>
      <c r="F478" s="46">
        <v>173</v>
      </c>
      <c r="G478" s="27">
        <v>1</v>
      </c>
      <c r="H478" s="13">
        <v>1</v>
      </c>
      <c r="I478" s="13">
        <v>1</v>
      </c>
      <c r="J478" s="13">
        <v>0</v>
      </c>
      <c r="K478" s="13">
        <v>0</v>
      </c>
      <c r="O478" s="15">
        <v>2</v>
      </c>
      <c r="P478" s="15">
        <f t="shared" si="147"/>
        <v>2</v>
      </c>
      <c r="Q478" s="15">
        <f t="shared" si="148"/>
        <v>2</v>
      </c>
      <c r="R478" s="15">
        <f t="shared" si="149"/>
        <v>0</v>
      </c>
      <c r="S478" s="15">
        <f t="shared" si="150"/>
        <v>0</v>
      </c>
      <c r="T478" s="15">
        <f t="shared" si="151"/>
        <v>0</v>
      </c>
      <c r="U478" s="15"/>
      <c r="V478" s="15">
        <v>0</v>
      </c>
      <c r="W478" s="15"/>
      <c r="X478" s="15">
        <f t="shared" si="152"/>
        <v>1</v>
      </c>
      <c r="Y478" s="15">
        <f t="shared" si="153"/>
        <v>1</v>
      </c>
      <c r="Z478" s="15">
        <f t="shared" si="154"/>
        <v>0</v>
      </c>
      <c r="AA478" s="15"/>
      <c r="AB478" s="15"/>
      <c r="AC478" s="15">
        <f t="shared" si="155"/>
        <v>0.4</v>
      </c>
      <c r="AD478" s="23"/>
      <c r="AE478" s="15">
        <f t="shared" si="156"/>
        <v>0</v>
      </c>
      <c r="AG478" s="15">
        <f t="shared" si="157"/>
        <v>1</v>
      </c>
      <c r="AH478" s="15">
        <f t="shared" si="158"/>
        <v>1</v>
      </c>
      <c r="AI478" s="15">
        <f t="shared" si="159"/>
        <v>0</v>
      </c>
      <c r="AJ478" s="15"/>
      <c r="AK478" s="15"/>
      <c r="AL478" s="15">
        <f>AVERAGE(AG478:AK478)</f>
        <v>0.66666666666666663</v>
      </c>
      <c r="AM478" s="15"/>
      <c r="AN478" s="15">
        <f t="shared" si="161"/>
        <v>1</v>
      </c>
      <c r="AO478" s="15">
        <f t="shared" si="162"/>
        <v>0.5</v>
      </c>
      <c r="AP478" s="15">
        <f t="shared" si="163"/>
        <v>0</v>
      </c>
      <c r="AQ478" s="15">
        <f t="shared" si="164"/>
        <v>0</v>
      </c>
      <c r="AR478" s="15">
        <f t="shared" si="165"/>
        <v>0</v>
      </c>
      <c r="AS478" s="15">
        <f t="shared" si="166"/>
        <v>0.375</v>
      </c>
    </row>
    <row r="479" spans="1:45" ht="15.6" hidden="1">
      <c r="A479">
        <v>2</v>
      </c>
      <c r="C479" s="106"/>
      <c r="D479" s="86"/>
      <c r="E479" s="88"/>
      <c r="F479" s="47"/>
      <c r="G479" s="27">
        <v>2</v>
      </c>
      <c r="H479" s="13">
        <v>1</v>
      </c>
      <c r="I479" s="13">
        <v>1</v>
      </c>
      <c r="J479" s="13">
        <v>0</v>
      </c>
      <c r="K479" s="13">
        <v>0</v>
      </c>
      <c r="O479" s="15">
        <v>2</v>
      </c>
      <c r="P479" s="15">
        <f t="shared" si="147"/>
        <v>2</v>
      </c>
      <c r="Q479" s="15">
        <f t="shared" si="148"/>
        <v>2</v>
      </c>
      <c r="R479" s="15">
        <f t="shared" si="149"/>
        <v>0</v>
      </c>
      <c r="S479" s="15">
        <f t="shared" si="150"/>
        <v>0</v>
      </c>
      <c r="T479" s="15">
        <f t="shared" si="151"/>
        <v>0</v>
      </c>
      <c r="U479" s="15"/>
      <c r="V479" s="15"/>
      <c r="W479" s="15"/>
      <c r="X479" s="15">
        <f t="shared" si="152"/>
        <v>1</v>
      </c>
      <c r="Y479" s="15">
        <f t="shared" si="153"/>
        <v>1</v>
      </c>
      <c r="Z479" s="15">
        <f t="shared" si="154"/>
        <v>0</v>
      </c>
      <c r="AA479" s="15"/>
      <c r="AB479" s="15"/>
      <c r="AC479" s="15">
        <f t="shared" si="155"/>
        <v>0.4</v>
      </c>
      <c r="AD479" s="23"/>
      <c r="AE479" s="15">
        <f t="shared" si="156"/>
        <v>0</v>
      </c>
      <c r="AG479" s="15">
        <f t="shared" si="157"/>
        <v>1</v>
      </c>
      <c r="AH479" s="15">
        <f t="shared" si="158"/>
        <v>1</v>
      </c>
      <c r="AI479" s="15">
        <f t="shared" si="159"/>
        <v>0</v>
      </c>
      <c r="AJ479" s="15"/>
      <c r="AK479" s="15"/>
      <c r="AL479" s="15">
        <f t="shared" si="160"/>
        <v>0.5</v>
      </c>
      <c r="AM479" s="15"/>
      <c r="AN479" s="15">
        <f t="shared" si="161"/>
        <v>1</v>
      </c>
      <c r="AO479" s="15">
        <f t="shared" si="162"/>
        <v>0.5</v>
      </c>
      <c r="AP479" s="15">
        <f t="shared" si="163"/>
        <v>0</v>
      </c>
      <c r="AQ479" s="15">
        <f t="shared" si="164"/>
        <v>0</v>
      </c>
      <c r="AR479" s="15">
        <f t="shared" si="165"/>
        <v>0</v>
      </c>
      <c r="AS479" s="15">
        <f t="shared" si="166"/>
        <v>0.375</v>
      </c>
    </row>
    <row r="480" spans="1:45" ht="15.6">
      <c r="A480">
        <v>2</v>
      </c>
      <c r="C480" s="106"/>
      <c r="D480" s="85">
        <v>4</v>
      </c>
      <c r="E480" s="87">
        <v>43773</v>
      </c>
      <c r="F480" s="46">
        <v>174</v>
      </c>
      <c r="G480" s="27">
        <v>1</v>
      </c>
      <c r="H480" s="13">
        <v>1</v>
      </c>
      <c r="I480" s="13">
        <v>1</v>
      </c>
      <c r="J480" s="13">
        <v>0</v>
      </c>
      <c r="K480" s="13">
        <v>0</v>
      </c>
      <c r="O480" s="15">
        <v>2</v>
      </c>
      <c r="P480" s="15">
        <f t="shared" si="147"/>
        <v>2</v>
      </c>
      <c r="Q480" s="15">
        <f t="shared" si="148"/>
        <v>2</v>
      </c>
      <c r="R480" s="15">
        <f t="shared" si="149"/>
        <v>0</v>
      </c>
      <c r="S480" s="15">
        <f t="shared" si="150"/>
        <v>0</v>
      </c>
      <c r="T480" s="15">
        <f t="shared" si="151"/>
        <v>0</v>
      </c>
      <c r="U480" s="15"/>
      <c r="V480" s="15">
        <v>0</v>
      </c>
      <c r="W480" s="15"/>
      <c r="X480" s="15">
        <f t="shared" si="152"/>
        <v>1</v>
      </c>
      <c r="Y480" s="15">
        <f t="shared" si="153"/>
        <v>1</v>
      </c>
      <c r="Z480" s="15">
        <f t="shared" si="154"/>
        <v>0</v>
      </c>
      <c r="AA480" s="15"/>
      <c r="AB480" s="15"/>
      <c r="AC480" s="15">
        <f t="shared" si="155"/>
        <v>0.4</v>
      </c>
      <c r="AD480" s="23"/>
      <c r="AE480" s="15">
        <f t="shared" si="156"/>
        <v>0</v>
      </c>
      <c r="AG480" s="15">
        <f t="shared" si="157"/>
        <v>1</v>
      </c>
      <c r="AH480" s="15">
        <f t="shared" si="158"/>
        <v>1</v>
      </c>
      <c r="AI480" s="15">
        <f t="shared" si="159"/>
        <v>0</v>
      </c>
      <c r="AJ480" s="15"/>
      <c r="AK480" s="15"/>
      <c r="AL480" s="15">
        <f>AVERAGE(AG480:AK480)</f>
        <v>0.66666666666666663</v>
      </c>
      <c r="AM480" s="15"/>
      <c r="AN480" s="15">
        <f t="shared" si="161"/>
        <v>1</v>
      </c>
      <c r="AO480" s="15">
        <f t="shared" si="162"/>
        <v>0.5</v>
      </c>
      <c r="AP480" s="15">
        <f t="shared" si="163"/>
        <v>0</v>
      </c>
      <c r="AQ480" s="15">
        <f t="shared" si="164"/>
        <v>0</v>
      </c>
      <c r="AR480" s="15">
        <f t="shared" si="165"/>
        <v>0</v>
      </c>
      <c r="AS480" s="15">
        <f t="shared" si="166"/>
        <v>0.375</v>
      </c>
    </row>
    <row r="481" spans="1:45" ht="15.6" hidden="1">
      <c r="A481">
        <v>2</v>
      </c>
      <c r="C481" s="106"/>
      <c r="D481" s="86"/>
      <c r="E481" s="88"/>
      <c r="F481" s="47"/>
      <c r="G481" s="27">
        <v>2</v>
      </c>
      <c r="H481" s="13">
        <v>1</v>
      </c>
      <c r="I481" s="13">
        <v>1</v>
      </c>
      <c r="J481" s="13">
        <v>0</v>
      </c>
      <c r="K481" s="13">
        <v>0</v>
      </c>
      <c r="O481" s="15">
        <v>2</v>
      </c>
      <c r="P481" s="15">
        <f t="shared" si="147"/>
        <v>2</v>
      </c>
      <c r="Q481" s="15">
        <f t="shared" si="148"/>
        <v>2</v>
      </c>
      <c r="R481" s="15">
        <f t="shared" si="149"/>
        <v>1</v>
      </c>
      <c r="S481" s="15">
        <f t="shared" si="150"/>
        <v>0</v>
      </c>
      <c r="T481" s="15">
        <f t="shared" si="151"/>
        <v>0</v>
      </c>
      <c r="U481" s="15"/>
      <c r="V481" s="15"/>
      <c r="W481" s="15"/>
      <c r="X481" s="15">
        <f t="shared" si="152"/>
        <v>1</v>
      </c>
      <c r="Y481" s="15">
        <f t="shared" si="153"/>
        <v>1</v>
      </c>
      <c r="Z481" s="15">
        <f t="shared" si="154"/>
        <v>0.5</v>
      </c>
      <c r="AA481" s="15">
        <f t="shared" si="167"/>
        <v>0</v>
      </c>
      <c r="AB481" s="15"/>
      <c r="AC481" s="15">
        <f t="shared" si="155"/>
        <v>0.5</v>
      </c>
      <c r="AD481" s="23"/>
      <c r="AE481" s="15">
        <f t="shared" si="156"/>
        <v>0</v>
      </c>
      <c r="AG481" s="15">
        <f t="shared" si="157"/>
        <v>1</v>
      </c>
      <c r="AH481" s="15">
        <f t="shared" si="158"/>
        <v>1</v>
      </c>
      <c r="AI481" s="15">
        <f t="shared" si="159"/>
        <v>0.5</v>
      </c>
      <c r="AJ481" s="15">
        <f t="shared" si="169"/>
        <v>0</v>
      </c>
      <c r="AK481" s="15"/>
      <c r="AL481" s="15">
        <f t="shared" si="160"/>
        <v>0.625</v>
      </c>
      <c r="AM481" s="15"/>
      <c r="AN481" s="15">
        <f t="shared" si="161"/>
        <v>1</v>
      </c>
      <c r="AO481" s="15">
        <f t="shared" si="162"/>
        <v>0.5</v>
      </c>
      <c r="AP481" s="15">
        <f t="shared" si="163"/>
        <v>0.16666666666666666</v>
      </c>
      <c r="AQ481" s="15">
        <f t="shared" si="164"/>
        <v>0</v>
      </c>
      <c r="AR481" s="15">
        <f t="shared" si="165"/>
        <v>0</v>
      </c>
      <c r="AS481" s="15">
        <f t="shared" si="166"/>
        <v>0.41666666666666669</v>
      </c>
    </row>
    <row r="482" spans="1:45" ht="15.6">
      <c r="A482">
        <v>2</v>
      </c>
      <c r="C482" s="106"/>
      <c r="D482" s="85">
        <v>5</v>
      </c>
      <c r="E482" s="87">
        <v>43773</v>
      </c>
      <c r="F482" s="46">
        <v>175</v>
      </c>
      <c r="G482" s="27">
        <v>1</v>
      </c>
      <c r="H482" s="13">
        <v>1</v>
      </c>
      <c r="I482" s="13">
        <v>1</v>
      </c>
      <c r="J482" s="13">
        <v>1</v>
      </c>
      <c r="K482" s="13">
        <v>0</v>
      </c>
      <c r="O482" s="15">
        <v>2</v>
      </c>
      <c r="P482" s="15">
        <f t="shared" si="147"/>
        <v>2</v>
      </c>
      <c r="Q482" s="15">
        <f t="shared" si="148"/>
        <v>2</v>
      </c>
      <c r="R482" s="15">
        <f t="shared" si="149"/>
        <v>2</v>
      </c>
      <c r="S482" s="15">
        <f t="shared" si="150"/>
        <v>0</v>
      </c>
      <c r="T482" s="15">
        <f t="shared" si="151"/>
        <v>0</v>
      </c>
      <c r="U482" s="15"/>
      <c r="V482" s="15">
        <v>1</v>
      </c>
      <c r="W482" s="15"/>
      <c r="X482" s="15">
        <f t="shared" si="152"/>
        <v>1</v>
      </c>
      <c r="Y482" s="15">
        <f t="shared" si="153"/>
        <v>1</v>
      </c>
      <c r="Z482" s="15">
        <f t="shared" si="154"/>
        <v>1</v>
      </c>
      <c r="AA482" s="15">
        <f t="shared" si="167"/>
        <v>0</v>
      </c>
      <c r="AB482" s="15"/>
      <c r="AC482" s="15">
        <f t="shared" si="155"/>
        <v>0.6</v>
      </c>
      <c r="AD482" s="23"/>
      <c r="AE482" s="15">
        <f t="shared" si="156"/>
        <v>0</v>
      </c>
      <c r="AG482" s="15">
        <f t="shared" si="157"/>
        <v>1</v>
      </c>
      <c r="AH482" s="15">
        <f t="shared" si="158"/>
        <v>1</v>
      </c>
      <c r="AI482" s="15">
        <f t="shared" si="159"/>
        <v>1</v>
      </c>
      <c r="AJ482" s="15">
        <f t="shared" si="169"/>
        <v>0</v>
      </c>
      <c r="AK482" s="15"/>
      <c r="AL482" s="15">
        <f>AVERAGE(AG482:AK482)</f>
        <v>0.75</v>
      </c>
      <c r="AM482" s="15"/>
      <c r="AN482" s="15">
        <f t="shared" si="161"/>
        <v>1</v>
      </c>
      <c r="AO482" s="15">
        <f t="shared" si="162"/>
        <v>0.5</v>
      </c>
      <c r="AP482" s="15">
        <f t="shared" si="163"/>
        <v>0.33333333333333331</v>
      </c>
      <c r="AQ482" s="15">
        <f t="shared" si="164"/>
        <v>0</v>
      </c>
      <c r="AR482" s="15">
        <f t="shared" si="165"/>
        <v>0</v>
      </c>
      <c r="AS482" s="15">
        <f t="shared" si="166"/>
        <v>0.45833333333333331</v>
      </c>
    </row>
    <row r="483" spans="1:45" ht="15.6" hidden="1">
      <c r="A483">
        <v>2</v>
      </c>
      <c r="C483" s="86"/>
      <c r="D483" s="86"/>
      <c r="E483" s="88"/>
      <c r="F483" s="47"/>
      <c r="G483" s="27">
        <v>2</v>
      </c>
      <c r="H483" s="13">
        <v>1</v>
      </c>
      <c r="I483" s="13">
        <v>1</v>
      </c>
      <c r="J483" s="13">
        <v>1</v>
      </c>
      <c r="K483" s="13">
        <v>0</v>
      </c>
      <c r="O483" s="15">
        <v>2</v>
      </c>
      <c r="P483" s="15">
        <f t="shared" si="147"/>
        <v>1</v>
      </c>
      <c r="Q483" s="15">
        <f t="shared" si="148"/>
        <v>1</v>
      </c>
      <c r="R483" s="15">
        <f t="shared" si="149"/>
        <v>1</v>
      </c>
      <c r="S483" s="15">
        <f t="shared" si="150"/>
        <v>0</v>
      </c>
      <c r="T483" s="15">
        <f t="shared" si="151"/>
        <v>0</v>
      </c>
      <c r="U483" s="15"/>
      <c r="V483" s="15"/>
      <c r="W483" s="15"/>
      <c r="X483" s="15">
        <f t="shared" si="152"/>
        <v>0.5</v>
      </c>
      <c r="Y483" s="15">
        <f t="shared" si="153"/>
        <v>1</v>
      </c>
      <c r="Z483" s="15">
        <f t="shared" si="154"/>
        <v>1</v>
      </c>
      <c r="AA483" s="15">
        <f t="shared" si="167"/>
        <v>0</v>
      </c>
      <c r="AB483" s="15"/>
      <c r="AC483" s="15">
        <f t="shared" si="155"/>
        <v>0.5</v>
      </c>
      <c r="AD483" s="23"/>
      <c r="AE483" s="15">
        <f t="shared" si="156"/>
        <v>0</v>
      </c>
      <c r="AG483" s="15">
        <f t="shared" si="157"/>
        <v>0.5</v>
      </c>
      <c r="AH483" s="15">
        <f t="shared" si="158"/>
        <v>1</v>
      </c>
      <c r="AI483" s="15">
        <f t="shared" si="159"/>
        <v>1</v>
      </c>
      <c r="AJ483" s="15">
        <f t="shared" si="169"/>
        <v>0</v>
      </c>
      <c r="AK483" s="15"/>
      <c r="AL483" s="15">
        <f t="shared" si="160"/>
        <v>0.625</v>
      </c>
      <c r="AM483" s="15"/>
      <c r="AN483" s="15">
        <f t="shared" si="161"/>
        <v>0.5</v>
      </c>
      <c r="AO483" s="15">
        <f t="shared" si="162"/>
        <v>0.25</v>
      </c>
      <c r="AP483" s="15">
        <f t="shared" si="163"/>
        <v>0.16666666666666666</v>
      </c>
      <c r="AQ483" s="15">
        <f t="shared" si="164"/>
        <v>0</v>
      </c>
      <c r="AR483" s="15">
        <f t="shared" si="165"/>
        <v>0</v>
      </c>
      <c r="AS483" s="15">
        <f t="shared" si="166"/>
        <v>0.22916666666666666</v>
      </c>
    </row>
    <row r="484" spans="1:45" ht="15.6">
      <c r="A484">
        <v>2</v>
      </c>
      <c r="C484" s="103">
        <v>9</v>
      </c>
      <c r="D484" s="89">
        <v>1</v>
      </c>
      <c r="E484" s="87">
        <v>43773</v>
      </c>
      <c r="F484" s="46">
        <v>178</v>
      </c>
      <c r="G484" s="27">
        <v>1</v>
      </c>
      <c r="H484" s="13">
        <v>0</v>
      </c>
      <c r="I484" s="13">
        <v>0</v>
      </c>
      <c r="J484" s="13">
        <v>0</v>
      </c>
      <c r="K484" s="13">
        <v>0</v>
      </c>
      <c r="O484" s="15">
        <v>2</v>
      </c>
      <c r="P484" s="15">
        <f t="shared" si="147"/>
        <v>0</v>
      </c>
      <c r="Q484" s="15">
        <f t="shared" si="148"/>
        <v>0</v>
      </c>
      <c r="R484" s="15">
        <f t="shared" si="149"/>
        <v>0</v>
      </c>
      <c r="S484" s="15">
        <f t="shared" si="150"/>
        <v>0</v>
      </c>
      <c r="T484" s="15">
        <f t="shared" si="151"/>
        <v>0</v>
      </c>
      <c r="U484" s="15"/>
      <c r="V484" s="15">
        <v>0</v>
      </c>
      <c r="W484" s="15"/>
      <c r="X484" s="15">
        <f t="shared" si="152"/>
        <v>0</v>
      </c>
      <c r="Y484" s="15"/>
      <c r="Z484" s="15"/>
      <c r="AA484" s="15"/>
      <c r="AB484" s="15"/>
      <c r="AC484" s="15">
        <f t="shared" si="155"/>
        <v>0</v>
      </c>
      <c r="AD484" s="23"/>
      <c r="AE484" s="15">
        <f t="shared" si="156"/>
        <v>0</v>
      </c>
      <c r="AG484" s="15">
        <f t="shared" si="157"/>
        <v>0</v>
      </c>
      <c r="AH484" s="15"/>
      <c r="AI484" s="15"/>
      <c r="AJ484" s="15"/>
      <c r="AK484" s="15"/>
      <c r="AL484" s="15">
        <f>AVERAGE(AG484:AK484)</f>
        <v>0</v>
      </c>
      <c r="AM484" s="15"/>
      <c r="AN484" s="15">
        <f t="shared" si="161"/>
        <v>0</v>
      </c>
      <c r="AO484" s="15">
        <f t="shared" si="162"/>
        <v>0</v>
      </c>
      <c r="AP484" s="15">
        <f t="shared" si="163"/>
        <v>0</v>
      </c>
      <c r="AQ484" s="15">
        <f t="shared" si="164"/>
        <v>0</v>
      </c>
      <c r="AR484" s="15">
        <f t="shared" si="165"/>
        <v>0</v>
      </c>
      <c r="AS484" s="15">
        <f t="shared" si="166"/>
        <v>0</v>
      </c>
    </row>
    <row r="485" spans="1:45" ht="15.6" hidden="1">
      <c r="A485">
        <v>2</v>
      </c>
      <c r="C485" s="104"/>
      <c r="D485" s="90"/>
      <c r="E485" s="88"/>
      <c r="F485" s="47"/>
      <c r="G485" s="27">
        <v>2</v>
      </c>
      <c r="H485" s="13">
        <v>0</v>
      </c>
      <c r="I485" s="13">
        <v>0</v>
      </c>
      <c r="J485" s="13">
        <v>0</v>
      </c>
      <c r="K485" s="13">
        <v>0</v>
      </c>
      <c r="O485" s="15">
        <v>2</v>
      </c>
      <c r="P485" s="15">
        <f t="shared" si="147"/>
        <v>0</v>
      </c>
      <c r="Q485" s="15">
        <f t="shared" si="148"/>
        <v>0</v>
      </c>
      <c r="R485" s="15">
        <f t="shared" si="149"/>
        <v>0</v>
      </c>
      <c r="S485" s="15">
        <f t="shared" si="150"/>
        <v>0</v>
      </c>
      <c r="T485" s="15">
        <f t="shared" si="151"/>
        <v>0</v>
      </c>
      <c r="U485" s="15"/>
      <c r="V485" s="15"/>
      <c r="W485" s="15"/>
      <c r="X485" s="15">
        <f t="shared" si="152"/>
        <v>0</v>
      </c>
      <c r="Y485" s="15"/>
      <c r="Z485" s="15"/>
      <c r="AA485" s="15"/>
      <c r="AB485" s="15"/>
      <c r="AC485" s="15">
        <f t="shared" si="155"/>
        <v>0</v>
      </c>
      <c r="AD485" s="23"/>
      <c r="AE485" s="15">
        <f t="shared" si="156"/>
        <v>0</v>
      </c>
      <c r="AG485" s="15">
        <f t="shared" si="157"/>
        <v>0</v>
      </c>
      <c r="AH485" s="15"/>
      <c r="AI485" s="15"/>
      <c r="AJ485" s="15"/>
      <c r="AK485" s="15"/>
      <c r="AL485" s="15">
        <f t="shared" si="160"/>
        <v>0</v>
      </c>
      <c r="AM485" s="15"/>
      <c r="AN485" s="15">
        <f t="shared" si="161"/>
        <v>0</v>
      </c>
      <c r="AO485" s="15">
        <f t="shared" si="162"/>
        <v>0</v>
      </c>
      <c r="AP485" s="15">
        <f t="shared" si="163"/>
        <v>0</v>
      </c>
      <c r="AQ485" s="15">
        <f t="shared" si="164"/>
        <v>0</v>
      </c>
      <c r="AR485" s="15">
        <f t="shared" si="165"/>
        <v>0</v>
      </c>
      <c r="AS485" s="15">
        <f t="shared" si="166"/>
        <v>0</v>
      </c>
    </row>
    <row r="486" spans="1:45" ht="15.6">
      <c r="A486">
        <v>2</v>
      </c>
      <c r="C486" s="104"/>
      <c r="D486" s="85">
        <v>2</v>
      </c>
      <c r="E486" s="87">
        <v>43773</v>
      </c>
      <c r="F486" s="46">
        <v>179</v>
      </c>
      <c r="G486" s="28">
        <v>1</v>
      </c>
      <c r="H486" s="13">
        <v>0</v>
      </c>
      <c r="I486" s="13">
        <v>0</v>
      </c>
      <c r="J486" s="13">
        <v>0</v>
      </c>
      <c r="K486" s="13">
        <v>0</v>
      </c>
      <c r="O486" s="15">
        <v>2</v>
      </c>
      <c r="P486" s="15">
        <f t="shared" si="147"/>
        <v>0</v>
      </c>
      <c r="Q486" s="15">
        <f t="shared" si="148"/>
        <v>0</v>
      </c>
      <c r="R486" s="15">
        <f t="shared" si="149"/>
        <v>0</v>
      </c>
      <c r="S486" s="15">
        <f t="shared" si="150"/>
        <v>0</v>
      </c>
      <c r="T486" s="15">
        <f t="shared" si="151"/>
        <v>0</v>
      </c>
      <c r="U486" s="15"/>
      <c r="V486" s="15">
        <v>0</v>
      </c>
      <c r="W486" s="15"/>
      <c r="X486" s="15">
        <f t="shared" si="152"/>
        <v>0</v>
      </c>
      <c r="Y486" s="15"/>
      <c r="Z486" s="15"/>
      <c r="AA486" s="15"/>
      <c r="AB486" s="15"/>
      <c r="AC486" s="15">
        <f t="shared" si="155"/>
        <v>0</v>
      </c>
      <c r="AD486" s="23"/>
      <c r="AE486" s="15">
        <f t="shared" si="156"/>
        <v>0</v>
      </c>
      <c r="AG486" s="15">
        <f t="shared" si="157"/>
        <v>0</v>
      </c>
      <c r="AH486" s="15"/>
      <c r="AI486" s="15"/>
      <c r="AJ486" s="15"/>
      <c r="AK486" s="15"/>
      <c r="AL486" s="15">
        <f>AVERAGE(AG486:AK486)</f>
        <v>0</v>
      </c>
      <c r="AM486" s="15"/>
      <c r="AN486" s="15">
        <f t="shared" si="161"/>
        <v>0</v>
      </c>
      <c r="AO486" s="15">
        <f t="shared" si="162"/>
        <v>0</v>
      </c>
      <c r="AP486" s="15">
        <f t="shared" si="163"/>
        <v>0</v>
      </c>
      <c r="AQ486" s="15">
        <f t="shared" si="164"/>
        <v>0</v>
      </c>
      <c r="AR486" s="15">
        <f t="shared" si="165"/>
        <v>0</v>
      </c>
      <c r="AS486" s="15">
        <f t="shared" si="166"/>
        <v>0</v>
      </c>
    </row>
    <row r="487" spans="1:45" ht="15.6" hidden="1">
      <c r="A487">
        <v>2</v>
      </c>
      <c r="C487" s="104"/>
      <c r="D487" s="86"/>
      <c r="E487" s="88"/>
      <c r="F487" s="47"/>
      <c r="G487" s="28">
        <v>2</v>
      </c>
      <c r="H487" s="13">
        <v>0</v>
      </c>
      <c r="I487" s="13">
        <v>0</v>
      </c>
      <c r="J487" s="13">
        <v>0</v>
      </c>
      <c r="K487" s="13">
        <v>0</v>
      </c>
      <c r="O487" s="15">
        <v>2</v>
      </c>
      <c r="P487" s="15">
        <f t="shared" si="147"/>
        <v>1</v>
      </c>
      <c r="Q487" s="15">
        <f t="shared" si="148"/>
        <v>1</v>
      </c>
      <c r="R487" s="15">
        <f t="shared" si="149"/>
        <v>0</v>
      </c>
      <c r="S487" s="15">
        <f t="shared" si="150"/>
        <v>0</v>
      </c>
      <c r="T487" s="15">
        <f t="shared" si="151"/>
        <v>0</v>
      </c>
      <c r="U487" s="15"/>
      <c r="V487" s="15"/>
      <c r="W487" s="15"/>
      <c r="X487" s="15">
        <f t="shared" si="152"/>
        <v>0.5</v>
      </c>
      <c r="Y487" s="15">
        <f t="shared" si="153"/>
        <v>1</v>
      </c>
      <c r="Z487" s="15">
        <f t="shared" si="154"/>
        <v>0</v>
      </c>
      <c r="AA487" s="15"/>
      <c r="AB487" s="15"/>
      <c r="AC487" s="15">
        <f t="shared" si="155"/>
        <v>0.3</v>
      </c>
      <c r="AD487" s="23"/>
      <c r="AE487" s="15">
        <f t="shared" si="156"/>
        <v>0</v>
      </c>
      <c r="AG487" s="15">
        <f t="shared" si="157"/>
        <v>0.5</v>
      </c>
      <c r="AH487" s="15">
        <f t="shared" si="158"/>
        <v>1</v>
      </c>
      <c r="AI487" s="15">
        <f t="shared" si="159"/>
        <v>0</v>
      </c>
      <c r="AJ487" s="15"/>
      <c r="AK487" s="15"/>
      <c r="AL487" s="15">
        <f t="shared" si="160"/>
        <v>0.375</v>
      </c>
      <c r="AM487" s="15"/>
      <c r="AN487" s="15">
        <f t="shared" si="161"/>
        <v>0.5</v>
      </c>
      <c r="AO487" s="15">
        <f t="shared" si="162"/>
        <v>0.25</v>
      </c>
      <c r="AP487" s="15">
        <f t="shared" si="163"/>
        <v>0</v>
      </c>
      <c r="AQ487" s="15">
        <f t="shared" si="164"/>
        <v>0</v>
      </c>
      <c r="AR487" s="15">
        <f t="shared" si="165"/>
        <v>0</v>
      </c>
      <c r="AS487" s="15">
        <f t="shared" si="166"/>
        <v>0.1875</v>
      </c>
    </row>
    <row r="488" spans="1:45" ht="15.6">
      <c r="A488">
        <v>2</v>
      </c>
      <c r="C488" s="104"/>
      <c r="D488" s="85">
        <v>3</v>
      </c>
      <c r="E488" s="87">
        <v>43773</v>
      </c>
      <c r="F488" s="46">
        <v>180</v>
      </c>
      <c r="G488" s="27">
        <v>1</v>
      </c>
      <c r="H488" s="13">
        <v>1</v>
      </c>
      <c r="I488" s="13">
        <v>1</v>
      </c>
      <c r="J488" s="13">
        <v>0</v>
      </c>
      <c r="K488" s="13">
        <v>0</v>
      </c>
      <c r="O488" s="15">
        <v>2</v>
      </c>
      <c r="P488" s="15">
        <f t="shared" si="147"/>
        <v>2</v>
      </c>
      <c r="Q488" s="15">
        <f t="shared" si="148"/>
        <v>2</v>
      </c>
      <c r="R488" s="15">
        <f t="shared" si="149"/>
        <v>0</v>
      </c>
      <c r="S488" s="15">
        <f t="shared" si="150"/>
        <v>0</v>
      </c>
      <c r="T488" s="15">
        <f t="shared" si="151"/>
        <v>0</v>
      </c>
      <c r="U488" s="15"/>
      <c r="V488" s="15">
        <v>0</v>
      </c>
      <c r="W488" s="15"/>
      <c r="X488" s="15">
        <f t="shared" si="152"/>
        <v>1</v>
      </c>
      <c r="Y488" s="15">
        <f t="shared" si="153"/>
        <v>1</v>
      </c>
      <c r="Z488" s="15">
        <f t="shared" si="154"/>
        <v>0</v>
      </c>
      <c r="AA488" s="15"/>
      <c r="AB488" s="15"/>
      <c r="AC488" s="15">
        <f t="shared" si="155"/>
        <v>0.4</v>
      </c>
      <c r="AD488" s="23"/>
      <c r="AE488" s="15">
        <f t="shared" si="156"/>
        <v>0</v>
      </c>
      <c r="AG488" s="15">
        <f t="shared" si="157"/>
        <v>1</v>
      </c>
      <c r="AH488" s="15">
        <f t="shared" si="158"/>
        <v>1</v>
      </c>
      <c r="AI488" s="15">
        <f t="shared" si="159"/>
        <v>0</v>
      </c>
      <c r="AJ488" s="15"/>
      <c r="AK488" s="15"/>
      <c r="AL488" s="15">
        <f>AVERAGE(AG488:AK488)</f>
        <v>0.66666666666666663</v>
      </c>
      <c r="AM488" s="15"/>
      <c r="AN488" s="15">
        <f t="shared" si="161"/>
        <v>1</v>
      </c>
      <c r="AO488" s="15">
        <f t="shared" si="162"/>
        <v>0.5</v>
      </c>
      <c r="AP488" s="15">
        <f t="shared" si="163"/>
        <v>0</v>
      </c>
      <c r="AQ488" s="15">
        <f t="shared" si="164"/>
        <v>0</v>
      </c>
      <c r="AR488" s="15">
        <f t="shared" si="165"/>
        <v>0</v>
      </c>
      <c r="AS488" s="15">
        <f t="shared" si="166"/>
        <v>0.375</v>
      </c>
    </row>
    <row r="489" spans="1:45" ht="15.6" hidden="1">
      <c r="A489">
        <v>2</v>
      </c>
      <c r="C489" s="104"/>
      <c r="D489" s="86"/>
      <c r="E489" s="88"/>
      <c r="F489" s="47"/>
      <c r="G489" s="27">
        <v>2</v>
      </c>
      <c r="H489" s="13">
        <v>1</v>
      </c>
      <c r="I489" s="13">
        <v>1</v>
      </c>
      <c r="J489" s="13">
        <v>0</v>
      </c>
      <c r="K489" s="13">
        <v>0</v>
      </c>
      <c r="O489" s="15">
        <v>2</v>
      </c>
      <c r="P489" s="15">
        <f t="shared" si="147"/>
        <v>2</v>
      </c>
      <c r="Q489" s="15">
        <f t="shared" si="148"/>
        <v>2</v>
      </c>
      <c r="R489" s="15">
        <f t="shared" si="149"/>
        <v>0</v>
      </c>
      <c r="S489" s="15">
        <f t="shared" si="150"/>
        <v>0</v>
      </c>
      <c r="T489" s="15">
        <f t="shared" si="151"/>
        <v>0</v>
      </c>
      <c r="U489" s="15"/>
      <c r="V489" s="15"/>
      <c r="W489" s="15"/>
      <c r="X489" s="15">
        <f t="shared" si="152"/>
        <v>1</v>
      </c>
      <c r="Y489" s="15">
        <f t="shared" si="153"/>
        <v>1</v>
      </c>
      <c r="Z489" s="15">
        <f t="shared" si="154"/>
        <v>0</v>
      </c>
      <c r="AA489" s="15"/>
      <c r="AB489" s="15"/>
      <c r="AC489" s="15">
        <f t="shared" si="155"/>
        <v>0.4</v>
      </c>
      <c r="AD489" s="23"/>
      <c r="AE489" s="15">
        <f t="shared" si="156"/>
        <v>0</v>
      </c>
      <c r="AG489" s="15">
        <f t="shared" si="157"/>
        <v>1</v>
      </c>
      <c r="AH489" s="15">
        <f t="shared" si="158"/>
        <v>1</v>
      </c>
      <c r="AI489" s="15">
        <f t="shared" si="159"/>
        <v>0</v>
      </c>
      <c r="AJ489" s="15"/>
      <c r="AK489" s="15"/>
      <c r="AL489" s="15">
        <f t="shared" si="160"/>
        <v>0.5</v>
      </c>
      <c r="AM489" s="15"/>
      <c r="AN489" s="15">
        <f t="shared" si="161"/>
        <v>1</v>
      </c>
      <c r="AO489" s="15">
        <f t="shared" si="162"/>
        <v>0.5</v>
      </c>
      <c r="AP489" s="15">
        <f t="shared" si="163"/>
        <v>0</v>
      </c>
      <c r="AQ489" s="15">
        <f t="shared" si="164"/>
        <v>0</v>
      </c>
      <c r="AR489" s="15">
        <f t="shared" si="165"/>
        <v>0</v>
      </c>
      <c r="AS489" s="15">
        <f t="shared" si="166"/>
        <v>0.375</v>
      </c>
    </row>
    <row r="490" spans="1:45" ht="15.6">
      <c r="A490">
        <v>2</v>
      </c>
      <c r="C490" s="104"/>
      <c r="D490" s="85">
        <v>4</v>
      </c>
      <c r="E490" s="87">
        <v>43773</v>
      </c>
      <c r="F490" s="46">
        <v>181</v>
      </c>
      <c r="G490" s="27">
        <v>1</v>
      </c>
      <c r="H490" s="13">
        <v>1</v>
      </c>
      <c r="I490" s="13">
        <v>1</v>
      </c>
      <c r="J490" s="13">
        <v>0</v>
      </c>
      <c r="K490" s="13">
        <v>0</v>
      </c>
      <c r="O490" s="15">
        <v>2</v>
      </c>
      <c r="P490" s="15">
        <f t="shared" si="147"/>
        <v>2</v>
      </c>
      <c r="Q490" s="15">
        <f t="shared" si="148"/>
        <v>1</v>
      </c>
      <c r="R490" s="15">
        <f t="shared" si="149"/>
        <v>0</v>
      </c>
      <c r="S490" s="15">
        <f t="shared" si="150"/>
        <v>0</v>
      </c>
      <c r="T490" s="15">
        <f t="shared" si="151"/>
        <v>0</v>
      </c>
      <c r="U490" s="15"/>
      <c r="V490" s="15">
        <v>0</v>
      </c>
      <c r="W490" s="15"/>
      <c r="X490" s="15">
        <f t="shared" si="152"/>
        <v>1</v>
      </c>
      <c r="Y490" s="15">
        <f t="shared" si="153"/>
        <v>0.5</v>
      </c>
      <c r="Z490" s="15">
        <f t="shared" si="154"/>
        <v>0</v>
      </c>
      <c r="AA490" s="15"/>
      <c r="AB490" s="15"/>
      <c r="AC490" s="15">
        <f t="shared" si="155"/>
        <v>0.3</v>
      </c>
      <c r="AD490" s="23"/>
      <c r="AE490" s="15">
        <f t="shared" si="156"/>
        <v>0</v>
      </c>
      <c r="AG490" s="15">
        <f t="shared" si="157"/>
        <v>1</v>
      </c>
      <c r="AH490" s="15">
        <f t="shared" si="158"/>
        <v>0.5</v>
      </c>
      <c r="AI490" s="15">
        <f t="shared" si="159"/>
        <v>0</v>
      </c>
      <c r="AJ490" s="15"/>
      <c r="AK490" s="15"/>
      <c r="AL490" s="15">
        <f>AVERAGE(AG490:AK490)</f>
        <v>0.5</v>
      </c>
      <c r="AM490" s="15"/>
      <c r="AN490" s="15">
        <f t="shared" si="161"/>
        <v>1</v>
      </c>
      <c r="AO490" s="15">
        <f t="shared" si="162"/>
        <v>0.25</v>
      </c>
      <c r="AP490" s="15">
        <f t="shared" si="163"/>
        <v>0</v>
      </c>
      <c r="AQ490" s="15">
        <f t="shared" si="164"/>
        <v>0</v>
      </c>
      <c r="AR490" s="15">
        <f t="shared" si="165"/>
        <v>0</v>
      </c>
      <c r="AS490" s="15">
        <f t="shared" si="166"/>
        <v>0.3125</v>
      </c>
    </row>
    <row r="491" spans="1:45" ht="15.6" hidden="1">
      <c r="A491">
        <v>2</v>
      </c>
      <c r="C491" s="104"/>
      <c r="D491" s="86"/>
      <c r="E491" s="88"/>
      <c r="F491" s="47"/>
      <c r="G491" s="27">
        <v>2</v>
      </c>
      <c r="H491" s="13">
        <v>1</v>
      </c>
      <c r="I491" s="13">
        <v>0</v>
      </c>
      <c r="J491" s="13">
        <v>0</v>
      </c>
      <c r="K491" s="13">
        <v>0</v>
      </c>
      <c r="O491" s="15">
        <v>2</v>
      </c>
      <c r="P491" s="15">
        <f t="shared" si="147"/>
        <v>2</v>
      </c>
      <c r="Q491" s="15">
        <f t="shared" si="148"/>
        <v>1</v>
      </c>
      <c r="R491" s="15">
        <f t="shared" si="149"/>
        <v>0</v>
      </c>
      <c r="S491" s="15">
        <f t="shared" si="150"/>
        <v>0</v>
      </c>
      <c r="T491" s="15">
        <f t="shared" si="151"/>
        <v>0</v>
      </c>
      <c r="U491" s="15"/>
      <c r="V491" s="15"/>
      <c r="W491" s="15"/>
      <c r="X491" s="15">
        <f t="shared" si="152"/>
        <v>1</v>
      </c>
      <c r="Y491" s="15">
        <f t="shared" si="153"/>
        <v>0.5</v>
      </c>
      <c r="Z491" s="15">
        <f t="shared" si="154"/>
        <v>0</v>
      </c>
      <c r="AA491" s="15"/>
      <c r="AB491" s="15"/>
      <c r="AC491" s="15">
        <f t="shared" si="155"/>
        <v>0.3</v>
      </c>
      <c r="AD491" s="23"/>
      <c r="AE491" s="15">
        <f t="shared" si="156"/>
        <v>0</v>
      </c>
      <c r="AG491" s="15">
        <f t="shared" si="157"/>
        <v>1</v>
      </c>
      <c r="AH491" s="15">
        <f t="shared" si="158"/>
        <v>0.5</v>
      </c>
      <c r="AI491" s="15">
        <f t="shared" si="159"/>
        <v>0</v>
      </c>
      <c r="AJ491" s="15"/>
      <c r="AK491" s="15"/>
      <c r="AL491" s="15">
        <f t="shared" si="160"/>
        <v>0.375</v>
      </c>
      <c r="AM491" s="15"/>
      <c r="AN491" s="15">
        <f t="shared" si="161"/>
        <v>1</v>
      </c>
      <c r="AO491" s="15">
        <f t="shared" si="162"/>
        <v>0.25</v>
      </c>
      <c r="AP491" s="15">
        <f t="shared" si="163"/>
        <v>0</v>
      </c>
      <c r="AQ491" s="15">
        <f t="shared" si="164"/>
        <v>0</v>
      </c>
      <c r="AR491" s="15">
        <f t="shared" si="165"/>
        <v>0</v>
      </c>
      <c r="AS491" s="15">
        <f t="shared" si="166"/>
        <v>0.3125</v>
      </c>
    </row>
    <row r="492" spans="1:45" ht="15.6">
      <c r="A492">
        <v>2</v>
      </c>
      <c r="C492" s="104"/>
      <c r="D492" s="85">
        <v>5</v>
      </c>
      <c r="E492" s="87">
        <v>43773</v>
      </c>
      <c r="F492" s="46">
        <v>183</v>
      </c>
      <c r="G492" s="27">
        <v>1</v>
      </c>
      <c r="H492" s="13">
        <v>1</v>
      </c>
      <c r="I492" s="13">
        <v>1</v>
      </c>
      <c r="J492" s="13">
        <v>0</v>
      </c>
      <c r="K492" s="13">
        <v>0</v>
      </c>
      <c r="O492" s="15">
        <v>2</v>
      </c>
      <c r="P492" s="15">
        <f t="shared" si="147"/>
        <v>2</v>
      </c>
      <c r="Q492" s="15">
        <f t="shared" si="148"/>
        <v>2</v>
      </c>
      <c r="R492" s="15">
        <f t="shared" si="149"/>
        <v>0</v>
      </c>
      <c r="S492" s="15">
        <f t="shared" si="150"/>
        <v>0</v>
      </c>
      <c r="T492" s="15">
        <f t="shared" si="151"/>
        <v>0</v>
      </c>
      <c r="U492" s="15"/>
      <c r="V492" s="15">
        <v>0</v>
      </c>
      <c r="W492" s="15"/>
      <c r="X492" s="15">
        <f t="shared" si="152"/>
        <v>1</v>
      </c>
      <c r="Y492" s="15">
        <f t="shared" si="153"/>
        <v>1</v>
      </c>
      <c r="Z492" s="15">
        <f t="shared" si="154"/>
        <v>0</v>
      </c>
      <c r="AA492" s="15"/>
      <c r="AB492" s="15"/>
      <c r="AC492" s="15">
        <f t="shared" si="155"/>
        <v>0.4</v>
      </c>
      <c r="AD492" s="23"/>
      <c r="AE492" s="15">
        <f t="shared" si="156"/>
        <v>0</v>
      </c>
      <c r="AG492" s="15">
        <f t="shared" si="157"/>
        <v>1</v>
      </c>
      <c r="AH492" s="15">
        <f t="shared" si="158"/>
        <v>1</v>
      </c>
      <c r="AI492" s="15">
        <f t="shared" si="159"/>
        <v>0</v>
      </c>
      <c r="AJ492" s="15"/>
      <c r="AK492" s="15"/>
      <c r="AL492" s="15">
        <f>AVERAGE(AG492:AK492)</f>
        <v>0.66666666666666663</v>
      </c>
      <c r="AM492" s="15"/>
      <c r="AN492" s="15">
        <f t="shared" si="161"/>
        <v>1</v>
      </c>
      <c r="AO492" s="15">
        <f t="shared" si="162"/>
        <v>0.5</v>
      </c>
      <c r="AP492" s="15">
        <f t="shared" si="163"/>
        <v>0</v>
      </c>
      <c r="AQ492" s="15">
        <f t="shared" si="164"/>
        <v>0</v>
      </c>
      <c r="AR492" s="15">
        <f t="shared" si="165"/>
        <v>0</v>
      </c>
      <c r="AS492" s="15">
        <f t="shared" si="166"/>
        <v>0.375</v>
      </c>
    </row>
    <row r="493" spans="1:45" ht="15.6" hidden="1">
      <c r="A493">
        <v>2</v>
      </c>
      <c r="C493" s="105"/>
      <c r="D493" s="86"/>
      <c r="E493" s="88"/>
      <c r="F493" s="47"/>
      <c r="G493" s="27">
        <v>2</v>
      </c>
      <c r="H493" s="13">
        <v>1</v>
      </c>
      <c r="I493" s="13">
        <v>1</v>
      </c>
      <c r="J493" s="13">
        <v>0</v>
      </c>
      <c r="K493" s="13">
        <v>0</v>
      </c>
      <c r="O493" s="15">
        <v>2</v>
      </c>
      <c r="P493" s="15">
        <f t="shared" si="147"/>
        <v>2</v>
      </c>
      <c r="Q493" s="15">
        <f t="shared" si="148"/>
        <v>1</v>
      </c>
      <c r="R493" s="15">
        <f t="shared" si="149"/>
        <v>0</v>
      </c>
      <c r="S493" s="15">
        <f t="shared" si="150"/>
        <v>0</v>
      </c>
      <c r="T493" s="15">
        <f t="shared" si="151"/>
        <v>0</v>
      </c>
      <c r="U493" s="15"/>
      <c r="V493" s="15"/>
      <c r="W493" s="15"/>
      <c r="X493" s="15">
        <f t="shared" si="152"/>
        <v>1</v>
      </c>
      <c r="Y493" s="15">
        <f t="shared" si="153"/>
        <v>0.5</v>
      </c>
      <c r="Z493" s="15">
        <f t="shared" si="154"/>
        <v>0</v>
      </c>
      <c r="AA493" s="15"/>
      <c r="AB493" s="15"/>
      <c r="AC493" s="15">
        <f t="shared" si="155"/>
        <v>0.3</v>
      </c>
      <c r="AD493" s="23"/>
      <c r="AE493" s="15">
        <f t="shared" si="156"/>
        <v>0</v>
      </c>
      <c r="AG493" s="15">
        <f t="shared" si="157"/>
        <v>1</v>
      </c>
      <c r="AH493" s="15">
        <f t="shared" si="158"/>
        <v>0.5</v>
      </c>
      <c r="AI493" s="15">
        <f t="shared" si="159"/>
        <v>0</v>
      </c>
      <c r="AJ493" s="15"/>
      <c r="AK493" s="15"/>
      <c r="AL493" s="15">
        <f t="shared" si="160"/>
        <v>0.375</v>
      </c>
      <c r="AM493" s="15"/>
      <c r="AN493" s="15">
        <f t="shared" si="161"/>
        <v>1</v>
      </c>
      <c r="AO493" s="15">
        <f t="shared" si="162"/>
        <v>0.25</v>
      </c>
      <c r="AP493" s="15">
        <f t="shared" si="163"/>
        <v>0</v>
      </c>
      <c r="AQ493" s="15">
        <f t="shared" si="164"/>
        <v>0</v>
      </c>
      <c r="AR493" s="15">
        <f t="shared" si="165"/>
        <v>0</v>
      </c>
      <c r="AS493" s="15">
        <f t="shared" si="166"/>
        <v>0.3125</v>
      </c>
    </row>
    <row r="494" spans="1:45" ht="15.6">
      <c r="A494">
        <v>2</v>
      </c>
      <c r="C494" s="103">
        <v>10</v>
      </c>
      <c r="D494" s="89">
        <v>1</v>
      </c>
      <c r="E494" s="87">
        <v>43773</v>
      </c>
      <c r="F494" s="46">
        <v>185</v>
      </c>
      <c r="G494" s="27">
        <v>1</v>
      </c>
      <c r="H494" s="13">
        <v>1</v>
      </c>
      <c r="I494" s="13">
        <v>0</v>
      </c>
      <c r="J494" s="13">
        <v>0</v>
      </c>
      <c r="K494" s="13">
        <v>0</v>
      </c>
      <c r="O494" s="15">
        <v>2</v>
      </c>
      <c r="P494" s="15">
        <f t="shared" si="147"/>
        <v>1</v>
      </c>
      <c r="Q494" s="15">
        <f t="shared" si="148"/>
        <v>0</v>
      </c>
      <c r="R494" s="15">
        <f t="shared" si="149"/>
        <v>0</v>
      </c>
      <c r="S494" s="15">
        <f t="shared" si="150"/>
        <v>0</v>
      </c>
      <c r="T494" s="15">
        <f t="shared" si="151"/>
        <v>0</v>
      </c>
      <c r="U494" s="15"/>
      <c r="V494" s="15">
        <v>0</v>
      </c>
      <c r="W494" s="15"/>
      <c r="X494" s="15">
        <f t="shared" si="152"/>
        <v>0.5</v>
      </c>
      <c r="Y494" s="15">
        <f t="shared" si="153"/>
        <v>0</v>
      </c>
      <c r="Z494" s="15"/>
      <c r="AA494" s="15"/>
      <c r="AB494" s="15"/>
      <c r="AC494" s="15">
        <f t="shared" si="155"/>
        <v>0.1</v>
      </c>
      <c r="AD494" s="23"/>
      <c r="AE494" s="15">
        <f t="shared" si="156"/>
        <v>0</v>
      </c>
      <c r="AG494" s="15">
        <f t="shared" si="157"/>
        <v>0.5</v>
      </c>
      <c r="AH494" s="15">
        <f t="shared" si="158"/>
        <v>0</v>
      </c>
      <c r="AI494" s="15"/>
      <c r="AJ494" s="15"/>
      <c r="AK494" s="15"/>
      <c r="AL494" s="15">
        <f>AVERAGE(AG494:AK494)</f>
        <v>0.25</v>
      </c>
      <c r="AM494" s="15"/>
      <c r="AN494" s="15">
        <f t="shared" si="161"/>
        <v>0.5</v>
      </c>
      <c r="AO494" s="15">
        <f t="shared" si="162"/>
        <v>0</v>
      </c>
      <c r="AP494" s="15">
        <f t="shared" si="163"/>
        <v>0</v>
      </c>
      <c r="AQ494" s="15">
        <f t="shared" si="164"/>
        <v>0</v>
      </c>
      <c r="AR494" s="15">
        <f t="shared" si="165"/>
        <v>0</v>
      </c>
      <c r="AS494" s="15">
        <f t="shared" si="166"/>
        <v>0.125</v>
      </c>
    </row>
    <row r="495" spans="1:45" ht="15.6" hidden="1">
      <c r="A495">
        <v>2</v>
      </c>
      <c r="C495" s="104"/>
      <c r="D495" s="90"/>
      <c r="E495" s="88"/>
      <c r="F495" s="47"/>
      <c r="G495" s="27">
        <v>2</v>
      </c>
      <c r="H495" s="13">
        <v>0</v>
      </c>
      <c r="I495" s="13">
        <v>0</v>
      </c>
      <c r="J495" s="13">
        <v>0</v>
      </c>
      <c r="K495" s="13">
        <v>0</v>
      </c>
      <c r="O495" s="15">
        <v>2</v>
      </c>
      <c r="P495" s="15">
        <f t="shared" si="147"/>
        <v>1</v>
      </c>
      <c r="Q495" s="15">
        <f t="shared" si="148"/>
        <v>0</v>
      </c>
      <c r="R495" s="15">
        <f t="shared" si="149"/>
        <v>0</v>
      </c>
      <c r="S495" s="15">
        <f t="shared" si="150"/>
        <v>0</v>
      </c>
      <c r="T495" s="15">
        <f t="shared" si="151"/>
        <v>0</v>
      </c>
      <c r="U495" s="15"/>
      <c r="V495" s="15"/>
      <c r="W495" s="15"/>
      <c r="X495" s="15">
        <f t="shared" si="152"/>
        <v>0.5</v>
      </c>
      <c r="Y495" s="15">
        <f t="shared" si="153"/>
        <v>0</v>
      </c>
      <c r="Z495" s="15"/>
      <c r="AA495" s="15"/>
      <c r="AB495" s="15"/>
      <c r="AC495" s="15">
        <f t="shared" si="155"/>
        <v>0.1</v>
      </c>
      <c r="AD495" s="23"/>
      <c r="AE495" s="15">
        <f t="shared" si="156"/>
        <v>0</v>
      </c>
      <c r="AG495" s="15">
        <f t="shared" si="157"/>
        <v>0.5</v>
      </c>
      <c r="AH495" s="15">
        <f t="shared" si="158"/>
        <v>0</v>
      </c>
      <c r="AI495" s="15"/>
      <c r="AJ495" s="15"/>
      <c r="AK495" s="15"/>
      <c r="AL495" s="15">
        <f t="shared" si="160"/>
        <v>0.125</v>
      </c>
      <c r="AM495" s="15"/>
      <c r="AN495" s="15">
        <f t="shared" si="161"/>
        <v>0.5</v>
      </c>
      <c r="AO495" s="15">
        <f t="shared" si="162"/>
        <v>0</v>
      </c>
      <c r="AP495" s="15">
        <f t="shared" si="163"/>
        <v>0</v>
      </c>
      <c r="AQ495" s="15">
        <f t="shared" si="164"/>
        <v>0</v>
      </c>
      <c r="AR495" s="15">
        <f t="shared" si="165"/>
        <v>0</v>
      </c>
      <c r="AS495" s="15">
        <f t="shared" si="166"/>
        <v>0.125</v>
      </c>
    </row>
    <row r="496" spans="1:45" ht="15.6">
      <c r="A496">
        <v>2</v>
      </c>
      <c r="C496" s="104"/>
      <c r="D496" s="85">
        <v>2</v>
      </c>
      <c r="E496" s="87">
        <v>43773</v>
      </c>
      <c r="F496" s="46">
        <v>186</v>
      </c>
      <c r="G496" s="28">
        <v>1</v>
      </c>
      <c r="H496" s="13">
        <v>1</v>
      </c>
      <c r="I496" s="13">
        <v>0</v>
      </c>
      <c r="J496" s="13">
        <v>0</v>
      </c>
      <c r="K496" s="13">
        <v>0</v>
      </c>
      <c r="O496" s="15">
        <v>2</v>
      </c>
      <c r="P496" s="15">
        <f t="shared" si="147"/>
        <v>1</v>
      </c>
      <c r="Q496" s="15">
        <f t="shared" si="148"/>
        <v>0</v>
      </c>
      <c r="R496" s="15">
        <f t="shared" si="149"/>
        <v>0</v>
      </c>
      <c r="S496" s="15">
        <f t="shared" si="150"/>
        <v>0</v>
      </c>
      <c r="T496" s="15">
        <f t="shared" si="151"/>
        <v>0</v>
      </c>
      <c r="U496" s="15"/>
      <c r="V496" s="15">
        <v>0</v>
      </c>
      <c r="W496" s="15"/>
      <c r="X496" s="15">
        <f t="shared" si="152"/>
        <v>0.5</v>
      </c>
      <c r="Y496" s="15">
        <f t="shared" si="153"/>
        <v>0</v>
      </c>
      <c r="Z496" s="15"/>
      <c r="AA496" s="15"/>
      <c r="AB496" s="15"/>
      <c r="AC496" s="15">
        <f t="shared" si="155"/>
        <v>0.1</v>
      </c>
      <c r="AD496" s="23"/>
      <c r="AE496" s="15">
        <f t="shared" si="156"/>
        <v>0</v>
      </c>
      <c r="AG496" s="15">
        <f t="shared" si="157"/>
        <v>0.5</v>
      </c>
      <c r="AH496" s="15">
        <f t="shared" si="158"/>
        <v>0</v>
      </c>
      <c r="AI496" s="15"/>
      <c r="AJ496" s="15"/>
      <c r="AK496" s="15"/>
      <c r="AL496" s="15">
        <f>AVERAGE(AG496:AK496)</f>
        <v>0.25</v>
      </c>
      <c r="AM496" s="15"/>
      <c r="AN496" s="15">
        <f t="shared" si="161"/>
        <v>0.5</v>
      </c>
      <c r="AO496" s="15">
        <f t="shared" si="162"/>
        <v>0</v>
      </c>
      <c r="AP496" s="15">
        <f t="shared" si="163"/>
        <v>0</v>
      </c>
      <c r="AQ496" s="15">
        <f t="shared" si="164"/>
        <v>0</v>
      </c>
      <c r="AR496" s="15">
        <f t="shared" si="165"/>
        <v>0</v>
      </c>
      <c r="AS496" s="15">
        <f t="shared" si="166"/>
        <v>0.125</v>
      </c>
    </row>
    <row r="497" spans="1:45" ht="15.6" hidden="1">
      <c r="A497">
        <v>2</v>
      </c>
      <c r="C497" s="104"/>
      <c r="D497" s="86"/>
      <c r="E497" s="88"/>
      <c r="F497" s="47"/>
      <c r="G497" s="28">
        <v>2</v>
      </c>
      <c r="H497" s="13">
        <v>0</v>
      </c>
      <c r="I497" s="13">
        <v>0</v>
      </c>
      <c r="J497" s="13">
        <v>0</v>
      </c>
      <c r="K497" s="13">
        <v>0</v>
      </c>
      <c r="O497" s="15">
        <v>2</v>
      </c>
      <c r="P497" s="15">
        <f t="shared" si="147"/>
        <v>1</v>
      </c>
      <c r="Q497" s="15">
        <f t="shared" si="148"/>
        <v>1</v>
      </c>
      <c r="R497" s="15">
        <f t="shared" si="149"/>
        <v>0</v>
      </c>
      <c r="S497" s="15">
        <f t="shared" si="150"/>
        <v>0</v>
      </c>
      <c r="T497" s="15">
        <f t="shared" si="151"/>
        <v>0</v>
      </c>
      <c r="U497" s="15"/>
      <c r="V497" s="15"/>
      <c r="W497" s="15"/>
      <c r="X497" s="15">
        <f t="shared" si="152"/>
        <v>0.5</v>
      </c>
      <c r="Y497" s="15">
        <f t="shared" si="153"/>
        <v>1</v>
      </c>
      <c r="Z497" s="15">
        <f t="shared" si="154"/>
        <v>0</v>
      </c>
      <c r="AA497" s="15"/>
      <c r="AB497" s="15"/>
      <c r="AC497" s="15">
        <f t="shared" si="155"/>
        <v>0.3</v>
      </c>
      <c r="AD497" s="23"/>
      <c r="AE497" s="15">
        <f t="shared" si="156"/>
        <v>0</v>
      </c>
      <c r="AG497" s="15">
        <f t="shared" si="157"/>
        <v>0.5</v>
      </c>
      <c r="AH497" s="15">
        <f t="shared" si="158"/>
        <v>1</v>
      </c>
      <c r="AI497" s="15">
        <f t="shared" si="159"/>
        <v>0</v>
      </c>
      <c r="AJ497" s="15"/>
      <c r="AK497" s="15"/>
      <c r="AL497" s="15">
        <f t="shared" si="160"/>
        <v>0.375</v>
      </c>
      <c r="AM497" s="15"/>
      <c r="AN497" s="15">
        <f t="shared" si="161"/>
        <v>0.5</v>
      </c>
      <c r="AO497" s="15">
        <f t="shared" si="162"/>
        <v>0.25</v>
      </c>
      <c r="AP497" s="15">
        <f t="shared" si="163"/>
        <v>0</v>
      </c>
      <c r="AQ497" s="15">
        <f t="shared" si="164"/>
        <v>0</v>
      </c>
      <c r="AR497" s="15">
        <f t="shared" si="165"/>
        <v>0</v>
      </c>
      <c r="AS497" s="15">
        <f t="shared" si="166"/>
        <v>0.1875</v>
      </c>
    </row>
    <row r="498" spans="1:45" ht="15.6">
      <c r="A498">
        <v>2</v>
      </c>
      <c r="C498" s="104"/>
      <c r="D498" s="85">
        <v>3</v>
      </c>
      <c r="E498" s="87">
        <v>43773</v>
      </c>
      <c r="F498" s="46">
        <v>187</v>
      </c>
      <c r="G498" s="27">
        <v>1</v>
      </c>
      <c r="H498" s="13">
        <v>1</v>
      </c>
      <c r="I498" s="13">
        <v>1</v>
      </c>
      <c r="J498" s="13">
        <v>0</v>
      </c>
      <c r="K498" s="13">
        <v>0</v>
      </c>
      <c r="O498" s="15">
        <v>2</v>
      </c>
      <c r="P498" s="15">
        <f t="shared" si="147"/>
        <v>2</v>
      </c>
      <c r="Q498" s="15">
        <f t="shared" si="148"/>
        <v>2</v>
      </c>
      <c r="R498" s="15">
        <f t="shared" si="149"/>
        <v>0</v>
      </c>
      <c r="S498" s="15">
        <f t="shared" si="150"/>
        <v>0</v>
      </c>
      <c r="T498" s="15">
        <f t="shared" si="151"/>
        <v>0</v>
      </c>
      <c r="U498" s="15"/>
      <c r="V498" s="15">
        <v>0</v>
      </c>
      <c r="W498" s="15"/>
      <c r="X498" s="15">
        <f t="shared" si="152"/>
        <v>1</v>
      </c>
      <c r="Y498" s="15">
        <f t="shared" si="153"/>
        <v>1</v>
      </c>
      <c r="Z498" s="15">
        <f t="shared" si="154"/>
        <v>0</v>
      </c>
      <c r="AA498" s="15"/>
      <c r="AB498" s="15"/>
      <c r="AC498" s="15">
        <f t="shared" si="155"/>
        <v>0.4</v>
      </c>
      <c r="AD498" s="23"/>
      <c r="AE498" s="15">
        <f t="shared" si="156"/>
        <v>0</v>
      </c>
      <c r="AG498" s="15">
        <f t="shared" si="157"/>
        <v>1</v>
      </c>
      <c r="AH498" s="15">
        <f t="shared" si="158"/>
        <v>1</v>
      </c>
      <c r="AI498" s="15">
        <f t="shared" si="159"/>
        <v>0</v>
      </c>
      <c r="AJ498" s="15"/>
      <c r="AK498" s="15"/>
      <c r="AL498" s="15">
        <f>AVERAGE(AG498:AK498)</f>
        <v>0.66666666666666663</v>
      </c>
      <c r="AM498" s="15"/>
      <c r="AN498" s="15">
        <f t="shared" si="161"/>
        <v>1</v>
      </c>
      <c r="AO498" s="15">
        <f t="shared" si="162"/>
        <v>0.5</v>
      </c>
      <c r="AP498" s="15">
        <f t="shared" si="163"/>
        <v>0</v>
      </c>
      <c r="AQ498" s="15">
        <f t="shared" si="164"/>
        <v>0</v>
      </c>
      <c r="AR498" s="15">
        <f t="shared" si="165"/>
        <v>0</v>
      </c>
      <c r="AS498" s="15">
        <f t="shared" si="166"/>
        <v>0.375</v>
      </c>
    </row>
    <row r="499" spans="1:45" ht="15.6" hidden="1">
      <c r="A499">
        <v>2</v>
      </c>
      <c r="C499" s="104"/>
      <c r="D499" s="86"/>
      <c r="E499" s="88"/>
      <c r="F499" s="47"/>
      <c r="G499" s="27">
        <v>2</v>
      </c>
      <c r="H499" s="13">
        <v>1</v>
      </c>
      <c r="I499" s="13">
        <v>1</v>
      </c>
      <c r="J499" s="13">
        <v>0</v>
      </c>
      <c r="K499" s="13">
        <v>0</v>
      </c>
      <c r="O499" s="15">
        <v>2</v>
      </c>
      <c r="P499" s="15">
        <f t="shared" si="147"/>
        <v>2</v>
      </c>
      <c r="Q499" s="15">
        <f t="shared" si="148"/>
        <v>2</v>
      </c>
      <c r="R499" s="15">
        <f t="shared" si="149"/>
        <v>0</v>
      </c>
      <c r="S499" s="15">
        <f t="shared" si="150"/>
        <v>0</v>
      </c>
      <c r="T499" s="15">
        <f t="shared" si="151"/>
        <v>0</v>
      </c>
      <c r="U499" s="15"/>
      <c r="V499" s="15"/>
      <c r="W499" s="15"/>
      <c r="X499" s="15">
        <f t="shared" si="152"/>
        <v>1</v>
      </c>
      <c r="Y499" s="15">
        <f t="shared" si="153"/>
        <v>1</v>
      </c>
      <c r="Z499" s="15">
        <f t="shared" si="154"/>
        <v>0</v>
      </c>
      <c r="AA499" s="15"/>
      <c r="AB499" s="15"/>
      <c r="AC499" s="15">
        <f t="shared" si="155"/>
        <v>0.4</v>
      </c>
      <c r="AD499" s="23"/>
      <c r="AE499" s="15">
        <f t="shared" si="156"/>
        <v>0</v>
      </c>
      <c r="AG499" s="15">
        <f t="shared" si="157"/>
        <v>1</v>
      </c>
      <c r="AH499" s="15">
        <f t="shared" si="158"/>
        <v>1</v>
      </c>
      <c r="AI499" s="15">
        <f t="shared" si="159"/>
        <v>0</v>
      </c>
      <c r="AJ499" s="15"/>
      <c r="AK499" s="15"/>
      <c r="AL499" s="15">
        <f t="shared" si="160"/>
        <v>0.5</v>
      </c>
      <c r="AM499" s="15"/>
      <c r="AN499" s="15">
        <f t="shared" si="161"/>
        <v>1</v>
      </c>
      <c r="AO499" s="15">
        <f t="shared" si="162"/>
        <v>0.5</v>
      </c>
      <c r="AP499" s="15">
        <f t="shared" si="163"/>
        <v>0</v>
      </c>
      <c r="AQ499" s="15">
        <f t="shared" si="164"/>
        <v>0</v>
      </c>
      <c r="AR499" s="15">
        <f t="shared" si="165"/>
        <v>0</v>
      </c>
      <c r="AS499" s="15">
        <f t="shared" si="166"/>
        <v>0.375</v>
      </c>
    </row>
    <row r="500" spans="1:45" ht="15.6">
      <c r="A500">
        <v>2</v>
      </c>
      <c r="C500" s="104"/>
      <c r="D500" s="85">
        <v>4</v>
      </c>
      <c r="E500" s="87">
        <v>43773</v>
      </c>
      <c r="F500" s="46">
        <v>188</v>
      </c>
      <c r="G500" s="27">
        <v>1</v>
      </c>
      <c r="H500" s="13">
        <v>1</v>
      </c>
      <c r="I500" s="13">
        <v>1</v>
      </c>
      <c r="J500" s="13">
        <v>0</v>
      </c>
      <c r="K500" s="13">
        <v>0</v>
      </c>
      <c r="O500" s="15">
        <v>2</v>
      </c>
      <c r="P500" s="15">
        <f t="shared" si="147"/>
        <v>2</v>
      </c>
      <c r="Q500" s="15">
        <f t="shared" si="148"/>
        <v>2</v>
      </c>
      <c r="R500" s="15">
        <f t="shared" si="149"/>
        <v>0</v>
      </c>
      <c r="S500" s="15">
        <f t="shared" si="150"/>
        <v>0</v>
      </c>
      <c r="T500" s="15">
        <f t="shared" si="151"/>
        <v>0</v>
      </c>
      <c r="U500" s="15"/>
      <c r="V500" s="15">
        <v>0</v>
      </c>
      <c r="W500" s="15"/>
      <c r="X500" s="15">
        <f t="shared" si="152"/>
        <v>1</v>
      </c>
      <c r="Y500" s="15">
        <f t="shared" si="153"/>
        <v>1</v>
      </c>
      <c r="Z500" s="15">
        <f t="shared" si="154"/>
        <v>0</v>
      </c>
      <c r="AA500" s="15"/>
      <c r="AB500" s="15"/>
      <c r="AC500" s="15">
        <f t="shared" si="155"/>
        <v>0.4</v>
      </c>
      <c r="AD500" s="23"/>
      <c r="AE500" s="15">
        <f t="shared" si="156"/>
        <v>0</v>
      </c>
      <c r="AG500" s="15">
        <f t="shared" si="157"/>
        <v>1</v>
      </c>
      <c r="AH500" s="15">
        <f t="shared" si="158"/>
        <v>1</v>
      </c>
      <c r="AI500" s="15">
        <f t="shared" si="159"/>
        <v>0</v>
      </c>
      <c r="AJ500" s="15"/>
      <c r="AK500" s="15"/>
      <c r="AL500" s="15">
        <f>AVERAGE(AG500:AK500)</f>
        <v>0.66666666666666663</v>
      </c>
      <c r="AM500" s="15"/>
      <c r="AN500" s="15">
        <f t="shared" si="161"/>
        <v>1</v>
      </c>
      <c r="AO500" s="15">
        <f t="shared" si="162"/>
        <v>0.5</v>
      </c>
      <c r="AP500" s="15">
        <f t="shared" si="163"/>
        <v>0</v>
      </c>
      <c r="AQ500" s="15">
        <f t="shared" si="164"/>
        <v>0</v>
      </c>
      <c r="AR500" s="15">
        <f t="shared" si="165"/>
        <v>0</v>
      </c>
      <c r="AS500" s="15">
        <f t="shared" si="166"/>
        <v>0.375</v>
      </c>
    </row>
    <row r="501" spans="1:45" ht="15.6" hidden="1">
      <c r="A501">
        <v>2</v>
      </c>
      <c r="C501" s="104"/>
      <c r="D501" s="86"/>
      <c r="E501" s="88"/>
      <c r="F501" s="47"/>
      <c r="G501" s="27">
        <v>2</v>
      </c>
      <c r="H501" s="13">
        <v>1</v>
      </c>
      <c r="I501" s="13">
        <v>1</v>
      </c>
      <c r="J501" s="13">
        <v>0</v>
      </c>
      <c r="K501" s="13">
        <v>0</v>
      </c>
      <c r="O501" s="15">
        <v>2</v>
      </c>
      <c r="P501" s="15">
        <f t="shared" si="147"/>
        <v>2</v>
      </c>
      <c r="Q501" s="15">
        <f t="shared" si="148"/>
        <v>2</v>
      </c>
      <c r="R501" s="15">
        <f t="shared" si="149"/>
        <v>0</v>
      </c>
      <c r="S501" s="15">
        <f t="shared" si="150"/>
        <v>0</v>
      </c>
      <c r="T501" s="15">
        <f t="shared" si="151"/>
        <v>0</v>
      </c>
      <c r="U501" s="15"/>
      <c r="V501" s="15"/>
      <c r="W501" s="15"/>
      <c r="X501" s="15">
        <f t="shared" si="152"/>
        <v>1</v>
      </c>
      <c r="Y501" s="15">
        <f t="shared" si="153"/>
        <v>1</v>
      </c>
      <c r="Z501" s="15">
        <f t="shared" si="154"/>
        <v>0</v>
      </c>
      <c r="AA501" s="15"/>
      <c r="AB501" s="15"/>
      <c r="AC501" s="15">
        <f t="shared" si="155"/>
        <v>0.4</v>
      </c>
      <c r="AD501" s="23"/>
      <c r="AE501" s="15">
        <f t="shared" si="156"/>
        <v>0</v>
      </c>
      <c r="AG501" s="15">
        <f t="shared" si="157"/>
        <v>1</v>
      </c>
      <c r="AH501" s="15">
        <f t="shared" si="158"/>
        <v>1</v>
      </c>
      <c r="AI501" s="15">
        <f t="shared" si="159"/>
        <v>0</v>
      </c>
      <c r="AJ501" s="15"/>
      <c r="AK501" s="15"/>
      <c r="AL501" s="15">
        <f t="shared" si="160"/>
        <v>0.5</v>
      </c>
      <c r="AM501" s="15"/>
      <c r="AN501" s="15">
        <f t="shared" si="161"/>
        <v>1</v>
      </c>
      <c r="AO501" s="15">
        <f t="shared" si="162"/>
        <v>0.5</v>
      </c>
      <c r="AP501" s="15">
        <f t="shared" si="163"/>
        <v>0</v>
      </c>
      <c r="AQ501" s="15">
        <f t="shared" si="164"/>
        <v>0</v>
      </c>
      <c r="AR501" s="15">
        <f t="shared" si="165"/>
        <v>0</v>
      </c>
      <c r="AS501" s="15">
        <f t="shared" si="166"/>
        <v>0.375</v>
      </c>
    </row>
    <row r="502" spans="1:45" ht="15.6">
      <c r="A502">
        <v>2</v>
      </c>
      <c r="C502" s="104"/>
      <c r="D502" s="85">
        <v>5</v>
      </c>
      <c r="E502" s="87">
        <v>43773</v>
      </c>
      <c r="F502" s="46">
        <v>189</v>
      </c>
      <c r="G502" s="27">
        <v>1</v>
      </c>
      <c r="H502" s="13">
        <v>1</v>
      </c>
      <c r="I502" s="13">
        <v>1</v>
      </c>
      <c r="J502" s="13">
        <v>0</v>
      </c>
      <c r="K502" s="13">
        <v>0</v>
      </c>
      <c r="O502" s="15">
        <v>2</v>
      </c>
      <c r="P502" s="15">
        <f t="shared" si="147"/>
        <v>2</v>
      </c>
      <c r="Q502" s="15">
        <f t="shared" si="148"/>
        <v>2</v>
      </c>
      <c r="R502" s="15">
        <f t="shared" si="149"/>
        <v>0</v>
      </c>
      <c r="S502" s="15">
        <f t="shared" si="150"/>
        <v>0</v>
      </c>
      <c r="T502" s="15">
        <f t="shared" si="151"/>
        <v>0</v>
      </c>
      <c r="U502" s="15"/>
      <c r="V502" s="15">
        <v>0</v>
      </c>
      <c r="W502" s="15"/>
      <c r="X502" s="15">
        <f t="shared" si="152"/>
        <v>1</v>
      </c>
      <c r="Y502" s="15">
        <f t="shared" si="153"/>
        <v>1</v>
      </c>
      <c r="Z502" s="15">
        <f t="shared" si="154"/>
        <v>0</v>
      </c>
      <c r="AA502" s="15"/>
      <c r="AB502" s="15"/>
      <c r="AC502" s="15">
        <f t="shared" si="155"/>
        <v>0.4</v>
      </c>
      <c r="AD502" s="23"/>
      <c r="AE502" s="15">
        <f t="shared" si="156"/>
        <v>0</v>
      </c>
      <c r="AG502" s="15">
        <f t="shared" si="157"/>
        <v>1</v>
      </c>
      <c r="AH502" s="15">
        <f t="shared" si="158"/>
        <v>1</v>
      </c>
      <c r="AI502" s="15">
        <f t="shared" si="159"/>
        <v>0</v>
      </c>
      <c r="AJ502" s="15"/>
      <c r="AK502" s="15"/>
      <c r="AL502" s="15">
        <f>AVERAGE(AG502:AK502)</f>
        <v>0.66666666666666663</v>
      </c>
      <c r="AM502" s="15"/>
      <c r="AN502" s="15">
        <f t="shared" si="161"/>
        <v>1</v>
      </c>
      <c r="AO502" s="15">
        <f t="shared" si="162"/>
        <v>0.5</v>
      </c>
      <c r="AP502" s="15">
        <f t="shared" si="163"/>
        <v>0</v>
      </c>
      <c r="AQ502" s="15">
        <f t="shared" si="164"/>
        <v>0</v>
      </c>
      <c r="AR502" s="15">
        <f t="shared" si="165"/>
        <v>0</v>
      </c>
      <c r="AS502" s="15">
        <f t="shared" si="166"/>
        <v>0.375</v>
      </c>
    </row>
    <row r="503" spans="1:45" ht="15.6" hidden="1">
      <c r="A503">
        <v>2</v>
      </c>
      <c r="C503" s="105"/>
      <c r="D503" s="86"/>
      <c r="E503" s="88"/>
      <c r="F503" s="47"/>
      <c r="G503" s="27">
        <v>2</v>
      </c>
      <c r="H503" s="13">
        <v>1</v>
      </c>
      <c r="I503" s="13">
        <v>1</v>
      </c>
      <c r="J503" s="13">
        <v>0</v>
      </c>
      <c r="K503" s="13">
        <v>0</v>
      </c>
      <c r="O503" s="15">
        <v>2</v>
      </c>
      <c r="P503" s="15">
        <f t="shared" si="147"/>
        <v>1</v>
      </c>
      <c r="Q503" s="15">
        <f t="shared" si="148"/>
        <v>1</v>
      </c>
      <c r="R503" s="15">
        <f t="shared" si="149"/>
        <v>0</v>
      </c>
      <c r="S503" s="15">
        <f t="shared" si="150"/>
        <v>0</v>
      </c>
      <c r="T503" s="15">
        <f t="shared" si="151"/>
        <v>0</v>
      </c>
      <c r="U503" s="15"/>
      <c r="V503" s="15"/>
      <c r="W503" s="15"/>
      <c r="X503" s="15">
        <f t="shared" si="152"/>
        <v>0.5</v>
      </c>
      <c r="Y503" s="15">
        <f t="shared" si="153"/>
        <v>1</v>
      </c>
      <c r="Z503" s="15">
        <f t="shared" si="154"/>
        <v>0</v>
      </c>
      <c r="AA503" s="15"/>
      <c r="AB503" s="15"/>
      <c r="AC503" s="15">
        <f t="shared" si="155"/>
        <v>0.3</v>
      </c>
      <c r="AD503" s="23"/>
      <c r="AE503" s="15">
        <f t="shared" si="156"/>
        <v>0</v>
      </c>
      <c r="AG503" s="15">
        <f t="shared" si="157"/>
        <v>0.5</v>
      </c>
      <c r="AH503" s="15">
        <f t="shared" si="158"/>
        <v>1</v>
      </c>
      <c r="AI503" s="15">
        <f t="shared" si="159"/>
        <v>0</v>
      </c>
      <c r="AJ503" s="15"/>
      <c r="AK503" s="15"/>
      <c r="AL503" s="15">
        <f t="shared" si="160"/>
        <v>0.375</v>
      </c>
      <c r="AM503" s="15"/>
      <c r="AN503" s="15">
        <f t="shared" si="161"/>
        <v>0.5</v>
      </c>
      <c r="AO503" s="15">
        <f t="shared" si="162"/>
        <v>0.25</v>
      </c>
      <c r="AP503" s="15">
        <f t="shared" si="163"/>
        <v>0</v>
      </c>
      <c r="AQ503" s="15">
        <f t="shared" si="164"/>
        <v>0</v>
      </c>
      <c r="AR503" s="15">
        <f t="shared" si="165"/>
        <v>0</v>
      </c>
      <c r="AS503" s="15">
        <f t="shared" si="166"/>
        <v>0.1875</v>
      </c>
    </row>
    <row r="504" spans="1:45" ht="15.6">
      <c r="A504">
        <v>2</v>
      </c>
      <c r="C504" s="92">
        <v>11</v>
      </c>
      <c r="D504" s="89">
        <v>1</v>
      </c>
      <c r="E504" s="87">
        <v>43773</v>
      </c>
      <c r="F504" s="46">
        <v>192</v>
      </c>
      <c r="G504" s="27">
        <v>1</v>
      </c>
      <c r="H504" s="13">
        <v>0</v>
      </c>
      <c r="I504" s="13">
        <v>0</v>
      </c>
      <c r="J504" s="13">
        <v>0</v>
      </c>
      <c r="K504" s="13">
        <v>0</v>
      </c>
      <c r="O504" s="15">
        <v>2</v>
      </c>
      <c r="P504" s="15">
        <f t="shared" si="147"/>
        <v>0</v>
      </c>
      <c r="Q504" s="15">
        <f t="shared" si="148"/>
        <v>0</v>
      </c>
      <c r="R504" s="15">
        <f t="shared" si="149"/>
        <v>0</v>
      </c>
      <c r="S504" s="15">
        <f t="shared" si="150"/>
        <v>0</v>
      </c>
      <c r="T504" s="15">
        <f t="shared" si="151"/>
        <v>0</v>
      </c>
      <c r="U504" s="15"/>
      <c r="V504" s="15">
        <v>0</v>
      </c>
      <c r="W504" s="15"/>
      <c r="X504" s="15">
        <f t="shared" si="152"/>
        <v>0</v>
      </c>
      <c r="Y504" s="15"/>
      <c r="Z504" s="15"/>
      <c r="AA504" s="15"/>
      <c r="AB504" s="15"/>
      <c r="AC504" s="15">
        <f t="shared" si="155"/>
        <v>0</v>
      </c>
      <c r="AD504" s="23"/>
      <c r="AE504" s="15">
        <f t="shared" si="156"/>
        <v>0</v>
      </c>
      <c r="AG504" s="15">
        <f t="shared" si="157"/>
        <v>0</v>
      </c>
      <c r="AH504" s="15"/>
      <c r="AI504" s="15"/>
      <c r="AJ504" s="15"/>
      <c r="AK504" s="15"/>
      <c r="AL504" s="15">
        <f>AVERAGE(AG504:AK504)</f>
        <v>0</v>
      </c>
      <c r="AM504" s="15"/>
      <c r="AN504" s="15">
        <f t="shared" si="161"/>
        <v>0</v>
      </c>
      <c r="AO504" s="15">
        <f t="shared" si="162"/>
        <v>0</v>
      </c>
      <c r="AP504" s="15">
        <f t="shared" si="163"/>
        <v>0</v>
      </c>
      <c r="AQ504" s="15">
        <f t="shared" si="164"/>
        <v>0</v>
      </c>
      <c r="AR504" s="15">
        <f t="shared" si="165"/>
        <v>0</v>
      </c>
      <c r="AS504" s="15">
        <f t="shared" si="166"/>
        <v>0</v>
      </c>
    </row>
    <row r="505" spans="1:45" ht="15.6" hidden="1">
      <c r="A505">
        <v>2</v>
      </c>
      <c r="C505" s="100"/>
      <c r="D505" s="90"/>
      <c r="E505" s="88"/>
      <c r="F505" s="47"/>
      <c r="G505" s="27">
        <v>2</v>
      </c>
      <c r="H505" s="13">
        <v>0</v>
      </c>
      <c r="I505" s="13">
        <v>0</v>
      </c>
      <c r="J505" s="13">
        <v>0</v>
      </c>
      <c r="K505" s="13">
        <v>0</v>
      </c>
      <c r="O505" s="15">
        <v>2</v>
      </c>
      <c r="P505" s="15">
        <f t="shared" si="147"/>
        <v>1</v>
      </c>
      <c r="Q505" s="15">
        <f t="shared" si="148"/>
        <v>1</v>
      </c>
      <c r="R505" s="15">
        <f t="shared" si="149"/>
        <v>0</v>
      </c>
      <c r="S505" s="15">
        <f t="shared" si="150"/>
        <v>0</v>
      </c>
      <c r="T505" s="15">
        <f t="shared" si="151"/>
        <v>0</v>
      </c>
      <c r="U505" s="15"/>
      <c r="V505" s="15"/>
      <c r="W505" s="15"/>
      <c r="X505" s="15">
        <f t="shared" si="152"/>
        <v>0.5</v>
      </c>
      <c r="Y505" s="15">
        <f t="shared" si="153"/>
        <v>1</v>
      </c>
      <c r="Z505" s="15">
        <f t="shared" si="154"/>
        <v>0</v>
      </c>
      <c r="AA505" s="15"/>
      <c r="AB505" s="15"/>
      <c r="AC505" s="15">
        <f t="shared" si="155"/>
        <v>0.3</v>
      </c>
      <c r="AD505" s="23"/>
      <c r="AE505" s="15">
        <f t="shared" si="156"/>
        <v>0</v>
      </c>
      <c r="AG505" s="15">
        <f t="shared" si="157"/>
        <v>0.5</v>
      </c>
      <c r="AH505" s="15">
        <f t="shared" si="158"/>
        <v>1</v>
      </c>
      <c r="AI505" s="15">
        <f t="shared" si="159"/>
        <v>0</v>
      </c>
      <c r="AJ505" s="15"/>
      <c r="AK505" s="15"/>
      <c r="AL505" s="15">
        <f t="shared" si="160"/>
        <v>0.375</v>
      </c>
      <c r="AM505" s="15"/>
      <c r="AN505" s="15">
        <f t="shared" si="161"/>
        <v>0.5</v>
      </c>
      <c r="AO505" s="15">
        <f t="shared" si="162"/>
        <v>0.25</v>
      </c>
      <c r="AP505" s="15">
        <f t="shared" si="163"/>
        <v>0</v>
      </c>
      <c r="AQ505" s="15">
        <f t="shared" si="164"/>
        <v>0</v>
      </c>
      <c r="AR505" s="15">
        <f t="shared" si="165"/>
        <v>0</v>
      </c>
      <c r="AS505" s="15">
        <f t="shared" si="166"/>
        <v>0.1875</v>
      </c>
    </row>
    <row r="506" spans="1:45" ht="15.6">
      <c r="A506">
        <v>2</v>
      </c>
      <c r="C506" s="100"/>
      <c r="D506" s="85">
        <v>2</v>
      </c>
      <c r="E506" s="87">
        <v>43773</v>
      </c>
      <c r="F506" s="46">
        <v>193</v>
      </c>
      <c r="G506" s="28">
        <v>1</v>
      </c>
      <c r="H506" s="13">
        <v>1</v>
      </c>
      <c r="I506" s="13">
        <v>1</v>
      </c>
      <c r="J506" s="13">
        <v>0</v>
      </c>
      <c r="K506" s="13">
        <v>0</v>
      </c>
      <c r="O506" s="15">
        <v>2</v>
      </c>
      <c r="P506" s="15">
        <f t="shared" si="147"/>
        <v>2</v>
      </c>
      <c r="Q506" s="15">
        <f t="shared" si="148"/>
        <v>1</v>
      </c>
      <c r="R506" s="15">
        <f t="shared" si="149"/>
        <v>0</v>
      </c>
      <c r="S506" s="15">
        <f t="shared" si="150"/>
        <v>0</v>
      </c>
      <c r="T506" s="15">
        <f t="shared" si="151"/>
        <v>0</v>
      </c>
      <c r="U506" s="15"/>
      <c r="V506" s="15">
        <v>0</v>
      </c>
      <c r="W506" s="15"/>
      <c r="X506" s="15">
        <f t="shared" si="152"/>
        <v>1</v>
      </c>
      <c r="Y506" s="15">
        <f t="shared" si="153"/>
        <v>0.5</v>
      </c>
      <c r="Z506" s="15">
        <f t="shared" si="154"/>
        <v>0</v>
      </c>
      <c r="AA506" s="15"/>
      <c r="AB506" s="15"/>
      <c r="AC506" s="15">
        <f t="shared" si="155"/>
        <v>0.3</v>
      </c>
      <c r="AD506" s="23"/>
      <c r="AE506" s="15">
        <f t="shared" si="156"/>
        <v>0</v>
      </c>
      <c r="AG506" s="15">
        <f t="shared" si="157"/>
        <v>1</v>
      </c>
      <c r="AH506" s="15">
        <f t="shared" si="158"/>
        <v>0.5</v>
      </c>
      <c r="AI506" s="15">
        <f t="shared" si="159"/>
        <v>0</v>
      </c>
      <c r="AJ506" s="15"/>
      <c r="AK506" s="15"/>
      <c r="AL506" s="15">
        <f>AVERAGE(AG506:AK506)</f>
        <v>0.5</v>
      </c>
      <c r="AM506" s="15"/>
      <c r="AN506" s="15">
        <f t="shared" si="161"/>
        <v>1</v>
      </c>
      <c r="AO506" s="15">
        <f t="shared" si="162"/>
        <v>0.25</v>
      </c>
      <c r="AP506" s="15">
        <f t="shared" si="163"/>
        <v>0</v>
      </c>
      <c r="AQ506" s="15">
        <f t="shared" si="164"/>
        <v>0</v>
      </c>
      <c r="AR506" s="15">
        <f t="shared" si="165"/>
        <v>0</v>
      </c>
      <c r="AS506" s="15">
        <f t="shared" si="166"/>
        <v>0.3125</v>
      </c>
    </row>
    <row r="507" spans="1:45" ht="15.6" hidden="1">
      <c r="A507">
        <v>2</v>
      </c>
      <c r="C507" s="100"/>
      <c r="D507" s="86"/>
      <c r="E507" s="88"/>
      <c r="F507" s="47"/>
      <c r="G507" s="28">
        <v>2</v>
      </c>
      <c r="H507" s="13">
        <v>1</v>
      </c>
      <c r="I507" s="13">
        <v>0</v>
      </c>
      <c r="J507" s="13">
        <v>0</v>
      </c>
      <c r="K507" s="13">
        <v>0</v>
      </c>
      <c r="O507" s="15">
        <v>2</v>
      </c>
      <c r="P507" s="15">
        <f t="shared" si="147"/>
        <v>2</v>
      </c>
      <c r="Q507" s="15">
        <f t="shared" si="148"/>
        <v>1</v>
      </c>
      <c r="R507" s="15">
        <f t="shared" si="149"/>
        <v>0</v>
      </c>
      <c r="S507" s="15">
        <f t="shared" si="150"/>
        <v>0</v>
      </c>
      <c r="T507" s="15">
        <f t="shared" si="151"/>
        <v>0</v>
      </c>
      <c r="U507" s="15"/>
      <c r="V507" s="15"/>
      <c r="W507" s="15"/>
      <c r="X507" s="15">
        <f t="shared" si="152"/>
        <v>1</v>
      </c>
      <c r="Y507" s="15">
        <f t="shared" si="153"/>
        <v>0.5</v>
      </c>
      <c r="Z507" s="15">
        <f t="shared" si="154"/>
        <v>0</v>
      </c>
      <c r="AA507" s="15"/>
      <c r="AB507" s="15"/>
      <c r="AC507" s="15">
        <f t="shared" si="155"/>
        <v>0.3</v>
      </c>
      <c r="AD507" s="23"/>
      <c r="AE507" s="15">
        <f t="shared" si="156"/>
        <v>0</v>
      </c>
      <c r="AG507" s="15">
        <f t="shared" si="157"/>
        <v>1</v>
      </c>
      <c r="AH507" s="15">
        <f t="shared" si="158"/>
        <v>0.5</v>
      </c>
      <c r="AI507" s="15">
        <f t="shared" si="159"/>
        <v>0</v>
      </c>
      <c r="AJ507" s="15"/>
      <c r="AK507" s="15"/>
      <c r="AL507" s="15">
        <f t="shared" si="160"/>
        <v>0.375</v>
      </c>
      <c r="AM507" s="15"/>
      <c r="AN507" s="15">
        <f t="shared" si="161"/>
        <v>1</v>
      </c>
      <c r="AO507" s="15">
        <f t="shared" si="162"/>
        <v>0.25</v>
      </c>
      <c r="AP507" s="15">
        <f t="shared" si="163"/>
        <v>0</v>
      </c>
      <c r="AQ507" s="15">
        <f t="shared" si="164"/>
        <v>0</v>
      </c>
      <c r="AR507" s="15">
        <f t="shared" si="165"/>
        <v>0</v>
      </c>
      <c r="AS507" s="15">
        <f t="shared" si="166"/>
        <v>0.3125</v>
      </c>
    </row>
    <row r="508" spans="1:45" ht="15.6">
      <c r="A508">
        <v>2</v>
      </c>
      <c r="C508" s="100"/>
      <c r="D508" s="85">
        <v>3</v>
      </c>
      <c r="E508" s="87">
        <v>43773</v>
      </c>
      <c r="F508" s="46">
        <v>194</v>
      </c>
      <c r="G508" s="27">
        <v>1</v>
      </c>
      <c r="H508" s="13">
        <v>1</v>
      </c>
      <c r="I508" s="13">
        <v>1</v>
      </c>
      <c r="J508" s="13">
        <v>0</v>
      </c>
      <c r="K508" s="13">
        <v>0</v>
      </c>
      <c r="O508" s="15">
        <v>2</v>
      </c>
      <c r="P508" s="15">
        <f t="shared" si="147"/>
        <v>2</v>
      </c>
      <c r="Q508" s="15">
        <f t="shared" si="148"/>
        <v>2</v>
      </c>
      <c r="R508" s="15">
        <f t="shared" si="149"/>
        <v>0</v>
      </c>
      <c r="S508" s="15">
        <f t="shared" si="150"/>
        <v>0</v>
      </c>
      <c r="T508" s="15">
        <f t="shared" si="151"/>
        <v>0</v>
      </c>
      <c r="U508" s="15"/>
      <c r="V508" s="15">
        <v>0</v>
      </c>
      <c r="W508" s="15"/>
      <c r="X508" s="15">
        <f t="shared" si="152"/>
        <v>1</v>
      </c>
      <c r="Y508" s="15">
        <f t="shared" si="153"/>
        <v>1</v>
      </c>
      <c r="Z508" s="15">
        <f t="shared" si="154"/>
        <v>0</v>
      </c>
      <c r="AA508" s="15"/>
      <c r="AB508" s="15"/>
      <c r="AC508" s="15">
        <f t="shared" si="155"/>
        <v>0.4</v>
      </c>
      <c r="AD508" s="23"/>
      <c r="AE508" s="15">
        <f t="shared" si="156"/>
        <v>0</v>
      </c>
      <c r="AG508" s="15">
        <f t="shared" si="157"/>
        <v>1</v>
      </c>
      <c r="AH508" s="15">
        <f t="shared" si="158"/>
        <v>1</v>
      </c>
      <c r="AI508" s="15">
        <f t="shared" si="159"/>
        <v>0</v>
      </c>
      <c r="AJ508" s="15"/>
      <c r="AK508" s="15"/>
      <c r="AL508" s="15">
        <f>AVERAGE(AG508:AK508)</f>
        <v>0.66666666666666663</v>
      </c>
      <c r="AM508" s="15"/>
      <c r="AN508" s="15">
        <f t="shared" si="161"/>
        <v>1</v>
      </c>
      <c r="AO508" s="15">
        <f t="shared" si="162"/>
        <v>0.5</v>
      </c>
      <c r="AP508" s="15">
        <f t="shared" si="163"/>
        <v>0</v>
      </c>
      <c r="AQ508" s="15">
        <f t="shared" si="164"/>
        <v>0</v>
      </c>
      <c r="AR508" s="15">
        <f t="shared" si="165"/>
        <v>0</v>
      </c>
      <c r="AS508" s="15">
        <f t="shared" si="166"/>
        <v>0.375</v>
      </c>
    </row>
    <row r="509" spans="1:45" ht="15.6" hidden="1">
      <c r="A509">
        <v>2</v>
      </c>
      <c r="C509" s="100"/>
      <c r="D509" s="86"/>
      <c r="E509" s="88"/>
      <c r="F509" s="47"/>
      <c r="G509" s="27">
        <v>2</v>
      </c>
      <c r="H509" s="13">
        <v>1</v>
      </c>
      <c r="I509" s="13">
        <v>1</v>
      </c>
      <c r="J509" s="13">
        <v>0</v>
      </c>
      <c r="K509" s="13">
        <v>0</v>
      </c>
      <c r="O509" s="15">
        <v>2</v>
      </c>
      <c r="P509" s="15">
        <f t="shared" si="147"/>
        <v>2</v>
      </c>
      <c r="Q509" s="15">
        <f t="shared" si="148"/>
        <v>2</v>
      </c>
      <c r="R509" s="15">
        <f t="shared" si="149"/>
        <v>0</v>
      </c>
      <c r="S509" s="15">
        <f t="shared" si="150"/>
        <v>0</v>
      </c>
      <c r="T509" s="15">
        <f t="shared" si="151"/>
        <v>0</v>
      </c>
      <c r="U509" s="15"/>
      <c r="V509" s="15"/>
      <c r="W509" s="15"/>
      <c r="X509" s="15">
        <f t="shared" si="152"/>
        <v>1</v>
      </c>
      <c r="Y509" s="15">
        <f t="shared" si="153"/>
        <v>1</v>
      </c>
      <c r="Z509" s="15">
        <f t="shared" si="154"/>
        <v>0</v>
      </c>
      <c r="AA509" s="15"/>
      <c r="AB509" s="15"/>
      <c r="AC509" s="15">
        <f t="shared" si="155"/>
        <v>0.4</v>
      </c>
      <c r="AD509" s="23"/>
      <c r="AE509" s="15">
        <f t="shared" si="156"/>
        <v>0</v>
      </c>
      <c r="AG509" s="15">
        <f t="shared" si="157"/>
        <v>1</v>
      </c>
      <c r="AH509" s="15">
        <f t="shared" si="158"/>
        <v>1</v>
      </c>
      <c r="AI509" s="15">
        <f t="shared" si="159"/>
        <v>0</v>
      </c>
      <c r="AJ509" s="15"/>
      <c r="AK509" s="15"/>
      <c r="AL509" s="15">
        <f t="shared" si="160"/>
        <v>0.5</v>
      </c>
      <c r="AM509" s="15"/>
      <c r="AN509" s="15">
        <f t="shared" si="161"/>
        <v>1</v>
      </c>
      <c r="AO509" s="15">
        <f t="shared" si="162"/>
        <v>0.5</v>
      </c>
      <c r="AP509" s="15">
        <f t="shared" si="163"/>
        <v>0</v>
      </c>
      <c r="AQ509" s="15">
        <f t="shared" si="164"/>
        <v>0</v>
      </c>
      <c r="AR509" s="15">
        <f t="shared" si="165"/>
        <v>0</v>
      </c>
      <c r="AS509" s="15">
        <f t="shared" si="166"/>
        <v>0.375</v>
      </c>
    </row>
    <row r="510" spans="1:45" ht="15.6">
      <c r="A510">
        <v>2</v>
      </c>
      <c r="C510" s="100"/>
      <c r="D510" s="85">
        <v>4</v>
      </c>
      <c r="E510" s="87">
        <v>43773</v>
      </c>
      <c r="F510" s="46">
        <v>195</v>
      </c>
      <c r="G510" s="27">
        <v>1</v>
      </c>
      <c r="H510" s="13">
        <v>1</v>
      </c>
      <c r="I510" s="13">
        <v>1</v>
      </c>
      <c r="J510" s="13">
        <v>0</v>
      </c>
      <c r="K510" s="13">
        <v>0</v>
      </c>
      <c r="O510" s="15">
        <v>2</v>
      </c>
      <c r="P510" s="15">
        <f t="shared" si="147"/>
        <v>2</v>
      </c>
      <c r="Q510" s="15">
        <f t="shared" si="148"/>
        <v>2</v>
      </c>
      <c r="R510" s="15">
        <f t="shared" si="149"/>
        <v>0</v>
      </c>
      <c r="S510" s="15">
        <f t="shared" si="150"/>
        <v>0</v>
      </c>
      <c r="T510" s="15">
        <f t="shared" si="151"/>
        <v>0</v>
      </c>
      <c r="U510" s="15"/>
      <c r="V510" s="15">
        <v>0</v>
      </c>
      <c r="W510" s="15"/>
      <c r="X510" s="15">
        <f t="shared" si="152"/>
        <v>1</v>
      </c>
      <c r="Y510" s="15">
        <f t="shared" si="153"/>
        <v>1</v>
      </c>
      <c r="Z510" s="15">
        <f t="shared" si="154"/>
        <v>0</v>
      </c>
      <c r="AA510" s="15"/>
      <c r="AB510" s="15"/>
      <c r="AC510" s="15">
        <f t="shared" si="155"/>
        <v>0.4</v>
      </c>
      <c r="AD510" s="23"/>
      <c r="AE510" s="15">
        <f t="shared" si="156"/>
        <v>0</v>
      </c>
      <c r="AG510" s="15">
        <f t="shared" si="157"/>
        <v>1</v>
      </c>
      <c r="AH510" s="15">
        <f t="shared" si="158"/>
        <v>1</v>
      </c>
      <c r="AI510" s="15">
        <f t="shared" si="159"/>
        <v>0</v>
      </c>
      <c r="AJ510" s="15"/>
      <c r="AK510" s="15"/>
      <c r="AL510" s="15">
        <f>AVERAGE(AG510:AK510)</f>
        <v>0.66666666666666663</v>
      </c>
      <c r="AM510" s="15"/>
      <c r="AN510" s="15">
        <f t="shared" si="161"/>
        <v>1</v>
      </c>
      <c r="AO510" s="15">
        <f t="shared" si="162"/>
        <v>0.5</v>
      </c>
      <c r="AP510" s="15">
        <f t="shared" si="163"/>
        <v>0</v>
      </c>
      <c r="AQ510" s="15">
        <f t="shared" si="164"/>
        <v>0</v>
      </c>
      <c r="AR510" s="15">
        <f t="shared" si="165"/>
        <v>0</v>
      </c>
      <c r="AS510" s="15">
        <f t="shared" si="166"/>
        <v>0.375</v>
      </c>
    </row>
    <row r="511" spans="1:45" ht="15.6" hidden="1">
      <c r="A511">
        <v>2</v>
      </c>
      <c r="C511" s="100"/>
      <c r="D511" s="86"/>
      <c r="E511" s="88"/>
      <c r="F511" s="47"/>
      <c r="G511" s="27">
        <v>2</v>
      </c>
      <c r="H511" s="13">
        <v>1</v>
      </c>
      <c r="I511" s="13">
        <v>1</v>
      </c>
      <c r="J511" s="13">
        <v>0</v>
      </c>
      <c r="K511" s="13">
        <v>0</v>
      </c>
      <c r="O511" s="15">
        <v>2</v>
      </c>
      <c r="P511" s="15">
        <f t="shared" si="147"/>
        <v>2</v>
      </c>
      <c r="Q511" s="15">
        <f t="shared" si="148"/>
        <v>2</v>
      </c>
      <c r="R511" s="15">
        <f t="shared" si="149"/>
        <v>0</v>
      </c>
      <c r="S511" s="15">
        <f t="shared" si="150"/>
        <v>0</v>
      </c>
      <c r="T511" s="15">
        <f t="shared" si="151"/>
        <v>0</v>
      </c>
      <c r="U511" s="15"/>
      <c r="V511" s="15"/>
      <c r="W511" s="15"/>
      <c r="X511" s="15">
        <f t="shared" si="152"/>
        <v>1</v>
      </c>
      <c r="Y511" s="15">
        <f t="shared" si="153"/>
        <v>1</v>
      </c>
      <c r="Z511" s="15">
        <f t="shared" si="154"/>
        <v>0</v>
      </c>
      <c r="AA511" s="15"/>
      <c r="AB511" s="15"/>
      <c r="AC511" s="15">
        <f t="shared" si="155"/>
        <v>0.4</v>
      </c>
      <c r="AD511" s="23"/>
      <c r="AE511" s="15">
        <f t="shared" si="156"/>
        <v>0</v>
      </c>
      <c r="AG511" s="15">
        <f t="shared" si="157"/>
        <v>1</v>
      </c>
      <c r="AH511" s="15">
        <f t="shared" si="158"/>
        <v>1</v>
      </c>
      <c r="AI511" s="15">
        <f t="shared" si="159"/>
        <v>0</v>
      </c>
      <c r="AJ511" s="15"/>
      <c r="AK511" s="15"/>
      <c r="AL511" s="15">
        <f t="shared" si="160"/>
        <v>0.5</v>
      </c>
      <c r="AM511" s="15"/>
      <c r="AN511" s="15">
        <f t="shared" si="161"/>
        <v>1</v>
      </c>
      <c r="AO511" s="15">
        <f t="shared" si="162"/>
        <v>0.5</v>
      </c>
      <c r="AP511" s="15">
        <f t="shared" si="163"/>
        <v>0</v>
      </c>
      <c r="AQ511" s="15">
        <f t="shared" si="164"/>
        <v>0</v>
      </c>
      <c r="AR511" s="15">
        <f t="shared" si="165"/>
        <v>0</v>
      </c>
      <c r="AS511" s="15">
        <f t="shared" si="166"/>
        <v>0.375</v>
      </c>
    </row>
    <row r="512" spans="1:45" ht="15.6">
      <c r="A512">
        <v>2</v>
      </c>
      <c r="C512" s="100"/>
      <c r="D512" s="85">
        <v>5</v>
      </c>
      <c r="E512" s="87">
        <v>43773</v>
      </c>
      <c r="F512" s="46">
        <v>196</v>
      </c>
      <c r="G512" s="27">
        <v>1</v>
      </c>
      <c r="H512" s="13">
        <v>1</v>
      </c>
      <c r="I512" s="13">
        <v>1</v>
      </c>
      <c r="J512" s="13">
        <v>0</v>
      </c>
      <c r="K512" s="13">
        <v>0</v>
      </c>
      <c r="O512" s="15">
        <v>2</v>
      </c>
      <c r="P512" s="15">
        <f t="shared" si="147"/>
        <v>2</v>
      </c>
      <c r="Q512" s="15">
        <f t="shared" si="148"/>
        <v>2</v>
      </c>
      <c r="R512" s="15">
        <f t="shared" si="149"/>
        <v>0</v>
      </c>
      <c r="S512" s="15">
        <f t="shared" si="150"/>
        <v>0</v>
      </c>
      <c r="T512" s="15">
        <f t="shared" si="151"/>
        <v>0</v>
      </c>
      <c r="U512" s="15"/>
      <c r="V512" s="15">
        <v>0</v>
      </c>
      <c r="W512" s="15"/>
      <c r="X512" s="15">
        <f t="shared" si="152"/>
        <v>1</v>
      </c>
      <c r="Y512" s="15">
        <f t="shared" si="153"/>
        <v>1</v>
      </c>
      <c r="Z512" s="15">
        <f t="shared" si="154"/>
        <v>0</v>
      </c>
      <c r="AA512" s="15"/>
      <c r="AB512" s="15"/>
      <c r="AC512" s="15">
        <f t="shared" si="155"/>
        <v>0.4</v>
      </c>
      <c r="AD512" s="23"/>
      <c r="AE512" s="15">
        <f t="shared" si="156"/>
        <v>0</v>
      </c>
      <c r="AG512" s="15">
        <f t="shared" si="157"/>
        <v>1</v>
      </c>
      <c r="AH512" s="15">
        <f t="shared" si="158"/>
        <v>1</v>
      </c>
      <c r="AI512" s="15">
        <f t="shared" si="159"/>
        <v>0</v>
      </c>
      <c r="AJ512" s="15"/>
      <c r="AK512" s="15"/>
      <c r="AL512" s="15">
        <f>AVERAGE(AG512:AK512)</f>
        <v>0.66666666666666663</v>
      </c>
      <c r="AM512" s="15"/>
      <c r="AN512" s="15">
        <f t="shared" si="161"/>
        <v>1</v>
      </c>
      <c r="AO512" s="15">
        <f t="shared" si="162"/>
        <v>0.5</v>
      </c>
      <c r="AP512" s="15">
        <f t="shared" si="163"/>
        <v>0</v>
      </c>
      <c r="AQ512" s="15">
        <f t="shared" si="164"/>
        <v>0</v>
      </c>
      <c r="AR512" s="15">
        <f t="shared" si="165"/>
        <v>0</v>
      </c>
      <c r="AS512" s="15">
        <f t="shared" si="166"/>
        <v>0.375</v>
      </c>
    </row>
    <row r="513" spans="1:45" ht="15.6" hidden="1">
      <c r="A513">
        <v>2</v>
      </c>
      <c r="C513" s="93"/>
      <c r="D513" s="86"/>
      <c r="E513" s="88"/>
      <c r="F513" s="47"/>
      <c r="G513" s="27">
        <v>2</v>
      </c>
      <c r="H513" s="13">
        <v>1</v>
      </c>
      <c r="I513" s="13">
        <v>1</v>
      </c>
      <c r="J513" s="13">
        <v>0</v>
      </c>
      <c r="K513" s="13">
        <v>0</v>
      </c>
      <c r="O513" s="15">
        <v>2</v>
      </c>
      <c r="P513" s="15">
        <f t="shared" si="147"/>
        <v>1</v>
      </c>
      <c r="Q513" s="15">
        <f t="shared" si="148"/>
        <v>1</v>
      </c>
      <c r="R513" s="15">
        <f t="shared" si="149"/>
        <v>0</v>
      </c>
      <c r="S513" s="15">
        <f t="shared" si="150"/>
        <v>0</v>
      </c>
      <c r="T513" s="15">
        <f t="shared" si="151"/>
        <v>0</v>
      </c>
      <c r="U513" s="15"/>
      <c r="V513" s="15"/>
      <c r="W513" s="15"/>
      <c r="X513" s="15">
        <f t="shared" si="152"/>
        <v>0.5</v>
      </c>
      <c r="Y513" s="15">
        <f t="shared" si="153"/>
        <v>1</v>
      </c>
      <c r="Z513" s="15">
        <f t="shared" si="154"/>
        <v>0</v>
      </c>
      <c r="AA513" s="15"/>
      <c r="AB513" s="15"/>
      <c r="AC513" s="15">
        <f t="shared" si="155"/>
        <v>0.3</v>
      </c>
      <c r="AD513" s="23"/>
      <c r="AE513" s="15">
        <f t="shared" si="156"/>
        <v>0</v>
      </c>
      <c r="AG513" s="15">
        <f t="shared" si="157"/>
        <v>0.5</v>
      </c>
      <c r="AH513" s="15">
        <f t="shared" si="158"/>
        <v>1</v>
      </c>
      <c r="AI513" s="15">
        <f t="shared" si="159"/>
        <v>0</v>
      </c>
      <c r="AJ513" s="15"/>
      <c r="AK513" s="15"/>
      <c r="AL513" s="15">
        <f t="shared" si="160"/>
        <v>0.375</v>
      </c>
      <c r="AM513" s="15"/>
      <c r="AN513" s="15">
        <f t="shared" si="161"/>
        <v>0.5</v>
      </c>
      <c r="AO513" s="15">
        <f t="shared" si="162"/>
        <v>0.25</v>
      </c>
      <c r="AP513" s="15">
        <f t="shared" si="163"/>
        <v>0</v>
      </c>
      <c r="AQ513" s="15">
        <f t="shared" si="164"/>
        <v>0</v>
      </c>
      <c r="AR513" s="15">
        <f t="shared" si="165"/>
        <v>0</v>
      </c>
      <c r="AS513" s="15">
        <f t="shared" si="166"/>
        <v>0.1875</v>
      </c>
    </row>
    <row r="514" spans="1:45" ht="15.6">
      <c r="A514">
        <v>2</v>
      </c>
      <c r="C514" s="85">
        <v>12</v>
      </c>
      <c r="D514" s="89">
        <v>1</v>
      </c>
      <c r="E514" s="87">
        <v>43773</v>
      </c>
      <c r="F514" s="46">
        <v>199</v>
      </c>
      <c r="G514" s="27">
        <v>1</v>
      </c>
      <c r="H514" s="13">
        <v>0</v>
      </c>
      <c r="I514" s="13">
        <v>0</v>
      </c>
      <c r="J514" s="13">
        <v>0</v>
      </c>
      <c r="K514" s="13">
        <v>0</v>
      </c>
      <c r="O514" s="15">
        <v>2</v>
      </c>
      <c r="P514" s="15">
        <f t="shared" si="147"/>
        <v>0</v>
      </c>
      <c r="Q514" s="15">
        <f t="shared" si="148"/>
        <v>0</v>
      </c>
      <c r="R514" s="15">
        <f t="shared" si="149"/>
        <v>0</v>
      </c>
      <c r="S514" s="15">
        <f t="shared" si="150"/>
        <v>0</v>
      </c>
      <c r="T514" s="15">
        <f t="shared" si="151"/>
        <v>0</v>
      </c>
      <c r="U514" s="15"/>
      <c r="V514" s="15">
        <v>0</v>
      </c>
      <c r="W514" s="15"/>
      <c r="X514" s="15">
        <f t="shared" si="152"/>
        <v>0</v>
      </c>
      <c r="Y514" s="15"/>
      <c r="Z514" s="15"/>
      <c r="AA514" s="15"/>
      <c r="AB514" s="15"/>
      <c r="AC514" s="15">
        <f t="shared" si="155"/>
        <v>0</v>
      </c>
      <c r="AD514" s="23"/>
      <c r="AE514" s="15">
        <f t="shared" si="156"/>
        <v>0</v>
      </c>
      <c r="AG514" s="15">
        <f t="shared" si="157"/>
        <v>0</v>
      </c>
      <c r="AH514" s="15"/>
      <c r="AI514" s="15"/>
      <c r="AJ514" s="15"/>
      <c r="AK514" s="15"/>
      <c r="AL514" s="15">
        <f>AVERAGE(AG514:AK514)</f>
        <v>0</v>
      </c>
      <c r="AM514" s="15"/>
      <c r="AN514" s="15">
        <f t="shared" si="161"/>
        <v>0</v>
      </c>
      <c r="AO514" s="15">
        <f t="shared" si="162"/>
        <v>0</v>
      </c>
      <c r="AP514" s="15">
        <f t="shared" si="163"/>
        <v>0</v>
      </c>
      <c r="AQ514" s="15">
        <f t="shared" si="164"/>
        <v>0</v>
      </c>
      <c r="AR514" s="15">
        <f t="shared" si="165"/>
        <v>0</v>
      </c>
      <c r="AS514" s="15">
        <f t="shared" si="166"/>
        <v>0</v>
      </c>
    </row>
    <row r="515" spans="1:45" ht="15.6" hidden="1">
      <c r="A515">
        <v>2</v>
      </c>
      <c r="C515" s="106"/>
      <c r="D515" s="90"/>
      <c r="E515" s="88"/>
      <c r="F515" s="47"/>
      <c r="G515" s="27">
        <v>2</v>
      </c>
      <c r="H515" s="13">
        <v>0</v>
      </c>
      <c r="I515" s="13">
        <v>0</v>
      </c>
      <c r="J515" s="13">
        <v>0</v>
      </c>
      <c r="K515" s="13">
        <v>0</v>
      </c>
      <c r="O515" s="15">
        <v>2</v>
      </c>
      <c r="P515" s="15">
        <f t="shared" si="147"/>
        <v>1</v>
      </c>
      <c r="Q515" s="15">
        <f t="shared" si="148"/>
        <v>0</v>
      </c>
      <c r="R515" s="15">
        <f t="shared" si="149"/>
        <v>0</v>
      </c>
      <c r="S515" s="15">
        <f t="shared" si="150"/>
        <v>0</v>
      </c>
      <c r="T515" s="15">
        <f t="shared" si="151"/>
        <v>0</v>
      </c>
      <c r="U515" s="15"/>
      <c r="V515" s="15"/>
      <c r="W515" s="15"/>
      <c r="X515" s="15">
        <f t="shared" si="152"/>
        <v>0.5</v>
      </c>
      <c r="Y515" s="15">
        <f t="shared" si="153"/>
        <v>0</v>
      </c>
      <c r="Z515" s="15"/>
      <c r="AA515" s="15"/>
      <c r="AB515" s="15"/>
      <c r="AC515" s="15">
        <f t="shared" si="155"/>
        <v>0.1</v>
      </c>
      <c r="AD515" s="23"/>
      <c r="AE515" s="15">
        <f t="shared" si="156"/>
        <v>0</v>
      </c>
      <c r="AG515" s="15">
        <f t="shared" si="157"/>
        <v>0.5</v>
      </c>
      <c r="AH515" s="15">
        <f t="shared" si="158"/>
        <v>0</v>
      </c>
      <c r="AI515" s="15"/>
      <c r="AJ515" s="15"/>
      <c r="AK515" s="15"/>
      <c r="AL515" s="15">
        <f t="shared" si="160"/>
        <v>0.125</v>
      </c>
      <c r="AM515" s="15"/>
      <c r="AN515" s="15">
        <f t="shared" si="161"/>
        <v>0.5</v>
      </c>
      <c r="AO515" s="15">
        <f t="shared" si="162"/>
        <v>0</v>
      </c>
      <c r="AP515" s="15">
        <f t="shared" si="163"/>
        <v>0</v>
      </c>
      <c r="AQ515" s="15">
        <f t="shared" si="164"/>
        <v>0</v>
      </c>
      <c r="AR515" s="15">
        <f t="shared" si="165"/>
        <v>0</v>
      </c>
      <c r="AS515" s="15">
        <f t="shared" si="166"/>
        <v>0.125</v>
      </c>
    </row>
    <row r="516" spans="1:45" ht="15.6">
      <c r="A516">
        <v>2</v>
      </c>
      <c r="C516" s="106"/>
      <c r="D516" s="85">
        <v>2</v>
      </c>
      <c r="E516" s="87">
        <v>43773</v>
      </c>
      <c r="F516" s="46">
        <v>200</v>
      </c>
      <c r="G516" s="28">
        <v>1</v>
      </c>
      <c r="H516" s="13">
        <v>1</v>
      </c>
      <c r="I516" s="13">
        <v>0</v>
      </c>
      <c r="J516" s="13">
        <v>0</v>
      </c>
      <c r="K516" s="13">
        <v>0</v>
      </c>
      <c r="O516" s="15">
        <v>2</v>
      </c>
      <c r="P516" s="15">
        <f t="shared" si="147"/>
        <v>1</v>
      </c>
      <c r="Q516" s="15">
        <f t="shared" si="148"/>
        <v>0</v>
      </c>
      <c r="R516" s="15">
        <f t="shared" si="149"/>
        <v>0</v>
      </c>
      <c r="S516" s="15">
        <f t="shared" si="150"/>
        <v>0</v>
      </c>
      <c r="T516" s="15">
        <f t="shared" si="151"/>
        <v>0</v>
      </c>
      <c r="U516" s="15"/>
      <c r="V516" s="15">
        <v>0</v>
      </c>
      <c r="W516" s="15"/>
      <c r="X516" s="15">
        <f t="shared" si="152"/>
        <v>0.5</v>
      </c>
      <c r="Y516" s="15">
        <f t="shared" si="153"/>
        <v>0</v>
      </c>
      <c r="Z516" s="15"/>
      <c r="AA516" s="15"/>
      <c r="AB516" s="15"/>
      <c r="AC516" s="15">
        <f t="shared" si="155"/>
        <v>0.1</v>
      </c>
      <c r="AD516" s="23"/>
      <c r="AE516" s="15">
        <f t="shared" si="156"/>
        <v>0</v>
      </c>
      <c r="AG516" s="15">
        <f t="shared" si="157"/>
        <v>0.5</v>
      </c>
      <c r="AH516" s="15">
        <f t="shared" si="158"/>
        <v>0</v>
      </c>
      <c r="AI516" s="15"/>
      <c r="AJ516" s="15"/>
      <c r="AK516" s="15"/>
      <c r="AL516" s="15">
        <f>AVERAGE(AG516:AK516)</f>
        <v>0.25</v>
      </c>
      <c r="AM516" s="15"/>
      <c r="AN516" s="15">
        <f t="shared" si="161"/>
        <v>0.5</v>
      </c>
      <c r="AO516" s="15">
        <f t="shared" si="162"/>
        <v>0</v>
      </c>
      <c r="AP516" s="15">
        <f t="shared" si="163"/>
        <v>0</v>
      </c>
      <c r="AQ516" s="15">
        <f t="shared" si="164"/>
        <v>0</v>
      </c>
      <c r="AR516" s="15">
        <f t="shared" si="165"/>
        <v>0</v>
      </c>
      <c r="AS516" s="15">
        <f t="shared" si="166"/>
        <v>0.125</v>
      </c>
    </row>
    <row r="517" spans="1:45" ht="15.6" hidden="1">
      <c r="A517">
        <v>2</v>
      </c>
      <c r="C517" s="106"/>
      <c r="D517" s="86"/>
      <c r="E517" s="88"/>
      <c r="F517" s="47"/>
      <c r="G517" s="28">
        <v>2</v>
      </c>
      <c r="H517" s="13">
        <v>0</v>
      </c>
      <c r="I517" s="13">
        <v>0</v>
      </c>
      <c r="J517" s="13">
        <v>0</v>
      </c>
      <c r="K517" s="13">
        <v>0</v>
      </c>
      <c r="O517" s="15">
        <v>2</v>
      </c>
      <c r="P517" s="15">
        <f t="shared" si="147"/>
        <v>1</v>
      </c>
      <c r="Q517" s="15">
        <f t="shared" si="148"/>
        <v>0</v>
      </c>
      <c r="R517" s="15">
        <f t="shared" si="149"/>
        <v>0</v>
      </c>
      <c r="S517" s="15">
        <f t="shared" si="150"/>
        <v>0</v>
      </c>
      <c r="T517" s="15">
        <f t="shared" si="151"/>
        <v>0</v>
      </c>
      <c r="U517" s="15"/>
      <c r="V517" s="15"/>
      <c r="W517" s="15"/>
      <c r="X517" s="15">
        <f t="shared" si="152"/>
        <v>0.5</v>
      </c>
      <c r="Y517" s="15">
        <f t="shared" si="153"/>
        <v>0</v>
      </c>
      <c r="Z517" s="15"/>
      <c r="AA517" s="15"/>
      <c r="AB517" s="15"/>
      <c r="AC517" s="15">
        <f t="shared" si="155"/>
        <v>0.1</v>
      </c>
      <c r="AD517" s="23"/>
      <c r="AE517" s="15">
        <f t="shared" si="156"/>
        <v>0</v>
      </c>
      <c r="AG517" s="15">
        <f t="shared" si="157"/>
        <v>0.5</v>
      </c>
      <c r="AH517" s="15">
        <f t="shared" si="158"/>
        <v>0</v>
      </c>
      <c r="AI517" s="15"/>
      <c r="AJ517" s="15"/>
      <c r="AK517" s="15"/>
      <c r="AL517" s="15">
        <f t="shared" si="160"/>
        <v>0.125</v>
      </c>
      <c r="AM517" s="15"/>
      <c r="AN517" s="15">
        <f t="shared" si="161"/>
        <v>0.5</v>
      </c>
      <c r="AO517" s="15">
        <f t="shared" si="162"/>
        <v>0</v>
      </c>
      <c r="AP517" s="15">
        <f t="shared" si="163"/>
        <v>0</v>
      </c>
      <c r="AQ517" s="15">
        <f t="shared" si="164"/>
        <v>0</v>
      </c>
      <c r="AR517" s="15">
        <f t="shared" si="165"/>
        <v>0</v>
      </c>
      <c r="AS517" s="15">
        <f t="shared" si="166"/>
        <v>0.125</v>
      </c>
    </row>
    <row r="518" spans="1:45" ht="15.6">
      <c r="A518">
        <v>2</v>
      </c>
      <c r="C518" s="106"/>
      <c r="D518" s="85">
        <v>3</v>
      </c>
      <c r="E518" s="87">
        <v>43773</v>
      </c>
      <c r="F518" s="46">
        <v>201</v>
      </c>
      <c r="G518" s="27">
        <v>1</v>
      </c>
      <c r="H518" s="13">
        <v>1</v>
      </c>
      <c r="I518" s="13">
        <v>0</v>
      </c>
      <c r="J518" s="13">
        <v>0</v>
      </c>
      <c r="K518" s="13">
        <v>0</v>
      </c>
      <c r="O518" s="15">
        <v>2</v>
      </c>
      <c r="P518" s="15">
        <f t="shared" si="147"/>
        <v>1</v>
      </c>
      <c r="Q518" s="15">
        <f t="shared" si="148"/>
        <v>0</v>
      </c>
      <c r="R518" s="15">
        <f t="shared" si="149"/>
        <v>0</v>
      </c>
      <c r="S518" s="15">
        <f t="shared" si="150"/>
        <v>0</v>
      </c>
      <c r="T518" s="15">
        <f t="shared" si="151"/>
        <v>0</v>
      </c>
      <c r="U518" s="15"/>
      <c r="V518" s="15">
        <v>0</v>
      </c>
      <c r="W518" s="15"/>
      <c r="X518" s="15">
        <f t="shared" si="152"/>
        <v>0.5</v>
      </c>
      <c r="Y518" s="15">
        <f t="shared" si="153"/>
        <v>0</v>
      </c>
      <c r="Z518" s="15"/>
      <c r="AA518" s="15"/>
      <c r="AB518" s="15"/>
      <c r="AC518" s="15">
        <f t="shared" si="155"/>
        <v>0.1</v>
      </c>
      <c r="AD518" s="23"/>
      <c r="AE518" s="15">
        <f t="shared" si="156"/>
        <v>0</v>
      </c>
      <c r="AG518" s="15">
        <f t="shared" si="157"/>
        <v>0.5</v>
      </c>
      <c r="AH518" s="15">
        <f t="shared" si="158"/>
        <v>0</v>
      </c>
      <c r="AI518" s="15"/>
      <c r="AJ518" s="15"/>
      <c r="AK518" s="15"/>
      <c r="AL518" s="15">
        <f>AVERAGE(AG518:AK518)</f>
        <v>0.25</v>
      </c>
      <c r="AM518" s="15"/>
      <c r="AN518" s="15">
        <f t="shared" si="161"/>
        <v>0.5</v>
      </c>
      <c r="AO518" s="15">
        <f t="shared" si="162"/>
        <v>0</v>
      </c>
      <c r="AP518" s="15">
        <f t="shared" si="163"/>
        <v>0</v>
      </c>
      <c r="AQ518" s="15">
        <f t="shared" si="164"/>
        <v>0</v>
      </c>
      <c r="AR518" s="15">
        <f t="shared" si="165"/>
        <v>0</v>
      </c>
      <c r="AS518" s="15">
        <f t="shared" si="166"/>
        <v>0.125</v>
      </c>
    </row>
    <row r="519" spans="1:45" ht="15.6" hidden="1">
      <c r="A519">
        <v>2</v>
      </c>
      <c r="C519" s="106"/>
      <c r="D519" s="86"/>
      <c r="E519" s="88"/>
      <c r="F519" s="47"/>
      <c r="G519" s="27">
        <v>2</v>
      </c>
      <c r="H519" s="13">
        <v>0</v>
      </c>
      <c r="I519" s="13">
        <v>0</v>
      </c>
      <c r="J519" s="13">
        <v>0</v>
      </c>
      <c r="K519" s="13">
        <v>0</v>
      </c>
      <c r="O519" s="15">
        <v>2</v>
      </c>
      <c r="P519" s="15">
        <f t="shared" si="147"/>
        <v>1</v>
      </c>
      <c r="Q519" s="15">
        <f t="shared" si="148"/>
        <v>0</v>
      </c>
      <c r="R519" s="15">
        <f t="shared" si="149"/>
        <v>0</v>
      </c>
      <c r="S519" s="15">
        <f t="shared" si="150"/>
        <v>0</v>
      </c>
      <c r="T519" s="15">
        <f t="shared" si="151"/>
        <v>0</v>
      </c>
      <c r="U519" s="15"/>
      <c r="V519" s="15"/>
      <c r="W519" s="15"/>
      <c r="X519" s="15">
        <f t="shared" si="152"/>
        <v>0.5</v>
      </c>
      <c r="Y519" s="15">
        <f t="shared" si="153"/>
        <v>0</v>
      </c>
      <c r="Z519" s="15"/>
      <c r="AA519" s="15"/>
      <c r="AB519" s="15"/>
      <c r="AC519" s="15">
        <f t="shared" si="155"/>
        <v>0.1</v>
      </c>
      <c r="AD519" s="23"/>
      <c r="AE519" s="15">
        <f t="shared" si="156"/>
        <v>0</v>
      </c>
      <c r="AG519" s="15">
        <f t="shared" si="157"/>
        <v>0.5</v>
      </c>
      <c r="AH519" s="15">
        <f t="shared" si="158"/>
        <v>0</v>
      </c>
      <c r="AI519" s="15"/>
      <c r="AJ519" s="15"/>
      <c r="AK519" s="15"/>
      <c r="AL519" s="15">
        <f t="shared" si="160"/>
        <v>0.125</v>
      </c>
      <c r="AM519" s="15"/>
      <c r="AN519" s="15">
        <f t="shared" si="161"/>
        <v>0.5</v>
      </c>
      <c r="AO519" s="15">
        <f t="shared" si="162"/>
        <v>0</v>
      </c>
      <c r="AP519" s="15">
        <f t="shared" si="163"/>
        <v>0</v>
      </c>
      <c r="AQ519" s="15">
        <f t="shared" si="164"/>
        <v>0</v>
      </c>
      <c r="AR519" s="15">
        <f t="shared" si="165"/>
        <v>0</v>
      </c>
      <c r="AS519" s="15">
        <f t="shared" si="166"/>
        <v>0.125</v>
      </c>
    </row>
    <row r="520" spans="1:45" ht="15.6">
      <c r="A520">
        <v>2</v>
      </c>
      <c r="C520" s="106"/>
      <c r="D520" s="85">
        <v>4</v>
      </c>
      <c r="E520" s="87">
        <v>43773</v>
      </c>
      <c r="F520" s="46">
        <v>202</v>
      </c>
      <c r="G520" s="27">
        <v>1</v>
      </c>
      <c r="H520" s="13">
        <v>1</v>
      </c>
      <c r="I520" s="13">
        <v>0</v>
      </c>
      <c r="J520" s="13">
        <v>0</v>
      </c>
      <c r="K520" s="13">
        <v>0</v>
      </c>
      <c r="O520" s="15">
        <v>2</v>
      </c>
      <c r="P520" s="15">
        <f t="shared" si="147"/>
        <v>2</v>
      </c>
      <c r="Q520" s="15">
        <f t="shared" si="148"/>
        <v>0</v>
      </c>
      <c r="R520" s="15">
        <f t="shared" si="149"/>
        <v>0</v>
      </c>
      <c r="S520" s="15">
        <f t="shared" si="150"/>
        <v>0</v>
      </c>
      <c r="T520" s="15">
        <f t="shared" si="151"/>
        <v>0</v>
      </c>
      <c r="U520" s="15"/>
      <c r="V520" s="15">
        <v>0</v>
      </c>
      <c r="W520" s="15"/>
      <c r="X520" s="15">
        <f t="shared" si="152"/>
        <v>1</v>
      </c>
      <c r="Y520" s="15">
        <f t="shared" si="153"/>
        <v>0</v>
      </c>
      <c r="Z520" s="15"/>
      <c r="AA520" s="15"/>
      <c r="AB520" s="15"/>
      <c r="AC520" s="15">
        <f t="shared" si="155"/>
        <v>0.2</v>
      </c>
      <c r="AD520" s="23"/>
      <c r="AE520" s="15">
        <f t="shared" si="156"/>
        <v>0</v>
      </c>
      <c r="AG520" s="15">
        <f t="shared" si="157"/>
        <v>1</v>
      </c>
      <c r="AH520" s="15">
        <f t="shared" si="158"/>
        <v>0</v>
      </c>
      <c r="AI520" s="15"/>
      <c r="AJ520" s="15"/>
      <c r="AK520" s="15"/>
      <c r="AL520" s="15">
        <f>AVERAGE(AG520:AK520)</f>
        <v>0.5</v>
      </c>
      <c r="AM520" s="15"/>
      <c r="AN520" s="15">
        <f t="shared" si="161"/>
        <v>1</v>
      </c>
      <c r="AO520" s="15">
        <f t="shared" si="162"/>
        <v>0</v>
      </c>
      <c r="AP520" s="15">
        <f t="shared" si="163"/>
        <v>0</v>
      </c>
      <c r="AQ520" s="15">
        <f t="shared" si="164"/>
        <v>0</v>
      </c>
      <c r="AR520" s="15">
        <f t="shared" si="165"/>
        <v>0</v>
      </c>
      <c r="AS520" s="15">
        <f t="shared" si="166"/>
        <v>0.25</v>
      </c>
    </row>
    <row r="521" spans="1:45" ht="15.6" hidden="1">
      <c r="A521">
        <v>2</v>
      </c>
      <c r="C521" s="106"/>
      <c r="D521" s="86"/>
      <c r="E521" s="88"/>
      <c r="F521" s="47"/>
      <c r="G521" s="27">
        <v>2</v>
      </c>
      <c r="H521" s="13">
        <v>1</v>
      </c>
      <c r="I521" s="13">
        <v>0</v>
      </c>
      <c r="J521" s="13">
        <v>0</v>
      </c>
      <c r="K521" s="13">
        <v>0</v>
      </c>
      <c r="O521" s="15">
        <v>2</v>
      </c>
      <c r="P521" s="15">
        <f t="shared" si="147"/>
        <v>2</v>
      </c>
      <c r="Q521" s="15">
        <f t="shared" si="148"/>
        <v>1</v>
      </c>
      <c r="R521" s="15">
        <f t="shared" si="149"/>
        <v>0</v>
      </c>
      <c r="S521" s="15">
        <f t="shared" si="150"/>
        <v>0</v>
      </c>
      <c r="T521" s="15">
        <f t="shared" si="151"/>
        <v>0</v>
      </c>
      <c r="U521" s="15"/>
      <c r="V521" s="15"/>
      <c r="W521" s="15"/>
      <c r="X521" s="15">
        <f t="shared" si="152"/>
        <v>1</v>
      </c>
      <c r="Y521" s="15">
        <f t="shared" si="153"/>
        <v>0.5</v>
      </c>
      <c r="Z521" s="15">
        <f t="shared" si="154"/>
        <v>0</v>
      </c>
      <c r="AA521" s="15"/>
      <c r="AB521" s="15"/>
      <c r="AC521" s="15">
        <f t="shared" si="155"/>
        <v>0.3</v>
      </c>
      <c r="AD521" s="23"/>
      <c r="AE521" s="15">
        <f t="shared" si="156"/>
        <v>0</v>
      </c>
      <c r="AG521" s="15">
        <f t="shared" si="157"/>
        <v>1</v>
      </c>
      <c r="AH521" s="15">
        <f t="shared" si="158"/>
        <v>0.5</v>
      </c>
      <c r="AI521" s="15">
        <f t="shared" si="159"/>
        <v>0</v>
      </c>
      <c r="AJ521" s="15"/>
      <c r="AK521" s="15"/>
      <c r="AL521" s="15">
        <f t="shared" si="160"/>
        <v>0.375</v>
      </c>
      <c r="AM521" s="15"/>
      <c r="AN521" s="15">
        <f t="shared" si="161"/>
        <v>1</v>
      </c>
      <c r="AO521" s="15">
        <f t="shared" si="162"/>
        <v>0.25</v>
      </c>
      <c r="AP521" s="15">
        <f t="shared" si="163"/>
        <v>0</v>
      </c>
      <c r="AQ521" s="15">
        <f t="shared" si="164"/>
        <v>0</v>
      </c>
      <c r="AR521" s="15">
        <f t="shared" si="165"/>
        <v>0</v>
      </c>
      <c r="AS521" s="15">
        <f t="shared" si="166"/>
        <v>0.3125</v>
      </c>
    </row>
    <row r="522" spans="1:45" ht="15.6">
      <c r="A522">
        <v>2</v>
      </c>
      <c r="C522" s="106"/>
      <c r="D522" s="85">
        <v>5</v>
      </c>
      <c r="E522" s="87">
        <v>43773</v>
      </c>
      <c r="F522" s="46">
        <v>203</v>
      </c>
      <c r="G522" s="27">
        <v>1</v>
      </c>
      <c r="H522" s="13">
        <v>1</v>
      </c>
      <c r="I522" s="13">
        <v>1</v>
      </c>
      <c r="J522" s="13">
        <v>0</v>
      </c>
      <c r="K522" s="13">
        <v>0</v>
      </c>
      <c r="O522" s="15">
        <v>2</v>
      </c>
      <c r="P522" s="15">
        <f t="shared" si="147"/>
        <v>2</v>
      </c>
      <c r="Q522" s="15">
        <f t="shared" si="148"/>
        <v>2</v>
      </c>
      <c r="R522" s="15">
        <f t="shared" si="149"/>
        <v>0</v>
      </c>
      <c r="S522" s="15">
        <f t="shared" si="150"/>
        <v>0</v>
      </c>
      <c r="T522" s="15">
        <f t="shared" si="151"/>
        <v>0</v>
      </c>
      <c r="U522" s="15"/>
      <c r="V522" s="15">
        <v>0</v>
      </c>
      <c r="W522" s="15"/>
      <c r="X522" s="15">
        <f t="shared" si="152"/>
        <v>1</v>
      </c>
      <c r="Y522" s="15">
        <f t="shared" si="153"/>
        <v>1</v>
      </c>
      <c r="Z522" s="15">
        <f t="shared" si="154"/>
        <v>0</v>
      </c>
      <c r="AA522" s="15"/>
      <c r="AB522" s="15"/>
      <c r="AC522" s="15">
        <f t="shared" si="155"/>
        <v>0.4</v>
      </c>
      <c r="AD522" s="23"/>
      <c r="AE522" s="15">
        <f t="shared" si="156"/>
        <v>0</v>
      </c>
      <c r="AG522" s="15">
        <f t="shared" si="157"/>
        <v>1</v>
      </c>
      <c r="AH522" s="15">
        <f t="shared" si="158"/>
        <v>1</v>
      </c>
      <c r="AI522" s="15">
        <f t="shared" si="159"/>
        <v>0</v>
      </c>
      <c r="AJ522" s="15"/>
      <c r="AK522" s="15"/>
      <c r="AL522" s="15">
        <f>AVERAGE(AG522:AK522)</f>
        <v>0.66666666666666663</v>
      </c>
      <c r="AM522" s="15"/>
      <c r="AN522" s="15">
        <f t="shared" si="161"/>
        <v>1</v>
      </c>
      <c r="AO522" s="15">
        <f t="shared" si="162"/>
        <v>0.5</v>
      </c>
      <c r="AP522" s="15">
        <f t="shared" si="163"/>
        <v>0</v>
      </c>
      <c r="AQ522" s="15">
        <f t="shared" si="164"/>
        <v>0</v>
      </c>
      <c r="AR522" s="15">
        <f t="shared" si="165"/>
        <v>0</v>
      </c>
      <c r="AS522" s="15">
        <f t="shared" si="166"/>
        <v>0.375</v>
      </c>
    </row>
    <row r="523" spans="1:45" ht="15.6" hidden="1">
      <c r="A523">
        <v>2</v>
      </c>
      <c r="C523" s="86"/>
      <c r="D523" s="86"/>
      <c r="E523" s="88"/>
      <c r="F523" s="47"/>
      <c r="G523" s="27">
        <v>2</v>
      </c>
      <c r="H523" s="13">
        <v>1</v>
      </c>
      <c r="I523" s="13">
        <v>1</v>
      </c>
      <c r="J523" s="13">
        <v>0</v>
      </c>
      <c r="K523" s="13">
        <v>0</v>
      </c>
      <c r="O523" s="15">
        <v>2</v>
      </c>
      <c r="P523" s="15">
        <f t="shared" si="147"/>
        <v>1</v>
      </c>
      <c r="Q523" s="15">
        <f t="shared" si="148"/>
        <v>1</v>
      </c>
      <c r="R523" s="15">
        <f t="shared" si="149"/>
        <v>0</v>
      </c>
      <c r="S523" s="15">
        <f t="shared" si="150"/>
        <v>0</v>
      </c>
      <c r="T523" s="15">
        <f t="shared" si="151"/>
        <v>0</v>
      </c>
      <c r="U523" s="15"/>
      <c r="V523" s="15"/>
      <c r="W523" s="15"/>
      <c r="X523" s="15">
        <f t="shared" si="152"/>
        <v>0.5</v>
      </c>
      <c r="Y523" s="15">
        <f t="shared" si="153"/>
        <v>1</v>
      </c>
      <c r="Z523" s="15">
        <f t="shared" si="154"/>
        <v>0</v>
      </c>
      <c r="AA523" s="15"/>
      <c r="AB523" s="15"/>
      <c r="AC523" s="15">
        <f t="shared" si="155"/>
        <v>0.3</v>
      </c>
      <c r="AD523" s="23"/>
      <c r="AE523" s="15">
        <f t="shared" si="156"/>
        <v>0</v>
      </c>
      <c r="AG523" s="15">
        <f t="shared" si="157"/>
        <v>0.5</v>
      </c>
      <c r="AH523" s="15">
        <f t="shared" si="158"/>
        <v>1</v>
      </c>
      <c r="AI523" s="15">
        <f t="shared" si="159"/>
        <v>0</v>
      </c>
      <c r="AJ523" s="15"/>
      <c r="AK523" s="15"/>
      <c r="AL523" s="15">
        <f t="shared" si="160"/>
        <v>0.375</v>
      </c>
      <c r="AM523" s="15"/>
      <c r="AN523" s="15">
        <f t="shared" si="161"/>
        <v>0.5</v>
      </c>
      <c r="AO523" s="15">
        <f t="shared" si="162"/>
        <v>0.25</v>
      </c>
      <c r="AP523" s="15">
        <f t="shared" si="163"/>
        <v>0</v>
      </c>
      <c r="AQ523" s="15">
        <f t="shared" si="164"/>
        <v>0</v>
      </c>
      <c r="AR523" s="15">
        <f t="shared" si="165"/>
        <v>0</v>
      </c>
      <c r="AS523" s="15">
        <f t="shared" si="166"/>
        <v>0.1875</v>
      </c>
    </row>
    <row r="524" spans="1:45" ht="15.6">
      <c r="A524">
        <v>2</v>
      </c>
      <c r="C524" s="103">
        <v>13</v>
      </c>
      <c r="D524" s="89">
        <v>1</v>
      </c>
      <c r="E524" s="87">
        <v>43773</v>
      </c>
      <c r="F524" s="46">
        <v>206</v>
      </c>
      <c r="G524" s="27">
        <v>1</v>
      </c>
      <c r="H524" s="13">
        <v>0</v>
      </c>
      <c r="I524" s="13">
        <v>0</v>
      </c>
      <c r="J524" s="13">
        <v>0</v>
      </c>
      <c r="K524" s="13">
        <v>0</v>
      </c>
      <c r="O524" s="15">
        <v>2</v>
      </c>
      <c r="P524" s="15">
        <f t="shared" si="147"/>
        <v>0</v>
      </c>
      <c r="Q524" s="15">
        <f t="shared" si="148"/>
        <v>0</v>
      </c>
      <c r="R524" s="15">
        <f t="shared" si="149"/>
        <v>0</v>
      </c>
      <c r="S524" s="15">
        <f t="shared" si="150"/>
        <v>0</v>
      </c>
      <c r="T524" s="15">
        <f t="shared" si="151"/>
        <v>0</v>
      </c>
      <c r="U524" s="15"/>
      <c r="V524" s="15">
        <v>0</v>
      </c>
      <c r="W524" s="15"/>
      <c r="X524" s="15">
        <f t="shared" si="152"/>
        <v>0</v>
      </c>
      <c r="Y524" s="15"/>
      <c r="Z524" s="15"/>
      <c r="AA524" s="15"/>
      <c r="AB524" s="15"/>
      <c r="AC524" s="15">
        <f t="shared" si="155"/>
        <v>0</v>
      </c>
      <c r="AD524" s="23"/>
      <c r="AE524" s="15">
        <f t="shared" si="156"/>
        <v>0</v>
      </c>
      <c r="AG524" s="15">
        <f t="shared" si="157"/>
        <v>0</v>
      </c>
      <c r="AH524" s="15"/>
      <c r="AI524" s="15"/>
      <c r="AJ524" s="15"/>
      <c r="AK524" s="15"/>
      <c r="AL524" s="15">
        <f>AVERAGE(AG524:AK524)</f>
        <v>0</v>
      </c>
      <c r="AM524" s="15"/>
      <c r="AN524" s="15">
        <f t="shared" si="161"/>
        <v>0</v>
      </c>
      <c r="AO524" s="15">
        <f t="shared" si="162"/>
        <v>0</v>
      </c>
      <c r="AP524" s="15">
        <f t="shared" si="163"/>
        <v>0</v>
      </c>
      <c r="AQ524" s="15">
        <f t="shared" si="164"/>
        <v>0</v>
      </c>
      <c r="AR524" s="15">
        <f t="shared" si="165"/>
        <v>0</v>
      </c>
      <c r="AS524" s="15">
        <f t="shared" si="166"/>
        <v>0</v>
      </c>
    </row>
    <row r="525" spans="1:45" ht="15.6" hidden="1">
      <c r="A525">
        <v>2</v>
      </c>
      <c r="C525" s="104"/>
      <c r="D525" s="90"/>
      <c r="E525" s="88"/>
      <c r="F525" s="47"/>
      <c r="G525" s="27">
        <v>2</v>
      </c>
      <c r="H525" s="13">
        <v>0</v>
      </c>
      <c r="I525" s="13">
        <v>0</v>
      </c>
      <c r="J525" s="13">
        <v>0</v>
      </c>
      <c r="K525" s="13">
        <v>0</v>
      </c>
      <c r="O525" s="15">
        <v>2</v>
      </c>
      <c r="P525" s="15">
        <f t="shared" si="147"/>
        <v>1</v>
      </c>
      <c r="Q525" s="15">
        <f t="shared" si="148"/>
        <v>0</v>
      </c>
      <c r="R525" s="15">
        <f t="shared" si="149"/>
        <v>0</v>
      </c>
      <c r="S525" s="15">
        <f t="shared" si="150"/>
        <v>0</v>
      </c>
      <c r="T525" s="15">
        <f t="shared" si="151"/>
        <v>0</v>
      </c>
      <c r="U525" s="15"/>
      <c r="V525" s="15"/>
      <c r="W525" s="15"/>
      <c r="X525" s="15">
        <f t="shared" si="152"/>
        <v>0.5</v>
      </c>
      <c r="Y525" s="15">
        <f t="shared" si="153"/>
        <v>0</v>
      </c>
      <c r="Z525" s="15"/>
      <c r="AA525" s="15"/>
      <c r="AB525" s="15"/>
      <c r="AC525" s="15">
        <f t="shared" si="155"/>
        <v>0.1</v>
      </c>
      <c r="AD525" s="23"/>
      <c r="AE525" s="15">
        <f t="shared" si="156"/>
        <v>0</v>
      </c>
      <c r="AG525" s="15">
        <f t="shared" si="157"/>
        <v>0.5</v>
      </c>
      <c r="AH525" s="15">
        <f t="shared" si="158"/>
        <v>0</v>
      </c>
      <c r="AI525" s="15"/>
      <c r="AJ525" s="15"/>
      <c r="AK525" s="15"/>
      <c r="AL525" s="15">
        <f t="shared" si="160"/>
        <v>0.125</v>
      </c>
      <c r="AM525" s="15"/>
      <c r="AN525" s="15">
        <f t="shared" si="161"/>
        <v>0.5</v>
      </c>
      <c r="AO525" s="15">
        <f t="shared" si="162"/>
        <v>0</v>
      </c>
      <c r="AP525" s="15">
        <f t="shared" si="163"/>
        <v>0</v>
      </c>
      <c r="AQ525" s="15">
        <f t="shared" si="164"/>
        <v>0</v>
      </c>
      <c r="AR525" s="15">
        <f t="shared" si="165"/>
        <v>0</v>
      </c>
      <c r="AS525" s="15">
        <f t="shared" si="166"/>
        <v>0.125</v>
      </c>
    </row>
    <row r="526" spans="1:45" ht="15.6">
      <c r="A526">
        <v>2</v>
      </c>
      <c r="C526" s="104"/>
      <c r="D526" s="85">
        <v>2</v>
      </c>
      <c r="E526" s="87">
        <v>43773</v>
      </c>
      <c r="F526" s="46">
        <v>207</v>
      </c>
      <c r="G526" s="28">
        <v>1</v>
      </c>
      <c r="H526" s="13">
        <v>1</v>
      </c>
      <c r="I526" s="13">
        <v>0</v>
      </c>
      <c r="J526" s="13">
        <v>0</v>
      </c>
      <c r="K526" s="13">
        <v>0</v>
      </c>
      <c r="O526" s="15">
        <v>2</v>
      </c>
      <c r="P526" s="15">
        <f t="shared" si="147"/>
        <v>2</v>
      </c>
      <c r="Q526" s="15">
        <f t="shared" si="148"/>
        <v>1</v>
      </c>
      <c r="R526" s="15">
        <f t="shared" si="149"/>
        <v>0</v>
      </c>
      <c r="S526" s="15">
        <f t="shared" si="150"/>
        <v>0</v>
      </c>
      <c r="T526" s="15">
        <f t="shared" si="151"/>
        <v>0</v>
      </c>
      <c r="U526" s="15"/>
      <c r="V526" s="15">
        <v>0</v>
      </c>
      <c r="W526" s="15"/>
      <c r="X526" s="15">
        <f t="shared" si="152"/>
        <v>1</v>
      </c>
      <c r="Y526" s="15">
        <f t="shared" si="153"/>
        <v>0.5</v>
      </c>
      <c r="Z526" s="15">
        <f t="shared" si="154"/>
        <v>0</v>
      </c>
      <c r="AA526" s="15"/>
      <c r="AB526" s="15"/>
      <c r="AC526" s="15">
        <f t="shared" si="155"/>
        <v>0.3</v>
      </c>
      <c r="AD526" s="23"/>
      <c r="AE526" s="15">
        <f t="shared" si="156"/>
        <v>0</v>
      </c>
      <c r="AG526" s="15">
        <f t="shared" si="157"/>
        <v>1</v>
      </c>
      <c r="AH526" s="15">
        <f t="shared" si="158"/>
        <v>0.5</v>
      </c>
      <c r="AI526" s="15">
        <f t="shared" si="159"/>
        <v>0</v>
      </c>
      <c r="AJ526" s="15"/>
      <c r="AK526" s="15"/>
      <c r="AL526" s="15">
        <f>AVERAGE(AG526:AK526)</f>
        <v>0.5</v>
      </c>
      <c r="AM526" s="15"/>
      <c r="AN526" s="15">
        <f t="shared" si="161"/>
        <v>1</v>
      </c>
      <c r="AO526" s="15">
        <f t="shared" si="162"/>
        <v>0.25</v>
      </c>
      <c r="AP526" s="15">
        <f t="shared" si="163"/>
        <v>0</v>
      </c>
      <c r="AQ526" s="15">
        <f t="shared" si="164"/>
        <v>0</v>
      </c>
      <c r="AR526" s="15">
        <f t="shared" si="165"/>
        <v>0</v>
      </c>
      <c r="AS526" s="15">
        <f t="shared" si="166"/>
        <v>0.3125</v>
      </c>
    </row>
    <row r="527" spans="1:45" ht="15.6" hidden="1">
      <c r="A527">
        <v>2</v>
      </c>
      <c r="C527" s="104"/>
      <c r="D527" s="86"/>
      <c r="E527" s="88"/>
      <c r="F527" s="47"/>
      <c r="G527" s="28">
        <v>2</v>
      </c>
      <c r="H527" s="13">
        <v>1</v>
      </c>
      <c r="I527" s="13">
        <v>1</v>
      </c>
      <c r="J527" s="13">
        <v>0</v>
      </c>
      <c r="K527" s="13">
        <v>0</v>
      </c>
      <c r="O527" s="15">
        <v>2</v>
      </c>
      <c r="P527" s="15">
        <f t="shared" si="147"/>
        <v>2</v>
      </c>
      <c r="Q527" s="15">
        <f t="shared" si="148"/>
        <v>1</v>
      </c>
      <c r="R527" s="15">
        <f t="shared" si="149"/>
        <v>0</v>
      </c>
      <c r="S527" s="15">
        <f t="shared" si="150"/>
        <v>0</v>
      </c>
      <c r="T527" s="15">
        <f t="shared" si="151"/>
        <v>0</v>
      </c>
      <c r="U527" s="15"/>
      <c r="V527" s="15"/>
      <c r="W527" s="15"/>
      <c r="X527" s="15">
        <f t="shared" si="152"/>
        <v>1</v>
      </c>
      <c r="Y527" s="15">
        <f t="shared" si="153"/>
        <v>0.5</v>
      </c>
      <c r="Z527" s="15">
        <f t="shared" si="154"/>
        <v>0</v>
      </c>
      <c r="AA527" s="15"/>
      <c r="AB527" s="15"/>
      <c r="AC527" s="15">
        <f t="shared" si="155"/>
        <v>0.3</v>
      </c>
      <c r="AD527" s="23"/>
      <c r="AE527" s="15">
        <f t="shared" si="156"/>
        <v>0</v>
      </c>
      <c r="AG527" s="15">
        <f t="shared" si="157"/>
        <v>1</v>
      </c>
      <c r="AH527" s="15">
        <f t="shared" si="158"/>
        <v>0.5</v>
      </c>
      <c r="AI527" s="15">
        <f t="shared" si="159"/>
        <v>0</v>
      </c>
      <c r="AJ527" s="15"/>
      <c r="AK527" s="15"/>
      <c r="AL527" s="15">
        <f t="shared" si="160"/>
        <v>0.375</v>
      </c>
      <c r="AM527" s="15"/>
      <c r="AN527" s="15">
        <f t="shared" si="161"/>
        <v>1</v>
      </c>
      <c r="AO527" s="15">
        <f t="shared" si="162"/>
        <v>0.25</v>
      </c>
      <c r="AP527" s="15">
        <f t="shared" si="163"/>
        <v>0</v>
      </c>
      <c r="AQ527" s="15">
        <f t="shared" si="164"/>
        <v>0</v>
      </c>
      <c r="AR527" s="15">
        <f t="shared" si="165"/>
        <v>0</v>
      </c>
      <c r="AS527" s="15">
        <f t="shared" si="166"/>
        <v>0.3125</v>
      </c>
    </row>
    <row r="528" spans="1:45" ht="15.6">
      <c r="A528">
        <v>2</v>
      </c>
      <c r="C528" s="104"/>
      <c r="D528" s="85">
        <v>3</v>
      </c>
      <c r="E528" s="87">
        <v>43773</v>
      </c>
      <c r="F528" s="46">
        <v>208</v>
      </c>
      <c r="G528" s="27">
        <v>1</v>
      </c>
      <c r="H528" s="13">
        <v>1</v>
      </c>
      <c r="I528" s="13">
        <v>0</v>
      </c>
      <c r="J528" s="13">
        <v>0</v>
      </c>
      <c r="K528" s="13">
        <v>0</v>
      </c>
      <c r="O528" s="15">
        <v>2</v>
      </c>
      <c r="P528" s="15">
        <f t="shared" si="147"/>
        <v>1</v>
      </c>
      <c r="Q528" s="15">
        <f t="shared" si="148"/>
        <v>0</v>
      </c>
      <c r="R528" s="15">
        <f t="shared" si="149"/>
        <v>0</v>
      </c>
      <c r="S528" s="15">
        <f t="shared" si="150"/>
        <v>0</v>
      </c>
      <c r="T528" s="15">
        <f t="shared" si="151"/>
        <v>0</v>
      </c>
      <c r="U528" s="15"/>
      <c r="V528" s="15">
        <v>0</v>
      </c>
      <c r="W528" s="15"/>
      <c r="X528" s="15">
        <f t="shared" si="152"/>
        <v>0.5</v>
      </c>
      <c r="Y528" s="15">
        <f t="shared" si="153"/>
        <v>0</v>
      </c>
      <c r="Z528" s="15"/>
      <c r="AA528" s="15"/>
      <c r="AB528" s="15"/>
      <c r="AC528" s="15">
        <f t="shared" si="155"/>
        <v>0.1</v>
      </c>
      <c r="AD528" s="23"/>
      <c r="AE528" s="15">
        <f t="shared" si="156"/>
        <v>0</v>
      </c>
      <c r="AG528" s="15">
        <f t="shared" si="157"/>
        <v>0.5</v>
      </c>
      <c r="AH528" s="15">
        <f t="shared" si="158"/>
        <v>0</v>
      </c>
      <c r="AI528" s="15"/>
      <c r="AJ528" s="15"/>
      <c r="AK528" s="15"/>
      <c r="AL528" s="15">
        <f>AVERAGE(AG528:AK528)</f>
        <v>0.25</v>
      </c>
      <c r="AM528" s="15"/>
      <c r="AN528" s="15">
        <f t="shared" si="161"/>
        <v>0.5</v>
      </c>
      <c r="AO528" s="15">
        <f t="shared" si="162"/>
        <v>0</v>
      </c>
      <c r="AP528" s="15">
        <f t="shared" si="163"/>
        <v>0</v>
      </c>
      <c r="AQ528" s="15">
        <f t="shared" si="164"/>
        <v>0</v>
      </c>
      <c r="AR528" s="15">
        <f t="shared" si="165"/>
        <v>0</v>
      </c>
      <c r="AS528" s="15">
        <f t="shared" si="166"/>
        <v>0.125</v>
      </c>
    </row>
    <row r="529" spans="1:45" ht="15.6" hidden="1">
      <c r="A529">
        <v>2</v>
      </c>
      <c r="C529" s="104"/>
      <c r="D529" s="86"/>
      <c r="E529" s="88"/>
      <c r="F529" s="47"/>
      <c r="G529" s="27">
        <v>2</v>
      </c>
      <c r="H529" s="13">
        <v>0</v>
      </c>
      <c r="I529" s="13">
        <v>0</v>
      </c>
      <c r="J529" s="13">
        <v>0</v>
      </c>
      <c r="K529" s="13">
        <v>0</v>
      </c>
      <c r="O529" s="15">
        <v>2</v>
      </c>
      <c r="P529" s="15">
        <f t="shared" si="147"/>
        <v>1</v>
      </c>
      <c r="Q529" s="15">
        <f t="shared" si="148"/>
        <v>1</v>
      </c>
      <c r="R529" s="15">
        <f t="shared" si="149"/>
        <v>0</v>
      </c>
      <c r="S529" s="15">
        <f t="shared" si="150"/>
        <v>0</v>
      </c>
      <c r="T529" s="15">
        <f t="shared" si="151"/>
        <v>0</v>
      </c>
      <c r="U529" s="15"/>
      <c r="V529" s="15"/>
      <c r="W529" s="15"/>
      <c r="X529" s="15">
        <f t="shared" si="152"/>
        <v>0.5</v>
      </c>
      <c r="Y529" s="15">
        <f t="shared" si="153"/>
        <v>1</v>
      </c>
      <c r="Z529" s="15">
        <f t="shared" si="154"/>
        <v>0</v>
      </c>
      <c r="AA529" s="15"/>
      <c r="AB529" s="15"/>
      <c r="AC529" s="15">
        <f t="shared" si="155"/>
        <v>0.3</v>
      </c>
      <c r="AD529" s="23"/>
      <c r="AE529" s="15">
        <f t="shared" si="156"/>
        <v>0</v>
      </c>
      <c r="AG529" s="15">
        <f t="shared" si="157"/>
        <v>0.5</v>
      </c>
      <c r="AH529" s="15">
        <f t="shared" si="158"/>
        <v>1</v>
      </c>
      <c r="AI529" s="15">
        <f t="shared" si="159"/>
        <v>0</v>
      </c>
      <c r="AJ529" s="15"/>
      <c r="AK529" s="15"/>
      <c r="AL529" s="15">
        <f t="shared" si="160"/>
        <v>0.375</v>
      </c>
      <c r="AM529" s="15"/>
      <c r="AN529" s="15">
        <f t="shared" si="161"/>
        <v>0.5</v>
      </c>
      <c r="AO529" s="15">
        <f t="shared" si="162"/>
        <v>0.25</v>
      </c>
      <c r="AP529" s="15">
        <f t="shared" si="163"/>
        <v>0</v>
      </c>
      <c r="AQ529" s="15">
        <f t="shared" si="164"/>
        <v>0</v>
      </c>
      <c r="AR529" s="15">
        <f t="shared" si="165"/>
        <v>0</v>
      </c>
      <c r="AS529" s="15">
        <f t="shared" si="166"/>
        <v>0.1875</v>
      </c>
    </row>
    <row r="530" spans="1:45" ht="15.6">
      <c r="A530">
        <v>2</v>
      </c>
      <c r="C530" s="104"/>
      <c r="D530" s="85">
        <v>4</v>
      </c>
      <c r="E530" s="87">
        <v>43773</v>
      </c>
      <c r="F530" s="46">
        <v>209</v>
      </c>
      <c r="G530" s="27">
        <v>1</v>
      </c>
      <c r="H530" s="13">
        <v>1</v>
      </c>
      <c r="I530" s="13">
        <v>1</v>
      </c>
      <c r="J530" s="13">
        <v>0</v>
      </c>
      <c r="K530" s="13">
        <v>0</v>
      </c>
      <c r="O530" s="15">
        <v>2</v>
      </c>
      <c r="P530" s="15">
        <f t="shared" si="147"/>
        <v>2</v>
      </c>
      <c r="Q530" s="15">
        <f t="shared" si="148"/>
        <v>1</v>
      </c>
      <c r="R530" s="15">
        <f t="shared" si="149"/>
        <v>0</v>
      </c>
      <c r="S530" s="15">
        <f t="shared" si="150"/>
        <v>0</v>
      </c>
      <c r="T530" s="15">
        <f t="shared" si="151"/>
        <v>0</v>
      </c>
      <c r="U530" s="15"/>
      <c r="V530" s="15">
        <v>0</v>
      </c>
      <c r="W530" s="15"/>
      <c r="X530" s="15">
        <f t="shared" si="152"/>
        <v>1</v>
      </c>
      <c r="Y530" s="15">
        <f t="shared" si="153"/>
        <v>0.5</v>
      </c>
      <c r="Z530" s="15">
        <f t="shared" si="154"/>
        <v>0</v>
      </c>
      <c r="AA530" s="15"/>
      <c r="AB530" s="15"/>
      <c r="AC530" s="15">
        <f t="shared" si="155"/>
        <v>0.3</v>
      </c>
      <c r="AD530" s="23"/>
      <c r="AE530" s="15">
        <f t="shared" si="156"/>
        <v>0</v>
      </c>
      <c r="AG530" s="15">
        <f t="shared" si="157"/>
        <v>1</v>
      </c>
      <c r="AH530" s="15">
        <f t="shared" si="158"/>
        <v>0.5</v>
      </c>
      <c r="AI530" s="15">
        <f t="shared" si="159"/>
        <v>0</v>
      </c>
      <c r="AJ530" s="15"/>
      <c r="AK530" s="15"/>
      <c r="AL530" s="15">
        <f>AVERAGE(AG530:AK530)</f>
        <v>0.5</v>
      </c>
      <c r="AM530" s="15"/>
      <c r="AN530" s="15">
        <f t="shared" si="161"/>
        <v>1</v>
      </c>
      <c r="AO530" s="15">
        <f t="shared" si="162"/>
        <v>0.25</v>
      </c>
      <c r="AP530" s="15">
        <f t="shared" si="163"/>
        <v>0</v>
      </c>
      <c r="AQ530" s="15">
        <f t="shared" si="164"/>
        <v>0</v>
      </c>
      <c r="AR530" s="15">
        <f t="shared" si="165"/>
        <v>0</v>
      </c>
      <c r="AS530" s="15">
        <f t="shared" si="166"/>
        <v>0.3125</v>
      </c>
    </row>
    <row r="531" spans="1:45" ht="15.6" hidden="1">
      <c r="A531">
        <v>2</v>
      </c>
      <c r="C531" s="104"/>
      <c r="D531" s="86"/>
      <c r="E531" s="88"/>
      <c r="F531" s="47"/>
      <c r="G531" s="27">
        <v>2</v>
      </c>
      <c r="H531" s="13">
        <v>1</v>
      </c>
      <c r="I531" s="13">
        <v>0</v>
      </c>
      <c r="J531" s="13">
        <v>0</v>
      </c>
      <c r="K531" s="13">
        <v>0</v>
      </c>
      <c r="O531" s="15">
        <v>2</v>
      </c>
      <c r="P531" s="15">
        <f t="shared" si="147"/>
        <v>2</v>
      </c>
      <c r="Q531" s="15">
        <f t="shared" si="148"/>
        <v>1</v>
      </c>
      <c r="R531" s="15">
        <f t="shared" si="149"/>
        <v>1</v>
      </c>
      <c r="S531" s="15">
        <f t="shared" si="150"/>
        <v>1</v>
      </c>
      <c r="T531" s="15">
        <f t="shared" si="151"/>
        <v>0</v>
      </c>
      <c r="U531" s="15"/>
      <c r="V531" s="15"/>
      <c r="W531" s="15"/>
      <c r="X531" s="15">
        <f t="shared" si="152"/>
        <v>1</v>
      </c>
      <c r="Y531" s="15">
        <f t="shared" si="153"/>
        <v>0.5</v>
      </c>
      <c r="Z531" s="15">
        <f t="shared" si="154"/>
        <v>1</v>
      </c>
      <c r="AA531" s="15">
        <f t="shared" si="167"/>
        <v>1</v>
      </c>
      <c r="AB531" s="15">
        <f t="shared" si="168"/>
        <v>0</v>
      </c>
      <c r="AC531" s="15">
        <f t="shared" si="155"/>
        <v>0.7</v>
      </c>
      <c r="AD531" s="23"/>
      <c r="AE531" s="15">
        <f t="shared" si="156"/>
        <v>0</v>
      </c>
      <c r="AG531" s="15">
        <f t="shared" si="157"/>
        <v>1</v>
      </c>
      <c r="AH531" s="15">
        <f t="shared" si="158"/>
        <v>0.5</v>
      </c>
      <c r="AI531" s="15">
        <f t="shared" si="159"/>
        <v>1</v>
      </c>
      <c r="AJ531" s="15">
        <f t="shared" si="169"/>
        <v>1</v>
      </c>
      <c r="AK531" s="15"/>
      <c r="AL531" s="15">
        <f t="shared" si="160"/>
        <v>0.875</v>
      </c>
      <c r="AM531" s="15"/>
      <c r="AN531" s="15">
        <f t="shared" si="161"/>
        <v>1</v>
      </c>
      <c r="AO531" s="15">
        <f t="shared" si="162"/>
        <v>0.25</v>
      </c>
      <c r="AP531" s="15">
        <f t="shared" si="163"/>
        <v>0.16666666666666666</v>
      </c>
      <c r="AQ531" s="15">
        <f t="shared" si="164"/>
        <v>0.125</v>
      </c>
      <c r="AR531" s="15">
        <f t="shared" si="165"/>
        <v>0</v>
      </c>
      <c r="AS531" s="15">
        <f t="shared" si="166"/>
        <v>0.38541666666666669</v>
      </c>
    </row>
    <row r="532" spans="1:45" ht="15.6">
      <c r="A532">
        <v>2</v>
      </c>
      <c r="C532" s="104"/>
      <c r="D532" s="85">
        <v>5</v>
      </c>
      <c r="E532" s="87">
        <v>43773</v>
      </c>
      <c r="F532" s="46">
        <v>210</v>
      </c>
      <c r="G532" s="27">
        <v>1</v>
      </c>
      <c r="H532" s="13">
        <v>1</v>
      </c>
      <c r="I532" s="13">
        <v>1</v>
      </c>
      <c r="J532" s="13">
        <v>1</v>
      </c>
      <c r="K532" s="29">
        <v>1</v>
      </c>
      <c r="O532" s="15">
        <v>2</v>
      </c>
      <c r="P532" s="15">
        <f t="shared" si="147"/>
        <v>2</v>
      </c>
      <c r="Q532" s="15">
        <f t="shared" si="148"/>
        <v>2</v>
      </c>
      <c r="R532" s="15">
        <f t="shared" si="149"/>
        <v>2</v>
      </c>
      <c r="S532" s="15">
        <f t="shared" si="150"/>
        <v>2</v>
      </c>
      <c r="T532" s="15">
        <f t="shared" si="151"/>
        <v>0</v>
      </c>
      <c r="U532" s="15"/>
      <c r="V532" s="15">
        <v>1</v>
      </c>
      <c r="W532" s="15"/>
      <c r="X532" s="15">
        <f t="shared" si="152"/>
        <v>1</v>
      </c>
      <c r="Y532" s="15">
        <f t="shared" si="153"/>
        <v>1</v>
      </c>
      <c r="Z532" s="15">
        <f t="shared" si="154"/>
        <v>1</v>
      </c>
      <c r="AA532" s="15">
        <f t="shared" si="167"/>
        <v>1</v>
      </c>
      <c r="AB532" s="15">
        <f t="shared" si="168"/>
        <v>0</v>
      </c>
      <c r="AC532" s="15">
        <f t="shared" si="155"/>
        <v>0.8</v>
      </c>
      <c r="AD532" s="23"/>
      <c r="AE532" s="15">
        <f t="shared" si="156"/>
        <v>0</v>
      </c>
      <c r="AG532" s="15">
        <f t="shared" si="157"/>
        <v>1</v>
      </c>
      <c r="AH532" s="15">
        <f t="shared" si="158"/>
        <v>1</v>
      </c>
      <c r="AI532" s="15">
        <f t="shared" si="159"/>
        <v>1</v>
      </c>
      <c r="AJ532" s="15">
        <f t="shared" si="169"/>
        <v>1</v>
      </c>
      <c r="AK532" s="15"/>
      <c r="AL532" s="15">
        <f>AVERAGE(AG532:AK532)</f>
        <v>1</v>
      </c>
      <c r="AM532" s="15"/>
      <c r="AN532" s="15">
        <f t="shared" si="161"/>
        <v>1</v>
      </c>
      <c r="AO532" s="15">
        <f t="shared" si="162"/>
        <v>0.5</v>
      </c>
      <c r="AP532" s="15">
        <f t="shared" si="163"/>
        <v>0.33333333333333331</v>
      </c>
      <c r="AQ532" s="15">
        <f t="shared" si="164"/>
        <v>0.25</v>
      </c>
      <c r="AR532" s="15">
        <f t="shared" si="165"/>
        <v>0</v>
      </c>
      <c r="AS532" s="15">
        <f t="shared" si="166"/>
        <v>0.52083333333333326</v>
      </c>
    </row>
    <row r="533" spans="1:45" ht="15.6" hidden="1">
      <c r="A533">
        <v>2</v>
      </c>
      <c r="C533" s="105"/>
      <c r="D533" s="86"/>
      <c r="E533" s="88"/>
      <c r="F533" s="47"/>
      <c r="G533" s="27">
        <v>2</v>
      </c>
      <c r="H533" s="13">
        <v>1</v>
      </c>
      <c r="I533" s="13">
        <v>1</v>
      </c>
      <c r="J533" s="13">
        <v>1</v>
      </c>
      <c r="K533" s="29">
        <v>1</v>
      </c>
      <c r="O533" s="15">
        <v>2</v>
      </c>
      <c r="P533" s="15">
        <f t="shared" ref="P533:P596" si="170">SUM(H533:H534)</f>
        <v>1</v>
      </c>
      <c r="Q533" s="15">
        <f t="shared" ref="Q533:Q596" si="171">SUM(I533:I534)</f>
        <v>1</v>
      </c>
      <c r="R533" s="15">
        <f t="shared" ref="R533:R596" si="172">SUM(J533:J534)</f>
        <v>1</v>
      </c>
      <c r="S533" s="15">
        <f t="shared" ref="S533:S596" si="173">SUM(K533:K534)</f>
        <v>1</v>
      </c>
      <c r="T533" s="15">
        <f t="shared" ref="T533:T596" si="174">SUM(L533:L534)</f>
        <v>0</v>
      </c>
      <c r="U533" s="15"/>
      <c r="V533" s="15"/>
      <c r="W533" s="15"/>
      <c r="X533" s="15">
        <f t="shared" ref="X533:X596" si="175">(P533/O533)</f>
        <v>0.5</v>
      </c>
      <c r="Y533" s="15">
        <f t="shared" ref="Y533:Y596" si="176">(Q533/P533)</f>
        <v>1</v>
      </c>
      <c r="Z533" s="15">
        <f t="shared" ref="Z533:Z596" si="177">(R533/Q533)</f>
        <v>1</v>
      </c>
      <c r="AA533" s="15">
        <f t="shared" ref="AA533:AA596" si="178">(S533/R533)</f>
        <v>1</v>
      </c>
      <c r="AB533" s="15">
        <f t="shared" ref="AB533:AB595" si="179">(T533/S533)</f>
        <v>0</v>
      </c>
      <c r="AC533" s="15">
        <f t="shared" ref="AC533:AC596" si="180">SUM(X533:AB533)/5</f>
        <v>0.7</v>
      </c>
      <c r="AD533" s="23"/>
      <c r="AE533" s="15">
        <f t="shared" ref="AE533:AE596" si="181">((1-((O533-T533)/2))/5)</f>
        <v>0</v>
      </c>
      <c r="AG533" s="15">
        <f t="shared" ref="AG533:AG596" si="182">((1-((O533-P533)/O533))/1)</f>
        <v>0.5</v>
      </c>
      <c r="AH533" s="15">
        <f t="shared" ref="AH533:AH596" si="183">((1-((P533-Q533)/P533))/1)</f>
        <v>1</v>
      </c>
      <c r="AI533" s="15">
        <f t="shared" ref="AI533:AI596" si="184">((1-((Q533-R533)/Q533))/1)</f>
        <v>1</v>
      </c>
      <c r="AJ533" s="15">
        <f t="shared" ref="AJ533:AJ596" si="185">((1-((R533-S533)/R533))/1)</f>
        <v>1</v>
      </c>
      <c r="AK533" s="15"/>
      <c r="AL533" s="15">
        <f t="shared" ref="AL533:AL595" si="186">SUM(AG533:AK533)/4</f>
        <v>0.875</v>
      </c>
      <c r="AM533" s="15"/>
      <c r="AN533" s="15">
        <f t="shared" ref="AN533:AN596" si="187">((1-(($O533-P533)/$O533))/1)</f>
        <v>0.5</v>
      </c>
      <c r="AO533" s="15">
        <f t="shared" ref="AO533:AO596" si="188">((1-(($O533-Q533)/$O533))/2)</f>
        <v>0.25</v>
      </c>
      <c r="AP533" s="15">
        <f t="shared" ref="AP533:AP596" si="189">((1-(($O533-R533)/$O533))/3)</f>
        <v>0.16666666666666666</v>
      </c>
      <c r="AQ533" s="15">
        <f t="shared" ref="AQ533:AQ596" si="190">((1-(($O533-S533)/$O533))/4)</f>
        <v>0.125</v>
      </c>
      <c r="AR533" s="15">
        <f t="shared" ref="AR533:AR596" si="191">((1-(($O533-T533)/$O533))/5)</f>
        <v>0</v>
      </c>
      <c r="AS533" s="15">
        <f t="shared" ref="AS533:AS596" si="192">SUM(AN533:AQ533)/4</f>
        <v>0.26041666666666663</v>
      </c>
    </row>
    <row r="534" spans="1:45" ht="15.6">
      <c r="A534">
        <v>2</v>
      </c>
      <c r="C534" s="92">
        <v>14</v>
      </c>
      <c r="D534" s="89">
        <v>1</v>
      </c>
      <c r="E534" s="87">
        <v>43773</v>
      </c>
      <c r="F534" s="46">
        <v>213</v>
      </c>
      <c r="G534" s="27">
        <v>1</v>
      </c>
      <c r="H534" s="13">
        <v>0</v>
      </c>
      <c r="I534" s="13">
        <v>0</v>
      </c>
      <c r="J534" s="13">
        <v>0</v>
      </c>
      <c r="K534" s="13">
        <v>0</v>
      </c>
      <c r="O534" s="15">
        <v>2</v>
      </c>
      <c r="P534" s="15">
        <f t="shared" si="170"/>
        <v>0</v>
      </c>
      <c r="Q534" s="15">
        <f t="shared" si="171"/>
        <v>0</v>
      </c>
      <c r="R534" s="15">
        <f t="shared" si="172"/>
        <v>0</v>
      </c>
      <c r="S534" s="15">
        <f t="shared" si="173"/>
        <v>0</v>
      </c>
      <c r="T534" s="15">
        <f t="shared" si="174"/>
        <v>0</v>
      </c>
      <c r="U534" s="15"/>
      <c r="V534" s="15">
        <v>0</v>
      </c>
      <c r="W534" s="15"/>
      <c r="X534" s="15">
        <f t="shared" si="175"/>
        <v>0</v>
      </c>
      <c r="Y534" s="15"/>
      <c r="Z534" s="15"/>
      <c r="AA534" s="15"/>
      <c r="AB534" s="15"/>
      <c r="AC534" s="15">
        <f t="shared" si="180"/>
        <v>0</v>
      </c>
      <c r="AD534" s="23"/>
      <c r="AE534" s="15">
        <f t="shared" si="181"/>
        <v>0</v>
      </c>
      <c r="AG534" s="15">
        <f t="shared" si="182"/>
        <v>0</v>
      </c>
      <c r="AH534" s="15"/>
      <c r="AI534" s="15"/>
      <c r="AJ534" s="15"/>
      <c r="AK534" s="15"/>
      <c r="AL534" s="15">
        <f>AVERAGE(AG534:AK534)</f>
        <v>0</v>
      </c>
      <c r="AM534" s="15"/>
      <c r="AN534" s="15">
        <f t="shared" si="187"/>
        <v>0</v>
      </c>
      <c r="AO534" s="15">
        <f t="shared" si="188"/>
        <v>0</v>
      </c>
      <c r="AP534" s="15">
        <f t="shared" si="189"/>
        <v>0</v>
      </c>
      <c r="AQ534" s="15">
        <f t="shared" si="190"/>
        <v>0</v>
      </c>
      <c r="AR534" s="15">
        <f t="shared" si="191"/>
        <v>0</v>
      </c>
      <c r="AS534" s="15">
        <f t="shared" si="192"/>
        <v>0</v>
      </c>
    </row>
    <row r="535" spans="1:45" ht="15.6" hidden="1">
      <c r="A535">
        <v>2</v>
      </c>
      <c r="C535" s="100"/>
      <c r="D535" s="90"/>
      <c r="E535" s="88"/>
      <c r="F535" s="47"/>
      <c r="G535" s="27">
        <v>2</v>
      </c>
      <c r="H535" s="13">
        <v>0</v>
      </c>
      <c r="I535" s="13">
        <v>0</v>
      </c>
      <c r="J535" s="13">
        <v>0</v>
      </c>
      <c r="K535" s="13">
        <v>0</v>
      </c>
      <c r="O535" s="15">
        <v>2</v>
      </c>
      <c r="P535" s="15">
        <f t="shared" si="170"/>
        <v>1</v>
      </c>
      <c r="Q535" s="15">
        <f t="shared" si="171"/>
        <v>0</v>
      </c>
      <c r="R535" s="15">
        <f t="shared" si="172"/>
        <v>0</v>
      </c>
      <c r="S535" s="15">
        <f t="shared" si="173"/>
        <v>0</v>
      </c>
      <c r="T535" s="15">
        <f t="shared" si="174"/>
        <v>0</v>
      </c>
      <c r="U535" s="15"/>
      <c r="V535" s="15"/>
      <c r="W535" s="15"/>
      <c r="X535" s="15">
        <f t="shared" si="175"/>
        <v>0.5</v>
      </c>
      <c r="Y535" s="15">
        <f t="shared" si="176"/>
        <v>0</v>
      </c>
      <c r="Z535" s="15"/>
      <c r="AA535" s="15"/>
      <c r="AB535" s="15"/>
      <c r="AC535" s="15">
        <f t="shared" si="180"/>
        <v>0.1</v>
      </c>
      <c r="AD535" s="23"/>
      <c r="AE535" s="15">
        <f t="shared" si="181"/>
        <v>0</v>
      </c>
      <c r="AG535" s="15">
        <f t="shared" si="182"/>
        <v>0.5</v>
      </c>
      <c r="AH535" s="15">
        <f t="shared" si="183"/>
        <v>0</v>
      </c>
      <c r="AI535" s="15"/>
      <c r="AJ535" s="15"/>
      <c r="AK535" s="15"/>
      <c r="AL535" s="15">
        <f t="shared" si="186"/>
        <v>0.125</v>
      </c>
      <c r="AM535" s="15"/>
      <c r="AN535" s="15">
        <f t="shared" si="187"/>
        <v>0.5</v>
      </c>
      <c r="AO535" s="15">
        <f t="shared" si="188"/>
        <v>0</v>
      </c>
      <c r="AP535" s="15">
        <f t="shared" si="189"/>
        <v>0</v>
      </c>
      <c r="AQ535" s="15">
        <f t="shared" si="190"/>
        <v>0</v>
      </c>
      <c r="AR535" s="15">
        <f t="shared" si="191"/>
        <v>0</v>
      </c>
      <c r="AS535" s="15">
        <f t="shared" si="192"/>
        <v>0.125</v>
      </c>
    </row>
    <row r="536" spans="1:45" ht="15.6">
      <c r="A536">
        <v>2</v>
      </c>
      <c r="C536" s="100"/>
      <c r="D536" s="85">
        <v>2</v>
      </c>
      <c r="E536" s="87">
        <v>43773</v>
      </c>
      <c r="F536" s="46">
        <v>214</v>
      </c>
      <c r="G536" s="28">
        <v>1</v>
      </c>
      <c r="H536" s="13">
        <v>1</v>
      </c>
      <c r="I536" s="13">
        <v>0</v>
      </c>
      <c r="J536" s="13">
        <v>0</v>
      </c>
      <c r="K536" s="13">
        <v>0</v>
      </c>
      <c r="O536" s="15">
        <v>2</v>
      </c>
      <c r="P536" s="15">
        <f t="shared" si="170"/>
        <v>2</v>
      </c>
      <c r="Q536" s="15">
        <f t="shared" si="171"/>
        <v>0</v>
      </c>
      <c r="R536" s="15">
        <f t="shared" si="172"/>
        <v>0</v>
      </c>
      <c r="S536" s="15">
        <f t="shared" si="173"/>
        <v>0</v>
      </c>
      <c r="T536" s="15">
        <f t="shared" si="174"/>
        <v>0</v>
      </c>
      <c r="U536" s="15"/>
      <c r="V536" s="15">
        <v>0</v>
      </c>
      <c r="W536" s="15"/>
      <c r="X536" s="15">
        <f t="shared" si="175"/>
        <v>1</v>
      </c>
      <c r="Y536" s="15">
        <f t="shared" si="176"/>
        <v>0</v>
      </c>
      <c r="Z536" s="15"/>
      <c r="AA536" s="15"/>
      <c r="AB536" s="15"/>
      <c r="AC536" s="15">
        <f t="shared" si="180"/>
        <v>0.2</v>
      </c>
      <c r="AD536" s="23"/>
      <c r="AE536" s="15">
        <f t="shared" si="181"/>
        <v>0</v>
      </c>
      <c r="AG536" s="15">
        <f t="shared" si="182"/>
        <v>1</v>
      </c>
      <c r="AH536" s="15">
        <f t="shared" si="183"/>
        <v>0</v>
      </c>
      <c r="AI536" s="15"/>
      <c r="AJ536" s="15"/>
      <c r="AK536" s="15"/>
      <c r="AL536" s="15">
        <f>AVERAGE(AG536:AK536)</f>
        <v>0.5</v>
      </c>
      <c r="AM536" s="15"/>
      <c r="AN536" s="15">
        <f t="shared" si="187"/>
        <v>1</v>
      </c>
      <c r="AO536" s="15">
        <f t="shared" si="188"/>
        <v>0</v>
      </c>
      <c r="AP536" s="15">
        <f t="shared" si="189"/>
        <v>0</v>
      </c>
      <c r="AQ536" s="15">
        <f t="shared" si="190"/>
        <v>0</v>
      </c>
      <c r="AR536" s="15">
        <f t="shared" si="191"/>
        <v>0</v>
      </c>
      <c r="AS536" s="15">
        <f t="shared" si="192"/>
        <v>0.25</v>
      </c>
    </row>
    <row r="537" spans="1:45" ht="15.6" hidden="1">
      <c r="A537">
        <v>2</v>
      </c>
      <c r="C537" s="100"/>
      <c r="D537" s="86"/>
      <c r="E537" s="88"/>
      <c r="F537" s="47"/>
      <c r="G537" s="28">
        <v>2</v>
      </c>
      <c r="H537" s="13">
        <v>1</v>
      </c>
      <c r="I537" s="13">
        <v>0</v>
      </c>
      <c r="J537" s="13">
        <v>0</v>
      </c>
      <c r="K537" s="13">
        <v>0</v>
      </c>
      <c r="O537" s="15">
        <v>2</v>
      </c>
      <c r="P537" s="15">
        <f t="shared" si="170"/>
        <v>1</v>
      </c>
      <c r="Q537" s="15">
        <f t="shared" si="171"/>
        <v>0</v>
      </c>
      <c r="R537" s="15">
        <f t="shared" si="172"/>
        <v>0</v>
      </c>
      <c r="S537" s="15">
        <f t="shared" si="173"/>
        <v>0</v>
      </c>
      <c r="T537" s="15">
        <f t="shared" si="174"/>
        <v>0</v>
      </c>
      <c r="U537" s="15"/>
      <c r="V537" s="15"/>
      <c r="W537" s="15"/>
      <c r="X537" s="15">
        <f t="shared" si="175"/>
        <v>0.5</v>
      </c>
      <c r="Y537" s="15">
        <f t="shared" si="176"/>
        <v>0</v>
      </c>
      <c r="Z537" s="15"/>
      <c r="AA537" s="15"/>
      <c r="AB537" s="15"/>
      <c r="AC537" s="15">
        <f t="shared" si="180"/>
        <v>0.1</v>
      </c>
      <c r="AD537" s="23"/>
      <c r="AE537" s="15">
        <f t="shared" si="181"/>
        <v>0</v>
      </c>
      <c r="AG537" s="15">
        <f t="shared" si="182"/>
        <v>0.5</v>
      </c>
      <c r="AH537" s="15">
        <f t="shared" si="183"/>
        <v>0</v>
      </c>
      <c r="AI537" s="15"/>
      <c r="AJ537" s="15"/>
      <c r="AK537" s="15"/>
      <c r="AL537" s="15">
        <f t="shared" si="186"/>
        <v>0.125</v>
      </c>
      <c r="AM537" s="15"/>
      <c r="AN537" s="15">
        <f t="shared" si="187"/>
        <v>0.5</v>
      </c>
      <c r="AO537" s="15">
        <f t="shared" si="188"/>
        <v>0</v>
      </c>
      <c r="AP537" s="15">
        <f t="shared" si="189"/>
        <v>0</v>
      </c>
      <c r="AQ537" s="15">
        <f t="shared" si="190"/>
        <v>0</v>
      </c>
      <c r="AR537" s="15">
        <f t="shared" si="191"/>
        <v>0</v>
      </c>
      <c r="AS537" s="15">
        <f t="shared" si="192"/>
        <v>0.125</v>
      </c>
    </row>
    <row r="538" spans="1:45" ht="15.6">
      <c r="A538">
        <v>2</v>
      </c>
      <c r="C538" s="100"/>
      <c r="D538" s="85">
        <v>3</v>
      </c>
      <c r="E538" s="87">
        <v>43773</v>
      </c>
      <c r="F538" s="46">
        <v>215</v>
      </c>
      <c r="G538" s="27">
        <v>1</v>
      </c>
      <c r="H538" s="13">
        <v>0</v>
      </c>
      <c r="I538" s="13">
        <v>0</v>
      </c>
      <c r="J538" s="13">
        <v>0</v>
      </c>
      <c r="K538" s="13">
        <v>0</v>
      </c>
      <c r="O538" s="15">
        <v>2</v>
      </c>
      <c r="P538" s="15">
        <f t="shared" si="170"/>
        <v>0</v>
      </c>
      <c r="Q538" s="15">
        <f t="shared" si="171"/>
        <v>0</v>
      </c>
      <c r="R538" s="15">
        <f t="shared" si="172"/>
        <v>0</v>
      </c>
      <c r="S538" s="15">
        <f t="shared" si="173"/>
        <v>0</v>
      </c>
      <c r="T538" s="15">
        <f t="shared" si="174"/>
        <v>0</v>
      </c>
      <c r="U538" s="15"/>
      <c r="V538" s="15">
        <v>0</v>
      </c>
      <c r="W538" s="15"/>
      <c r="X538" s="15">
        <f t="shared" si="175"/>
        <v>0</v>
      </c>
      <c r="Y538" s="15"/>
      <c r="Z538" s="15"/>
      <c r="AA538" s="15"/>
      <c r="AB538" s="15"/>
      <c r="AC538" s="15">
        <f t="shared" si="180"/>
        <v>0</v>
      </c>
      <c r="AD538" s="23"/>
      <c r="AE538" s="15">
        <f t="shared" si="181"/>
        <v>0</v>
      </c>
      <c r="AG538" s="15">
        <f t="shared" si="182"/>
        <v>0</v>
      </c>
      <c r="AH538" s="15"/>
      <c r="AI538" s="15"/>
      <c r="AJ538" s="15"/>
      <c r="AK538" s="15"/>
      <c r="AL538" s="15">
        <f>AVERAGE(AG538:AK538)</f>
        <v>0</v>
      </c>
      <c r="AM538" s="15"/>
      <c r="AN538" s="15">
        <f t="shared" si="187"/>
        <v>0</v>
      </c>
      <c r="AO538" s="15">
        <f t="shared" si="188"/>
        <v>0</v>
      </c>
      <c r="AP538" s="15">
        <f t="shared" si="189"/>
        <v>0</v>
      </c>
      <c r="AQ538" s="15">
        <f t="shared" si="190"/>
        <v>0</v>
      </c>
      <c r="AR538" s="15">
        <f t="shared" si="191"/>
        <v>0</v>
      </c>
      <c r="AS538" s="15">
        <f t="shared" si="192"/>
        <v>0</v>
      </c>
    </row>
    <row r="539" spans="1:45" ht="15.6" hidden="1">
      <c r="A539">
        <v>2</v>
      </c>
      <c r="C539" s="100"/>
      <c r="D539" s="86"/>
      <c r="E539" s="88"/>
      <c r="F539" s="47"/>
      <c r="G539" s="27">
        <v>2</v>
      </c>
      <c r="H539" s="13">
        <v>0</v>
      </c>
      <c r="I539" s="13">
        <v>0</v>
      </c>
      <c r="J539" s="13">
        <v>0</v>
      </c>
      <c r="K539" s="13">
        <v>0</v>
      </c>
      <c r="O539" s="15">
        <v>2</v>
      </c>
      <c r="P539" s="15">
        <f t="shared" si="170"/>
        <v>1</v>
      </c>
      <c r="Q539" s="15">
        <f t="shared" si="171"/>
        <v>1</v>
      </c>
      <c r="R539" s="15">
        <f t="shared" si="172"/>
        <v>1</v>
      </c>
      <c r="S539" s="15">
        <f t="shared" si="173"/>
        <v>1</v>
      </c>
      <c r="T539" s="15">
        <f t="shared" si="174"/>
        <v>0</v>
      </c>
      <c r="U539" s="15"/>
      <c r="V539" s="15"/>
      <c r="W539" s="15"/>
      <c r="X539" s="15">
        <f t="shared" si="175"/>
        <v>0.5</v>
      </c>
      <c r="Y539" s="15">
        <f t="shared" si="176"/>
        <v>1</v>
      </c>
      <c r="Z539" s="15">
        <f t="shared" si="177"/>
        <v>1</v>
      </c>
      <c r="AA539" s="15">
        <f t="shared" si="178"/>
        <v>1</v>
      </c>
      <c r="AB539" s="15">
        <f t="shared" si="179"/>
        <v>0</v>
      </c>
      <c r="AC539" s="15">
        <f t="shared" si="180"/>
        <v>0.7</v>
      </c>
      <c r="AD539" s="23"/>
      <c r="AE539" s="15">
        <f t="shared" si="181"/>
        <v>0</v>
      </c>
      <c r="AG539" s="15">
        <f t="shared" si="182"/>
        <v>0.5</v>
      </c>
      <c r="AH539" s="15">
        <f t="shared" si="183"/>
        <v>1</v>
      </c>
      <c r="AI539" s="15">
        <f t="shared" si="184"/>
        <v>1</v>
      </c>
      <c r="AJ539" s="15">
        <f t="shared" si="185"/>
        <v>1</v>
      </c>
      <c r="AK539" s="15"/>
      <c r="AL539" s="15">
        <f t="shared" si="186"/>
        <v>0.875</v>
      </c>
      <c r="AM539" s="15"/>
      <c r="AN539" s="15">
        <f t="shared" si="187"/>
        <v>0.5</v>
      </c>
      <c r="AO539" s="15">
        <f t="shared" si="188"/>
        <v>0.25</v>
      </c>
      <c r="AP539" s="15">
        <f t="shared" si="189"/>
        <v>0.16666666666666666</v>
      </c>
      <c r="AQ539" s="15">
        <f t="shared" si="190"/>
        <v>0.125</v>
      </c>
      <c r="AR539" s="15">
        <f t="shared" si="191"/>
        <v>0</v>
      </c>
      <c r="AS539" s="15">
        <f t="shared" si="192"/>
        <v>0.26041666666666663</v>
      </c>
    </row>
    <row r="540" spans="1:45" ht="15.6">
      <c r="A540">
        <v>2</v>
      </c>
      <c r="C540" s="100"/>
      <c r="D540" s="85">
        <v>4</v>
      </c>
      <c r="E540" s="87">
        <v>43773</v>
      </c>
      <c r="F540" s="46">
        <v>216</v>
      </c>
      <c r="G540" s="27">
        <v>1</v>
      </c>
      <c r="H540" s="13">
        <v>1</v>
      </c>
      <c r="I540" s="13">
        <v>1</v>
      </c>
      <c r="J540" s="13">
        <v>1</v>
      </c>
      <c r="K540" s="29">
        <v>1</v>
      </c>
      <c r="O540" s="15">
        <v>2</v>
      </c>
      <c r="P540" s="15">
        <f t="shared" si="170"/>
        <v>2</v>
      </c>
      <c r="Q540" s="15">
        <f t="shared" si="171"/>
        <v>2</v>
      </c>
      <c r="R540" s="15">
        <f t="shared" si="172"/>
        <v>2</v>
      </c>
      <c r="S540" s="15">
        <f t="shared" si="173"/>
        <v>2</v>
      </c>
      <c r="T540" s="15">
        <f t="shared" si="174"/>
        <v>0</v>
      </c>
      <c r="U540" s="15"/>
      <c r="V540" s="15">
        <v>1</v>
      </c>
      <c r="W540" s="15"/>
      <c r="X540" s="15">
        <f t="shared" si="175"/>
        <v>1</v>
      </c>
      <c r="Y540" s="15">
        <f t="shared" si="176"/>
        <v>1</v>
      </c>
      <c r="Z540" s="15">
        <f t="shared" si="177"/>
        <v>1</v>
      </c>
      <c r="AA540" s="15">
        <f t="shared" si="178"/>
        <v>1</v>
      </c>
      <c r="AB540" s="15">
        <f t="shared" si="179"/>
        <v>0</v>
      </c>
      <c r="AC540" s="15">
        <f t="shared" si="180"/>
        <v>0.8</v>
      </c>
      <c r="AD540" s="23"/>
      <c r="AE540" s="15">
        <f t="shared" si="181"/>
        <v>0</v>
      </c>
      <c r="AG540" s="15">
        <f t="shared" si="182"/>
        <v>1</v>
      </c>
      <c r="AH540" s="15">
        <f t="shared" si="183"/>
        <v>1</v>
      </c>
      <c r="AI540" s="15">
        <f t="shared" si="184"/>
        <v>1</v>
      </c>
      <c r="AJ540" s="15">
        <f t="shared" si="185"/>
        <v>1</v>
      </c>
      <c r="AK540" s="15"/>
      <c r="AL540" s="15">
        <f>AVERAGE(AG540:AK540)</f>
        <v>1</v>
      </c>
      <c r="AM540" s="15"/>
      <c r="AN540" s="15">
        <f t="shared" si="187"/>
        <v>1</v>
      </c>
      <c r="AO540" s="15">
        <f t="shared" si="188"/>
        <v>0.5</v>
      </c>
      <c r="AP540" s="15">
        <f t="shared" si="189"/>
        <v>0.33333333333333331</v>
      </c>
      <c r="AQ540" s="15">
        <f t="shared" si="190"/>
        <v>0.25</v>
      </c>
      <c r="AR540" s="15">
        <f t="shared" si="191"/>
        <v>0</v>
      </c>
      <c r="AS540" s="15">
        <f t="shared" si="192"/>
        <v>0.52083333333333326</v>
      </c>
    </row>
    <row r="541" spans="1:45" ht="15.6" hidden="1">
      <c r="A541">
        <v>2</v>
      </c>
      <c r="C541" s="100"/>
      <c r="D541" s="86"/>
      <c r="E541" s="88"/>
      <c r="F541" s="47"/>
      <c r="G541" s="27">
        <v>2</v>
      </c>
      <c r="H541" s="13">
        <v>1</v>
      </c>
      <c r="I541" s="13">
        <v>1</v>
      </c>
      <c r="J541" s="13">
        <v>1</v>
      </c>
      <c r="K541" s="29">
        <v>1</v>
      </c>
      <c r="O541" s="15">
        <v>2</v>
      </c>
      <c r="P541" s="15">
        <f t="shared" si="170"/>
        <v>2</v>
      </c>
      <c r="Q541" s="15">
        <f t="shared" si="171"/>
        <v>1</v>
      </c>
      <c r="R541" s="15">
        <f t="shared" si="172"/>
        <v>1</v>
      </c>
      <c r="S541" s="15">
        <f t="shared" si="173"/>
        <v>1</v>
      </c>
      <c r="T541" s="15">
        <f t="shared" si="174"/>
        <v>0</v>
      </c>
      <c r="U541" s="15"/>
      <c r="V541" s="15"/>
      <c r="W541" s="15"/>
      <c r="X541" s="15">
        <f t="shared" si="175"/>
        <v>1</v>
      </c>
      <c r="Y541" s="15">
        <f t="shared" si="176"/>
        <v>0.5</v>
      </c>
      <c r="Z541" s="15">
        <f t="shared" si="177"/>
        <v>1</v>
      </c>
      <c r="AA541" s="15">
        <f t="shared" si="178"/>
        <v>1</v>
      </c>
      <c r="AB541" s="15">
        <f t="shared" si="179"/>
        <v>0</v>
      </c>
      <c r="AC541" s="15">
        <f t="shared" si="180"/>
        <v>0.7</v>
      </c>
      <c r="AD541" s="23"/>
      <c r="AE541" s="15">
        <f t="shared" si="181"/>
        <v>0</v>
      </c>
      <c r="AG541" s="15">
        <f t="shared" si="182"/>
        <v>1</v>
      </c>
      <c r="AH541" s="15">
        <f t="shared" si="183"/>
        <v>0.5</v>
      </c>
      <c r="AI541" s="15">
        <f t="shared" si="184"/>
        <v>1</v>
      </c>
      <c r="AJ541" s="15">
        <f t="shared" si="185"/>
        <v>1</v>
      </c>
      <c r="AK541" s="15"/>
      <c r="AL541" s="15">
        <f t="shared" si="186"/>
        <v>0.875</v>
      </c>
      <c r="AM541" s="15"/>
      <c r="AN541" s="15">
        <f t="shared" si="187"/>
        <v>1</v>
      </c>
      <c r="AO541" s="15">
        <f t="shared" si="188"/>
        <v>0.25</v>
      </c>
      <c r="AP541" s="15">
        <f t="shared" si="189"/>
        <v>0.16666666666666666</v>
      </c>
      <c r="AQ541" s="15">
        <f t="shared" si="190"/>
        <v>0.125</v>
      </c>
      <c r="AR541" s="15">
        <f t="shared" si="191"/>
        <v>0</v>
      </c>
      <c r="AS541" s="15">
        <f t="shared" si="192"/>
        <v>0.38541666666666669</v>
      </c>
    </row>
    <row r="542" spans="1:45" ht="15.6">
      <c r="A542">
        <v>2</v>
      </c>
      <c r="C542" s="100"/>
      <c r="D542" s="85">
        <v>5</v>
      </c>
      <c r="E542" s="87">
        <v>43773</v>
      </c>
      <c r="F542" s="46">
        <v>217</v>
      </c>
      <c r="G542" s="27">
        <v>1</v>
      </c>
      <c r="H542" s="13">
        <v>1</v>
      </c>
      <c r="I542" s="13">
        <v>0</v>
      </c>
      <c r="J542" s="13">
        <v>0</v>
      </c>
      <c r="K542" s="13">
        <v>0</v>
      </c>
      <c r="O542" s="15">
        <v>2</v>
      </c>
      <c r="P542" s="15">
        <f t="shared" si="170"/>
        <v>2</v>
      </c>
      <c r="Q542" s="15">
        <f t="shared" si="171"/>
        <v>0</v>
      </c>
      <c r="R542" s="15">
        <f t="shared" si="172"/>
        <v>0</v>
      </c>
      <c r="S542" s="15">
        <f t="shared" si="173"/>
        <v>0</v>
      </c>
      <c r="T542" s="15">
        <f t="shared" si="174"/>
        <v>0</v>
      </c>
      <c r="U542" s="15"/>
      <c r="V542" s="15">
        <v>0</v>
      </c>
      <c r="W542" s="15"/>
      <c r="X542" s="15">
        <f t="shared" si="175"/>
        <v>1</v>
      </c>
      <c r="Y542" s="15">
        <f t="shared" si="176"/>
        <v>0</v>
      </c>
      <c r="Z542" s="15"/>
      <c r="AA542" s="15"/>
      <c r="AB542" s="15"/>
      <c r="AC542" s="15">
        <f t="shared" si="180"/>
        <v>0.2</v>
      </c>
      <c r="AD542" s="23"/>
      <c r="AE542" s="15">
        <f t="shared" si="181"/>
        <v>0</v>
      </c>
      <c r="AG542" s="15">
        <f t="shared" si="182"/>
        <v>1</v>
      </c>
      <c r="AH542" s="15">
        <f t="shared" si="183"/>
        <v>0</v>
      </c>
      <c r="AI542" s="15"/>
      <c r="AJ542" s="15"/>
      <c r="AK542" s="15"/>
      <c r="AL542" s="15">
        <f>AVERAGE(AG542:AK542)</f>
        <v>0.5</v>
      </c>
      <c r="AM542" s="15"/>
      <c r="AN542" s="15">
        <f t="shared" si="187"/>
        <v>1</v>
      </c>
      <c r="AO542" s="15">
        <f t="shared" si="188"/>
        <v>0</v>
      </c>
      <c r="AP542" s="15">
        <f t="shared" si="189"/>
        <v>0</v>
      </c>
      <c r="AQ542" s="15">
        <f t="shared" si="190"/>
        <v>0</v>
      </c>
      <c r="AR542" s="15">
        <f t="shared" si="191"/>
        <v>0</v>
      </c>
      <c r="AS542" s="15">
        <f t="shared" si="192"/>
        <v>0.25</v>
      </c>
    </row>
    <row r="543" spans="1:45" ht="15.6" hidden="1">
      <c r="A543">
        <v>2</v>
      </c>
      <c r="C543" s="100"/>
      <c r="D543" s="86"/>
      <c r="E543" s="88"/>
      <c r="F543" s="47"/>
      <c r="G543" s="27">
        <v>2</v>
      </c>
      <c r="H543" s="13">
        <v>1</v>
      </c>
      <c r="I543" s="13">
        <v>0</v>
      </c>
      <c r="J543" s="13">
        <v>0</v>
      </c>
      <c r="K543" s="13">
        <v>0</v>
      </c>
      <c r="O543" s="15">
        <v>2</v>
      </c>
      <c r="P543" s="15">
        <f t="shared" si="170"/>
        <v>2</v>
      </c>
      <c r="Q543" s="15">
        <f t="shared" si="171"/>
        <v>1</v>
      </c>
      <c r="R543" s="15">
        <f t="shared" si="172"/>
        <v>1</v>
      </c>
      <c r="S543" s="15">
        <f t="shared" si="173"/>
        <v>1</v>
      </c>
      <c r="T543" s="15">
        <f t="shared" si="174"/>
        <v>0</v>
      </c>
      <c r="U543" s="15"/>
      <c r="V543" s="15"/>
      <c r="W543" s="15"/>
      <c r="X543" s="15">
        <f t="shared" si="175"/>
        <v>1</v>
      </c>
      <c r="Y543" s="15">
        <f t="shared" si="176"/>
        <v>0.5</v>
      </c>
      <c r="Z543" s="15">
        <f t="shared" si="177"/>
        <v>1</v>
      </c>
      <c r="AA543" s="15">
        <f t="shared" si="178"/>
        <v>1</v>
      </c>
      <c r="AB543" s="15">
        <f t="shared" si="179"/>
        <v>0</v>
      </c>
      <c r="AC543" s="15">
        <f t="shared" si="180"/>
        <v>0.7</v>
      </c>
      <c r="AD543" s="23"/>
      <c r="AE543" s="15">
        <f t="shared" si="181"/>
        <v>0</v>
      </c>
      <c r="AG543" s="15">
        <f t="shared" si="182"/>
        <v>1</v>
      </c>
      <c r="AH543" s="15">
        <f t="shared" si="183"/>
        <v>0.5</v>
      </c>
      <c r="AI543" s="15">
        <f t="shared" si="184"/>
        <v>1</v>
      </c>
      <c r="AJ543" s="15">
        <f t="shared" si="185"/>
        <v>1</v>
      </c>
      <c r="AK543" s="15"/>
      <c r="AL543" s="15">
        <f t="shared" si="186"/>
        <v>0.875</v>
      </c>
      <c r="AM543" s="15"/>
      <c r="AN543" s="15">
        <f t="shared" si="187"/>
        <v>1</v>
      </c>
      <c r="AO543" s="15">
        <f t="shared" si="188"/>
        <v>0.25</v>
      </c>
      <c r="AP543" s="15">
        <f t="shared" si="189"/>
        <v>0.16666666666666666</v>
      </c>
      <c r="AQ543" s="15">
        <f t="shared" si="190"/>
        <v>0.125</v>
      </c>
      <c r="AR543" s="15">
        <f t="shared" si="191"/>
        <v>0</v>
      </c>
      <c r="AS543" s="15">
        <f t="shared" si="192"/>
        <v>0.38541666666666669</v>
      </c>
    </row>
    <row r="544" spans="1:45" ht="15.6">
      <c r="A544">
        <v>2</v>
      </c>
      <c r="C544" s="107">
        <v>15</v>
      </c>
      <c r="D544" s="89">
        <v>1</v>
      </c>
      <c r="E544" s="87">
        <v>43773</v>
      </c>
      <c r="F544" s="46">
        <v>220</v>
      </c>
      <c r="G544" s="27">
        <v>1</v>
      </c>
      <c r="H544" s="13">
        <v>1</v>
      </c>
      <c r="I544" s="13">
        <v>1</v>
      </c>
      <c r="J544" s="13">
        <v>1</v>
      </c>
      <c r="K544" s="29">
        <v>1</v>
      </c>
      <c r="O544" s="15">
        <v>2</v>
      </c>
      <c r="P544" s="15">
        <f t="shared" si="170"/>
        <v>2</v>
      </c>
      <c r="Q544" s="15">
        <f t="shared" si="171"/>
        <v>2</v>
      </c>
      <c r="R544" s="15">
        <f t="shared" si="172"/>
        <v>2</v>
      </c>
      <c r="S544" s="15">
        <f t="shared" si="173"/>
        <v>2</v>
      </c>
      <c r="T544" s="15">
        <f t="shared" si="174"/>
        <v>0</v>
      </c>
      <c r="U544" s="15"/>
      <c r="V544" s="15">
        <v>1</v>
      </c>
      <c r="W544" s="15"/>
      <c r="X544" s="15">
        <f t="shared" si="175"/>
        <v>1</v>
      </c>
      <c r="Y544" s="15">
        <f t="shared" si="176"/>
        <v>1</v>
      </c>
      <c r="Z544" s="15">
        <f t="shared" si="177"/>
        <v>1</v>
      </c>
      <c r="AA544" s="15">
        <f t="shared" si="178"/>
        <v>1</v>
      </c>
      <c r="AB544" s="15">
        <f t="shared" si="179"/>
        <v>0</v>
      </c>
      <c r="AC544" s="15">
        <f t="shared" si="180"/>
        <v>0.8</v>
      </c>
      <c r="AD544" s="23"/>
      <c r="AE544" s="15">
        <f t="shared" si="181"/>
        <v>0</v>
      </c>
      <c r="AG544" s="15">
        <f t="shared" si="182"/>
        <v>1</v>
      </c>
      <c r="AH544" s="15">
        <f t="shared" si="183"/>
        <v>1</v>
      </c>
      <c r="AI544" s="15">
        <f t="shared" si="184"/>
        <v>1</v>
      </c>
      <c r="AJ544" s="15">
        <f t="shared" si="185"/>
        <v>1</v>
      </c>
      <c r="AK544" s="15"/>
      <c r="AL544" s="15">
        <f>AVERAGE(AG544:AK544)</f>
        <v>1</v>
      </c>
      <c r="AM544" s="15"/>
      <c r="AN544" s="15">
        <f t="shared" si="187"/>
        <v>1</v>
      </c>
      <c r="AO544" s="15">
        <f t="shared" si="188"/>
        <v>0.5</v>
      </c>
      <c r="AP544" s="15">
        <f t="shared" si="189"/>
        <v>0.33333333333333331</v>
      </c>
      <c r="AQ544" s="15">
        <f t="shared" si="190"/>
        <v>0.25</v>
      </c>
      <c r="AR544" s="15">
        <f t="shared" si="191"/>
        <v>0</v>
      </c>
      <c r="AS544" s="15">
        <f t="shared" si="192"/>
        <v>0.52083333333333326</v>
      </c>
    </row>
    <row r="545" spans="1:45" ht="15.6" hidden="1">
      <c r="A545">
        <v>2</v>
      </c>
      <c r="C545" s="107"/>
      <c r="D545" s="90"/>
      <c r="E545" s="88"/>
      <c r="F545" s="47"/>
      <c r="G545" s="27">
        <v>2</v>
      </c>
      <c r="H545" s="13">
        <v>1</v>
      </c>
      <c r="I545" s="13">
        <v>1</v>
      </c>
      <c r="J545" s="13">
        <v>1</v>
      </c>
      <c r="K545" s="29">
        <v>1</v>
      </c>
      <c r="O545" s="15">
        <v>2</v>
      </c>
      <c r="P545" s="15">
        <f t="shared" si="170"/>
        <v>2</v>
      </c>
      <c r="Q545" s="15">
        <f t="shared" si="171"/>
        <v>2</v>
      </c>
      <c r="R545" s="15">
        <f t="shared" si="172"/>
        <v>1</v>
      </c>
      <c r="S545" s="15">
        <f t="shared" si="173"/>
        <v>1</v>
      </c>
      <c r="T545" s="15">
        <f t="shared" si="174"/>
        <v>0</v>
      </c>
      <c r="U545" s="15"/>
      <c r="V545" s="15"/>
      <c r="W545" s="15"/>
      <c r="X545" s="15">
        <f t="shared" si="175"/>
        <v>1</v>
      </c>
      <c r="Y545" s="15">
        <f t="shared" si="176"/>
        <v>1</v>
      </c>
      <c r="Z545" s="15">
        <f t="shared" si="177"/>
        <v>0.5</v>
      </c>
      <c r="AA545" s="15">
        <f t="shared" si="178"/>
        <v>1</v>
      </c>
      <c r="AB545" s="15">
        <f t="shared" si="179"/>
        <v>0</v>
      </c>
      <c r="AC545" s="15">
        <f t="shared" si="180"/>
        <v>0.7</v>
      </c>
      <c r="AD545" s="23"/>
      <c r="AE545" s="15">
        <f t="shared" si="181"/>
        <v>0</v>
      </c>
      <c r="AG545" s="15">
        <f t="shared" si="182"/>
        <v>1</v>
      </c>
      <c r="AH545" s="15">
        <f t="shared" si="183"/>
        <v>1</v>
      </c>
      <c r="AI545" s="15">
        <f t="shared" si="184"/>
        <v>0.5</v>
      </c>
      <c r="AJ545" s="15">
        <f t="shared" si="185"/>
        <v>1</v>
      </c>
      <c r="AK545" s="15"/>
      <c r="AL545" s="15">
        <f t="shared" si="186"/>
        <v>0.875</v>
      </c>
      <c r="AM545" s="15"/>
      <c r="AN545" s="15">
        <f t="shared" si="187"/>
        <v>1</v>
      </c>
      <c r="AO545" s="15">
        <f t="shared" si="188"/>
        <v>0.5</v>
      </c>
      <c r="AP545" s="15">
        <f t="shared" si="189"/>
        <v>0.16666666666666666</v>
      </c>
      <c r="AQ545" s="15">
        <f t="shared" si="190"/>
        <v>0.125</v>
      </c>
      <c r="AR545" s="15">
        <f t="shared" si="191"/>
        <v>0</v>
      </c>
      <c r="AS545" s="15">
        <f t="shared" si="192"/>
        <v>0.44791666666666669</v>
      </c>
    </row>
    <row r="546" spans="1:45" ht="15.6">
      <c r="A546">
        <v>2</v>
      </c>
      <c r="C546" s="107"/>
      <c r="D546" s="85">
        <v>2</v>
      </c>
      <c r="E546" s="87">
        <v>43773</v>
      </c>
      <c r="F546" s="46">
        <v>221</v>
      </c>
      <c r="G546" s="28">
        <v>1</v>
      </c>
      <c r="H546" s="13">
        <v>1</v>
      </c>
      <c r="I546" s="13">
        <v>1</v>
      </c>
      <c r="J546" s="13">
        <v>0</v>
      </c>
      <c r="K546" s="13">
        <v>0</v>
      </c>
      <c r="O546" s="15">
        <v>2</v>
      </c>
      <c r="P546" s="15">
        <f t="shared" si="170"/>
        <v>2</v>
      </c>
      <c r="Q546" s="15">
        <f t="shared" si="171"/>
        <v>2</v>
      </c>
      <c r="R546" s="15">
        <f t="shared" si="172"/>
        <v>0</v>
      </c>
      <c r="S546" s="15">
        <f t="shared" si="173"/>
        <v>0</v>
      </c>
      <c r="T546" s="15">
        <f t="shared" si="174"/>
        <v>0</v>
      </c>
      <c r="U546" s="15"/>
      <c r="V546" s="15">
        <v>0</v>
      </c>
      <c r="W546" s="15"/>
      <c r="X546" s="15">
        <f t="shared" si="175"/>
        <v>1</v>
      </c>
      <c r="Y546" s="15">
        <f t="shared" si="176"/>
        <v>1</v>
      </c>
      <c r="Z546" s="15">
        <f t="shared" si="177"/>
        <v>0</v>
      </c>
      <c r="AA546" s="15"/>
      <c r="AB546" s="15"/>
      <c r="AC546" s="15">
        <f t="shared" si="180"/>
        <v>0.4</v>
      </c>
      <c r="AD546" s="23"/>
      <c r="AE546" s="15">
        <f t="shared" si="181"/>
        <v>0</v>
      </c>
      <c r="AG546" s="15">
        <f t="shared" si="182"/>
        <v>1</v>
      </c>
      <c r="AH546" s="15">
        <f t="shared" si="183"/>
        <v>1</v>
      </c>
      <c r="AI546" s="15">
        <f t="shared" si="184"/>
        <v>0</v>
      </c>
      <c r="AJ546" s="15"/>
      <c r="AK546" s="15"/>
      <c r="AL546" s="15">
        <f>AVERAGE(AG546:AK546)</f>
        <v>0.66666666666666663</v>
      </c>
      <c r="AM546" s="15"/>
      <c r="AN546" s="15">
        <f t="shared" si="187"/>
        <v>1</v>
      </c>
      <c r="AO546" s="15">
        <f t="shared" si="188"/>
        <v>0.5</v>
      </c>
      <c r="AP546" s="15">
        <f t="shared" si="189"/>
        <v>0</v>
      </c>
      <c r="AQ546" s="15">
        <f t="shared" si="190"/>
        <v>0</v>
      </c>
      <c r="AR546" s="15">
        <f t="shared" si="191"/>
        <v>0</v>
      </c>
      <c r="AS546" s="15">
        <f t="shared" si="192"/>
        <v>0.375</v>
      </c>
    </row>
    <row r="547" spans="1:45" ht="15.6" hidden="1">
      <c r="A547">
        <v>2</v>
      </c>
      <c r="C547" s="107"/>
      <c r="D547" s="86"/>
      <c r="E547" s="88"/>
      <c r="F547" s="47"/>
      <c r="G547" s="28">
        <v>2</v>
      </c>
      <c r="H547" s="13">
        <v>1</v>
      </c>
      <c r="I547" s="13">
        <v>1</v>
      </c>
      <c r="J547" s="13">
        <v>0</v>
      </c>
      <c r="K547" s="13">
        <v>0</v>
      </c>
      <c r="O547" s="15">
        <v>2</v>
      </c>
      <c r="P547" s="15">
        <f t="shared" si="170"/>
        <v>2</v>
      </c>
      <c r="Q547" s="15">
        <f t="shared" si="171"/>
        <v>2</v>
      </c>
      <c r="R547" s="15">
        <f t="shared" si="172"/>
        <v>1</v>
      </c>
      <c r="S547" s="15">
        <f t="shared" si="173"/>
        <v>0</v>
      </c>
      <c r="T547" s="15">
        <f t="shared" si="174"/>
        <v>0</v>
      </c>
      <c r="U547" s="15"/>
      <c r="V547" s="15"/>
      <c r="W547" s="15"/>
      <c r="X547" s="15">
        <f t="shared" si="175"/>
        <v>1</v>
      </c>
      <c r="Y547" s="15">
        <f t="shared" si="176"/>
        <v>1</v>
      </c>
      <c r="Z547" s="15">
        <f t="shared" si="177"/>
        <v>0.5</v>
      </c>
      <c r="AA547" s="15">
        <f t="shared" si="178"/>
        <v>0</v>
      </c>
      <c r="AB547" s="15"/>
      <c r="AC547" s="15">
        <f t="shared" si="180"/>
        <v>0.5</v>
      </c>
      <c r="AD547" s="23"/>
      <c r="AE547" s="15">
        <f t="shared" si="181"/>
        <v>0</v>
      </c>
      <c r="AG547" s="15">
        <f t="shared" si="182"/>
        <v>1</v>
      </c>
      <c r="AH547" s="15">
        <f t="shared" si="183"/>
        <v>1</v>
      </c>
      <c r="AI547" s="15">
        <f t="shared" si="184"/>
        <v>0.5</v>
      </c>
      <c r="AJ547" s="15">
        <f t="shared" si="185"/>
        <v>0</v>
      </c>
      <c r="AK547" s="15"/>
      <c r="AL547" s="15">
        <f t="shared" si="186"/>
        <v>0.625</v>
      </c>
      <c r="AM547" s="15"/>
      <c r="AN547" s="15">
        <f t="shared" si="187"/>
        <v>1</v>
      </c>
      <c r="AO547" s="15">
        <f t="shared" si="188"/>
        <v>0.5</v>
      </c>
      <c r="AP547" s="15">
        <f t="shared" si="189"/>
        <v>0.16666666666666666</v>
      </c>
      <c r="AQ547" s="15">
        <f t="shared" si="190"/>
        <v>0</v>
      </c>
      <c r="AR547" s="15">
        <f t="shared" si="191"/>
        <v>0</v>
      </c>
      <c r="AS547" s="15">
        <f t="shared" si="192"/>
        <v>0.41666666666666669</v>
      </c>
    </row>
    <row r="548" spans="1:45" ht="15.6">
      <c r="A548">
        <v>2</v>
      </c>
      <c r="C548" s="107"/>
      <c r="D548" s="85">
        <v>3</v>
      </c>
      <c r="E548" s="87">
        <v>43773</v>
      </c>
      <c r="F548" s="46">
        <v>222</v>
      </c>
      <c r="G548" s="27">
        <v>1</v>
      </c>
      <c r="H548" s="13">
        <v>1</v>
      </c>
      <c r="I548" s="13">
        <v>1</v>
      </c>
      <c r="J548" s="13">
        <v>1</v>
      </c>
      <c r="K548" s="13">
        <v>0</v>
      </c>
      <c r="O548" s="15">
        <v>2</v>
      </c>
      <c r="P548" s="15">
        <f t="shared" si="170"/>
        <v>2</v>
      </c>
      <c r="Q548" s="15">
        <f t="shared" si="171"/>
        <v>2</v>
      </c>
      <c r="R548" s="15">
        <f t="shared" si="172"/>
        <v>2</v>
      </c>
      <c r="S548" s="15">
        <f t="shared" si="173"/>
        <v>0</v>
      </c>
      <c r="T548" s="15">
        <f t="shared" si="174"/>
        <v>0</v>
      </c>
      <c r="U548" s="15"/>
      <c r="V548" s="15">
        <v>1</v>
      </c>
      <c r="W548" s="15"/>
      <c r="X548" s="15">
        <f t="shared" si="175"/>
        <v>1</v>
      </c>
      <c r="Y548" s="15">
        <f t="shared" si="176"/>
        <v>1</v>
      </c>
      <c r="Z548" s="15">
        <f t="shared" si="177"/>
        <v>1</v>
      </c>
      <c r="AA548" s="15">
        <f t="shared" si="178"/>
        <v>0</v>
      </c>
      <c r="AB548" s="15"/>
      <c r="AC548" s="15">
        <f t="shared" si="180"/>
        <v>0.6</v>
      </c>
      <c r="AD548" s="23"/>
      <c r="AE548" s="15">
        <f t="shared" si="181"/>
        <v>0</v>
      </c>
      <c r="AG548" s="15">
        <f t="shared" si="182"/>
        <v>1</v>
      </c>
      <c r="AH548" s="15">
        <f t="shared" si="183"/>
        <v>1</v>
      </c>
      <c r="AI548" s="15">
        <f t="shared" si="184"/>
        <v>1</v>
      </c>
      <c r="AJ548" s="15">
        <f t="shared" si="185"/>
        <v>0</v>
      </c>
      <c r="AK548" s="15"/>
      <c r="AL548" s="15">
        <f>AVERAGE(AG548:AK548)</f>
        <v>0.75</v>
      </c>
      <c r="AM548" s="15"/>
      <c r="AN548" s="15">
        <f t="shared" si="187"/>
        <v>1</v>
      </c>
      <c r="AO548" s="15">
        <f t="shared" si="188"/>
        <v>0.5</v>
      </c>
      <c r="AP548" s="15">
        <f t="shared" si="189"/>
        <v>0.33333333333333331</v>
      </c>
      <c r="AQ548" s="15">
        <f t="shared" si="190"/>
        <v>0</v>
      </c>
      <c r="AR548" s="15">
        <f t="shared" si="191"/>
        <v>0</v>
      </c>
      <c r="AS548" s="15">
        <f t="shared" si="192"/>
        <v>0.45833333333333331</v>
      </c>
    </row>
    <row r="549" spans="1:45" ht="15.6" hidden="1">
      <c r="A549">
        <v>2</v>
      </c>
      <c r="C549" s="107"/>
      <c r="D549" s="86"/>
      <c r="E549" s="88"/>
      <c r="F549" s="47"/>
      <c r="G549" s="27">
        <v>2</v>
      </c>
      <c r="H549" s="13">
        <v>1</v>
      </c>
      <c r="I549" s="13">
        <v>1</v>
      </c>
      <c r="J549" s="13">
        <v>1</v>
      </c>
      <c r="K549" s="13">
        <v>0</v>
      </c>
      <c r="O549" s="15">
        <v>2</v>
      </c>
      <c r="P549" s="15">
        <f t="shared" si="170"/>
        <v>1</v>
      </c>
      <c r="Q549" s="15">
        <f t="shared" si="171"/>
        <v>1</v>
      </c>
      <c r="R549" s="15">
        <f t="shared" si="172"/>
        <v>1</v>
      </c>
      <c r="S549" s="15">
        <f t="shared" si="173"/>
        <v>0</v>
      </c>
      <c r="T549" s="15">
        <f t="shared" si="174"/>
        <v>0</v>
      </c>
      <c r="U549" s="15"/>
      <c r="V549" s="15"/>
      <c r="W549" s="15"/>
      <c r="X549" s="15">
        <f t="shared" si="175"/>
        <v>0.5</v>
      </c>
      <c r="Y549" s="15">
        <f t="shared" si="176"/>
        <v>1</v>
      </c>
      <c r="Z549" s="15">
        <f t="shared" si="177"/>
        <v>1</v>
      </c>
      <c r="AA549" s="15">
        <f t="shared" si="178"/>
        <v>0</v>
      </c>
      <c r="AB549" s="15"/>
      <c r="AC549" s="15">
        <f t="shared" si="180"/>
        <v>0.5</v>
      </c>
      <c r="AD549" s="23"/>
      <c r="AE549" s="15">
        <f t="shared" si="181"/>
        <v>0</v>
      </c>
      <c r="AG549" s="15">
        <f t="shared" si="182"/>
        <v>0.5</v>
      </c>
      <c r="AH549" s="15">
        <f t="shared" si="183"/>
        <v>1</v>
      </c>
      <c r="AI549" s="15">
        <f t="shared" si="184"/>
        <v>1</v>
      </c>
      <c r="AJ549" s="15">
        <f t="shared" si="185"/>
        <v>0</v>
      </c>
      <c r="AK549" s="15"/>
      <c r="AL549" s="15">
        <f t="shared" si="186"/>
        <v>0.625</v>
      </c>
      <c r="AM549" s="15"/>
      <c r="AN549" s="15">
        <f t="shared" si="187"/>
        <v>0.5</v>
      </c>
      <c r="AO549" s="15">
        <f t="shared" si="188"/>
        <v>0.25</v>
      </c>
      <c r="AP549" s="15">
        <f t="shared" si="189"/>
        <v>0.16666666666666666</v>
      </c>
      <c r="AQ549" s="15">
        <f t="shared" si="190"/>
        <v>0</v>
      </c>
      <c r="AR549" s="15">
        <f t="shared" si="191"/>
        <v>0</v>
      </c>
      <c r="AS549" s="15">
        <f t="shared" si="192"/>
        <v>0.22916666666666666</v>
      </c>
    </row>
    <row r="550" spans="1:45" ht="15.6">
      <c r="A550">
        <v>2</v>
      </c>
      <c r="C550" s="107"/>
      <c r="D550" s="85">
        <v>4</v>
      </c>
      <c r="E550" s="87">
        <v>43773</v>
      </c>
      <c r="F550" s="46">
        <v>223</v>
      </c>
      <c r="G550" s="27">
        <v>1</v>
      </c>
      <c r="H550" s="13">
        <v>0</v>
      </c>
      <c r="I550" s="13">
        <v>0</v>
      </c>
      <c r="J550" s="13">
        <v>0</v>
      </c>
      <c r="K550" s="13">
        <v>0</v>
      </c>
      <c r="O550" s="15">
        <v>2</v>
      </c>
      <c r="P550" s="15">
        <f t="shared" si="170"/>
        <v>0</v>
      </c>
      <c r="Q550" s="15">
        <f t="shared" si="171"/>
        <v>0</v>
      </c>
      <c r="R550" s="15">
        <f t="shared" si="172"/>
        <v>0</v>
      </c>
      <c r="S550" s="15">
        <f t="shared" si="173"/>
        <v>0</v>
      </c>
      <c r="T550" s="15">
        <f t="shared" si="174"/>
        <v>0</v>
      </c>
      <c r="U550" s="15"/>
      <c r="V550" s="15">
        <v>0</v>
      </c>
      <c r="W550" s="15"/>
      <c r="X550" s="15">
        <f t="shared" si="175"/>
        <v>0</v>
      </c>
      <c r="Y550" s="15"/>
      <c r="Z550" s="15"/>
      <c r="AA550" s="15"/>
      <c r="AB550" s="15"/>
      <c r="AC550" s="15">
        <f t="shared" si="180"/>
        <v>0</v>
      </c>
      <c r="AD550" s="23"/>
      <c r="AE550" s="15">
        <f t="shared" si="181"/>
        <v>0</v>
      </c>
      <c r="AG550" s="15">
        <f t="shared" si="182"/>
        <v>0</v>
      </c>
      <c r="AH550" s="15"/>
      <c r="AI550" s="15"/>
      <c r="AJ550" s="15"/>
      <c r="AK550" s="15"/>
      <c r="AL550" s="15">
        <f>AVERAGE(AG550:AK550)</f>
        <v>0</v>
      </c>
      <c r="AM550" s="15"/>
      <c r="AN550" s="15">
        <f t="shared" si="187"/>
        <v>0</v>
      </c>
      <c r="AO550" s="15">
        <f t="shared" si="188"/>
        <v>0</v>
      </c>
      <c r="AP550" s="15">
        <f t="shared" si="189"/>
        <v>0</v>
      </c>
      <c r="AQ550" s="15">
        <f t="shared" si="190"/>
        <v>0</v>
      </c>
      <c r="AR550" s="15">
        <f t="shared" si="191"/>
        <v>0</v>
      </c>
      <c r="AS550" s="15">
        <f t="shared" si="192"/>
        <v>0</v>
      </c>
    </row>
    <row r="551" spans="1:45" ht="15.6" hidden="1">
      <c r="A551">
        <v>2</v>
      </c>
      <c r="C551" s="107"/>
      <c r="D551" s="86"/>
      <c r="E551" s="88"/>
      <c r="F551" s="47"/>
      <c r="G551" s="27">
        <v>2</v>
      </c>
      <c r="H551" s="13">
        <v>0</v>
      </c>
      <c r="I551" s="13">
        <v>0</v>
      </c>
      <c r="J551" s="13">
        <v>0</v>
      </c>
      <c r="K551" s="13">
        <v>0</v>
      </c>
      <c r="O551" s="15">
        <v>2</v>
      </c>
      <c r="P551" s="15">
        <f t="shared" si="170"/>
        <v>1</v>
      </c>
      <c r="Q551" s="15">
        <f t="shared" si="171"/>
        <v>1</v>
      </c>
      <c r="R551" s="15">
        <f t="shared" si="172"/>
        <v>1</v>
      </c>
      <c r="S551" s="15">
        <f t="shared" si="173"/>
        <v>1</v>
      </c>
      <c r="T551" s="15">
        <f t="shared" si="174"/>
        <v>0</v>
      </c>
      <c r="U551" s="15"/>
      <c r="V551" s="15"/>
      <c r="W551" s="15"/>
      <c r="X551" s="15">
        <f t="shared" si="175"/>
        <v>0.5</v>
      </c>
      <c r="Y551" s="15">
        <f t="shared" si="176"/>
        <v>1</v>
      </c>
      <c r="Z551" s="15">
        <f t="shared" si="177"/>
        <v>1</v>
      </c>
      <c r="AA551" s="15">
        <f t="shared" si="178"/>
        <v>1</v>
      </c>
      <c r="AB551" s="15">
        <f t="shared" si="179"/>
        <v>0</v>
      </c>
      <c r="AC551" s="15">
        <f t="shared" si="180"/>
        <v>0.7</v>
      </c>
      <c r="AD551" s="23"/>
      <c r="AE551" s="15">
        <f t="shared" si="181"/>
        <v>0</v>
      </c>
      <c r="AG551" s="15">
        <f t="shared" si="182"/>
        <v>0.5</v>
      </c>
      <c r="AH551" s="15">
        <f t="shared" si="183"/>
        <v>1</v>
      </c>
      <c r="AI551" s="15">
        <f t="shared" si="184"/>
        <v>1</v>
      </c>
      <c r="AJ551" s="15">
        <f t="shared" si="185"/>
        <v>1</v>
      </c>
      <c r="AK551" s="15"/>
      <c r="AL551" s="15">
        <f t="shared" si="186"/>
        <v>0.875</v>
      </c>
      <c r="AM551" s="15"/>
      <c r="AN551" s="15">
        <f t="shared" si="187"/>
        <v>0.5</v>
      </c>
      <c r="AO551" s="15">
        <f t="shared" si="188"/>
        <v>0.25</v>
      </c>
      <c r="AP551" s="15">
        <f t="shared" si="189"/>
        <v>0.16666666666666666</v>
      </c>
      <c r="AQ551" s="15">
        <f t="shared" si="190"/>
        <v>0.125</v>
      </c>
      <c r="AR551" s="15">
        <f t="shared" si="191"/>
        <v>0</v>
      </c>
      <c r="AS551" s="15">
        <f t="shared" si="192"/>
        <v>0.26041666666666663</v>
      </c>
    </row>
    <row r="552" spans="1:45" ht="15.6">
      <c r="A552">
        <v>2</v>
      </c>
      <c r="C552" s="107"/>
      <c r="D552" s="85">
        <v>5</v>
      </c>
      <c r="E552" s="87">
        <v>43773</v>
      </c>
      <c r="F552" s="46">
        <v>224</v>
      </c>
      <c r="G552" s="27">
        <v>1</v>
      </c>
      <c r="H552" s="13">
        <v>1</v>
      </c>
      <c r="I552" s="13">
        <v>1</v>
      </c>
      <c r="J552" s="13">
        <v>1</v>
      </c>
      <c r="K552" s="29">
        <v>1</v>
      </c>
      <c r="O552" s="15">
        <v>2</v>
      </c>
      <c r="P552" s="15">
        <f t="shared" si="170"/>
        <v>2</v>
      </c>
      <c r="Q552" s="15">
        <f t="shared" si="171"/>
        <v>2</v>
      </c>
      <c r="R552" s="15">
        <f t="shared" si="172"/>
        <v>2</v>
      </c>
      <c r="S552" s="15">
        <f t="shared" si="173"/>
        <v>2</v>
      </c>
      <c r="T552" s="15">
        <f t="shared" si="174"/>
        <v>0</v>
      </c>
      <c r="U552" s="15"/>
      <c r="V552" s="15">
        <v>1</v>
      </c>
      <c r="W552" s="15"/>
      <c r="X552" s="15">
        <f t="shared" si="175"/>
        <v>1</v>
      </c>
      <c r="Y552" s="15">
        <f t="shared" si="176"/>
        <v>1</v>
      </c>
      <c r="Z552" s="15">
        <f t="shared" si="177"/>
        <v>1</v>
      </c>
      <c r="AA552" s="15">
        <f t="shared" si="178"/>
        <v>1</v>
      </c>
      <c r="AB552" s="15">
        <f t="shared" si="179"/>
        <v>0</v>
      </c>
      <c r="AC552" s="15">
        <f t="shared" si="180"/>
        <v>0.8</v>
      </c>
      <c r="AD552" s="23"/>
      <c r="AE552" s="15">
        <f t="shared" si="181"/>
        <v>0</v>
      </c>
      <c r="AG552" s="15">
        <f t="shared" si="182"/>
        <v>1</v>
      </c>
      <c r="AH552" s="15">
        <f t="shared" si="183"/>
        <v>1</v>
      </c>
      <c r="AI552" s="15">
        <f t="shared" si="184"/>
        <v>1</v>
      </c>
      <c r="AJ552" s="15">
        <f t="shared" si="185"/>
        <v>1</v>
      </c>
      <c r="AK552" s="15"/>
      <c r="AL552" s="15">
        <f>AVERAGE(AG552:AK552)</f>
        <v>1</v>
      </c>
      <c r="AM552" s="15"/>
      <c r="AN552" s="15">
        <f t="shared" si="187"/>
        <v>1</v>
      </c>
      <c r="AO552" s="15">
        <f t="shared" si="188"/>
        <v>0.5</v>
      </c>
      <c r="AP552" s="15">
        <f t="shared" si="189"/>
        <v>0.33333333333333331</v>
      </c>
      <c r="AQ552" s="15">
        <f t="shared" si="190"/>
        <v>0.25</v>
      </c>
      <c r="AR552" s="15">
        <f t="shared" si="191"/>
        <v>0</v>
      </c>
      <c r="AS552" s="15">
        <f t="shared" si="192"/>
        <v>0.52083333333333326</v>
      </c>
    </row>
    <row r="553" spans="1:45" ht="15.6" hidden="1">
      <c r="A553">
        <v>2</v>
      </c>
      <c r="C553" s="107"/>
      <c r="D553" s="86"/>
      <c r="E553" s="88"/>
      <c r="F553" s="47"/>
      <c r="G553" s="27">
        <v>2</v>
      </c>
      <c r="H553" s="13">
        <v>1</v>
      </c>
      <c r="I553" s="13">
        <v>1</v>
      </c>
      <c r="J553" s="13">
        <v>1</v>
      </c>
      <c r="K553" s="29">
        <v>1</v>
      </c>
      <c r="O553" s="15">
        <v>2</v>
      </c>
      <c r="P553" s="15">
        <f t="shared" si="170"/>
        <v>2</v>
      </c>
      <c r="Q553" s="15">
        <f t="shared" si="171"/>
        <v>2</v>
      </c>
      <c r="R553" s="15">
        <f t="shared" si="172"/>
        <v>1</v>
      </c>
      <c r="S553" s="15">
        <f t="shared" si="173"/>
        <v>1</v>
      </c>
      <c r="T553" s="15">
        <f t="shared" si="174"/>
        <v>0</v>
      </c>
      <c r="U553" s="15"/>
      <c r="V553" s="15"/>
      <c r="W553" s="15"/>
      <c r="X553" s="15">
        <f t="shared" si="175"/>
        <v>1</v>
      </c>
      <c r="Y553" s="15">
        <f t="shared" si="176"/>
        <v>1</v>
      </c>
      <c r="Z553" s="15">
        <f t="shared" si="177"/>
        <v>0.5</v>
      </c>
      <c r="AA553" s="15">
        <f t="shared" si="178"/>
        <v>1</v>
      </c>
      <c r="AB553" s="15">
        <f t="shared" si="179"/>
        <v>0</v>
      </c>
      <c r="AC553" s="15">
        <f t="shared" si="180"/>
        <v>0.7</v>
      </c>
      <c r="AD553" s="23"/>
      <c r="AE553" s="15">
        <f t="shared" si="181"/>
        <v>0</v>
      </c>
      <c r="AG553" s="15">
        <f t="shared" si="182"/>
        <v>1</v>
      </c>
      <c r="AH553" s="15">
        <f t="shared" si="183"/>
        <v>1</v>
      </c>
      <c r="AI553" s="15">
        <f t="shared" si="184"/>
        <v>0.5</v>
      </c>
      <c r="AJ553" s="15">
        <f t="shared" si="185"/>
        <v>1</v>
      </c>
      <c r="AK553" s="15"/>
      <c r="AL553" s="15">
        <f t="shared" si="186"/>
        <v>0.875</v>
      </c>
      <c r="AM553" s="15"/>
      <c r="AN553" s="15">
        <f t="shared" si="187"/>
        <v>1</v>
      </c>
      <c r="AO553" s="15">
        <f t="shared" si="188"/>
        <v>0.5</v>
      </c>
      <c r="AP553" s="15">
        <f t="shared" si="189"/>
        <v>0.16666666666666666</v>
      </c>
      <c r="AQ553" s="15">
        <f t="shared" si="190"/>
        <v>0.125</v>
      </c>
      <c r="AR553" s="15">
        <f t="shared" si="191"/>
        <v>0</v>
      </c>
      <c r="AS553" s="15">
        <f t="shared" si="192"/>
        <v>0.44791666666666669</v>
      </c>
    </row>
    <row r="554" spans="1:45" ht="15.6">
      <c r="A554">
        <v>2</v>
      </c>
      <c r="C554" s="85">
        <v>16</v>
      </c>
      <c r="D554" s="89">
        <v>1</v>
      </c>
      <c r="E554" s="87">
        <v>43773</v>
      </c>
      <c r="F554" s="46">
        <v>227</v>
      </c>
      <c r="G554" s="27">
        <v>1</v>
      </c>
      <c r="H554" s="13">
        <v>1</v>
      </c>
      <c r="I554" s="13">
        <v>1</v>
      </c>
      <c r="J554" s="13">
        <v>0</v>
      </c>
      <c r="K554" s="13">
        <v>0</v>
      </c>
      <c r="O554" s="15">
        <v>2</v>
      </c>
      <c r="P554" s="15">
        <f t="shared" si="170"/>
        <v>2</v>
      </c>
      <c r="Q554" s="15">
        <f t="shared" si="171"/>
        <v>2</v>
      </c>
      <c r="R554" s="15">
        <f t="shared" si="172"/>
        <v>0</v>
      </c>
      <c r="S554" s="15">
        <f t="shared" si="173"/>
        <v>0</v>
      </c>
      <c r="T554" s="15">
        <f t="shared" si="174"/>
        <v>0</v>
      </c>
      <c r="U554" s="15"/>
      <c r="V554" s="15">
        <v>0</v>
      </c>
      <c r="W554" s="15"/>
      <c r="X554" s="15">
        <f t="shared" si="175"/>
        <v>1</v>
      </c>
      <c r="Y554" s="15">
        <f t="shared" si="176"/>
        <v>1</v>
      </c>
      <c r="Z554" s="15">
        <f t="shared" si="177"/>
        <v>0</v>
      </c>
      <c r="AA554" s="15"/>
      <c r="AB554" s="15"/>
      <c r="AC554" s="15">
        <f t="shared" si="180"/>
        <v>0.4</v>
      </c>
      <c r="AD554" s="23"/>
      <c r="AE554" s="15">
        <f t="shared" si="181"/>
        <v>0</v>
      </c>
      <c r="AG554" s="15">
        <f t="shared" si="182"/>
        <v>1</v>
      </c>
      <c r="AH554" s="15">
        <f t="shared" si="183"/>
        <v>1</v>
      </c>
      <c r="AI554" s="15">
        <f t="shared" si="184"/>
        <v>0</v>
      </c>
      <c r="AJ554" s="15"/>
      <c r="AK554" s="15"/>
      <c r="AL554" s="15">
        <f>AVERAGE(AG554:AK554)</f>
        <v>0.66666666666666663</v>
      </c>
      <c r="AM554" s="15"/>
      <c r="AN554" s="15">
        <f t="shared" si="187"/>
        <v>1</v>
      </c>
      <c r="AO554" s="15">
        <f t="shared" si="188"/>
        <v>0.5</v>
      </c>
      <c r="AP554" s="15">
        <f t="shared" si="189"/>
        <v>0</v>
      </c>
      <c r="AQ554" s="15">
        <f t="shared" si="190"/>
        <v>0</v>
      </c>
      <c r="AR554" s="15">
        <f t="shared" si="191"/>
        <v>0</v>
      </c>
      <c r="AS554" s="15">
        <f t="shared" si="192"/>
        <v>0.375</v>
      </c>
    </row>
    <row r="555" spans="1:45" ht="15.6" hidden="1">
      <c r="A555">
        <v>2</v>
      </c>
      <c r="C555" s="106"/>
      <c r="D555" s="90"/>
      <c r="E555" s="88"/>
      <c r="F555" s="47"/>
      <c r="G555" s="27">
        <v>2</v>
      </c>
      <c r="H555" s="13">
        <v>1</v>
      </c>
      <c r="I555" s="13">
        <v>1</v>
      </c>
      <c r="J555" s="13">
        <v>0</v>
      </c>
      <c r="K555" s="13">
        <v>0</v>
      </c>
      <c r="O555" s="15">
        <v>2</v>
      </c>
      <c r="P555" s="15">
        <f t="shared" si="170"/>
        <v>2</v>
      </c>
      <c r="Q555" s="15">
        <f t="shared" si="171"/>
        <v>2</v>
      </c>
      <c r="R555" s="15">
        <f t="shared" si="172"/>
        <v>1</v>
      </c>
      <c r="S555" s="15">
        <f t="shared" si="173"/>
        <v>1</v>
      </c>
      <c r="T555" s="15">
        <f t="shared" si="174"/>
        <v>0</v>
      </c>
      <c r="U555" s="15"/>
      <c r="V555" s="15"/>
      <c r="W555" s="15"/>
      <c r="X555" s="15">
        <f t="shared" si="175"/>
        <v>1</v>
      </c>
      <c r="Y555" s="15">
        <f t="shared" si="176"/>
        <v>1</v>
      </c>
      <c r="Z555" s="15">
        <f t="shared" si="177"/>
        <v>0.5</v>
      </c>
      <c r="AA555" s="15">
        <f t="shared" si="178"/>
        <v>1</v>
      </c>
      <c r="AB555" s="15">
        <f t="shared" si="179"/>
        <v>0</v>
      </c>
      <c r="AC555" s="15">
        <f t="shared" si="180"/>
        <v>0.7</v>
      </c>
      <c r="AD555" s="23"/>
      <c r="AE555" s="15">
        <f t="shared" si="181"/>
        <v>0</v>
      </c>
      <c r="AG555" s="15">
        <f t="shared" si="182"/>
        <v>1</v>
      </c>
      <c r="AH555" s="15">
        <f t="shared" si="183"/>
        <v>1</v>
      </c>
      <c r="AI555" s="15">
        <f t="shared" si="184"/>
        <v>0.5</v>
      </c>
      <c r="AJ555" s="15">
        <f t="shared" si="185"/>
        <v>1</v>
      </c>
      <c r="AK555" s="15"/>
      <c r="AL555" s="15">
        <f t="shared" si="186"/>
        <v>0.875</v>
      </c>
      <c r="AM555" s="15"/>
      <c r="AN555" s="15">
        <f t="shared" si="187"/>
        <v>1</v>
      </c>
      <c r="AO555" s="15">
        <f t="shared" si="188"/>
        <v>0.5</v>
      </c>
      <c r="AP555" s="15">
        <f t="shared" si="189"/>
        <v>0.16666666666666666</v>
      </c>
      <c r="AQ555" s="15">
        <f t="shared" si="190"/>
        <v>0.125</v>
      </c>
      <c r="AR555" s="15">
        <f t="shared" si="191"/>
        <v>0</v>
      </c>
      <c r="AS555" s="15">
        <f t="shared" si="192"/>
        <v>0.44791666666666669</v>
      </c>
    </row>
    <row r="556" spans="1:45" ht="15.6">
      <c r="A556">
        <v>2</v>
      </c>
      <c r="C556" s="106"/>
      <c r="D556" s="85">
        <v>2</v>
      </c>
      <c r="E556" s="87">
        <v>43773</v>
      </c>
      <c r="F556" s="46">
        <v>228</v>
      </c>
      <c r="G556" s="28">
        <v>1</v>
      </c>
      <c r="H556" s="13">
        <v>1</v>
      </c>
      <c r="I556" s="13">
        <v>1</v>
      </c>
      <c r="J556" s="13">
        <v>1</v>
      </c>
      <c r="K556" s="29">
        <v>1</v>
      </c>
      <c r="O556" s="15">
        <v>2</v>
      </c>
      <c r="P556" s="15">
        <f t="shared" si="170"/>
        <v>2</v>
      </c>
      <c r="Q556" s="15">
        <f t="shared" si="171"/>
        <v>2</v>
      </c>
      <c r="R556" s="15">
        <f t="shared" si="172"/>
        <v>2</v>
      </c>
      <c r="S556" s="15">
        <f t="shared" si="173"/>
        <v>2</v>
      </c>
      <c r="T556" s="15">
        <f t="shared" si="174"/>
        <v>0</v>
      </c>
      <c r="U556" s="15"/>
      <c r="V556" s="15">
        <v>1</v>
      </c>
      <c r="W556" s="15"/>
      <c r="X556" s="15">
        <f t="shared" si="175"/>
        <v>1</v>
      </c>
      <c r="Y556" s="15">
        <f t="shared" si="176"/>
        <v>1</v>
      </c>
      <c r="Z556" s="15">
        <f t="shared" si="177"/>
        <v>1</v>
      </c>
      <c r="AA556" s="15">
        <f t="shared" si="178"/>
        <v>1</v>
      </c>
      <c r="AB556" s="15">
        <f t="shared" si="179"/>
        <v>0</v>
      </c>
      <c r="AC556" s="15">
        <f t="shared" si="180"/>
        <v>0.8</v>
      </c>
      <c r="AD556" s="23"/>
      <c r="AE556" s="15">
        <f t="shared" si="181"/>
        <v>0</v>
      </c>
      <c r="AG556" s="15">
        <f t="shared" si="182"/>
        <v>1</v>
      </c>
      <c r="AH556" s="15">
        <f t="shared" si="183"/>
        <v>1</v>
      </c>
      <c r="AI556" s="15">
        <f t="shared" si="184"/>
        <v>1</v>
      </c>
      <c r="AJ556" s="15">
        <f t="shared" si="185"/>
        <v>1</v>
      </c>
      <c r="AK556" s="15"/>
      <c r="AL556" s="15">
        <f>AVERAGE(AG556:AK556)</f>
        <v>1</v>
      </c>
      <c r="AM556" s="15"/>
      <c r="AN556" s="15">
        <f t="shared" si="187"/>
        <v>1</v>
      </c>
      <c r="AO556" s="15">
        <f t="shared" si="188"/>
        <v>0.5</v>
      </c>
      <c r="AP556" s="15">
        <f t="shared" si="189"/>
        <v>0.33333333333333331</v>
      </c>
      <c r="AQ556" s="15">
        <f t="shared" si="190"/>
        <v>0.25</v>
      </c>
      <c r="AR556" s="15">
        <f t="shared" si="191"/>
        <v>0</v>
      </c>
      <c r="AS556" s="15">
        <f t="shared" si="192"/>
        <v>0.52083333333333326</v>
      </c>
    </row>
    <row r="557" spans="1:45" ht="15.6" hidden="1">
      <c r="A557">
        <v>2</v>
      </c>
      <c r="C557" s="106"/>
      <c r="D557" s="86"/>
      <c r="E557" s="88"/>
      <c r="F557" s="47"/>
      <c r="G557" s="28">
        <v>2</v>
      </c>
      <c r="H557" s="13">
        <v>1</v>
      </c>
      <c r="I557" s="13">
        <v>1</v>
      </c>
      <c r="J557" s="13">
        <v>1</v>
      </c>
      <c r="K557" s="29">
        <v>1</v>
      </c>
      <c r="O557" s="15">
        <v>2</v>
      </c>
      <c r="P557" s="15">
        <f t="shared" si="170"/>
        <v>2</v>
      </c>
      <c r="Q557" s="15">
        <f t="shared" si="171"/>
        <v>2</v>
      </c>
      <c r="R557" s="15">
        <f t="shared" si="172"/>
        <v>2</v>
      </c>
      <c r="S557" s="15">
        <f t="shared" si="173"/>
        <v>2</v>
      </c>
      <c r="T557" s="15">
        <f t="shared" si="174"/>
        <v>0</v>
      </c>
      <c r="U557" s="15"/>
      <c r="V557" s="15"/>
      <c r="W557" s="15"/>
      <c r="X557" s="15">
        <f t="shared" si="175"/>
        <v>1</v>
      </c>
      <c r="Y557" s="15">
        <f t="shared" si="176"/>
        <v>1</v>
      </c>
      <c r="Z557" s="15">
        <f t="shared" si="177"/>
        <v>1</v>
      </c>
      <c r="AA557" s="15">
        <f t="shared" si="178"/>
        <v>1</v>
      </c>
      <c r="AB557" s="15">
        <f t="shared" si="179"/>
        <v>0</v>
      </c>
      <c r="AC557" s="15">
        <f t="shared" si="180"/>
        <v>0.8</v>
      </c>
      <c r="AD557" s="23"/>
      <c r="AE557" s="15">
        <f t="shared" si="181"/>
        <v>0</v>
      </c>
      <c r="AG557" s="15">
        <f t="shared" si="182"/>
        <v>1</v>
      </c>
      <c r="AH557" s="15">
        <f t="shared" si="183"/>
        <v>1</v>
      </c>
      <c r="AI557" s="15">
        <f t="shared" si="184"/>
        <v>1</v>
      </c>
      <c r="AJ557" s="15">
        <f t="shared" si="185"/>
        <v>1</v>
      </c>
      <c r="AK557" s="15"/>
      <c r="AL557" s="15">
        <f t="shared" si="186"/>
        <v>1</v>
      </c>
      <c r="AM557" s="15"/>
      <c r="AN557" s="15">
        <f t="shared" si="187"/>
        <v>1</v>
      </c>
      <c r="AO557" s="15">
        <f t="shared" si="188"/>
        <v>0.5</v>
      </c>
      <c r="AP557" s="15">
        <f t="shared" si="189"/>
        <v>0.33333333333333331</v>
      </c>
      <c r="AQ557" s="15">
        <f t="shared" si="190"/>
        <v>0.25</v>
      </c>
      <c r="AR557" s="15">
        <f t="shared" si="191"/>
        <v>0</v>
      </c>
      <c r="AS557" s="15">
        <f t="shared" si="192"/>
        <v>0.52083333333333326</v>
      </c>
    </row>
    <row r="558" spans="1:45" ht="15.6">
      <c r="A558">
        <v>2</v>
      </c>
      <c r="C558" s="106"/>
      <c r="D558" s="85">
        <v>3</v>
      </c>
      <c r="E558" s="87">
        <v>43773</v>
      </c>
      <c r="F558" s="46">
        <v>229</v>
      </c>
      <c r="G558" s="27">
        <v>1</v>
      </c>
      <c r="H558" s="13">
        <v>1</v>
      </c>
      <c r="I558" s="13">
        <v>1</v>
      </c>
      <c r="J558" s="13">
        <v>1</v>
      </c>
      <c r="K558" s="29">
        <v>1</v>
      </c>
      <c r="O558" s="15">
        <v>2</v>
      </c>
      <c r="P558" s="15">
        <f t="shared" si="170"/>
        <v>2</v>
      </c>
      <c r="Q558" s="15">
        <f t="shared" si="171"/>
        <v>2</v>
      </c>
      <c r="R558" s="15">
        <f t="shared" si="172"/>
        <v>2</v>
      </c>
      <c r="S558" s="15">
        <f t="shared" si="173"/>
        <v>2</v>
      </c>
      <c r="T558" s="15">
        <f t="shared" si="174"/>
        <v>0</v>
      </c>
      <c r="U558" s="15"/>
      <c r="V558" s="15">
        <v>1</v>
      </c>
      <c r="W558" s="15"/>
      <c r="X558" s="15">
        <f t="shared" si="175"/>
        <v>1</v>
      </c>
      <c r="Y558" s="15">
        <f t="shared" si="176"/>
        <v>1</v>
      </c>
      <c r="Z558" s="15">
        <f t="shared" si="177"/>
        <v>1</v>
      </c>
      <c r="AA558" s="15">
        <f t="shared" si="178"/>
        <v>1</v>
      </c>
      <c r="AB558" s="15">
        <f t="shared" si="179"/>
        <v>0</v>
      </c>
      <c r="AC558" s="15">
        <f t="shared" si="180"/>
        <v>0.8</v>
      </c>
      <c r="AD558" s="23"/>
      <c r="AE558" s="15">
        <f t="shared" si="181"/>
        <v>0</v>
      </c>
      <c r="AG558" s="15">
        <f t="shared" si="182"/>
        <v>1</v>
      </c>
      <c r="AH558" s="15">
        <f t="shared" si="183"/>
        <v>1</v>
      </c>
      <c r="AI558" s="15">
        <f t="shared" si="184"/>
        <v>1</v>
      </c>
      <c r="AJ558" s="15">
        <f t="shared" si="185"/>
        <v>1</v>
      </c>
      <c r="AK558" s="15"/>
      <c r="AL558" s="15">
        <f>AVERAGE(AG558:AK558)</f>
        <v>1</v>
      </c>
      <c r="AM558" s="15"/>
      <c r="AN558" s="15">
        <f t="shared" si="187"/>
        <v>1</v>
      </c>
      <c r="AO558" s="15">
        <f t="shared" si="188"/>
        <v>0.5</v>
      </c>
      <c r="AP558" s="15">
        <f t="shared" si="189"/>
        <v>0.33333333333333331</v>
      </c>
      <c r="AQ558" s="15">
        <f t="shared" si="190"/>
        <v>0.25</v>
      </c>
      <c r="AR558" s="15">
        <f t="shared" si="191"/>
        <v>0</v>
      </c>
      <c r="AS558" s="15">
        <f t="shared" si="192"/>
        <v>0.52083333333333326</v>
      </c>
    </row>
    <row r="559" spans="1:45" ht="15.6" hidden="1">
      <c r="A559">
        <v>2</v>
      </c>
      <c r="C559" s="106"/>
      <c r="D559" s="86"/>
      <c r="E559" s="88"/>
      <c r="F559" s="47"/>
      <c r="G559" s="27">
        <v>2</v>
      </c>
      <c r="H559" s="13">
        <v>1</v>
      </c>
      <c r="I559" s="13">
        <v>1</v>
      </c>
      <c r="J559" s="13">
        <v>1</v>
      </c>
      <c r="K559" s="29">
        <v>1</v>
      </c>
      <c r="O559" s="15">
        <v>2</v>
      </c>
      <c r="P559" s="15">
        <f t="shared" si="170"/>
        <v>2</v>
      </c>
      <c r="Q559" s="15">
        <f t="shared" si="171"/>
        <v>2</v>
      </c>
      <c r="R559" s="15">
        <f t="shared" si="172"/>
        <v>1</v>
      </c>
      <c r="S559" s="15">
        <f t="shared" si="173"/>
        <v>1</v>
      </c>
      <c r="T559" s="15">
        <f t="shared" si="174"/>
        <v>0</v>
      </c>
      <c r="U559" s="15"/>
      <c r="V559" s="15"/>
      <c r="W559" s="15"/>
      <c r="X559" s="15">
        <f t="shared" si="175"/>
        <v>1</v>
      </c>
      <c r="Y559" s="15">
        <f t="shared" si="176"/>
        <v>1</v>
      </c>
      <c r="Z559" s="15">
        <f t="shared" si="177"/>
        <v>0.5</v>
      </c>
      <c r="AA559" s="15">
        <f t="shared" si="178"/>
        <v>1</v>
      </c>
      <c r="AB559" s="15">
        <f t="shared" si="179"/>
        <v>0</v>
      </c>
      <c r="AC559" s="15">
        <f t="shared" si="180"/>
        <v>0.7</v>
      </c>
      <c r="AD559" s="23"/>
      <c r="AE559" s="15">
        <f t="shared" si="181"/>
        <v>0</v>
      </c>
      <c r="AG559" s="15">
        <f t="shared" si="182"/>
        <v>1</v>
      </c>
      <c r="AH559" s="15">
        <f t="shared" si="183"/>
        <v>1</v>
      </c>
      <c r="AI559" s="15">
        <f t="shared" si="184"/>
        <v>0.5</v>
      </c>
      <c r="AJ559" s="15">
        <f t="shared" si="185"/>
        <v>1</v>
      </c>
      <c r="AK559" s="15"/>
      <c r="AL559" s="15">
        <f t="shared" si="186"/>
        <v>0.875</v>
      </c>
      <c r="AM559" s="15"/>
      <c r="AN559" s="15">
        <f t="shared" si="187"/>
        <v>1</v>
      </c>
      <c r="AO559" s="15">
        <f t="shared" si="188"/>
        <v>0.5</v>
      </c>
      <c r="AP559" s="15">
        <f t="shared" si="189"/>
        <v>0.16666666666666666</v>
      </c>
      <c r="AQ559" s="15">
        <f t="shared" si="190"/>
        <v>0.125</v>
      </c>
      <c r="AR559" s="15">
        <f t="shared" si="191"/>
        <v>0</v>
      </c>
      <c r="AS559" s="15">
        <f t="shared" si="192"/>
        <v>0.44791666666666669</v>
      </c>
    </row>
    <row r="560" spans="1:45" ht="15.6">
      <c r="A560">
        <v>2</v>
      </c>
      <c r="C560" s="106"/>
      <c r="D560" s="85">
        <v>4</v>
      </c>
      <c r="E560" s="87">
        <v>43773</v>
      </c>
      <c r="F560" s="46">
        <v>230</v>
      </c>
      <c r="G560" s="27">
        <v>1</v>
      </c>
      <c r="H560" s="13">
        <v>1</v>
      </c>
      <c r="I560" s="13">
        <v>1</v>
      </c>
      <c r="J560" s="13">
        <v>0</v>
      </c>
      <c r="K560" s="13">
        <v>0</v>
      </c>
      <c r="O560" s="15">
        <v>2</v>
      </c>
      <c r="P560" s="15">
        <f t="shared" si="170"/>
        <v>2</v>
      </c>
      <c r="Q560" s="15">
        <f t="shared" si="171"/>
        <v>2</v>
      </c>
      <c r="R560" s="15">
        <f t="shared" si="172"/>
        <v>0</v>
      </c>
      <c r="S560" s="15">
        <f t="shared" si="173"/>
        <v>0</v>
      </c>
      <c r="T560" s="15">
        <f t="shared" si="174"/>
        <v>0</v>
      </c>
      <c r="U560" s="15"/>
      <c r="V560" s="15">
        <v>0</v>
      </c>
      <c r="W560" s="15"/>
      <c r="X560" s="15">
        <f t="shared" si="175"/>
        <v>1</v>
      </c>
      <c r="Y560" s="15">
        <f t="shared" si="176"/>
        <v>1</v>
      </c>
      <c r="Z560" s="15">
        <f t="shared" si="177"/>
        <v>0</v>
      </c>
      <c r="AA560" s="15"/>
      <c r="AB560" s="15"/>
      <c r="AC560" s="15">
        <f t="shared" si="180"/>
        <v>0.4</v>
      </c>
      <c r="AD560" s="23"/>
      <c r="AE560" s="15">
        <f t="shared" si="181"/>
        <v>0</v>
      </c>
      <c r="AG560" s="15">
        <f t="shared" si="182"/>
        <v>1</v>
      </c>
      <c r="AH560" s="15">
        <f t="shared" si="183"/>
        <v>1</v>
      </c>
      <c r="AI560" s="15">
        <f t="shared" si="184"/>
        <v>0</v>
      </c>
      <c r="AJ560" s="15"/>
      <c r="AK560" s="15"/>
      <c r="AL560" s="15">
        <f>AVERAGE(AG560:AK560)</f>
        <v>0.66666666666666663</v>
      </c>
      <c r="AM560" s="15"/>
      <c r="AN560" s="15">
        <f t="shared" si="187"/>
        <v>1</v>
      </c>
      <c r="AO560" s="15">
        <f t="shared" si="188"/>
        <v>0.5</v>
      </c>
      <c r="AP560" s="15">
        <f t="shared" si="189"/>
        <v>0</v>
      </c>
      <c r="AQ560" s="15">
        <f t="shared" si="190"/>
        <v>0</v>
      </c>
      <c r="AR560" s="15">
        <f t="shared" si="191"/>
        <v>0</v>
      </c>
      <c r="AS560" s="15">
        <f t="shared" si="192"/>
        <v>0.375</v>
      </c>
    </row>
    <row r="561" spans="1:45" ht="15.6" hidden="1">
      <c r="A561">
        <v>2</v>
      </c>
      <c r="C561" s="106"/>
      <c r="D561" s="86"/>
      <c r="E561" s="88"/>
      <c r="F561" s="47"/>
      <c r="G561" s="27">
        <v>2</v>
      </c>
      <c r="H561" s="13">
        <v>1</v>
      </c>
      <c r="I561" s="13">
        <v>1</v>
      </c>
      <c r="J561" s="13">
        <v>0</v>
      </c>
      <c r="K561" s="13">
        <v>0</v>
      </c>
      <c r="O561" s="15">
        <v>2</v>
      </c>
      <c r="P561" s="15">
        <f t="shared" si="170"/>
        <v>2</v>
      </c>
      <c r="Q561" s="15">
        <f t="shared" si="171"/>
        <v>1</v>
      </c>
      <c r="R561" s="15">
        <f t="shared" si="172"/>
        <v>0</v>
      </c>
      <c r="S561" s="15">
        <f t="shared" si="173"/>
        <v>0</v>
      </c>
      <c r="T561" s="15">
        <f t="shared" si="174"/>
        <v>0</v>
      </c>
      <c r="U561" s="15"/>
      <c r="V561" s="15"/>
      <c r="W561" s="15"/>
      <c r="X561" s="15">
        <f t="shared" si="175"/>
        <v>1</v>
      </c>
      <c r="Y561" s="15">
        <f t="shared" si="176"/>
        <v>0.5</v>
      </c>
      <c r="Z561" s="15">
        <f t="shared" si="177"/>
        <v>0</v>
      </c>
      <c r="AA561" s="15"/>
      <c r="AB561" s="15"/>
      <c r="AC561" s="15">
        <f t="shared" si="180"/>
        <v>0.3</v>
      </c>
      <c r="AD561" s="23"/>
      <c r="AE561" s="15">
        <f t="shared" si="181"/>
        <v>0</v>
      </c>
      <c r="AG561" s="15">
        <f t="shared" si="182"/>
        <v>1</v>
      </c>
      <c r="AH561" s="15">
        <f t="shared" si="183"/>
        <v>0.5</v>
      </c>
      <c r="AI561" s="15">
        <f t="shared" si="184"/>
        <v>0</v>
      </c>
      <c r="AJ561" s="15"/>
      <c r="AK561" s="15"/>
      <c r="AL561" s="15">
        <f t="shared" si="186"/>
        <v>0.375</v>
      </c>
      <c r="AM561" s="15"/>
      <c r="AN561" s="15">
        <f t="shared" si="187"/>
        <v>1</v>
      </c>
      <c r="AO561" s="15">
        <f t="shared" si="188"/>
        <v>0.25</v>
      </c>
      <c r="AP561" s="15">
        <f t="shared" si="189"/>
        <v>0</v>
      </c>
      <c r="AQ561" s="15">
        <f t="shared" si="190"/>
        <v>0</v>
      </c>
      <c r="AR561" s="15">
        <f t="shared" si="191"/>
        <v>0</v>
      </c>
      <c r="AS561" s="15">
        <f t="shared" si="192"/>
        <v>0.3125</v>
      </c>
    </row>
    <row r="562" spans="1:45" ht="15.6">
      <c r="A562">
        <v>2</v>
      </c>
      <c r="C562" s="106"/>
      <c r="D562" s="85">
        <v>5</v>
      </c>
      <c r="E562" s="87">
        <v>43773</v>
      </c>
      <c r="F562" s="46">
        <v>232</v>
      </c>
      <c r="G562" s="27">
        <v>1</v>
      </c>
      <c r="H562" s="13">
        <v>1</v>
      </c>
      <c r="I562" s="13">
        <v>0</v>
      </c>
      <c r="J562" s="13">
        <v>0</v>
      </c>
      <c r="K562" s="13">
        <v>0</v>
      </c>
      <c r="O562" s="15">
        <v>2</v>
      </c>
      <c r="P562" s="15">
        <f t="shared" si="170"/>
        <v>2</v>
      </c>
      <c r="Q562" s="15">
        <f t="shared" si="171"/>
        <v>0</v>
      </c>
      <c r="R562" s="15">
        <f t="shared" si="172"/>
        <v>0</v>
      </c>
      <c r="S562" s="15">
        <f t="shared" si="173"/>
        <v>0</v>
      </c>
      <c r="T562" s="15">
        <f t="shared" si="174"/>
        <v>0</v>
      </c>
      <c r="U562" s="15"/>
      <c r="V562" s="15">
        <v>0</v>
      </c>
      <c r="W562" s="15"/>
      <c r="X562" s="15">
        <f t="shared" si="175"/>
        <v>1</v>
      </c>
      <c r="Y562" s="15">
        <f t="shared" si="176"/>
        <v>0</v>
      </c>
      <c r="Z562" s="15"/>
      <c r="AA562" s="15"/>
      <c r="AB562" s="15"/>
      <c r="AC562" s="15">
        <f t="shared" si="180"/>
        <v>0.2</v>
      </c>
      <c r="AD562" s="23"/>
      <c r="AE562" s="15">
        <f t="shared" si="181"/>
        <v>0</v>
      </c>
      <c r="AG562" s="15">
        <f t="shared" si="182"/>
        <v>1</v>
      </c>
      <c r="AH562" s="15">
        <f t="shared" si="183"/>
        <v>0</v>
      </c>
      <c r="AI562" s="15"/>
      <c r="AJ562" s="15"/>
      <c r="AK562" s="15"/>
      <c r="AL562" s="15">
        <f>AVERAGE(AG562:AK562)</f>
        <v>0.5</v>
      </c>
      <c r="AM562" s="15"/>
      <c r="AN562" s="15">
        <f t="shared" si="187"/>
        <v>1</v>
      </c>
      <c r="AO562" s="15">
        <f t="shared" si="188"/>
        <v>0</v>
      </c>
      <c r="AP562" s="15">
        <f t="shared" si="189"/>
        <v>0</v>
      </c>
      <c r="AQ562" s="15">
        <f t="shared" si="190"/>
        <v>0</v>
      </c>
      <c r="AR562" s="15">
        <f t="shared" si="191"/>
        <v>0</v>
      </c>
      <c r="AS562" s="15">
        <f t="shared" si="192"/>
        <v>0.25</v>
      </c>
    </row>
    <row r="563" spans="1:45" ht="15.6" hidden="1">
      <c r="A563">
        <v>2</v>
      </c>
      <c r="C563" s="86"/>
      <c r="D563" s="86"/>
      <c r="E563" s="88"/>
      <c r="F563" s="47"/>
      <c r="G563" s="27">
        <v>2</v>
      </c>
      <c r="H563" s="13">
        <v>1</v>
      </c>
      <c r="I563" s="13">
        <v>0</v>
      </c>
      <c r="J563" s="13">
        <v>0</v>
      </c>
      <c r="K563" s="13">
        <v>0</v>
      </c>
      <c r="O563" s="15">
        <v>2</v>
      </c>
      <c r="P563" s="15">
        <f t="shared" si="170"/>
        <v>1</v>
      </c>
      <c r="Q563" s="15">
        <f t="shared" si="171"/>
        <v>0</v>
      </c>
      <c r="R563" s="15">
        <f t="shared" si="172"/>
        <v>0</v>
      </c>
      <c r="S563" s="15">
        <f t="shared" si="173"/>
        <v>0</v>
      </c>
      <c r="T563" s="15">
        <f t="shared" si="174"/>
        <v>0</v>
      </c>
      <c r="U563" s="15"/>
      <c r="V563" s="15"/>
      <c r="W563" s="15"/>
      <c r="X563" s="15">
        <f t="shared" si="175"/>
        <v>0.5</v>
      </c>
      <c r="Y563" s="15">
        <f t="shared" si="176"/>
        <v>0</v>
      </c>
      <c r="Z563" s="15"/>
      <c r="AA563" s="15"/>
      <c r="AB563" s="15"/>
      <c r="AC563" s="15">
        <f t="shared" si="180"/>
        <v>0.1</v>
      </c>
      <c r="AD563" s="23"/>
      <c r="AE563" s="15">
        <f t="shared" si="181"/>
        <v>0</v>
      </c>
      <c r="AG563" s="15">
        <f t="shared" si="182"/>
        <v>0.5</v>
      </c>
      <c r="AH563" s="15">
        <f t="shared" si="183"/>
        <v>0</v>
      </c>
      <c r="AI563" s="15"/>
      <c r="AJ563" s="15"/>
      <c r="AK563" s="15"/>
      <c r="AL563" s="15">
        <f t="shared" si="186"/>
        <v>0.125</v>
      </c>
      <c r="AM563" s="15"/>
      <c r="AN563" s="15">
        <f t="shared" si="187"/>
        <v>0.5</v>
      </c>
      <c r="AO563" s="15">
        <f t="shared" si="188"/>
        <v>0</v>
      </c>
      <c r="AP563" s="15">
        <f t="shared" si="189"/>
        <v>0</v>
      </c>
      <c r="AQ563" s="15">
        <f t="shared" si="190"/>
        <v>0</v>
      </c>
      <c r="AR563" s="15">
        <f t="shared" si="191"/>
        <v>0</v>
      </c>
      <c r="AS563" s="15">
        <f t="shared" si="192"/>
        <v>0.125</v>
      </c>
    </row>
    <row r="564" spans="1:45" ht="15.6">
      <c r="A564">
        <v>2</v>
      </c>
      <c r="C564" s="103">
        <v>17</v>
      </c>
      <c r="D564" s="89">
        <v>1</v>
      </c>
      <c r="E564" s="87">
        <v>43773</v>
      </c>
      <c r="F564" s="46">
        <v>234</v>
      </c>
      <c r="G564" s="27">
        <v>1</v>
      </c>
      <c r="H564" s="13">
        <v>0</v>
      </c>
      <c r="I564" s="13">
        <v>0</v>
      </c>
      <c r="J564" s="13">
        <v>0</v>
      </c>
      <c r="K564" s="13">
        <v>0</v>
      </c>
      <c r="O564" s="15">
        <v>2</v>
      </c>
      <c r="P564" s="15">
        <f t="shared" si="170"/>
        <v>0</v>
      </c>
      <c r="Q564" s="15">
        <f t="shared" si="171"/>
        <v>0</v>
      </c>
      <c r="R564" s="15">
        <f t="shared" si="172"/>
        <v>0</v>
      </c>
      <c r="S564" s="15">
        <f t="shared" si="173"/>
        <v>0</v>
      </c>
      <c r="T564" s="15">
        <f t="shared" si="174"/>
        <v>0</v>
      </c>
      <c r="U564" s="15"/>
      <c r="V564" s="15">
        <v>0</v>
      </c>
      <c r="W564" s="15"/>
      <c r="X564" s="15">
        <f t="shared" si="175"/>
        <v>0</v>
      </c>
      <c r="Y564" s="15"/>
      <c r="Z564" s="15"/>
      <c r="AA564" s="15"/>
      <c r="AB564" s="15"/>
      <c r="AC564" s="15">
        <f t="shared" si="180"/>
        <v>0</v>
      </c>
      <c r="AD564" s="23"/>
      <c r="AE564" s="15">
        <f t="shared" si="181"/>
        <v>0</v>
      </c>
      <c r="AG564" s="15">
        <f t="shared" si="182"/>
        <v>0</v>
      </c>
      <c r="AH564" s="15"/>
      <c r="AI564" s="15"/>
      <c r="AJ564" s="15"/>
      <c r="AK564" s="15"/>
      <c r="AL564" s="15">
        <f>AVERAGE(AG564:AK564)</f>
        <v>0</v>
      </c>
      <c r="AM564" s="15"/>
      <c r="AN564" s="15">
        <f t="shared" si="187"/>
        <v>0</v>
      </c>
      <c r="AO564" s="15">
        <f t="shared" si="188"/>
        <v>0</v>
      </c>
      <c r="AP564" s="15">
        <f t="shared" si="189"/>
        <v>0</v>
      </c>
      <c r="AQ564" s="15">
        <f t="shared" si="190"/>
        <v>0</v>
      </c>
      <c r="AR564" s="15">
        <f t="shared" si="191"/>
        <v>0</v>
      </c>
      <c r="AS564" s="15">
        <f t="shared" si="192"/>
        <v>0</v>
      </c>
    </row>
    <row r="565" spans="1:45" ht="15.6" hidden="1">
      <c r="A565">
        <v>2</v>
      </c>
      <c r="C565" s="104"/>
      <c r="D565" s="90"/>
      <c r="E565" s="88"/>
      <c r="F565" s="47"/>
      <c r="G565" s="27">
        <v>2</v>
      </c>
      <c r="H565" s="13">
        <v>0</v>
      </c>
      <c r="I565" s="13">
        <v>0</v>
      </c>
      <c r="J565" s="13">
        <v>0</v>
      </c>
      <c r="K565" s="13">
        <v>0</v>
      </c>
      <c r="O565" s="15">
        <v>2</v>
      </c>
      <c r="P565" s="15">
        <f t="shared" si="170"/>
        <v>0</v>
      </c>
      <c r="Q565" s="15">
        <f t="shared" si="171"/>
        <v>0</v>
      </c>
      <c r="R565" s="15">
        <f t="shared" si="172"/>
        <v>0</v>
      </c>
      <c r="S565" s="15">
        <f t="shared" si="173"/>
        <v>0</v>
      </c>
      <c r="T565" s="15">
        <f t="shared" si="174"/>
        <v>0</v>
      </c>
      <c r="U565" s="15"/>
      <c r="V565" s="15"/>
      <c r="W565" s="15"/>
      <c r="X565" s="15">
        <f t="shared" si="175"/>
        <v>0</v>
      </c>
      <c r="Y565" s="15"/>
      <c r="Z565" s="15"/>
      <c r="AA565" s="15"/>
      <c r="AB565" s="15"/>
      <c r="AC565" s="15">
        <f t="shared" si="180"/>
        <v>0</v>
      </c>
      <c r="AD565" s="23"/>
      <c r="AE565" s="15">
        <f t="shared" si="181"/>
        <v>0</v>
      </c>
      <c r="AG565" s="15">
        <f t="shared" si="182"/>
        <v>0</v>
      </c>
      <c r="AH565" s="15"/>
      <c r="AI565" s="15"/>
      <c r="AJ565" s="15"/>
      <c r="AK565" s="15"/>
      <c r="AL565" s="15">
        <f t="shared" si="186"/>
        <v>0</v>
      </c>
      <c r="AM565" s="15"/>
      <c r="AN565" s="15">
        <f t="shared" si="187"/>
        <v>0</v>
      </c>
      <c r="AO565" s="15">
        <f t="shared" si="188"/>
        <v>0</v>
      </c>
      <c r="AP565" s="15">
        <f t="shared" si="189"/>
        <v>0</v>
      </c>
      <c r="AQ565" s="15">
        <f t="shared" si="190"/>
        <v>0</v>
      </c>
      <c r="AR565" s="15">
        <f t="shared" si="191"/>
        <v>0</v>
      </c>
      <c r="AS565" s="15">
        <f t="shared" si="192"/>
        <v>0</v>
      </c>
    </row>
    <row r="566" spans="1:45" ht="15.6">
      <c r="A566">
        <v>2</v>
      </c>
      <c r="C566" s="104"/>
      <c r="D566" s="85">
        <v>2</v>
      </c>
      <c r="E566" s="87">
        <v>43773</v>
      </c>
      <c r="F566" s="46">
        <v>235</v>
      </c>
      <c r="G566" s="28">
        <v>1</v>
      </c>
      <c r="H566" s="13">
        <v>0</v>
      </c>
      <c r="I566" s="13">
        <v>0</v>
      </c>
      <c r="J566" s="13">
        <v>0</v>
      </c>
      <c r="K566" s="13">
        <v>0</v>
      </c>
      <c r="O566" s="15">
        <v>2</v>
      </c>
      <c r="P566" s="15">
        <f t="shared" si="170"/>
        <v>0</v>
      </c>
      <c r="Q566" s="15">
        <f t="shared" si="171"/>
        <v>0</v>
      </c>
      <c r="R566" s="15">
        <f t="shared" si="172"/>
        <v>0</v>
      </c>
      <c r="S566" s="15">
        <f t="shared" si="173"/>
        <v>0</v>
      </c>
      <c r="T566" s="15">
        <f t="shared" si="174"/>
        <v>0</v>
      </c>
      <c r="U566" s="15"/>
      <c r="V566" s="15">
        <v>0</v>
      </c>
      <c r="W566" s="15"/>
      <c r="X566" s="15">
        <f t="shared" si="175"/>
        <v>0</v>
      </c>
      <c r="Y566" s="15"/>
      <c r="Z566" s="15"/>
      <c r="AA566" s="15"/>
      <c r="AB566" s="15"/>
      <c r="AC566" s="15">
        <f t="shared" si="180"/>
        <v>0</v>
      </c>
      <c r="AD566" s="23"/>
      <c r="AE566" s="15">
        <f t="shared" si="181"/>
        <v>0</v>
      </c>
      <c r="AG566" s="15">
        <f t="shared" si="182"/>
        <v>0</v>
      </c>
      <c r="AH566" s="15"/>
      <c r="AI566" s="15"/>
      <c r="AJ566" s="15"/>
      <c r="AK566" s="15"/>
      <c r="AL566" s="15">
        <f>AVERAGE(AG566:AK566)</f>
        <v>0</v>
      </c>
      <c r="AM566" s="15"/>
      <c r="AN566" s="15">
        <f t="shared" si="187"/>
        <v>0</v>
      </c>
      <c r="AO566" s="15">
        <f t="shared" si="188"/>
        <v>0</v>
      </c>
      <c r="AP566" s="15">
        <f t="shared" si="189"/>
        <v>0</v>
      </c>
      <c r="AQ566" s="15">
        <f t="shared" si="190"/>
        <v>0</v>
      </c>
      <c r="AR566" s="15">
        <f t="shared" si="191"/>
        <v>0</v>
      </c>
      <c r="AS566" s="15">
        <f t="shared" si="192"/>
        <v>0</v>
      </c>
    </row>
    <row r="567" spans="1:45" ht="15.6" hidden="1">
      <c r="A567">
        <v>2</v>
      </c>
      <c r="C567" s="104"/>
      <c r="D567" s="86"/>
      <c r="E567" s="88"/>
      <c r="F567" s="47"/>
      <c r="G567" s="28">
        <v>2</v>
      </c>
      <c r="H567" s="13">
        <v>0</v>
      </c>
      <c r="I567" s="13">
        <v>0</v>
      </c>
      <c r="J567" s="13">
        <v>0</v>
      </c>
      <c r="K567" s="13">
        <v>0</v>
      </c>
      <c r="O567" s="15">
        <v>2</v>
      </c>
      <c r="P567" s="15">
        <f t="shared" si="170"/>
        <v>1</v>
      </c>
      <c r="Q567" s="15">
        <f t="shared" si="171"/>
        <v>1</v>
      </c>
      <c r="R567" s="15">
        <f t="shared" si="172"/>
        <v>1</v>
      </c>
      <c r="S567" s="15">
        <f t="shared" si="173"/>
        <v>0</v>
      </c>
      <c r="T567" s="15">
        <f t="shared" si="174"/>
        <v>0</v>
      </c>
      <c r="U567" s="15"/>
      <c r="V567" s="15"/>
      <c r="W567" s="15"/>
      <c r="X567" s="15">
        <f t="shared" si="175"/>
        <v>0.5</v>
      </c>
      <c r="Y567" s="15">
        <f t="shared" si="176"/>
        <v>1</v>
      </c>
      <c r="Z567" s="15">
        <f t="shared" si="177"/>
        <v>1</v>
      </c>
      <c r="AA567" s="15">
        <f t="shared" si="178"/>
        <v>0</v>
      </c>
      <c r="AB567" s="15"/>
      <c r="AC567" s="15">
        <f t="shared" si="180"/>
        <v>0.5</v>
      </c>
      <c r="AD567" s="23"/>
      <c r="AE567" s="15">
        <f t="shared" si="181"/>
        <v>0</v>
      </c>
      <c r="AG567" s="15">
        <f t="shared" si="182"/>
        <v>0.5</v>
      </c>
      <c r="AH567" s="15">
        <f t="shared" si="183"/>
        <v>1</v>
      </c>
      <c r="AI567" s="15">
        <f t="shared" si="184"/>
        <v>1</v>
      </c>
      <c r="AJ567" s="15">
        <f t="shared" si="185"/>
        <v>0</v>
      </c>
      <c r="AK567" s="15"/>
      <c r="AL567" s="15">
        <f t="shared" si="186"/>
        <v>0.625</v>
      </c>
      <c r="AM567" s="15"/>
      <c r="AN567" s="15">
        <f t="shared" si="187"/>
        <v>0.5</v>
      </c>
      <c r="AO567" s="15">
        <f t="shared" si="188"/>
        <v>0.25</v>
      </c>
      <c r="AP567" s="15">
        <f t="shared" si="189"/>
        <v>0.16666666666666666</v>
      </c>
      <c r="AQ567" s="15">
        <f t="shared" si="190"/>
        <v>0</v>
      </c>
      <c r="AR567" s="15">
        <f t="shared" si="191"/>
        <v>0</v>
      </c>
      <c r="AS567" s="15">
        <f t="shared" si="192"/>
        <v>0.22916666666666666</v>
      </c>
    </row>
    <row r="568" spans="1:45" ht="15.6">
      <c r="A568">
        <v>2</v>
      </c>
      <c r="C568" s="104"/>
      <c r="D568" s="85">
        <v>3</v>
      </c>
      <c r="E568" s="87">
        <v>43773</v>
      </c>
      <c r="F568" s="46">
        <v>236</v>
      </c>
      <c r="G568" s="27">
        <v>1</v>
      </c>
      <c r="H568" s="13">
        <v>1</v>
      </c>
      <c r="I568" s="13">
        <v>1</v>
      </c>
      <c r="J568" s="13">
        <v>1</v>
      </c>
      <c r="K568" s="13">
        <v>0</v>
      </c>
      <c r="O568" s="15">
        <v>2</v>
      </c>
      <c r="P568" s="15">
        <f t="shared" si="170"/>
        <v>2</v>
      </c>
      <c r="Q568" s="15">
        <f t="shared" si="171"/>
        <v>2</v>
      </c>
      <c r="R568" s="15">
        <f t="shared" si="172"/>
        <v>2</v>
      </c>
      <c r="S568" s="15">
        <f t="shared" si="173"/>
        <v>0</v>
      </c>
      <c r="T568" s="15">
        <f t="shared" si="174"/>
        <v>0</v>
      </c>
      <c r="U568" s="15"/>
      <c r="V568" s="15">
        <v>1</v>
      </c>
      <c r="W568" s="15"/>
      <c r="X568" s="15">
        <f t="shared" si="175"/>
        <v>1</v>
      </c>
      <c r="Y568" s="15">
        <f t="shared" si="176"/>
        <v>1</v>
      </c>
      <c r="Z568" s="15">
        <f t="shared" si="177"/>
        <v>1</v>
      </c>
      <c r="AA568" s="15">
        <f t="shared" si="178"/>
        <v>0</v>
      </c>
      <c r="AB568" s="15"/>
      <c r="AC568" s="15">
        <f t="shared" si="180"/>
        <v>0.6</v>
      </c>
      <c r="AD568" s="23"/>
      <c r="AE568" s="15">
        <f t="shared" si="181"/>
        <v>0</v>
      </c>
      <c r="AG568" s="15">
        <f t="shared" si="182"/>
        <v>1</v>
      </c>
      <c r="AH568" s="15">
        <f t="shared" si="183"/>
        <v>1</v>
      </c>
      <c r="AI568" s="15">
        <f t="shared" si="184"/>
        <v>1</v>
      </c>
      <c r="AJ568" s="15">
        <f t="shared" si="185"/>
        <v>0</v>
      </c>
      <c r="AK568" s="15"/>
      <c r="AL568" s="15">
        <f>AVERAGE(AG568:AK568)</f>
        <v>0.75</v>
      </c>
      <c r="AM568" s="15"/>
      <c r="AN568" s="15">
        <f t="shared" si="187"/>
        <v>1</v>
      </c>
      <c r="AO568" s="15">
        <f t="shared" si="188"/>
        <v>0.5</v>
      </c>
      <c r="AP568" s="15">
        <f t="shared" si="189"/>
        <v>0.33333333333333331</v>
      </c>
      <c r="AQ568" s="15">
        <f t="shared" si="190"/>
        <v>0</v>
      </c>
      <c r="AR568" s="15">
        <f t="shared" si="191"/>
        <v>0</v>
      </c>
      <c r="AS568" s="15">
        <f t="shared" si="192"/>
        <v>0.45833333333333331</v>
      </c>
    </row>
    <row r="569" spans="1:45" ht="15.6" hidden="1">
      <c r="A569">
        <v>2</v>
      </c>
      <c r="C569" s="104"/>
      <c r="D569" s="86"/>
      <c r="E569" s="88"/>
      <c r="F569" s="47"/>
      <c r="G569" s="27">
        <v>2</v>
      </c>
      <c r="H569" s="13">
        <v>1</v>
      </c>
      <c r="I569" s="13">
        <v>1</v>
      </c>
      <c r="J569" s="13">
        <v>1</v>
      </c>
      <c r="K569" s="13">
        <v>0</v>
      </c>
      <c r="O569" s="15">
        <v>2</v>
      </c>
      <c r="P569" s="15">
        <f t="shared" si="170"/>
        <v>1</v>
      </c>
      <c r="Q569" s="15">
        <f t="shared" si="171"/>
        <v>1</v>
      </c>
      <c r="R569" s="15">
        <f t="shared" si="172"/>
        <v>1</v>
      </c>
      <c r="S569" s="15">
        <f t="shared" si="173"/>
        <v>0</v>
      </c>
      <c r="T569" s="15">
        <f t="shared" si="174"/>
        <v>0</v>
      </c>
      <c r="U569" s="15"/>
      <c r="V569" s="15"/>
      <c r="W569" s="15"/>
      <c r="X569" s="15">
        <f t="shared" si="175"/>
        <v>0.5</v>
      </c>
      <c r="Y569" s="15">
        <f t="shared" si="176"/>
        <v>1</v>
      </c>
      <c r="Z569" s="15">
        <f t="shared" si="177"/>
        <v>1</v>
      </c>
      <c r="AA569" s="15">
        <f t="shared" si="178"/>
        <v>0</v>
      </c>
      <c r="AB569" s="15"/>
      <c r="AC569" s="15">
        <f t="shared" si="180"/>
        <v>0.5</v>
      </c>
      <c r="AD569" s="23"/>
      <c r="AE569" s="15">
        <f t="shared" si="181"/>
        <v>0</v>
      </c>
      <c r="AG569" s="15">
        <f t="shared" si="182"/>
        <v>0.5</v>
      </c>
      <c r="AH569" s="15">
        <f t="shared" si="183"/>
        <v>1</v>
      </c>
      <c r="AI569" s="15">
        <f t="shared" si="184"/>
        <v>1</v>
      </c>
      <c r="AJ569" s="15">
        <f t="shared" si="185"/>
        <v>0</v>
      </c>
      <c r="AK569" s="15"/>
      <c r="AL569" s="15">
        <f t="shared" si="186"/>
        <v>0.625</v>
      </c>
      <c r="AM569" s="15"/>
      <c r="AN569" s="15">
        <f t="shared" si="187"/>
        <v>0.5</v>
      </c>
      <c r="AO569" s="15">
        <f t="shared" si="188"/>
        <v>0.25</v>
      </c>
      <c r="AP569" s="15">
        <f t="shared" si="189"/>
        <v>0.16666666666666666</v>
      </c>
      <c r="AQ569" s="15">
        <f t="shared" si="190"/>
        <v>0</v>
      </c>
      <c r="AR569" s="15">
        <f t="shared" si="191"/>
        <v>0</v>
      </c>
      <c r="AS569" s="15">
        <f t="shared" si="192"/>
        <v>0.22916666666666666</v>
      </c>
    </row>
    <row r="570" spans="1:45" ht="15.6">
      <c r="A570">
        <v>2</v>
      </c>
      <c r="C570" s="104"/>
      <c r="D570" s="85">
        <v>4</v>
      </c>
      <c r="E570" s="87">
        <v>43773</v>
      </c>
      <c r="F570" s="46">
        <v>237</v>
      </c>
      <c r="G570" s="27">
        <v>1</v>
      </c>
      <c r="H570" s="13">
        <v>0</v>
      </c>
      <c r="I570" s="13">
        <v>0</v>
      </c>
      <c r="J570" s="13">
        <v>0</v>
      </c>
      <c r="K570" s="13">
        <v>0</v>
      </c>
      <c r="O570" s="15">
        <v>2</v>
      </c>
      <c r="P570" s="15">
        <f t="shared" si="170"/>
        <v>0</v>
      </c>
      <c r="Q570" s="15">
        <f t="shared" si="171"/>
        <v>0</v>
      </c>
      <c r="R570" s="15">
        <f t="shared" si="172"/>
        <v>0</v>
      </c>
      <c r="S570" s="15">
        <f t="shared" si="173"/>
        <v>0</v>
      </c>
      <c r="T570" s="15">
        <f t="shared" si="174"/>
        <v>0</v>
      </c>
      <c r="U570" s="15"/>
      <c r="V570" s="15">
        <v>0</v>
      </c>
      <c r="W570" s="15"/>
      <c r="X570" s="15">
        <f t="shared" si="175"/>
        <v>0</v>
      </c>
      <c r="Y570" s="15"/>
      <c r="Z570" s="15"/>
      <c r="AA570" s="15"/>
      <c r="AB570" s="15"/>
      <c r="AC570" s="15">
        <f t="shared" si="180"/>
        <v>0</v>
      </c>
      <c r="AD570" s="23"/>
      <c r="AE570" s="15">
        <f t="shared" si="181"/>
        <v>0</v>
      </c>
      <c r="AG570" s="15">
        <f t="shared" si="182"/>
        <v>0</v>
      </c>
      <c r="AH570" s="15"/>
      <c r="AI570" s="15"/>
      <c r="AJ570" s="15"/>
      <c r="AK570" s="15"/>
      <c r="AL570" s="15">
        <f>AVERAGE(AG570:AK570)</f>
        <v>0</v>
      </c>
      <c r="AM570" s="15"/>
      <c r="AN570" s="15">
        <f t="shared" si="187"/>
        <v>0</v>
      </c>
      <c r="AO570" s="15">
        <f t="shared" si="188"/>
        <v>0</v>
      </c>
      <c r="AP570" s="15">
        <f t="shared" si="189"/>
        <v>0</v>
      </c>
      <c r="AQ570" s="15">
        <f t="shared" si="190"/>
        <v>0</v>
      </c>
      <c r="AR570" s="15">
        <f t="shared" si="191"/>
        <v>0</v>
      </c>
      <c r="AS570" s="15">
        <f t="shared" si="192"/>
        <v>0</v>
      </c>
    </row>
    <row r="571" spans="1:45" ht="15.6" hidden="1">
      <c r="A571">
        <v>2</v>
      </c>
      <c r="C571" s="104"/>
      <c r="D571" s="86"/>
      <c r="E571" s="88"/>
      <c r="F571" s="47"/>
      <c r="G571" s="27">
        <v>2</v>
      </c>
      <c r="H571" s="13">
        <v>0</v>
      </c>
      <c r="I571" s="13">
        <v>0</v>
      </c>
      <c r="J571" s="13">
        <v>0</v>
      </c>
      <c r="K571" s="13">
        <v>0</v>
      </c>
      <c r="O571" s="15">
        <v>2</v>
      </c>
      <c r="P571" s="15">
        <f t="shared" si="170"/>
        <v>1</v>
      </c>
      <c r="Q571" s="15">
        <f t="shared" si="171"/>
        <v>0</v>
      </c>
      <c r="R571" s="15">
        <f t="shared" si="172"/>
        <v>0</v>
      </c>
      <c r="S571" s="15">
        <f t="shared" si="173"/>
        <v>0</v>
      </c>
      <c r="T571" s="15">
        <f t="shared" si="174"/>
        <v>0</v>
      </c>
      <c r="U571" s="15"/>
      <c r="V571" s="15"/>
      <c r="W571" s="15"/>
      <c r="X571" s="15">
        <f t="shared" si="175"/>
        <v>0.5</v>
      </c>
      <c r="Y571" s="15">
        <f t="shared" si="176"/>
        <v>0</v>
      </c>
      <c r="Z571" s="15"/>
      <c r="AA571" s="15"/>
      <c r="AB571" s="15"/>
      <c r="AC571" s="15">
        <f t="shared" si="180"/>
        <v>0.1</v>
      </c>
      <c r="AD571" s="23"/>
      <c r="AE571" s="15">
        <f t="shared" si="181"/>
        <v>0</v>
      </c>
      <c r="AG571" s="15">
        <f t="shared" si="182"/>
        <v>0.5</v>
      </c>
      <c r="AH571" s="15">
        <f t="shared" si="183"/>
        <v>0</v>
      </c>
      <c r="AI571" s="15"/>
      <c r="AJ571" s="15"/>
      <c r="AK571" s="15"/>
      <c r="AL571" s="15">
        <f t="shared" si="186"/>
        <v>0.125</v>
      </c>
      <c r="AM571" s="15"/>
      <c r="AN571" s="15">
        <f t="shared" si="187"/>
        <v>0.5</v>
      </c>
      <c r="AO571" s="15">
        <f t="shared" si="188"/>
        <v>0</v>
      </c>
      <c r="AP571" s="15">
        <f t="shared" si="189"/>
        <v>0</v>
      </c>
      <c r="AQ571" s="15">
        <f t="shared" si="190"/>
        <v>0</v>
      </c>
      <c r="AR571" s="15">
        <f t="shared" si="191"/>
        <v>0</v>
      </c>
      <c r="AS571" s="15">
        <f t="shared" si="192"/>
        <v>0.125</v>
      </c>
    </row>
    <row r="572" spans="1:45" ht="15.6">
      <c r="A572">
        <v>2</v>
      </c>
      <c r="C572" s="104"/>
      <c r="D572" s="85">
        <v>5</v>
      </c>
      <c r="E572" s="87">
        <v>43773</v>
      </c>
      <c r="F572" s="46">
        <v>238</v>
      </c>
      <c r="G572" s="27">
        <v>1</v>
      </c>
      <c r="H572" s="13">
        <v>1</v>
      </c>
      <c r="I572" s="13">
        <v>0</v>
      </c>
      <c r="J572" s="13">
        <v>0</v>
      </c>
      <c r="K572" s="13">
        <v>0</v>
      </c>
      <c r="O572" s="15">
        <v>2</v>
      </c>
      <c r="P572" s="15">
        <f t="shared" si="170"/>
        <v>2</v>
      </c>
      <c r="Q572" s="15">
        <f t="shared" si="171"/>
        <v>0</v>
      </c>
      <c r="R572" s="15">
        <f t="shared" si="172"/>
        <v>0</v>
      </c>
      <c r="S572" s="15">
        <f t="shared" si="173"/>
        <v>0</v>
      </c>
      <c r="T572" s="15">
        <f t="shared" si="174"/>
        <v>0</v>
      </c>
      <c r="U572" s="15"/>
      <c r="V572" s="15">
        <v>0</v>
      </c>
      <c r="W572" s="15"/>
      <c r="X572" s="15">
        <f t="shared" si="175"/>
        <v>1</v>
      </c>
      <c r="Y572" s="15">
        <f t="shared" si="176"/>
        <v>0</v>
      </c>
      <c r="Z572" s="15"/>
      <c r="AA572" s="15"/>
      <c r="AB572" s="15"/>
      <c r="AC572" s="15">
        <f t="shared" si="180"/>
        <v>0.2</v>
      </c>
      <c r="AD572" s="23"/>
      <c r="AE572" s="15">
        <f t="shared" si="181"/>
        <v>0</v>
      </c>
      <c r="AG572" s="15">
        <f t="shared" si="182"/>
        <v>1</v>
      </c>
      <c r="AH572" s="15">
        <f t="shared" si="183"/>
        <v>0</v>
      </c>
      <c r="AI572" s="15"/>
      <c r="AJ572" s="15"/>
      <c r="AK572" s="15"/>
      <c r="AL572" s="15">
        <f>AVERAGE(AG572:AK572)</f>
        <v>0.5</v>
      </c>
      <c r="AM572" s="15"/>
      <c r="AN572" s="15">
        <f t="shared" si="187"/>
        <v>1</v>
      </c>
      <c r="AO572" s="15">
        <f t="shared" si="188"/>
        <v>0</v>
      </c>
      <c r="AP572" s="15">
        <f t="shared" si="189"/>
        <v>0</v>
      </c>
      <c r="AQ572" s="15">
        <f t="shared" si="190"/>
        <v>0</v>
      </c>
      <c r="AR572" s="15">
        <f t="shared" si="191"/>
        <v>0</v>
      </c>
      <c r="AS572" s="15">
        <f t="shared" si="192"/>
        <v>0.25</v>
      </c>
    </row>
    <row r="573" spans="1:45" ht="15.6" hidden="1">
      <c r="A573">
        <v>2</v>
      </c>
      <c r="C573" s="105"/>
      <c r="D573" s="86"/>
      <c r="E573" s="88"/>
      <c r="F573" s="47"/>
      <c r="G573" s="27">
        <v>2</v>
      </c>
      <c r="H573" s="13">
        <v>1</v>
      </c>
      <c r="I573" s="13">
        <v>0</v>
      </c>
      <c r="J573" s="13">
        <v>0</v>
      </c>
      <c r="K573" s="13">
        <v>0</v>
      </c>
      <c r="O573" s="15">
        <v>2</v>
      </c>
      <c r="P573" s="15">
        <f t="shared" si="170"/>
        <v>2</v>
      </c>
      <c r="Q573" s="15">
        <f t="shared" si="171"/>
        <v>0</v>
      </c>
      <c r="R573" s="15">
        <f t="shared" si="172"/>
        <v>0</v>
      </c>
      <c r="S573" s="15">
        <f t="shared" si="173"/>
        <v>0</v>
      </c>
      <c r="T573" s="15">
        <f t="shared" si="174"/>
        <v>0</v>
      </c>
      <c r="U573" s="15"/>
      <c r="V573" s="15"/>
      <c r="W573" s="15"/>
      <c r="X573" s="15">
        <f t="shared" si="175"/>
        <v>1</v>
      </c>
      <c r="Y573" s="15">
        <f t="shared" si="176"/>
        <v>0</v>
      </c>
      <c r="Z573" s="15"/>
      <c r="AA573" s="15"/>
      <c r="AB573" s="15"/>
      <c r="AC573" s="15">
        <f t="shared" si="180"/>
        <v>0.2</v>
      </c>
      <c r="AD573" s="23"/>
      <c r="AE573" s="15">
        <f t="shared" si="181"/>
        <v>0</v>
      </c>
      <c r="AG573" s="15">
        <f t="shared" si="182"/>
        <v>1</v>
      </c>
      <c r="AH573" s="15">
        <f t="shared" si="183"/>
        <v>0</v>
      </c>
      <c r="AI573" s="15"/>
      <c r="AJ573" s="15"/>
      <c r="AK573" s="15"/>
      <c r="AL573" s="15">
        <f t="shared" si="186"/>
        <v>0.25</v>
      </c>
      <c r="AM573" s="15"/>
      <c r="AN573" s="15">
        <f t="shared" si="187"/>
        <v>1</v>
      </c>
      <c r="AO573" s="15">
        <f t="shared" si="188"/>
        <v>0</v>
      </c>
      <c r="AP573" s="15">
        <f t="shared" si="189"/>
        <v>0</v>
      </c>
      <c r="AQ573" s="15">
        <f t="shared" si="190"/>
        <v>0</v>
      </c>
      <c r="AR573" s="15">
        <f t="shared" si="191"/>
        <v>0</v>
      </c>
      <c r="AS573" s="15">
        <f t="shared" si="192"/>
        <v>0.25</v>
      </c>
    </row>
    <row r="574" spans="1:45" ht="15.6">
      <c r="A574">
        <v>2</v>
      </c>
      <c r="C574" s="103">
        <v>18</v>
      </c>
      <c r="D574" s="89">
        <v>1</v>
      </c>
      <c r="E574" s="87">
        <v>43773</v>
      </c>
      <c r="F574" s="46">
        <v>241</v>
      </c>
      <c r="G574" s="27">
        <v>1</v>
      </c>
      <c r="H574" s="13">
        <v>1</v>
      </c>
      <c r="I574" s="13">
        <v>0</v>
      </c>
      <c r="J574" s="13">
        <v>0</v>
      </c>
      <c r="K574" s="13">
        <v>0</v>
      </c>
      <c r="O574" s="15">
        <v>2</v>
      </c>
      <c r="P574" s="15">
        <f t="shared" si="170"/>
        <v>2</v>
      </c>
      <c r="Q574" s="15">
        <f t="shared" si="171"/>
        <v>0</v>
      </c>
      <c r="R574" s="15">
        <f t="shared" si="172"/>
        <v>0</v>
      </c>
      <c r="S574" s="15">
        <f t="shared" si="173"/>
        <v>0</v>
      </c>
      <c r="T574" s="15">
        <f t="shared" si="174"/>
        <v>0</v>
      </c>
      <c r="U574" s="15"/>
      <c r="V574" s="15">
        <v>0</v>
      </c>
      <c r="W574" s="15"/>
      <c r="X574" s="15">
        <f t="shared" si="175"/>
        <v>1</v>
      </c>
      <c r="Y574" s="15">
        <f t="shared" si="176"/>
        <v>0</v>
      </c>
      <c r="Z574" s="15"/>
      <c r="AA574" s="15"/>
      <c r="AB574" s="15"/>
      <c r="AC574" s="15">
        <f t="shared" si="180"/>
        <v>0.2</v>
      </c>
      <c r="AD574" s="23"/>
      <c r="AE574" s="15">
        <f t="shared" si="181"/>
        <v>0</v>
      </c>
      <c r="AG574" s="15">
        <f t="shared" si="182"/>
        <v>1</v>
      </c>
      <c r="AH574" s="15">
        <f t="shared" si="183"/>
        <v>0</v>
      </c>
      <c r="AI574" s="15"/>
      <c r="AJ574" s="15"/>
      <c r="AK574" s="15"/>
      <c r="AL574" s="15">
        <f>AVERAGE(AG574:AK574)</f>
        <v>0.5</v>
      </c>
      <c r="AM574" s="15"/>
      <c r="AN574" s="15">
        <f t="shared" si="187"/>
        <v>1</v>
      </c>
      <c r="AO574" s="15">
        <f t="shared" si="188"/>
        <v>0</v>
      </c>
      <c r="AP574" s="15">
        <f t="shared" si="189"/>
        <v>0</v>
      </c>
      <c r="AQ574" s="15">
        <f t="shared" si="190"/>
        <v>0</v>
      </c>
      <c r="AR574" s="15">
        <f t="shared" si="191"/>
        <v>0</v>
      </c>
      <c r="AS574" s="15">
        <f t="shared" si="192"/>
        <v>0.25</v>
      </c>
    </row>
    <row r="575" spans="1:45" ht="15.6" hidden="1">
      <c r="A575">
        <v>2</v>
      </c>
      <c r="C575" s="104"/>
      <c r="D575" s="90"/>
      <c r="E575" s="88"/>
      <c r="F575" s="47"/>
      <c r="G575" s="27">
        <v>2</v>
      </c>
      <c r="H575" s="13">
        <v>1</v>
      </c>
      <c r="I575" s="13">
        <v>0</v>
      </c>
      <c r="J575" s="13">
        <v>0</v>
      </c>
      <c r="K575" s="13">
        <v>0</v>
      </c>
      <c r="O575" s="15">
        <v>2</v>
      </c>
      <c r="P575" s="15">
        <f t="shared" si="170"/>
        <v>2</v>
      </c>
      <c r="Q575" s="15">
        <f t="shared" si="171"/>
        <v>1</v>
      </c>
      <c r="R575" s="15">
        <f t="shared" si="172"/>
        <v>1</v>
      </c>
      <c r="S575" s="15">
        <f t="shared" si="173"/>
        <v>1</v>
      </c>
      <c r="T575" s="15">
        <f t="shared" si="174"/>
        <v>0</v>
      </c>
      <c r="U575" s="15"/>
      <c r="V575" s="15"/>
      <c r="W575" s="15"/>
      <c r="X575" s="15">
        <f t="shared" si="175"/>
        <v>1</v>
      </c>
      <c r="Y575" s="15">
        <f t="shared" si="176"/>
        <v>0.5</v>
      </c>
      <c r="Z575" s="15">
        <f t="shared" si="177"/>
        <v>1</v>
      </c>
      <c r="AA575" s="15">
        <f t="shared" si="178"/>
        <v>1</v>
      </c>
      <c r="AB575" s="15">
        <f t="shared" si="179"/>
        <v>0</v>
      </c>
      <c r="AC575" s="15">
        <f t="shared" si="180"/>
        <v>0.7</v>
      </c>
      <c r="AD575" s="23"/>
      <c r="AE575" s="15">
        <f t="shared" si="181"/>
        <v>0</v>
      </c>
      <c r="AG575" s="15">
        <f t="shared" si="182"/>
        <v>1</v>
      </c>
      <c r="AH575" s="15">
        <f t="shared" si="183"/>
        <v>0.5</v>
      </c>
      <c r="AI575" s="15">
        <f t="shared" si="184"/>
        <v>1</v>
      </c>
      <c r="AJ575" s="15">
        <f t="shared" si="185"/>
        <v>1</v>
      </c>
      <c r="AK575" s="15"/>
      <c r="AL575" s="15">
        <f t="shared" si="186"/>
        <v>0.875</v>
      </c>
      <c r="AM575" s="15"/>
      <c r="AN575" s="15">
        <f t="shared" si="187"/>
        <v>1</v>
      </c>
      <c r="AO575" s="15">
        <f t="shared" si="188"/>
        <v>0.25</v>
      </c>
      <c r="AP575" s="15">
        <f t="shared" si="189"/>
        <v>0.16666666666666666</v>
      </c>
      <c r="AQ575" s="15">
        <f t="shared" si="190"/>
        <v>0.125</v>
      </c>
      <c r="AR575" s="15">
        <f t="shared" si="191"/>
        <v>0</v>
      </c>
      <c r="AS575" s="15">
        <f t="shared" si="192"/>
        <v>0.38541666666666669</v>
      </c>
    </row>
    <row r="576" spans="1:45" ht="15.6">
      <c r="A576">
        <v>2</v>
      </c>
      <c r="C576" s="104"/>
      <c r="D576" s="85">
        <v>2</v>
      </c>
      <c r="E576" s="87">
        <v>43773</v>
      </c>
      <c r="F576" s="46">
        <v>242</v>
      </c>
      <c r="G576" s="28">
        <v>1</v>
      </c>
      <c r="H576" s="13">
        <v>1</v>
      </c>
      <c r="I576" s="13">
        <v>1</v>
      </c>
      <c r="J576" s="13">
        <v>1</v>
      </c>
      <c r="K576" s="29">
        <v>1</v>
      </c>
      <c r="O576" s="15">
        <v>2</v>
      </c>
      <c r="P576" s="15">
        <f t="shared" si="170"/>
        <v>2</v>
      </c>
      <c r="Q576" s="15">
        <f t="shared" si="171"/>
        <v>2</v>
      </c>
      <c r="R576" s="15">
        <f t="shared" si="172"/>
        <v>2</v>
      </c>
      <c r="S576" s="15">
        <f t="shared" si="173"/>
        <v>2</v>
      </c>
      <c r="T576" s="15">
        <f t="shared" si="174"/>
        <v>0</v>
      </c>
      <c r="U576" s="15"/>
      <c r="V576" s="15">
        <v>1</v>
      </c>
      <c r="W576" s="15"/>
      <c r="X576" s="15">
        <f t="shared" si="175"/>
        <v>1</v>
      </c>
      <c r="Y576" s="15">
        <f t="shared" si="176"/>
        <v>1</v>
      </c>
      <c r="Z576" s="15">
        <f t="shared" si="177"/>
        <v>1</v>
      </c>
      <c r="AA576" s="15">
        <f t="shared" si="178"/>
        <v>1</v>
      </c>
      <c r="AB576" s="15">
        <f t="shared" si="179"/>
        <v>0</v>
      </c>
      <c r="AC576" s="15">
        <f t="shared" si="180"/>
        <v>0.8</v>
      </c>
      <c r="AD576" s="23"/>
      <c r="AE576" s="15">
        <f t="shared" si="181"/>
        <v>0</v>
      </c>
      <c r="AG576" s="15">
        <f t="shared" si="182"/>
        <v>1</v>
      </c>
      <c r="AH576" s="15">
        <f t="shared" si="183"/>
        <v>1</v>
      </c>
      <c r="AI576" s="15">
        <f t="shared" si="184"/>
        <v>1</v>
      </c>
      <c r="AJ576" s="15">
        <f t="shared" si="185"/>
        <v>1</v>
      </c>
      <c r="AK576" s="15"/>
      <c r="AL576" s="15">
        <f>AVERAGE(AG576:AK576)</f>
        <v>1</v>
      </c>
      <c r="AM576" s="15"/>
      <c r="AN576" s="15">
        <f t="shared" si="187"/>
        <v>1</v>
      </c>
      <c r="AO576" s="15">
        <f t="shared" si="188"/>
        <v>0.5</v>
      </c>
      <c r="AP576" s="15">
        <f t="shared" si="189"/>
        <v>0.33333333333333331</v>
      </c>
      <c r="AQ576" s="15">
        <f t="shared" si="190"/>
        <v>0.25</v>
      </c>
      <c r="AR576" s="15">
        <f t="shared" si="191"/>
        <v>0</v>
      </c>
      <c r="AS576" s="15">
        <f t="shared" si="192"/>
        <v>0.52083333333333326</v>
      </c>
    </row>
    <row r="577" spans="1:45" ht="15.6" hidden="1">
      <c r="A577">
        <v>2</v>
      </c>
      <c r="C577" s="104"/>
      <c r="D577" s="86"/>
      <c r="E577" s="88"/>
      <c r="F577" s="47"/>
      <c r="G577" s="28">
        <v>2</v>
      </c>
      <c r="H577" s="13">
        <v>1</v>
      </c>
      <c r="I577" s="13">
        <v>1</v>
      </c>
      <c r="J577" s="13">
        <v>1</v>
      </c>
      <c r="K577" s="29">
        <v>1</v>
      </c>
      <c r="O577" s="15">
        <v>2</v>
      </c>
      <c r="P577" s="15">
        <f t="shared" si="170"/>
        <v>2</v>
      </c>
      <c r="Q577" s="15">
        <f t="shared" si="171"/>
        <v>2</v>
      </c>
      <c r="R577" s="15">
        <f t="shared" si="172"/>
        <v>2</v>
      </c>
      <c r="S577" s="15">
        <f t="shared" si="173"/>
        <v>2</v>
      </c>
      <c r="T577" s="15">
        <f t="shared" si="174"/>
        <v>0</v>
      </c>
      <c r="U577" s="15"/>
      <c r="V577" s="15"/>
      <c r="W577" s="15"/>
      <c r="X577" s="15">
        <f t="shared" si="175"/>
        <v>1</v>
      </c>
      <c r="Y577" s="15">
        <f t="shared" si="176"/>
        <v>1</v>
      </c>
      <c r="Z577" s="15">
        <f t="shared" si="177"/>
        <v>1</v>
      </c>
      <c r="AA577" s="15">
        <f t="shared" si="178"/>
        <v>1</v>
      </c>
      <c r="AB577" s="15">
        <f t="shared" si="179"/>
        <v>0</v>
      </c>
      <c r="AC577" s="15">
        <f t="shared" si="180"/>
        <v>0.8</v>
      </c>
      <c r="AD577" s="23"/>
      <c r="AE577" s="15">
        <f t="shared" si="181"/>
        <v>0</v>
      </c>
      <c r="AG577" s="15">
        <f t="shared" si="182"/>
        <v>1</v>
      </c>
      <c r="AH577" s="15">
        <f t="shared" si="183"/>
        <v>1</v>
      </c>
      <c r="AI577" s="15">
        <f t="shared" si="184"/>
        <v>1</v>
      </c>
      <c r="AJ577" s="15">
        <f t="shared" si="185"/>
        <v>1</v>
      </c>
      <c r="AK577" s="15"/>
      <c r="AL577" s="15">
        <f t="shared" si="186"/>
        <v>1</v>
      </c>
      <c r="AM577" s="15"/>
      <c r="AN577" s="15">
        <f t="shared" si="187"/>
        <v>1</v>
      </c>
      <c r="AO577" s="15">
        <f t="shared" si="188"/>
        <v>0.5</v>
      </c>
      <c r="AP577" s="15">
        <f t="shared" si="189"/>
        <v>0.33333333333333331</v>
      </c>
      <c r="AQ577" s="15">
        <f t="shared" si="190"/>
        <v>0.25</v>
      </c>
      <c r="AR577" s="15">
        <f t="shared" si="191"/>
        <v>0</v>
      </c>
      <c r="AS577" s="15">
        <f t="shared" si="192"/>
        <v>0.52083333333333326</v>
      </c>
    </row>
    <row r="578" spans="1:45" ht="15.6">
      <c r="A578">
        <v>2</v>
      </c>
      <c r="C578" s="104"/>
      <c r="D578" s="85">
        <v>3</v>
      </c>
      <c r="E578" s="87">
        <v>43773</v>
      </c>
      <c r="F578" s="46">
        <v>243</v>
      </c>
      <c r="G578" s="27">
        <v>1</v>
      </c>
      <c r="H578" s="13">
        <v>1</v>
      </c>
      <c r="I578" s="13">
        <v>1</v>
      </c>
      <c r="J578" s="13">
        <v>1</v>
      </c>
      <c r="K578" s="29">
        <v>1</v>
      </c>
      <c r="O578" s="15">
        <v>2</v>
      </c>
      <c r="P578" s="15">
        <f t="shared" si="170"/>
        <v>2</v>
      </c>
      <c r="Q578" s="15">
        <f t="shared" si="171"/>
        <v>2</v>
      </c>
      <c r="R578" s="15">
        <f t="shared" si="172"/>
        <v>2</v>
      </c>
      <c r="S578" s="15">
        <f t="shared" si="173"/>
        <v>2</v>
      </c>
      <c r="T578" s="15">
        <f t="shared" si="174"/>
        <v>0</v>
      </c>
      <c r="U578" s="15"/>
      <c r="V578" s="15">
        <v>1</v>
      </c>
      <c r="W578" s="15"/>
      <c r="X578" s="15">
        <f t="shared" si="175"/>
        <v>1</v>
      </c>
      <c r="Y578" s="15">
        <f t="shared" si="176"/>
        <v>1</v>
      </c>
      <c r="Z578" s="15">
        <f t="shared" si="177"/>
        <v>1</v>
      </c>
      <c r="AA578" s="15">
        <f t="shared" si="178"/>
        <v>1</v>
      </c>
      <c r="AB578" s="15">
        <f t="shared" si="179"/>
        <v>0</v>
      </c>
      <c r="AC578" s="15">
        <f t="shared" si="180"/>
        <v>0.8</v>
      </c>
      <c r="AD578" s="23"/>
      <c r="AE578" s="15">
        <f t="shared" si="181"/>
        <v>0</v>
      </c>
      <c r="AG578" s="15">
        <f t="shared" si="182"/>
        <v>1</v>
      </c>
      <c r="AH578" s="15">
        <f t="shared" si="183"/>
        <v>1</v>
      </c>
      <c r="AI578" s="15">
        <f t="shared" si="184"/>
        <v>1</v>
      </c>
      <c r="AJ578" s="15">
        <f t="shared" si="185"/>
        <v>1</v>
      </c>
      <c r="AK578" s="15"/>
      <c r="AL578" s="15">
        <f>AVERAGE(AG578:AK578)</f>
        <v>1</v>
      </c>
      <c r="AM578" s="15"/>
      <c r="AN578" s="15">
        <f t="shared" si="187"/>
        <v>1</v>
      </c>
      <c r="AO578" s="15">
        <f t="shared" si="188"/>
        <v>0.5</v>
      </c>
      <c r="AP578" s="15">
        <f t="shared" si="189"/>
        <v>0.33333333333333331</v>
      </c>
      <c r="AQ578" s="15">
        <f t="shared" si="190"/>
        <v>0.25</v>
      </c>
      <c r="AR578" s="15">
        <f t="shared" si="191"/>
        <v>0</v>
      </c>
      <c r="AS578" s="15">
        <f t="shared" si="192"/>
        <v>0.52083333333333326</v>
      </c>
    </row>
    <row r="579" spans="1:45" ht="15.6" hidden="1">
      <c r="A579">
        <v>2</v>
      </c>
      <c r="C579" s="104"/>
      <c r="D579" s="86"/>
      <c r="E579" s="88"/>
      <c r="F579" s="47"/>
      <c r="G579" s="27">
        <v>2</v>
      </c>
      <c r="H579" s="13">
        <v>1</v>
      </c>
      <c r="I579" s="13">
        <v>1</v>
      </c>
      <c r="J579" s="13">
        <v>1</v>
      </c>
      <c r="K579" s="29">
        <v>1</v>
      </c>
      <c r="O579" s="15">
        <v>2</v>
      </c>
      <c r="P579" s="15">
        <f t="shared" si="170"/>
        <v>2</v>
      </c>
      <c r="Q579" s="15">
        <f t="shared" si="171"/>
        <v>2</v>
      </c>
      <c r="R579" s="15">
        <f t="shared" si="172"/>
        <v>1</v>
      </c>
      <c r="S579" s="15">
        <f t="shared" si="173"/>
        <v>1</v>
      </c>
      <c r="T579" s="15">
        <f t="shared" si="174"/>
        <v>0</v>
      </c>
      <c r="U579" s="15"/>
      <c r="V579" s="15"/>
      <c r="W579" s="15"/>
      <c r="X579" s="15">
        <f t="shared" si="175"/>
        <v>1</v>
      </c>
      <c r="Y579" s="15">
        <f t="shared" si="176"/>
        <v>1</v>
      </c>
      <c r="Z579" s="15">
        <f t="shared" si="177"/>
        <v>0.5</v>
      </c>
      <c r="AA579" s="15">
        <f t="shared" si="178"/>
        <v>1</v>
      </c>
      <c r="AB579" s="15">
        <f t="shared" si="179"/>
        <v>0</v>
      </c>
      <c r="AC579" s="15">
        <f t="shared" si="180"/>
        <v>0.7</v>
      </c>
      <c r="AD579" s="23"/>
      <c r="AE579" s="15">
        <f t="shared" si="181"/>
        <v>0</v>
      </c>
      <c r="AG579" s="15">
        <f t="shared" si="182"/>
        <v>1</v>
      </c>
      <c r="AH579" s="15">
        <f t="shared" si="183"/>
        <v>1</v>
      </c>
      <c r="AI579" s="15">
        <f t="shared" si="184"/>
        <v>0.5</v>
      </c>
      <c r="AJ579" s="15">
        <f t="shared" si="185"/>
        <v>1</v>
      </c>
      <c r="AK579" s="15"/>
      <c r="AL579" s="15">
        <f t="shared" si="186"/>
        <v>0.875</v>
      </c>
      <c r="AM579" s="15"/>
      <c r="AN579" s="15">
        <f t="shared" si="187"/>
        <v>1</v>
      </c>
      <c r="AO579" s="15">
        <f t="shared" si="188"/>
        <v>0.5</v>
      </c>
      <c r="AP579" s="15">
        <f t="shared" si="189"/>
        <v>0.16666666666666666</v>
      </c>
      <c r="AQ579" s="15">
        <f t="shared" si="190"/>
        <v>0.125</v>
      </c>
      <c r="AR579" s="15">
        <f t="shared" si="191"/>
        <v>0</v>
      </c>
      <c r="AS579" s="15">
        <f t="shared" si="192"/>
        <v>0.44791666666666669</v>
      </c>
    </row>
    <row r="580" spans="1:45" ht="15.6">
      <c r="A580">
        <v>2</v>
      </c>
      <c r="C580" s="104"/>
      <c r="D580" s="85">
        <v>4</v>
      </c>
      <c r="E580" s="87">
        <v>43773</v>
      </c>
      <c r="F580" s="46">
        <v>244</v>
      </c>
      <c r="G580" s="27">
        <v>1</v>
      </c>
      <c r="H580" s="13">
        <v>1</v>
      </c>
      <c r="I580" s="13">
        <v>1</v>
      </c>
      <c r="J580" s="13">
        <v>0</v>
      </c>
      <c r="K580" s="13">
        <v>0</v>
      </c>
      <c r="O580" s="15">
        <v>2</v>
      </c>
      <c r="P580" s="15">
        <f t="shared" si="170"/>
        <v>2</v>
      </c>
      <c r="Q580" s="15">
        <f t="shared" si="171"/>
        <v>2</v>
      </c>
      <c r="R580" s="15">
        <f t="shared" si="172"/>
        <v>0</v>
      </c>
      <c r="S580" s="15">
        <f t="shared" si="173"/>
        <v>0</v>
      </c>
      <c r="T580" s="15">
        <f t="shared" si="174"/>
        <v>0</v>
      </c>
      <c r="U580" s="15"/>
      <c r="V580" s="15">
        <v>0</v>
      </c>
      <c r="W580" s="15"/>
      <c r="X580" s="15">
        <f t="shared" si="175"/>
        <v>1</v>
      </c>
      <c r="Y580" s="15">
        <f t="shared" si="176"/>
        <v>1</v>
      </c>
      <c r="Z580" s="15">
        <f t="shared" si="177"/>
        <v>0</v>
      </c>
      <c r="AA580" s="15"/>
      <c r="AB580" s="15"/>
      <c r="AC580" s="15">
        <f t="shared" si="180"/>
        <v>0.4</v>
      </c>
      <c r="AD580" s="23"/>
      <c r="AE580" s="15">
        <f t="shared" si="181"/>
        <v>0</v>
      </c>
      <c r="AG580" s="15">
        <f t="shared" si="182"/>
        <v>1</v>
      </c>
      <c r="AH580" s="15">
        <f t="shared" si="183"/>
        <v>1</v>
      </c>
      <c r="AI580" s="15">
        <f t="shared" si="184"/>
        <v>0</v>
      </c>
      <c r="AJ580" s="15"/>
      <c r="AK580" s="15"/>
      <c r="AL580" s="15">
        <f>AVERAGE(AG580:AK580)</f>
        <v>0.66666666666666663</v>
      </c>
      <c r="AM580" s="15"/>
      <c r="AN580" s="15">
        <f t="shared" si="187"/>
        <v>1</v>
      </c>
      <c r="AO580" s="15">
        <f t="shared" si="188"/>
        <v>0.5</v>
      </c>
      <c r="AP580" s="15">
        <f t="shared" si="189"/>
        <v>0</v>
      </c>
      <c r="AQ580" s="15">
        <f t="shared" si="190"/>
        <v>0</v>
      </c>
      <c r="AR580" s="15">
        <f t="shared" si="191"/>
        <v>0</v>
      </c>
      <c r="AS580" s="15">
        <f t="shared" si="192"/>
        <v>0.375</v>
      </c>
    </row>
    <row r="581" spans="1:45" ht="15.6" hidden="1">
      <c r="A581">
        <v>2</v>
      </c>
      <c r="C581" s="104"/>
      <c r="D581" s="86"/>
      <c r="E581" s="88"/>
      <c r="F581" s="47"/>
      <c r="G581" s="27">
        <v>2</v>
      </c>
      <c r="H581" s="13">
        <v>1</v>
      </c>
      <c r="I581" s="13">
        <v>1</v>
      </c>
      <c r="J581" s="13">
        <v>0</v>
      </c>
      <c r="K581" s="13">
        <v>0</v>
      </c>
      <c r="O581" s="15">
        <v>2</v>
      </c>
      <c r="P581" s="15">
        <f t="shared" si="170"/>
        <v>2</v>
      </c>
      <c r="Q581" s="15">
        <f t="shared" si="171"/>
        <v>2</v>
      </c>
      <c r="R581" s="15">
        <f t="shared" si="172"/>
        <v>1</v>
      </c>
      <c r="S581" s="15">
        <f t="shared" si="173"/>
        <v>1</v>
      </c>
      <c r="T581" s="15">
        <f t="shared" si="174"/>
        <v>0</v>
      </c>
      <c r="U581" s="15"/>
      <c r="V581" s="15"/>
      <c r="W581" s="15"/>
      <c r="X581" s="15">
        <f t="shared" si="175"/>
        <v>1</v>
      </c>
      <c r="Y581" s="15">
        <f t="shared" si="176"/>
        <v>1</v>
      </c>
      <c r="Z581" s="15">
        <f t="shared" si="177"/>
        <v>0.5</v>
      </c>
      <c r="AA581" s="15">
        <f t="shared" si="178"/>
        <v>1</v>
      </c>
      <c r="AB581" s="15">
        <f t="shared" si="179"/>
        <v>0</v>
      </c>
      <c r="AC581" s="15">
        <f t="shared" si="180"/>
        <v>0.7</v>
      </c>
      <c r="AD581" s="23"/>
      <c r="AE581" s="15">
        <f t="shared" si="181"/>
        <v>0</v>
      </c>
      <c r="AG581" s="15">
        <f t="shared" si="182"/>
        <v>1</v>
      </c>
      <c r="AH581" s="15">
        <f t="shared" si="183"/>
        <v>1</v>
      </c>
      <c r="AI581" s="15">
        <f t="shared" si="184"/>
        <v>0.5</v>
      </c>
      <c r="AJ581" s="15">
        <f t="shared" si="185"/>
        <v>1</v>
      </c>
      <c r="AK581" s="15"/>
      <c r="AL581" s="15">
        <f t="shared" si="186"/>
        <v>0.875</v>
      </c>
      <c r="AM581" s="15"/>
      <c r="AN581" s="15">
        <f t="shared" si="187"/>
        <v>1</v>
      </c>
      <c r="AO581" s="15">
        <f t="shared" si="188"/>
        <v>0.5</v>
      </c>
      <c r="AP581" s="15">
        <f t="shared" si="189"/>
        <v>0.16666666666666666</v>
      </c>
      <c r="AQ581" s="15">
        <f t="shared" si="190"/>
        <v>0.125</v>
      </c>
      <c r="AR581" s="15">
        <f t="shared" si="191"/>
        <v>0</v>
      </c>
      <c r="AS581" s="15">
        <f t="shared" si="192"/>
        <v>0.44791666666666669</v>
      </c>
    </row>
    <row r="582" spans="1:45" ht="15.6">
      <c r="A582">
        <v>2</v>
      </c>
      <c r="C582" s="104"/>
      <c r="D582" s="85">
        <v>5</v>
      </c>
      <c r="E582" s="87">
        <v>43773</v>
      </c>
      <c r="F582" s="46">
        <v>245</v>
      </c>
      <c r="G582" s="27">
        <v>1</v>
      </c>
      <c r="H582" s="13">
        <v>1</v>
      </c>
      <c r="I582" s="13">
        <v>1</v>
      </c>
      <c r="J582" s="13">
        <v>1</v>
      </c>
      <c r="K582" s="29">
        <v>1</v>
      </c>
      <c r="O582" s="15">
        <v>2</v>
      </c>
      <c r="P582" s="15">
        <f t="shared" si="170"/>
        <v>2</v>
      </c>
      <c r="Q582" s="15">
        <f t="shared" si="171"/>
        <v>2</v>
      </c>
      <c r="R582" s="15">
        <f t="shared" si="172"/>
        <v>2</v>
      </c>
      <c r="S582" s="15">
        <f t="shared" si="173"/>
        <v>2</v>
      </c>
      <c r="T582" s="15">
        <f t="shared" si="174"/>
        <v>0</v>
      </c>
      <c r="U582" s="15"/>
      <c r="V582" s="15">
        <v>1</v>
      </c>
      <c r="W582" s="15"/>
      <c r="X582" s="15">
        <f t="shared" si="175"/>
        <v>1</v>
      </c>
      <c r="Y582" s="15">
        <f t="shared" si="176"/>
        <v>1</v>
      </c>
      <c r="Z582" s="15">
        <f t="shared" si="177"/>
        <v>1</v>
      </c>
      <c r="AA582" s="15">
        <f t="shared" si="178"/>
        <v>1</v>
      </c>
      <c r="AB582" s="15">
        <f t="shared" si="179"/>
        <v>0</v>
      </c>
      <c r="AC582" s="15">
        <f t="shared" si="180"/>
        <v>0.8</v>
      </c>
      <c r="AD582" s="23"/>
      <c r="AE582" s="15">
        <f t="shared" si="181"/>
        <v>0</v>
      </c>
      <c r="AG582" s="15">
        <f t="shared" si="182"/>
        <v>1</v>
      </c>
      <c r="AH582" s="15">
        <f t="shared" si="183"/>
        <v>1</v>
      </c>
      <c r="AI582" s="15">
        <f t="shared" si="184"/>
        <v>1</v>
      </c>
      <c r="AJ582" s="15">
        <f t="shared" si="185"/>
        <v>1</v>
      </c>
      <c r="AK582" s="15"/>
      <c r="AL582" s="15">
        <f>AVERAGE(AG582:AK582)</f>
        <v>1</v>
      </c>
      <c r="AM582" s="15"/>
      <c r="AN582" s="15">
        <f t="shared" si="187"/>
        <v>1</v>
      </c>
      <c r="AO582" s="15">
        <f t="shared" si="188"/>
        <v>0.5</v>
      </c>
      <c r="AP582" s="15">
        <f t="shared" si="189"/>
        <v>0.33333333333333331</v>
      </c>
      <c r="AQ582" s="15">
        <f t="shared" si="190"/>
        <v>0.25</v>
      </c>
      <c r="AR582" s="15">
        <f t="shared" si="191"/>
        <v>0</v>
      </c>
      <c r="AS582" s="15">
        <f t="shared" si="192"/>
        <v>0.52083333333333326</v>
      </c>
    </row>
    <row r="583" spans="1:45" ht="15.6" hidden="1">
      <c r="A583">
        <v>2</v>
      </c>
      <c r="C583" s="105"/>
      <c r="D583" s="86"/>
      <c r="E583" s="88"/>
      <c r="F583" s="47"/>
      <c r="G583" s="27">
        <v>2</v>
      </c>
      <c r="H583" s="13">
        <v>1</v>
      </c>
      <c r="I583" s="13">
        <v>1</v>
      </c>
      <c r="J583" s="13">
        <v>1</v>
      </c>
      <c r="K583" s="29">
        <v>1</v>
      </c>
      <c r="O583" s="15">
        <v>2</v>
      </c>
      <c r="P583" s="15">
        <f t="shared" si="170"/>
        <v>2</v>
      </c>
      <c r="Q583" s="15">
        <f t="shared" si="171"/>
        <v>1</v>
      </c>
      <c r="R583" s="15">
        <f t="shared" si="172"/>
        <v>1</v>
      </c>
      <c r="S583" s="15">
        <f t="shared" si="173"/>
        <v>1</v>
      </c>
      <c r="T583" s="15">
        <f t="shared" si="174"/>
        <v>0</v>
      </c>
      <c r="U583" s="15"/>
      <c r="V583" s="15"/>
      <c r="W583" s="15"/>
      <c r="X583" s="15">
        <f t="shared" si="175"/>
        <v>1</v>
      </c>
      <c r="Y583" s="15">
        <f t="shared" si="176"/>
        <v>0.5</v>
      </c>
      <c r="Z583" s="15">
        <f t="shared" si="177"/>
        <v>1</v>
      </c>
      <c r="AA583" s="15">
        <f t="shared" si="178"/>
        <v>1</v>
      </c>
      <c r="AB583" s="15">
        <f t="shared" si="179"/>
        <v>0</v>
      </c>
      <c r="AC583" s="15">
        <f t="shared" si="180"/>
        <v>0.7</v>
      </c>
      <c r="AD583" s="23"/>
      <c r="AE583" s="15">
        <f t="shared" si="181"/>
        <v>0</v>
      </c>
      <c r="AG583" s="15">
        <f t="shared" si="182"/>
        <v>1</v>
      </c>
      <c r="AH583" s="15">
        <f t="shared" si="183"/>
        <v>0.5</v>
      </c>
      <c r="AI583" s="15">
        <f t="shared" si="184"/>
        <v>1</v>
      </c>
      <c r="AJ583" s="15">
        <f t="shared" si="185"/>
        <v>1</v>
      </c>
      <c r="AK583" s="15"/>
      <c r="AL583" s="15">
        <f t="shared" si="186"/>
        <v>0.875</v>
      </c>
      <c r="AM583" s="15"/>
      <c r="AN583" s="15">
        <f t="shared" si="187"/>
        <v>1</v>
      </c>
      <c r="AO583" s="15">
        <f t="shared" si="188"/>
        <v>0.25</v>
      </c>
      <c r="AP583" s="15">
        <f t="shared" si="189"/>
        <v>0.16666666666666666</v>
      </c>
      <c r="AQ583" s="15">
        <f t="shared" si="190"/>
        <v>0.125</v>
      </c>
      <c r="AR583" s="15">
        <f t="shared" si="191"/>
        <v>0</v>
      </c>
      <c r="AS583" s="15">
        <f t="shared" si="192"/>
        <v>0.38541666666666669</v>
      </c>
    </row>
    <row r="584" spans="1:45" ht="15.6">
      <c r="A584">
        <v>2</v>
      </c>
      <c r="C584" s="92">
        <v>19</v>
      </c>
      <c r="D584" s="89">
        <v>1</v>
      </c>
      <c r="E584" s="87">
        <v>43773</v>
      </c>
      <c r="F584" s="46">
        <v>248</v>
      </c>
      <c r="G584" s="27">
        <v>1</v>
      </c>
      <c r="H584" s="13">
        <v>1</v>
      </c>
      <c r="I584" s="13">
        <v>0</v>
      </c>
      <c r="J584" s="13">
        <v>0</v>
      </c>
      <c r="K584" s="13">
        <v>0</v>
      </c>
      <c r="O584" s="15">
        <v>2</v>
      </c>
      <c r="P584" s="15">
        <f t="shared" si="170"/>
        <v>2</v>
      </c>
      <c r="Q584" s="15">
        <f t="shared" si="171"/>
        <v>0</v>
      </c>
      <c r="R584" s="15">
        <f t="shared" si="172"/>
        <v>0</v>
      </c>
      <c r="S584" s="15">
        <f t="shared" si="173"/>
        <v>0</v>
      </c>
      <c r="T584" s="15">
        <f t="shared" si="174"/>
        <v>0</v>
      </c>
      <c r="U584" s="15"/>
      <c r="V584" s="15">
        <v>0</v>
      </c>
      <c r="W584" s="15"/>
      <c r="X584" s="15">
        <f t="shared" si="175"/>
        <v>1</v>
      </c>
      <c r="Y584" s="15">
        <f t="shared" si="176"/>
        <v>0</v>
      </c>
      <c r="Z584" s="15"/>
      <c r="AA584" s="15"/>
      <c r="AB584" s="15"/>
      <c r="AC584" s="15">
        <f t="shared" si="180"/>
        <v>0.2</v>
      </c>
      <c r="AD584" s="23"/>
      <c r="AE584" s="15">
        <f t="shared" si="181"/>
        <v>0</v>
      </c>
      <c r="AG584" s="15">
        <f t="shared" si="182"/>
        <v>1</v>
      </c>
      <c r="AH584" s="15">
        <f t="shared" si="183"/>
        <v>0</v>
      </c>
      <c r="AI584" s="15"/>
      <c r="AJ584" s="15"/>
      <c r="AK584" s="15"/>
      <c r="AL584" s="15">
        <f>AVERAGE(AG584:AK584)</f>
        <v>0.5</v>
      </c>
      <c r="AM584" s="15"/>
      <c r="AN584" s="15">
        <f t="shared" si="187"/>
        <v>1</v>
      </c>
      <c r="AO584" s="15">
        <f t="shared" si="188"/>
        <v>0</v>
      </c>
      <c r="AP584" s="15">
        <f t="shared" si="189"/>
        <v>0</v>
      </c>
      <c r="AQ584" s="15">
        <f t="shared" si="190"/>
        <v>0</v>
      </c>
      <c r="AR584" s="15">
        <f t="shared" si="191"/>
        <v>0</v>
      </c>
      <c r="AS584" s="15">
        <f t="shared" si="192"/>
        <v>0.25</v>
      </c>
    </row>
    <row r="585" spans="1:45" ht="15.6" hidden="1">
      <c r="A585">
        <v>2</v>
      </c>
      <c r="C585" s="100"/>
      <c r="D585" s="90"/>
      <c r="E585" s="88"/>
      <c r="F585" s="47"/>
      <c r="G585" s="27">
        <v>2</v>
      </c>
      <c r="H585" s="13">
        <v>1</v>
      </c>
      <c r="I585" s="13">
        <v>0</v>
      </c>
      <c r="J585" s="13">
        <v>0</v>
      </c>
      <c r="K585" s="13">
        <v>0</v>
      </c>
      <c r="O585" s="15">
        <v>2</v>
      </c>
      <c r="P585" s="15">
        <f t="shared" si="170"/>
        <v>2</v>
      </c>
      <c r="Q585" s="15">
        <f t="shared" si="171"/>
        <v>1</v>
      </c>
      <c r="R585" s="15">
        <f t="shared" si="172"/>
        <v>1</v>
      </c>
      <c r="S585" s="15">
        <f t="shared" si="173"/>
        <v>1</v>
      </c>
      <c r="T585" s="15">
        <f t="shared" si="174"/>
        <v>0</v>
      </c>
      <c r="U585" s="15"/>
      <c r="V585" s="15"/>
      <c r="W585" s="15"/>
      <c r="X585" s="15">
        <f t="shared" si="175"/>
        <v>1</v>
      </c>
      <c r="Y585" s="15">
        <f t="shared" si="176"/>
        <v>0.5</v>
      </c>
      <c r="Z585" s="15">
        <f t="shared" si="177"/>
        <v>1</v>
      </c>
      <c r="AA585" s="15">
        <f t="shared" si="178"/>
        <v>1</v>
      </c>
      <c r="AB585" s="15">
        <f t="shared" si="179"/>
        <v>0</v>
      </c>
      <c r="AC585" s="15">
        <f t="shared" si="180"/>
        <v>0.7</v>
      </c>
      <c r="AD585" s="23"/>
      <c r="AE585" s="15">
        <f t="shared" si="181"/>
        <v>0</v>
      </c>
      <c r="AG585" s="15">
        <f t="shared" si="182"/>
        <v>1</v>
      </c>
      <c r="AH585" s="15">
        <f t="shared" si="183"/>
        <v>0.5</v>
      </c>
      <c r="AI585" s="15">
        <f t="shared" si="184"/>
        <v>1</v>
      </c>
      <c r="AJ585" s="15">
        <f t="shared" si="185"/>
        <v>1</v>
      </c>
      <c r="AK585" s="15"/>
      <c r="AL585" s="15">
        <f t="shared" si="186"/>
        <v>0.875</v>
      </c>
      <c r="AM585" s="15"/>
      <c r="AN585" s="15">
        <f t="shared" si="187"/>
        <v>1</v>
      </c>
      <c r="AO585" s="15">
        <f t="shared" si="188"/>
        <v>0.25</v>
      </c>
      <c r="AP585" s="15">
        <f t="shared" si="189"/>
        <v>0.16666666666666666</v>
      </c>
      <c r="AQ585" s="15">
        <f t="shared" si="190"/>
        <v>0.125</v>
      </c>
      <c r="AR585" s="15">
        <f t="shared" si="191"/>
        <v>0</v>
      </c>
      <c r="AS585" s="15">
        <f t="shared" si="192"/>
        <v>0.38541666666666669</v>
      </c>
    </row>
    <row r="586" spans="1:45" ht="15.6">
      <c r="A586">
        <v>2</v>
      </c>
      <c r="C586" s="100"/>
      <c r="D586" s="85">
        <v>2</v>
      </c>
      <c r="E586" s="87">
        <v>43773</v>
      </c>
      <c r="F586" s="46">
        <v>249</v>
      </c>
      <c r="G586" s="28">
        <v>1</v>
      </c>
      <c r="H586" s="13">
        <v>1</v>
      </c>
      <c r="I586" s="13">
        <v>1</v>
      </c>
      <c r="J586" s="13">
        <v>1</v>
      </c>
      <c r="K586" s="29">
        <v>1</v>
      </c>
      <c r="O586" s="15">
        <v>2</v>
      </c>
      <c r="P586" s="15">
        <f t="shared" si="170"/>
        <v>2</v>
      </c>
      <c r="Q586" s="15">
        <f t="shared" si="171"/>
        <v>2</v>
      </c>
      <c r="R586" s="15">
        <f t="shared" si="172"/>
        <v>2</v>
      </c>
      <c r="S586" s="15">
        <f t="shared" si="173"/>
        <v>2</v>
      </c>
      <c r="T586" s="15">
        <f t="shared" si="174"/>
        <v>0</v>
      </c>
      <c r="U586" s="15"/>
      <c r="V586" s="15">
        <v>1</v>
      </c>
      <c r="W586" s="15"/>
      <c r="X586" s="15">
        <f t="shared" si="175"/>
        <v>1</v>
      </c>
      <c r="Y586" s="15">
        <f t="shared" si="176"/>
        <v>1</v>
      </c>
      <c r="Z586" s="15">
        <f t="shared" si="177"/>
        <v>1</v>
      </c>
      <c r="AA586" s="15">
        <f t="shared" si="178"/>
        <v>1</v>
      </c>
      <c r="AB586" s="15">
        <f t="shared" si="179"/>
        <v>0</v>
      </c>
      <c r="AC586" s="15">
        <f t="shared" si="180"/>
        <v>0.8</v>
      </c>
      <c r="AD586" s="23"/>
      <c r="AE586" s="15">
        <f t="shared" si="181"/>
        <v>0</v>
      </c>
      <c r="AG586" s="15">
        <f t="shared" si="182"/>
        <v>1</v>
      </c>
      <c r="AH586" s="15">
        <f t="shared" si="183"/>
        <v>1</v>
      </c>
      <c r="AI586" s="15">
        <f t="shared" si="184"/>
        <v>1</v>
      </c>
      <c r="AJ586" s="15">
        <f t="shared" si="185"/>
        <v>1</v>
      </c>
      <c r="AK586" s="15"/>
      <c r="AL586" s="15">
        <f>AVERAGE(AG586:AK586)</f>
        <v>1</v>
      </c>
      <c r="AM586" s="15"/>
      <c r="AN586" s="15">
        <f t="shared" si="187"/>
        <v>1</v>
      </c>
      <c r="AO586" s="15">
        <f t="shared" si="188"/>
        <v>0.5</v>
      </c>
      <c r="AP586" s="15">
        <f t="shared" si="189"/>
        <v>0.33333333333333331</v>
      </c>
      <c r="AQ586" s="15">
        <f t="shared" si="190"/>
        <v>0.25</v>
      </c>
      <c r="AR586" s="15">
        <f t="shared" si="191"/>
        <v>0</v>
      </c>
      <c r="AS586" s="15">
        <f t="shared" si="192"/>
        <v>0.52083333333333326</v>
      </c>
    </row>
    <row r="587" spans="1:45" ht="15.6" hidden="1">
      <c r="A587">
        <v>2</v>
      </c>
      <c r="C587" s="100"/>
      <c r="D587" s="86"/>
      <c r="E587" s="88"/>
      <c r="F587" s="47"/>
      <c r="G587" s="28">
        <v>2</v>
      </c>
      <c r="H587" s="13">
        <v>1</v>
      </c>
      <c r="I587" s="13">
        <v>1</v>
      </c>
      <c r="J587" s="13">
        <v>1</v>
      </c>
      <c r="K587" s="29">
        <v>1</v>
      </c>
      <c r="O587" s="15">
        <v>2</v>
      </c>
      <c r="P587" s="15">
        <f t="shared" si="170"/>
        <v>2</v>
      </c>
      <c r="Q587" s="15">
        <f t="shared" si="171"/>
        <v>2</v>
      </c>
      <c r="R587" s="15">
        <f t="shared" si="172"/>
        <v>2</v>
      </c>
      <c r="S587" s="15">
        <f t="shared" si="173"/>
        <v>2</v>
      </c>
      <c r="T587" s="15">
        <f t="shared" si="174"/>
        <v>0</v>
      </c>
      <c r="U587" s="15"/>
      <c r="V587" s="15"/>
      <c r="W587" s="15"/>
      <c r="X587" s="15">
        <f t="shared" si="175"/>
        <v>1</v>
      </c>
      <c r="Y587" s="15">
        <f t="shared" si="176"/>
        <v>1</v>
      </c>
      <c r="Z587" s="15">
        <f t="shared" si="177"/>
        <v>1</v>
      </c>
      <c r="AA587" s="15">
        <f t="shared" si="178"/>
        <v>1</v>
      </c>
      <c r="AB587" s="15">
        <f t="shared" si="179"/>
        <v>0</v>
      </c>
      <c r="AC587" s="15">
        <f t="shared" si="180"/>
        <v>0.8</v>
      </c>
      <c r="AD587" s="23"/>
      <c r="AE587" s="15">
        <f t="shared" si="181"/>
        <v>0</v>
      </c>
      <c r="AG587" s="15">
        <f t="shared" si="182"/>
        <v>1</v>
      </c>
      <c r="AH587" s="15">
        <f t="shared" si="183"/>
        <v>1</v>
      </c>
      <c r="AI587" s="15">
        <f t="shared" si="184"/>
        <v>1</v>
      </c>
      <c r="AJ587" s="15">
        <f t="shared" si="185"/>
        <v>1</v>
      </c>
      <c r="AK587" s="15"/>
      <c r="AL587" s="15">
        <f t="shared" si="186"/>
        <v>1</v>
      </c>
      <c r="AM587" s="15"/>
      <c r="AN587" s="15">
        <f t="shared" si="187"/>
        <v>1</v>
      </c>
      <c r="AO587" s="15">
        <f t="shared" si="188"/>
        <v>0.5</v>
      </c>
      <c r="AP587" s="15">
        <f t="shared" si="189"/>
        <v>0.33333333333333331</v>
      </c>
      <c r="AQ587" s="15">
        <f t="shared" si="190"/>
        <v>0.25</v>
      </c>
      <c r="AR587" s="15">
        <f t="shared" si="191"/>
        <v>0</v>
      </c>
      <c r="AS587" s="15">
        <f t="shared" si="192"/>
        <v>0.52083333333333326</v>
      </c>
    </row>
    <row r="588" spans="1:45" ht="15.6">
      <c r="A588">
        <v>2</v>
      </c>
      <c r="C588" s="100"/>
      <c r="D588" s="85">
        <v>3</v>
      </c>
      <c r="E588" s="87">
        <v>43773</v>
      </c>
      <c r="F588" s="46">
        <v>250</v>
      </c>
      <c r="G588" s="27">
        <v>1</v>
      </c>
      <c r="H588" s="13">
        <v>1</v>
      </c>
      <c r="I588" s="13">
        <v>1</v>
      </c>
      <c r="J588" s="13">
        <v>1</v>
      </c>
      <c r="K588" s="29">
        <v>1</v>
      </c>
      <c r="O588" s="15">
        <v>2</v>
      </c>
      <c r="P588" s="15">
        <f t="shared" si="170"/>
        <v>2</v>
      </c>
      <c r="Q588" s="15">
        <f t="shared" si="171"/>
        <v>2</v>
      </c>
      <c r="R588" s="15">
        <f t="shared" si="172"/>
        <v>2</v>
      </c>
      <c r="S588" s="15">
        <f t="shared" si="173"/>
        <v>2</v>
      </c>
      <c r="T588" s="15">
        <f t="shared" si="174"/>
        <v>0</v>
      </c>
      <c r="U588" s="15"/>
      <c r="V588" s="15">
        <v>1</v>
      </c>
      <c r="W588" s="15"/>
      <c r="X588" s="15">
        <f t="shared" si="175"/>
        <v>1</v>
      </c>
      <c r="Y588" s="15">
        <f t="shared" si="176"/>
        <v>1</v>
      </c>
      <c r="Z588" s="15">
        <f t="shared" si="177"/>
        <v>1</v>
      </c>
      <c r="AA588" s="15">
        <f t="shared" si="178"/>
        <v>1</v>
      </c>
      <c r="AB588" s="15">
        <f t="shared" si="179"/>
        <v>0</v>
      </c>
      <c r="AC588" s="15">
        <f t="shared" si="180"/>
        <v>0.8</v>
      </c>
      <c r="AD588" s="23"/>
      <c r="AE588" s="15">
        <f t="shared" si="181"/>
        <v>0</v>
      </c>
      <c r="AG588" s="15">
        <f t="shared" si="182"/>
        <v>1</v>
      </c>
      <c r="AH588" s="15">
        <f t="shared" si="183"/>
        <v>1</v>
      </c>
      <c r="AI588" s="15">
        <f t="shared" si="184"/>
        <v>1</v>
      </c>
      <c r="AJ588" s="15">
        <f t="shared" si="185"/>
        <v>1</v>
      </c>
      <c r="AK588" s="15"/>
      <c r="AL588" s="15">
        <f>AVERAGE(AG588:AK588)</f>
        <v>1</v>
      </c>
      <c r="AM588" s="15"/>
      <c r="AN588" s="15">
        <f t="shared" si="187"/>
        <v>1</v>
      </c>
      <c r="AO588" s="15">
        <f t="shared" si="188"/>
        <v>0.5</v>
      </c>
      <c r="AP588" s="15">
        <f t="shared" si="189"/>
        <v>0.33333333333333331</v>
      </c>
      <c r="AQ588" s="15">
        <f t="shared" si="190"/>
        <v>0.25</v>
      </c>
      <c r="AR588" s="15">
        <f t="shared" si="191"/>
        <v>0</v>
      </c>
      <c r="AS588" s="15">
        <f t="shared" si="192"/>
        <v>0.52083333333333326</v>
      </c>
    </row>
    <row r="589" spans="1:45" ht="15.6" hidden="1">
      <c r="A589">
        <v>2</v>
      </c>
      <c r="C589" s="100"/>
      <c r="D589" s="86"/>
      <c r="E589" s="88"/>
      <c r="F589" s="47"/>
      <c r="G589" s="27">
        <v>2</v>
      </c>
      <c r="H589" s="13">
        <v>1</v>
      </c>
      <c r="I589" s="13">
        <v>1</v>
      </c>
      <c r="J589" s="13">
        <v>1</v>
      </c>
      <c r="K589" s="29">
        <v>1</v>
      </c>
      <c r="O589" s="15">
        <v>2</v>
      </c>
      <c r="P589" s="15">
        <f t="shared" si="170"/>
        <v>2</v>
      </c>
      <c r="Q589" s="15">
        <f t="shared" si="171"/>
        <v>2</v>
      </c>
      <c r="R589" s="15">
        <f t="shared" si="172"/>
        <v>2</v>
      </c>
      <c r="S589" s="15">
        <f t="shared" si="173"/>
        <v>2</v>
      </c>
      <c r="T589" s="15">
        <f t="shared" si="174"/>
        <v>0</v>
      </c>
      <c r="U589" s="15"/>
      <c r="V589" s="15"/>
      <c r="W589" s="15"/>
      <c r="X589" s="15">
        <f t="shared" si="175"/>
        <v>1</v>
      </c>
      <c r="Y589" s="15">
        <f t="shared" si="176"/>
        <v>1</v>
      </c>
      <c r="Z589" s="15">
        <f t="shared" si="177"/>
        <v>1</v>
      </c>
      <c r="AA589" s="15">
        <f t="shared" si="178"/>
        <v>1</v>
      </c>
      <c r="AB589" s="15">
        <f t="shared" si="179"/>
        <v>0</v>
      </c>
      <c r="AC589" s="15">
        <f t="shared" si="180"/>
        <v>0.8</v>
      </c>
      <c r="AD589" s="23"/>
      <c r="AE589" s="15">
        <f t="shared" si="181"/>
        <v>0</v>
      </c>
      <c r="AG589" s="15">
        <f t="shared" si="182"/>
        <v>1</v>
      </c>
      <c r="AH589" s="15">
        <f t="shared" si="183"/>
        <v>1</v>
      </c>
      <c r="AI589" s="15">
        <f t="shared" si="184"/>
        <v>1</v>
      </c>
      <c r="AJ589" s="15">
        <f t="shared" si="185"/>
        <v>1</v>
      </c>
      <c r="AK589" s="15"/>
      <c r="AL589" s="15">
        <f t="shared" si="186"/>
        <v>1</v>
      </c>
      <c r="AM589" s="15"/>
      <c r="AN589" s="15">
        <f t="shared" si="187"/>
        <v>1</v>
      </c>
      <c r="AO589" s="15">
        <f t="shared" si="188"/>
        <v>0.5</v>
      </c>
      <c r="AP589" s="15">
        <f t="shared" si="189"/>
        <v>0.33333333333333331</v>
      </c>
      <c r="AQ589" s="15">
        <f t="shared" si="190"/>
        <v>0.25</v>
      </c>
      <c r="AR589" s="15">
        <f t="shared" si="191"/>
        <v>0</v>
      </c>
      <c r="AS589" s="15">
        <f t="shared" si="192"/>
        <v>0.52083333333333326</v>
      </c>
    </row>
    <row r="590" spans="1:45" ht="15.6">
      <c r="A590">
        <v>2</v>
      </c>
      <c r="C590" s="100"/>
      <c r="D590" s="85">
        <v>4</v>
      </c>
      <c r="E590" s="87">
        <v>43773</v>
      </c>
      <c r="F590" s="46">
        <v>251</v>
      </c>
      <c r="G590" s="27">
        <v>1</v>
      </c>
      <c r="H590" s="13">
        <v>1</v>
      </c>
      <c r="I590" s="13">
        <v>1</v>
      </c>
      <c r="J590" s="13">
        <v>1</v>
      </c>
      <c r="K590" s="29">
        <v>1</v>
      </c>
      <c r="O590" s="15">
        <v>2</v>
      </c>
      <c r="P590" s="15">
        <f t="shared" si="170"/>
        <v>2</v>
      </c>
      <c r="Q590" s="15">
        <f t="shared" si="171"/>
        <v>2</v>
      </c>
      <c r="R590" s="15">
        <f t="shared" si="172"/>
        <v>2</v>
      </c>
      <c r="S590" s="15">
        <f t="shared" si="173"/>
        <v>2</v>
      </c>
      <c r="T590" s="15">
        <f t="shared" si="174"/>
        <v>0</v>
      </c>
      <c r="U590" s="15"/>
      <c r="V590" s="15">
        <v>1</v>
      </c>
      <c r="W590" s="15"/>
      <c r="X590" s="15">
        <f t="shared" si="175"/>
        <v>1</v>
      </c>
      <c r="Y590" s="15">
        <f t="shared" si="176"/>
        <v>1</v>
      </c>
      <c r="Z590" s="15">
        <f t="shared" si="177"/>
        <v>1</v>
      </c>
      <c r="AA590" s="15">
        <f t="shared" si="178"/>
        <v>1</v>
      </c>
      <c r="AB590" s="15">
        <f t="shared" si="179"/>
        <v>0</v>
      </c>
      <c r="AC590" s="15">
        <f t="shared" si="180"/>
        <v>0.8</v>
      </c>
      <c r="AD590" s="23"/>
      <c r="AE590" s="15">
        <f t="shared" si="181"/>
        <v>0</v>
      </c>
      <c r="AG590" s="15">
        <f t="shared" si="182"/>
        <v>1</v>
      </c>
      <c r="AH590" s="15">
        <f t="shared" si="183"/>
        <v>1</v>
      </c>
      <c r="AI590" s="15">
        <f t="shared" si="184"/>
        <v>1</v>
      </c>
      <c r="AJ590" s="15">
        <f t="shared" si="185"/>
        <v>1</v>
      </c>
      <c r="AK590" s="15"/>
      <c r="AL590" s="15">
        <f>AVERAGE(AG590:AK590)</f>
        <v>1</v>
      </c>
      <c r="AM590" s="15"/>
      <c r="AN590" s="15">
        <f t="shared" si="187"/>
        <v>1</v>
      </c>
      <c r="AO590" s="15">
        <f t="shared" si="188"/>
        <v>0.5</v>
      </c>
      <c r="AP590" s="15">
        <f t="shared" si="189"/>
        <v>0.33333333333333331</v>
      </c>
      <c r="AQ590" s="15">
        <f t="shared" si="190"/>
        <v>0.25</v>
      </c>
      <c r="AR590" s="15">
        <f t="shared" si="191"/>
        <v>0</v>
      </c>
      <c r="AS590" s="15">
        <f t="shared" si="192"/>
        <v>0.52083333333333326</v>
      </c>
    </row>
    <row r="591" spans="1:45" ht="15.6" hidden="1">
      <c r="A591">
        <v>2</v>
      </c>
      <c r="C591" s="100"/>
      <c r="D591" s="86"/>
      <c r="E591" s="88"/>
      <c r="F591" s="47"/>
      <c r="G591" s="27">
        <v>2</v>
      </c>
      <c r="H591" s="13">
        <v>1</v>
      </c>
      <c r="I591" s="13">
        <v>1</v>
      </c>
      <c r="J591" s="13">
        <v>1</v>
      </c>
      <c r="K591" s="29">
        <v>1</v>
      </c>
      <c r="O591" s="15">
        <v>2</v>
      </c>
      <c r="P591" s="15">
        <f t="shared" si="170"/>
        <v>2</v>
      </c>
      <c r="Q591" s="15">
        <f t="shared" si="171"/>
        <v>2</v>
      </c>
      <c r="R591" s="15">
        <f t="shared" si="172"/>
        <v>2</v>
      </c>
      <c r="S591" s="15">
        <f t="shared" si="173"/>
        <v>2</v>
      </c>
      <c r="T591" s="15">
        <f t="shared" si="174"/>
        <v>0</v>
      </c>
      <c r="U591" s="15"/>
      <c r="V591" s="15"/>
      <c r="W591" s="15"/>
      <c r="X591" s="15">
        <f t="shared" si="175"/>
        <v>1</v>
      </c>
      <c r="Y591" s="15">
        <f t="shared" si="176"/>
        <v>1</v>
      </c>
      <c r="Z591" s="15">
        <f t="shared" si="177"/>
        <v>1</v>
      </c>
      <c r="AA591" s="15">
        <f t="shared" si="178"/>
        <v>1</v>
      </c>
      <c r="AB591" s="15">
        <f t="shared" si="179"/>
        <v>0</v>
      </c>
      <c r="AC591" s="15">
        <f t="shared" si="180"/>
        <v>0.8</v>
      </c>
      <c r="AD591" s="23"/>
      <c r="AE591" s="15">
        <f t="shared" si="181"/>
        <v>0</v>
      </c>
      <c r="AG591" s="15">
        <f t="shared" si="182"/>
        <v>1</v>
      </c>
      <c r="AH591" s="15">
        <f t="shared" si="183"/>
        <v>1</v>
      </c>
      <c r="AI591" s="15">
        <f t="shared" si="184"/>
        <v>1</v>
      </c>
      <c r="AJ591" s="15">
        <f t="shared" si="185"/>
        <v>1</v>
      </c>
      <c r="AK591" s="15"/>
      <c r="AL591" s="15">
        <f t="shared" si="186"/>
        <v>1</v>
      </c>
      <c r="AM591" s="15"/>
      <c r="AN591" s="15">
        <f t="shared" si="187"/>
        <v>1</v>
      </c>
      <c r="AO591" s="15">
        <f t="shared" si="188"/>
        <v>0.5</v>
      </c>
      <c r="AP591" s="15">
        <f t="shared" si="189"/>
        <v>0.33333333333333331</v>
      </c>
      <c r="AQ591" s="15">
        <f t="shared" si="190"/>
        <v>0.25</v>
      </c>
      <c r="AR591" s="15">
        <f t="shared" si="191"/>
        <v>0</v>
      </c>
      <c r="AS591" s="15">
        <f t="shared" si="192"/>
        <v>0.52083333333333326</v>
      </c>
    </row>
    <row r="592" spans="1:45" ht="15.6">
      <c r="A592">
        <v>2</v>
      </c>
      <c r="C592" s="100"/>
      <c r="D592" s="85">
        <v>5</v>
      </c>
      <c r="E592" s="87">
        <v>43773</v>
      </c>
      <c r="F592" s="46">
        <v>252</v>
      </c>
      <c r="G592" s="27">
        <v>1</v>
      </c>
      <c r="H592" s="13">
        <v>1</v>
      </c>
      <c r="I592" s="13">
        <v>1</v>
      </c>
      <c r="J592" s="13">
        <v>1</v>
      </c>
      <c r="K592" s="29">
        <v>1</v>
      </c>
      <c r="O592" s="15">
        <v>2</v>
      </c>
      <c r="P592" s="15">
        <f t="shared" si="170"/>
        <v>2</v>
      </c>
      <c r="Q592" s="15">
        <f t="shared" si="171"/>
        <v>2</v>
      </c>
      <c r="R592" s="15">
        <f t="shared" si="172"/>
        <v>2</v>
      </c>
      <c r="S592" s="15">
        <f t="shared" si="173"/>
        <v>2</v>
      </c>
      <c r="T592" s="15">
        <f t="shared" si="174"/>
        <v>0</v>
      </c>
      <c r="U592" s="15"/>
      <c r="V592" s="15">
        <v>1</v>
      </c>
      <c r="W592" s="15"/>
      <c r="X592" s="15">
        <f t="shared" si="175"/>
        <v>1</v>
      </c>
      <c r="Y592" s="15">
        <f t="shared" si="176"/>
        <v>1</v>
      </c>
      <c r="Z592" s="15">
        <f t="shared" si="177"/>
        <v>1</v>
      </c>
      <c r="AA592" s="15">
        <f t="shared" si="178"/>
        <v>1</v>
      </c>
      <c r="AB592" s="15">
        <f t="shared" si="179"/>
        <v>0</v>
      </c>
      <c r="AC592" s="15">
        <f t="shared" si="180"/>
        <v>0.8</v>
      </c>
      <c r="AD592" s="23"/>
      <c r="AE592" s="15">
        <f t="shared" si="181"/>
        <v>0</v>
      </c>
      <c r="AG592" s="15">
        <f t="shared" si="182"/>
        <v>1</v>
      </c>
      <c r="AH592" s="15">
        <f t="shared" si="183"/>
        <v>1</v>
      </c>
      <c r="AI592" s="15">
        <f t="shared" si="184"/>
        <v>1</v>
      </c>
      <c r="AJ592" s="15">
        <f t="shared" si="185"/>
        <v>1</v>
      </c>
      <c r="AK592" s="15"/>
      <c r="AL592" s="15">
        <f>AVERAGE(AG592:AK592)</f>
        <v>1</v>
      </c>
      <c r="AM592" s="15"/>
      <c r="AN592" s="15">
        <f t="shared" si="187"/>
        <v>1</v>
      </c>
      <c r="AO592" s="15">
        <f t="shared" si="188"/>
        <v>0.5</v>
      </c>
      <c r="AP592" s="15">
        <f t="shared" si="189"/>
        <v>0.33333333333333331</v>
      </c>
      <c r="AQ592" s="15">
        <f t="shared" si="190"/>
        <v>0.25</v>
      </c>
      <c r="AR592" s="15">
        <f t="shared" si="191"/>
        <v>0</v>
      </c>
      <c r="AS592" s="15">
        <f t="shared" si="192"/>
        <v>0.52083333333333326</v>
      </c>
    </row>
    <row r="593" spans="1:45" ht="15.6" hidden="1">
      <c r="A593">
        <v>2</v>
      </c>
      <c r="C593" s="93"/>
      <c r="D593" s="86"/>
      <c r="E593" s="88"/>
      <c r="F593" s="47"/>
      <c r="G593" s="27">
        <v>2</v>
      </c>
      <c r="H593" s="13">
        <v>1</v>
      </c>
      <c r="I593" s="13">
        <v>1</v>
      </c>
      <c r="J593" s="13">
        <v>1</v>
      </c>
      <c r="K593" s="29">
        <v>1</v>
      </c>
      <c r="O593" s="15">
        <v>2</v>
      </c>
      <c r="P593" s="15">
        <f t="shared" si="170"/>
        <v>2</v>
      </c>
      <c r="Q593" s="15">
        <f t="shared" si="171"/>
        <v>1</v>
      </c>
      <c r="R593" s="15">
        <f t="shared" si="172"/>
        <v>1</v>
      </c>
      <c r="S593" s="15">
        <f t="shared" si="173"/>
        <v>1</v>
      </c>
      <c r="T593" s="15">
        <f t="shared" si="174"/>
        <v>0</v>
      </c>
      <c r="U593" s="15"/>
      <c r="V593" s="15"/>
      <c r="W593" s="15"/>
      <c r="X593" s="15">
        <f t="shared" si="175"/>
        <v>1</v>
      </c>
      <c r="Y593" s="15">
        <f t="shared" si="176"/>
        <v>0.5</v>
      </c>
      <c r="Z593" s="15">
        <f t="shared" si="177"/>
        <v>1</v>
      </c>
      <c r="AA593" s="15">
        <f t="shared" si="178"/>
        <v>1</v>
      </c>
      <c r="AB593" s="15">
        <f t="shared" si="179"/>
        <v>0</v>
      </c>
      <c r="AC593" s="15">
        <f t="shared" si="180"/>
        <v>0.7</v>
      </c>
      <c r="AD593" s="23"/>
      <c r="AE593" s="15">
        <f t="shared" si="181"/>
        <v>0</v>
      </c>
      <c r="AG593" s="15">
        <f t="shared" si="182"/>
        <v>1</v>
      </c>
      <c r="AH593" s="15">
        <f t="shared" si="183"/>
        <v>0.5</v>
      </c>
      <c r="AI593" s="15">
        <f t="shared" si="184"/>
        <v>1</v>
      </c>
      <c r="AJ593" s="15">
        <f t="shared" si="185"/>
        <v>1</v>
      </c>
      <c r="AK593" s="15"/>
      <c r="AL593" s="15">
        <f t="shared" si="186"/>
        <v>0.875</v>
      </c>
      <c r="AM593" s="15"/>
      <c r="AN593" s="15">
        <f t="shared" si="187"/>
        <v>1</v>
      </c>
      <c r="AO593" s="15">
        <f t="shared" si="188"/>
        <v>0.25</v>
      </c>
      <c r="AP593" s="15">
        <f t="shared" si="189"/>
        <v>0.16666666666666666</v>
      </c>
      <c r="AQ593" s="15">
        <f t="shared" si="190"/>
        <v>0.125</v>
      </c>
      <c r="AR593" s="15">
        <f t="shared" si="191"/>
        <v>0</v>
      </c>
      <c r="AS593" s="15">
        <f t="shared" si="192"/>
        <v>0.38541666666666669</v>
      </c>
    </row>
    <row r="594" spans="1:45" ht="15.6">
      <c r="A594">
        <v>2</v>
      </c>
      <c r="C594" s="92">
        <v>20</v>
      </c>
      <c r="D594" s="89">
        <v>1</v>
      </c>
      <c r="E594" s="87">
        <v>43773</v>
      </c>
      <c r="F594" s="46">
        <v>255</v>
      </c>
      <c r="G594" s="27">
        <v>1</v>
      </c>
      <c r="H594" s="13">
        <v>1</v>
      </c>
      <c r="I594" s="13">
        <v>0</v>
      </c>
      <c r="J594" s="13">
        <v>0</v>
      </c>
      <c r="K594" s="13">
        <v>0</v>
      </c>
      <c r="O594" s="15">
        <v>2</v>
      </c>
      <c r="P594" s="15">
        <f t="shared" si="170"/>
        <v>2</v>
      </c>
      <c r="Q594" s="15">
        <f t="shared" si="171"/>
        <v>1</v>
      </c>
      <c r="R594" s="15">
        <f t="shared" si="172"/>
        <v>1</v>
      </c>
      <c r="S594" s="15">
        <f t="shared" si="173"/>
        <v>1</v>
      </c>
      <c r="T594" s="15">
        <f t="shared" si="174"/>
        <v>0</v>
      </c>
      <c r="U594" s="15"/>
      <c r="V594" s="15">
        <v>0</v>
      </c>
      <c r="W594" s="15"/>
      <c r="X594" s="15">
        <f t="shared" si="175"/>
        <v>1</v>
      </c>
      <c r="Y594" s="15">
        <f t="shared" si="176"/>
        <v>0.5</v>
      </c>
      <c r="Z594" s="15">
        <f t="shared" si="177"/>
        <v>1</v>
      </c>
      <c r="AA594" s="15">
        <f t="shared" si="178"/>
        <v>1</v>
      </c>
      <c r="AB594" s="15">
        <f t="shared" si="179"/>
        <v>0</v>
      </c>
      <c r="AC594" s="15">
        <f t="shared" si="180"/>
        <v>0.7</v>
      </c>
      <c r="AD594" s="23"/>
      <c r="AE594" s="15">
        <f t="shared" si="181"/>
        <v>0</v>
      </c>
      <c r="AG594" s="15">
        <f t="shared" si="182"/>
        <v>1</v>
      </c>
      <c r="AH594" s="15">
        <f t="shared" si="183"/>
        <v>0.5</v>
      </c>
      <c r="AI594" s="15">
        <f t="shared" si="184"/>
        <v>1</v>
      </c>
      <c r="AJ594" s="15">
        <f t="shared" si="185"/>
        <v>1</v>
      </c>
      <c r="AK594" s="15"/>
      <c r="AL594" s="15">
        <f>AVERAGE(AG594:AK594)</f>
        <v>0.875</v>
      </c>
      <c r="AM594" s="15"/>
      <c r="AN594" s="15">
        <f t="shared" si="187"/>
        <v>1</v>
      </c>
      <c r="AO594" s="15">
        <f t="shared" si="188"/>
        <v>0.25</v>
      </c>
      <c r="AP594" s="15">
        <f t="shared" si="189"/>
        <v>0.16666666666666666</v>
      </c>
      <c r="AQ594" s="15">
        <f t="shared" si="190"/>
        <v>0.125</v>
      </c>
      <c r="AR594" s="15">
        <f t="shared" si="191"/>
        <v>0</v>
      </c>
      <c r="AS594" s="15">
        <f t="shared" si="192"/>
        <v>0.38541666666666669</v>
      </c>
    </row>
    <row r="595" spans="1:45" ht="15.6" hidden="1">
      <c r="A595">
        <v>2</v>
      </c>
      <c r="C595" s="100"/>
      <c r="D595" s="90"/>
      <c r="E595" s="88"/>
      <c r="F595" s="47"/>
      <c r="G595" s="27">
        <v>2</v>
      </c>
      <c r="H595" s="13">
        <v>1</v>
      </c>
      <c r="I595" s="13">
        <v>1</v>
      </c>
      <c r="J595" s="13">
        <v>1</v>
      </c>
      <c r="K595" s="29">
        <v>1</v>
      </c>
      <c r="O595" s="15">
        <v>2</v>
      </c>
      <c r="P595" s="15">
        <f t="shared" si="170"/>
        <v>2</v>
      </c>
      <c r="Q595" s="15">
        <f t="shared" si="171"/>
        <v>2</v>
      </c>
      <c r="R595" s="15">
        <f t="shared" si="172"/>
        <v>1</v>
      </c>
      <c r="S595" s="15">
        <f t="shared" si="173"/>
        <v>1</v>
      </c>
      <c r="T595" s="15">
        <f t="shared" si="174"/>
        <v>0</v>
      </c>
      <c r="U595" s="15"/>
      <c r="V595" s="15"/>
      <c r="W595" s="15"/>
      <c r="X595" s="15">
        <f t="shared" si="175"/>
        <v>1</v>
      </c>
      <c r="Y595" s="15">
        <f t="shared" si="176"/>
        <v>1</v>
      </c>
      <c r="Z595" s="15">
        <f t="shared" si="177"/>
        <v>0.5</v>
      </c>
      <c r="AA595" s="15">
        <f t="shared" si="178"/>
        <v>1</v>
      </c>
      <c r="AB595" s="15">
        <f t="shared" si="179"/>
        <v>0</v>
      </c>
      <c r="AC595" s="15">
        <f t="shared" si="180"/>
        <v>0.7</v>
      </c>
      <c r="AD595" s="23"/>
      <c r="AE595" s="15">
        <f t="shared" si="181"/>
        <v>0</v>
      </c>
      <c r="AG595" s="15">
        <f t="shared" si="182"/>
        <v>1</v>
      </c>
      <c r="AH595" s="15">
        <f t="shared" si="183"/>
        <v>1</v>
      </c>
      <c r="AI595" s="15">
        <f t="shared" si="184"/>
        <v>0.5</v>
      </c>
      <c r="AJ595" s="15">
        <f t="shared" si="185"/>
        <v>1</v>
      </c>
      <c r="AK595" s="15"/>
      <c r="AL595" s="15">
        <f t="shared" si="186"/>
        <v>0.875</v>
      </c>
      <c r="AM595" s="15"/>
      <c r="AN595" s="15">
        <f t="shared" si="187"/>
        <v>1</v>
      </c>
      <c r="AO595" s="15">
        <f t="shared" si="188"/>
        <v>0.5</v>
      </c>
      <c r="AP595" s="15">
        <f t="shared" si="189"/>
        <v>0.16666666666666666</v>
      </c>
      <c r="AQ595" s="15">
        <f t="shared" si="190"/>
        <v>0.125</v>
      </c>
      <c r="AR595" s="15">
        <f t="shared" si="191"/>
        <v>0</v>
      </c>
      <c r="AS595" s="15">
        <f t="shared" si="192"/>
        <v>0.44791666666666669</v>
      </c>
    </row>
    <row r="596" spans="1:45" ht="15.6">
      <c r="A596">
        <v>2</v>
      </c>
      <c r="C596" s="100"/>
      <c r="D596" s="85">
        <v>2</v>
      </c>
      <c r="E596" s="87">
        <v>43773</v>
      </c>
      <c r="F596" s="46">
        <v>256</v>
      </c>
      <c r="G596" s="28">
        <v>1</v>
      </c>
      <c r="H596" s="13">
        <v>1</v>
      </c>
      <c r="I596" s="13">
        <v>1</v>
      </c>
      <c r="J596" s="13">
        <v>0</v>
      </c>
      <c r="K596" s="13">
        <v>0</v>
      </c>
      <c r="O596" s="15">
        <v>2</v>
      </c>
      <c r="P596" s="15">
        <f t="shared" si="170"/>
        <v>2</v>
      </c>
      <c r="Q596" s="15">
        <f t="shared" si="171"/>
        <v>2</v>
      </c>
      <c r="R596" s="15">
        <f t="shared" si="172"/>
        <v>1</v>
      </c>
      <c r="S596" s="15">
        <f t="shared" si="173"/>
        <v>0</v>
      </c>
      <c r="T596" s="15">
        <f t="shared" si="174"/>
        <v>0</v>
      </c>
      <c r="U596" s="15"/>
      <c r="V596" s="15">
        <v>0</v>
      </c>
      <c r="W596" s="15"/>
      <c r="X596" s="15">
        <f t="shared" si="175"/>
        <v>1</v>
      </c>
      <c r="Y596" s="15">
        <f t="shared" si="176"/>
        <v>1</v>
      </c>
      <c r="Z596" s="15">
        <f t="shared" si="177"/>
        <v>0.5</v>
      </c>
      <c r="AA596" s="15">
        <f t="shared" si="178"/>
        <v>0</v>
      </c>
      <c r="AB596" s="15"/>
      <c r="AC596" s="15">
        <f t="shared" si="180"/>
        <v>0.5</v>
      </c>
      <c r="AD596" s="23"/>
      <c r="AE596" s="15">
        <f t="shared" si="181"/>
        <v>0</v>
      </c>
      <c r="AG596" s="15">
        <f t="shared" si="182"/>
        <v>1</v>
      </c>
      <c r="AH596" s="15">
        <f t="shared" si="183"/>
        <v>1</v>
      </c>
      <c r="AI596" s="15">
        <f t="shared" si="184"/>
        <v>0.5</v>
      </c>
      <c r="AJ596" s="15">
        <f t="shared" si="185"/>
        <v>0</v>
      </c>
      <c r="AK596" s="15"/>
      <c r="AL596" s="15">
        <f>AVERAGE(AG596:AK596)</f>
        <v>0.625</v>
      </c>
      <c r="AM596" s="15"/>
      <c r="AN596" s="15">
        <f t="shared" si="187"/>
        <v>1</v>
      </c>
      <c r="AO596" s="15">
        <f t="shared" si="188"/>
        <v>0.5</v>
      </c>
      <c r="AP596" s="15">
        <f t="shared" si="189"/>
        <v>0.16666666666666666</v>
      </c>
      <c r="AQ596" s="15">
        <f t="shared" si="190"/>
        <v>0</v>
      </c>
      <c r="AR596" s="15">
        <f t="shared" si="191"/>
        <v>0</v>
      </c>
      <c r="AS596" s="15">
        <f t="shared" si="192"/>
        <v>0.41666666666666669</v>
      </c>
    </row>
    <row r="597" spans="1:45" ht="15.6" hidden="1">
      <c r="A597">
        <v>2</v>
      </c>
      <c r="C597" s="100"/>
      <c r="D597" s="86"/>
      <c r="E597" s="88"/>
      <c r="F597" s="47"/>
      <c r="G597" s="28">
        <v>2</v>
      </c>
      <c r="H597" s="13">
        <v>1</v>
      </c>
      <c r="I597" s="13">
        <v>1</v>
      </c>
      <c r="J597" s="13">
        <v>1</v>
      </c>
      <c r="K597" s="13">
        <v>0</v>
      </c>
      <c r="O597" s="15">
        <v>2</v>
      </c>
      <c r="P597" s="15">
        <f t="shared" ref="P597:P660" si="193">SUM(H597:H598)</f>
        <v>2</v>
      </c>
      <c r="Q597" s="15">
        <f t="shared" ref="Q597:Q660" si="194">SUM(I597:I598)</f>
        <v>2</v>
      </c>
      <c r="R597" s="15">
        <f t="shared" ref="R597:R660" si="195">SUM(J597:J598)</f>
        <v>2</v>
      </c>
      <c r="S597" s="15">
        <f t="shared" ref="S597:S660" si="196">SUM(K597:K598)</f>
        <v>1</v>
      </c>
      <c r="T597" s="15">
        <f t="shared" ref="T597:T660" si="197">SUM(L597:L598)</f>
        <v>0</v>
      </c>
      <c r="U597" s="15"/>
      <c r="V597" s="15"/>
      <c r="W597" s="15"/>
      <c r="X597" s="15">
        <f t="shared" ref="X597:X660" si="198">(P597/O597)</f>
        <v>1</v>
      </c>
      <c r="Y597" s="15">
        <f t="shared" ref="Y597:Y660" si="199">(Q597/P597)</f>
        <v>1</v>
      </c>
      <c r="Z597" s="15">
        <f t="shared" ref="Z597:Z660" si="200">(R597/Q597)</f>
        <v>1</v>
      </c>
      <c r="AA597" s="15">
        <f t="shared" ref="AA597:AA657" si="201">(S597/R597)</f>
        <v>0.5</v>
      </c>
      <c r="AB597" s="15">
        <f t="shared" ref="AB597:AB657" si="202">(T597/S597)</f>
        <v>0</v>
      </c>
      <c r="AC597" s="15">
        <f t="shared" ref="AC597:AC660" si="203">SUM(X597:AB597)/5</f>
        <v>0.7</v>
      </c>
      <c r="AD597" s="23"/>
      <c r="AE597" s="15">
        <f t="shared" ref="AE597:AE660" si="204">((1-((O597-T597)/2))/5)</f>
        <v>0</v>
      </c>
      <c r="AG597" s="15">
        <f t="shared" ref="AG597:AG660" si="205">((1-((O597-P597)/O597))/1)</f>
        <v>1</v>
      </c>
      <c r="AH597" s="15">
        <f t="shared" ref="AH597:AH660" si="206">((1-((P597-Q597)/P597))/1)</f>
        <v>1</v>
      </c>
      <c r="AI597" s="15">
        <f t="shared" ref="AI597:AI660" si="207">((1-((Q597-R597)/Q597))/1)</f>
        <v>1</v>
      </c>
      <c r="AJ597" s="15">
        <f t="shared" ref="AJ597:AJ657" si="208">((1-((R597-S597)/R597))/1)</f>
        <v>0.5</v>
      </c>
      <c r="AK597" s="15"/>
      <c r="AL597" s="15">
        <f t="shared" ref="AL597:AL659" si="209">SUM(AG597:AK597)/4</f>
        <v>0.875</v>
      </c>
      <c r="AM597" s="15"/>
      <c r="AN597" s="15">
        <f t="shared" ref="AN597:AN660" si="210">((1-(($O597-P597)/$O597))/1)</f>
        <v>1</v>
      </c>
      <c r="AO597" s="15">
        <f t="shared" ref="AO597:AO660" si="211">((1-(($O597-Q597)/$O597))/2)</f>
        <v>0.5</v>
      </c>
      <c r="AP597" s="15">
        <f t="shared" ref="AP597:AP660" si="212">((1-(($O597-R597)/$O597))/3)</f>
        <v>0.33333333333333331</v>
      </c>
      <c r="AQ597" s="15">
        <f t="shared" ref="AQ597:AQ660" si="213">((1-(($O597-S597)/$O597))/4)</f>
        <v>0.125</v>
      </c>
      <c r="AR597" s="15">
        <f t="shared" ref="AR597:AR660" si="214">((1-(($O597-T597)/$O597))/5)</f>
        <v>0</v>
      </c>
      <c r="AS597" s="15">
        <f t="shared" ref="AS597:AS660" si="215">SUM(AN597:AQ597)/4</f>
        <v>0.48958333333333331</v>
      </c>
    </row>
    <row r="598" spans="1:45" ht="15.6">
      <c r="A598">
        <v>2</v>
      </c>
      <c r="C598" s="100"/>
      <c r="D598" s="85">
        <v>3</v>
      </c>
      <c r="E598" s="87">
        <v>43773</v>
      </c>
      <c r="F598" s="46">
        <v>257</v>
      </c>
      <c r="G598" s="27">
        <v>1</v>
      </c>
      <c r="H598" s="13">
        <v>1</v>
      </c>
      <c r="I598" s="13">
        <v>1</v>
      </c>
      <c r="J598" s="13">
        <v>1</v>
      </c>
      <c r="K598" s="29">
        <v>1</v>
      </c>
      <c r="O598" s="15">
        <v>2</v>
      </c>
      <c r="P598" s="15">
        <f t="shared" si="193"/>
        <v>2</v>
      </c>
      <c r="Q598" s="15">
        <f t="shared" si="194"/>
        <v>2</v>
      </c>
      <c r="R598" s="15">
        <f t="shared" si="195"/>
        <v>2</v>
      </c>
      <c r="S598" s="15">
        <f t="shared" si="196"/>
        <v>2</v>
      </c>
      <c r="T598" s="15">
        <f t="shared" si="197"/>
        <v>0</v>
      </c>
      <c r="U598" s="15"/>
      <c r="V598" s="15">
        <v>1</v>
      </c>
      <c r="W598" s="15"/>
      <c r="X598" s="15">
        <f t="shared" si="198"/>
        <v>1</v>
      </c>
      <c r="Y598" s="15">
        <f t="shared" si="199"/>
        <v>1</v>
      </c>
      <c r="Z598" s="15">
        <f t="shared" si="200"/>
        <v>1</v>
      </c>
      <c r="AA598" s="15">
        <f t="shared" si="201"/>
        <v>1</v>
      </c>
      <c r="AB598" s="15">
        <f t="shared" si="202"/>
        <v>0</v>
      </c>
      <c r="AC598" s="15">
        <f t="shared" si="203"/>
        <v>0.8</v>
      </c>
      <c r="AD598" s="23"/>
      <c r="AE598" s="15">
        <f t="shared" si="204"/>
        <v>0</v>
      </c>
      <c r="AG598" s="15">
        <f t="shared" si="205"/>
        <v>1</v>
      </c>
      <c r="AH598" s="15">
        <f t="shared" si="206"/>
        <v>1</v>
      </c>
      <c r="AI598" s="15">
        <f t="shared" si="207"/>
        <v>1</v>
      </c>
      <c r="AJ598" s="15">
        <f t="shared" si="208"/>
        <v>1</v>
      </c>
      <c r="AK598" s="15"/>
      <c r="AL598" s="15">
        <f>AVERAGE(AG598:AK598)</f>
        <v>1</v>
      </c>
      <c r="AM598" s="15"/>
      <c r="AN598" s="15">
        <f t="shared" si="210"/>
        <v>1</v>
      </c>
      <c r="AO598" s="15">
        <f t="shared" si="211"/>
        <v>0.5</v>
      </c>
      <c r="AP598" s="15">
        <f t="shared" si="212"/>
        <v>0.33333333333333331</v>
      </c>
      <c r="AQ598" s="15">
        <f t="shared" si="213"/>
        <v>0.25</v>
      </c>
      <c r="AR598" s="15">
        <f t="shared" si="214"/>
        <v>0</v>
      </c>
      <c r="AS598" s="15">
        <f t="shared" si="215"/>
        <v>0.52083333333333326</v>
      </c>
    </row>
    <row r="599" spans="1:45" ht="15.6" hidden="1">
      <c r="A599">
        <v>2</v>
      </c>
      <c r="C599" s="100"/>
      <c r="D599" s="86"/>
      <c r="E599" s="88"/>
      <c r="F599" s="47"/>
      <c r="G599" s="27">
        <v>2</v>
      </c>
      <c r="H599" s="13">
        <v>1</v>
      </c>
      <c r="I599" s="13">
        <v>1</v>
      </c>
      <c r="J599" s="13">
        <v>1</v>
      </c>
      <c r="K599" s="29">
        <v>1</v>
      </c>
      <c r="O599" s="15">
        <v>2</v>
      </c>
      <c r="P599" s="15">
        <f t="shared" si="193"/>
        <v>2</v>
      </c>
      <c r="Q599" s="15">
        <f t="shared" si="194"/>
        <v>2</v>
      </c>
      <c r="R599" s="15">
        <f t="shared" si="195"/>
        <v>2</v>
      </c>
      <c r="S599" s="15">
        <f t="shared" si="196"/>
        <v>2</v>
      </c>
      <c r="T599" s="15">
        <f t="shared" si="197"/>
        <v>0</v>
      </c>
      <c r="U599" s="15"/>
      <c r="V599" s="15"/>
      <c r="W599" s="15"/>
      <c r="X599" s="15">
        <f t="shared" si="198"/>
        <v>1</v>
      </c>
      <c r="Y599" s="15">
        <f t="shared" si="199"/>
        <v>1</v>
      </c>
      <c r="Z599" s="15">
        <f t="shared" si="200"/>
        <v>1</v>
      </c>
      <c r="AA599" s="15">
        <f t="shared" si="201"/>
        <v>1</v>
      </c>
      <c r="AB599" s="15">
        <f t="shared" si="202"/>
        <v>0</v>
      </c>
      <c r="AC599" s="15">
        <f t="shared" si="203"/>
        <v>0.8</v>
      </c>
      <c r="AD599" s="23"/>
      <c r="AE599" s="15">
        <f t="shared" si="204"/>
        <v>0</v>
      </c>
      <c r="AG599" s="15">
        <f t="shared" si="205"/>
        <v>1</v>
      </c>
      <c r="AH599" s="15">
        <f t="shared" si="206"/>
        <v>1</v>
      </c>
      <c r="AI599" s="15">
        <f t="shared" si="207"/>
        <v>1</v>
      </c>
      <c r="AJ599" s="15">
        <f t="shared" si="208"/>
        <v>1</v>
      </c>
      <c r="AK599" s="15"/>
      <c r="AL599" s="15">
        <f t="shared" si="209"/>
        <v>1</v>
      </c>
      <c r="AM599" s="15"/>
      <c r="AN599" s="15">
        <f t="shared" si="210"/>
        <v>1</v>
      </c>
      <c r="AO599" s="15">
        <f t="shared" si="211"/>
        <v>0.5</v>
      </c>
      <c r="AP599" s="15">
        <f t="shared" si="212"/>
        <v>0.33333333333333331</v>
      </c>
      <c r="AQ599" s="15">
        <f t="shared" si="213"/>
        <v>0.25</v>
      </c>
      <c r="AR599" s="15">
        <f t="shared" si="214"/>
        <v>0</v>
      </c>
      <c r="AS599" s="15">
        <f t="shared" si="215"/>
        <v>0.52083333333333326</v>
      </c>
    </row>
    <row r="600" spans="1:45" ht="15.6">
      <c r="A600">
        <v>2</v>
      </c>
      <c r="C600" s="100"/>
      <c r="D600" s="85">
        <v>4</v>
      </c>
      <c r="E600" s="87">
        <v>43773</v>
      </c>
      <c r="F600" s="46">
        <v>258</v>
      </c>
      <c r="G600" s="27">
        <v>1</v>
      </c>
      <c r="H600" s="13">
        <v>1</v>
      </c>
      <c r="I600" s="13">
        <v>1</v>
      </c>
      <c r="J600" s="13">
        <v>1</v>
      </c>
      <c r="K600" s="29">
        <v>1</v>
      </c>
      <c r="O600" s="15">
        <v>2</v>
      </c>
      <c r="P600" s="15">
        <f t="shared" si="193"/>
        <v>2</v>
      </c>
      <c r="Q600" s="15">
        <f t="shared" si="194"/>
        <v>2</v>
      </c>
      <c r="R600" s="15">
        <f t="shared" si="195"/>
        <v>2</v>
      </c>
      <c r="S600" s="15">
        <f t="shared" si="196"/>
        <v>2</v>
      </c>
      <c r="T600" s="15">
        <f t="shared" si="197"/>
        <v>0</v>
      </c>
      <c r="U600" s="15"/>
      <c r="V600" s="15">
        <v>1</v>
      </c>
      <c r="W600" s="15"/>
      <c r="X600" s="15">
        <f t="shared" si="198"/>
        <v>1</v>
      </c>
      <c r="Y600" s="15">
        <f t="shared" si="199"/>
        <v>1</v>
      </c>
      <c r="Z600" s="15">
        <f t="shared" si="200"/>
        <v>1</v>
      </c>
      <c r="AA600" s="15">
        <f t="shared" si="201"/>
        <v>1</v>
      </c>
      <c r="AB600" s="15">
        <f t="shared" si="202"/>
        <v>0</v>
      </c>
      <c r="AC600" s="15">
        <f t="shared" si="203"/>
        <v>0.8</v>
      </c>
      <c r="AD600" s="23"/>
      <c r="AE600" s="15">
        <f t="shared" si="204"/>
        <v>0</v>
      </c>
      <c r="AG600" s="15">
        <f t="shared" si="205"/>
        <v>1</v>
      </c>
      <c r="AH600" s="15">
        <f t="shared" si="206"/>
        <v>1</v>
      </c>
      <c r="AI600" s="15">
        <f t="shared" si="207"/>
        <v>1</v>
      </c>
      <c r="AJ600" s="15">
        <f t="shared" si="208"/>
        <v>1</v>
      </c>
      <c r="AK600" s="15"/>
      <c r="AL600" s="15">
        <f>AVERAGE(AG600:AK600)</f>
        <v>1</v>
      </c>
      <c r="AM600" s="15"/>
      <c r="AN600" s="15">
        <f t="shared" si="210"/>
        <v>1</v>
      </c>
      <c r="AO600" s="15">
        <f t="shared" si="211"/>
        <v>0.5</v>
      </c>
      <c r="AP600" s="15">
        <f t="shared" si="212"/>
        <v>0.33333333333333331</v>
      </c>
      <c r="AQ600" s="15">
        <f t="shared" si="213"/>
        <v>0.25</v>
      </c>
      <c r="AR600" s="15">
        <f t="shared" si="214"/>
        <v>0</v>
      </c>
      <c r="AS600" s="15">
        <f t="shared" si="215"/>
        <v>0.52083333333333326</v>
      </c>
    </row>
    <row r="601" spans="1:45" ht="15.6" hidden="1">
      <c r="A601">
        <v>2</v>
      </c>
      <c r="C601" s="100"/>
      <c r="D601" s="86"/>
      <c r="E601" s="88"/>
      <c r="F601" s="47"/>
      <c r="G601" s="27">
        <v>2</v>
      </c>
      <c r="H601" s="13">
        <v>1</v>
      </c>
      <c r="I601" s="13">
        <v>1</v>
      </c>
      <c r="J601" s="13">
        <v>1</v>
      </c>
      <c r="K601" s="29">
        <v>1</v>
      </c>
      <c r="O601" s="15">
        <v>2</v>
      </c>
      <c r="P601" s="15">
        <f t="shared" si="193"/>
        <v>2</v>
      </c>
      <c r="Q601" s="15">
        <f t="shared" si="194"/>
        <v>2</v>
      </c>
      <c r="R601" s="15">
        <f t="shared" si="195"/>
        <v>1</v>
      </c>
      <c r="S601" s="15">
        <f t="shared" si="196"/>
        <v>1</v>
      </c>
      <c r="T601" s="15">
        <f t="shared" si="197"/>
        <v>0</v>
      </c>
      <c r="U601" s="15"/>
      <c r="V601" s="15"/>
      <c r="W601" s="15"/>
      <c r="X601" s="15">
        <f t="shared" si="198"/>
        <v>1</v>
      </c>
      <c r="Y601" s="15">
        <f t="shared" si="199"/>
        <v>1</v>
      </c>
      <c r="Z601" s="15">
        <f t="shared" si="200"/>
        <v>0.5</v>
      </c>
      <c r="AA601" s="15">
        <f t="shared" si="201"/>
        <v>1</v>
      </c>
      <c r="AB601" s="15">
        <f t="shared" si="202"/>
        <v>0</v>
      </c>
      <c r="AC601" s="15">
        <f t="shared" si="203"/>
        <v>0.7</v>
      </c>
      <c r="AD601" s="23"/>
      <c r="AE601" s="15">
        <f t="shared" si="204"/>
        <v>0</v>
      </c>
      <c r="AG601" s="15">
        <f t="shared" si="205"/>
        <v>1</v>
      </c>
      <c r="AH601" s="15">
        <f t="shared" si="206"/>
        <v>1</v>
      </c>
      <c r="AI601" s="15">
        <f t="shared" si="207"/>
        <v>0.5</v>
      </c>
      <c r="AJ601" s="15">
        <f t="shared" si="208"/>
        <v>1</v>
      </c>
      <c r="AK601" s="15"/>
      <c r="AL601" s="15">
        <f t="shared" si="209"/>
        <v>0.875</v>
      </c>
      <c r="AM601" s="15"/>
      <c r="AN601" s="15">
        <f t="shared" si="210"/>
        <v>1</v>
      </c>
      <c r="AO601" s="15">
        <f t="shared" si="211"/>
        <v>0.5</v>
      </c>
      <c r="AP601" s="15">
        <f t="shared" si="212"/>
        <v>0.16666666666666666</v>
      </c>
      <c r="AQ601" s="15">
        <f t="shared" si="213"/>
        <v>0.125</v>
      </c>
      <c r="AR601" s="15">
        <f t="shared" si="214"/>
        <v>0</v>
      </c>
      <c r="AS601" s="15">
        <f t="shared" si="215"/>
        <v>0.44791666666666669</v>
      </c>
    </row>
    <row r="602" spans="1:45" ht="15.6">
      <c r="A602">
        <v>2</v>
      </c>
      <c r="C602" s="100"/>
      <c r="D602" s="85">
        <v>5</v>
      </c>
      <c r="E602" s="87">
        <v>43773</v>
      </c>
      <c r="F602" s="46">
        <v>259</v>
      </c>
      <c r="G602" s="27">
        <v>1</v>
      </c>
      <c r="H602" s="13">
        <v>1</v>
      </c>
      <c r="I602" s="13">
        <v>1</v>
      </c>
      <c r="J602" s="13">
        <v>0</v>
      </c>
      <c r="K602" s="13">
        <v>0</v>
      </c>
      <c r="O602" s="15">
        <v>2</v>
      </c>
      <c r="P602" s="15">
        <f t="shared" si="193"/>
        <v>2</v>
      </c>
      <c r="Q602" s="15">
        <f t="shared" si="194"/>
        <v>2</v>
      </c>
      <c r="R602" s="15">
        <f t="shared" si="195"/>
        <v>0</v>
      </c>
      <c r="S602" s="15">
        <f t="shared" si="196"/>
        <v>0</v>
      </c>
      <c r="T602" s="15">
        <f t="shared" si="197"/>
        <v>0</v>
      </c>
      <c r="U602" s="15"/>
      <c r="V602" s="15">
        <v>0</v>
      </c>
      <c r="W602" s="15"/>
      <c r="X602" s="15">
        <f t="shared" si="198"/>
        <v>1</v>
      </c>
      <c r="Y602" s="15">
        <f t="shared" si="199"/>
        <v>1</v>
      </c>
      <c r="Z602" s="15">
        <f t="shared" si="200"/>
        <v>0</v>
      </c>
      <c r="AA602" s="15"/>
      <c r="AB602" s="15"/>
      <c r="AC602" s="15">
        <f t="shared" si="203"/>
        <v>0.4</v>
      </c>
      <c r="AD602" s="23"/>
      <c r="AE602" s="15">
        <f t="shared" si="204"/>
        <v>0</v>
      </c>
      <c r="AG602" s="15">
        <f t="shared" si="205"/>
        <v>1</v>
      </c>
      <c r="AH602" s="15">
        <f t="shared" si="206"/>
        <v>1</v>
      </c>
      <c r="AI602" s="15">
        <f t="shared" si="207"/>
        <v>0</v>
      </c>
      <c r="AJ602" s="15"/>
      <c r="AK602" s="15"/>
      <c r="AL602" s="15">
        <f>AVERAGE(AG602:AK602)</f>
        <v>0.66666666666666663</v>
      </c>
      <c r="AM602" s="15"/>
      <c r="AN602" s="15">
        <f t="shared" si="210"/>
        <v>1</v>
      </c>
      <c r="AO602" s="15">
        <f t="shared" si="211"/>
        <v>0.5</v>
      </c>
      <c r="AP602" s="15">
        <f t="shared" si="212"/>
        <v>0</v>
      </c>
      <c r="AQ602" s="15">
        <f t="shared" si="213"/>
        <v>0</v>
      </c>
      <c r="AR602" s="15">
        <f t="shared" si="214"/>
        <v>0</v>
      </c>
      <c r="AS602" s="15">
        <f t="shared" si="215"/>
        <v>0.375</v>
      </c>
    </row>
    <row r="603" spans="1:45" ht="15.6" hidden="1">
      <c r="A603">
        <v>2</v>
      </c>
      <c r="C603" s="93"/>
      <c r="D603" s="86"/>
      <c r="E603" s="88"/>
      <c r="F603" s="47"/>
      <c r="G603" s="27">
        <v>2</v>
      </c>
      <c r="H603" s="13">
        <v>1</v>
      </c>
      <c r="I603" s="13">
        <v>1</v>
      </c>
      <c r="J603" s="13">
        <v>0</v>
      </c>
      <c r="K603" s="13">
        <v>0</v>
      </c>
      <c r="O603" s="15">
        <v>2</v>
      </c>
      <c r="P603" s="15">
        <f t="shared" si="193"/>
        <v>2</v>
      </c>
      <c r="Q603" s="15">
        <f t="shared" si="194"/>
        <v>1</v>
      </c>
      <c r="R603" s="15">
        <f t="shared" si="195"/>
        <v>0</v>
      </c>
      <c r="S603" s="15">
        <f t="shared" si="196"/>
        <v>0</v>
      </c>
      <c r="T603" s="15">
        <f t="shared" si="197"/>
        <v>0</v>
      </c>
      <c r="U603" s="15"/>
      <c r="V603" s="15"/>
      <c r="W603" s="15"/>
      <c r="X603" s="15">
        <f t="shared" si="198"/>
        <v>1</v>
      </c>
      <c r="Y603" s="15">
        <f t="shared" si="199"/>
        <v>0.5</v>
      </c>
      <c r="Z603" s="15">
        <f t="shared" si="200"/>
        <v>0</v>
      </c>
      <c r="AA603" s="15"/>
      <c r="AB603" s="15"/>
      <c r="AC603" s="15">
        <f t="shared" si="203"/>
        <v>0.3</v>
      </c>
      <c r="AD603" s="23"/>
      <c r="AE603" s="15">
        <f t="shared" si="204"/>
        <v>0</v>
      </c>
      <c r="AG603" s="15">
        <f t="shared" si="205"/>
        <v>1</v>
      </c>
      <c r="AH603" s="15">
        <f t="shared" si="206"/>
        <v>0.5</v>
      </c>
      <c r="AI603" s="15">
        <f t="shared" si="207"/>
        <v>0</v>
      </c>
      <c r="AJ603" s="15"/>
      <c r="AK603" s="15"/>
      <c r="AL603" s="15">
        <f t="shared" si="209"/>
        <v>0.375</v>
      </c>
      <c r="AM603" s="15"/>
      <c r="AN603" s="15">
        <f t="shared" si="210"/>
        <v>1</v>
      </c>
      <c r="AO603" s="15">
        <f t="shared" si="211"/>
        <v>0.25</v>
      </c>
      <c r="AP603" s="15">
        <f t="shared" si="212"/>
        <v>0</v>
      </c>
      <c r="AQ603" s="15">
        <f t="shared" si="213"/>
        <v>0</v>
      </c>
      <c r="AR603" s="15">
        <f t="shared" si="214"/>
        <v>0</v>
      </c>
      <c r="AS603" s="15">
        <f t="shared" si="215"/>
        <v>0.3125</v>
      </c>
    </row>
    <row r="604" spans="1:45" ht="15.6">
      <c r="A604">
        <v>2</v>
      </c>
      <c r="C604" s="108">
        <v>1</v>
      </c>
      <c r="D604" s="89">
        <v>1</v>
      </c>
      <c r="E604" s="87">
        <v>43773</v>
      </c>
      <c r="F604" s="46">
        <v>618</v>
      </c>
      <c r="G604" s="27">
        <v>1</v>
      </c>
      <c r="H604" s="13">
        <v>1</v>
      </c>
      <c r="I604" s="13">
        <v>0</v>
      </c>
      <c r="J604" s="13">
        <v>0</v>
      </c>
      <c r="K604" s="13">
        <v>0</v>
      </c>
      <c r="O604" s="15">
        <v>2</v>
      </c>
      <c r="P604" s="15">
        <f t="shared" si="193"/>
        <v>1</v>
      </c>
      <c r="Q604" s="15">
        <f t="shared" si="194"/>
        <v>0</v>
      </c>
      <c r="R604" s="15">
        <f t="shared" si="195"/>
        <v>0</v>
      </c>
      <c r="S604" s="15">
        <f t="shared" si="196"/>
        <v>0</v>
      </c>
      <c r="T604" s="15">
        <f t="shared" si="197"/>
        <v>0</v>
      </c>
      <c r="U604" s="15"/>
      <c r="V604" s="15">
        <v>0</v>
      </c>
      <c r="W604" s="15"/>
      <c r="X604" s="15">
        <f t="shared" si="198"/>
        <v>0.5</v>
      </c>
      <c r="Y604" s="15">
        <f t="shared" si="199"/>
        <v>0</v>
      </c>
      <c r="Z604" s="15"/>
      <c r="AA604" s="15"/>
      <c r="AB604" s="15"/>
      <c r="AC604" s="15">
        <f t="shared" si="203"/>
        <v>0.1</v>
      </c>
      <c r="AD604" s="23"/>
      <c r="AE604" s="15">
        <f t="shared" si="204"/>
        <v>0</v>
      </c>
      <c r="AG604" s="15">
        <f t="shared" si="205"/>
        <v>0.5</v>
      </c>
      <c r="AH604" s="15">
        <f t="shared" si="206"/>
        <v>0</v>
      </c>
      <c r="AI604" s="15"/>
      <c r="AJ604" s="15"/>
      <c r="AK604" s="15"/>
      <c r="AL604" s="15">
        <f>AVERAGE(AG604:AK604)</f>
        <v>0.25</v>
      </c>
      <c r="AM604" s="15"/>
      <c r="AN604" s="15">
        <f t="shared" si="210"/>
        <v>0.5</v>
      </c>
      <c r="AO604" s="15">
        <f t="shared" si="211"/>
        <v>0</v>
      </c>
      <c r="AP604" s="15">
        <f t="shared" si="212"/>
        <v>0</v>
      </c>
      <c r="AQ604" s="15">
        <f t="shared" si="213"/>
        <v>0</v>
      </c>
      <c r="AR604" s="15">
        <f t="shared" si="214"/>
        <v>0</v>
      </c>
      <c r="AS604" s="15">
        <f t="shared" si="215"/>
        <v>0.125</v>
      </c>
    </row>
    <row r="605" spans="1:45" ht="15.6" hidden="1">
      <c r="A605">
        <v>2</v>
      </c>
      <c r="C605" s="109"/>
      <c r="D605" s="90"/>
      <c r="E605" s="88"/>
      <c r="F605" s="47"/>
      <c r="G605" s="27">
        <v>2</v>
      </c>
      <c r="H605" s="13">
        <v>0</v>
      </c>
      <c r="I605" s="13">
        <v>0</v>
      </c>
      <c r="J605" s="13">
        <v>0</v>
      </c>
      <c r="K605" s="13">
        <v>0</v>
      </c>
      <c r="O605" s="15">
        <v>2</v>
      </c>
      <c r="P605" s="15">
        <f t="shared" si="193"/>
        <v>1</v>
      </c>
      <c r="Q605" s="15">
        <f t="shared" si="194"/>
        <v>0</v>
      </c>
      <c r="R605" s="15">
        <f t="shared" si="195"/>
        <v>0</v>
      </c>
      <c r="S605" s="15">
        <f t="shared" si="196"/>
        <v>0</v>
      </c>
      <c r="T605" s="15">
        <f t="shared" si="197"/>
        <v>0</v>
      </c>
      <c r="U605" s="15"/>
      <c r="V605" s="15"/>
      <c r="W605" s="15"/>
      <c r="X605" s="15">
        <f t="shared" si="198"/>
        <v>0.5</v>
      </c>
      <c r="Y605" s="15">
        <f t="shared" si="199"/>
        <v>0</v>
      </c>
      <c r="Z605" s="15"/>
      <c r="AA605" s="15"/>
      <c r="AB605" s="15"/>
      <c r="AC605" s="15">
        <f t="shared" si="203"/>
        <v>0.1</v>
      </c>
      <c r="AD605" s="23"/>
      <c r="AE605" s="15">
        <f t="shared" si="204"/>
        <v>0</v>
      </c>
      <c r="AG605" s="15">
        <f t="shared" si="205"/>
        <v>0.5</v>
      </c>
      <c r="AH605" s="15">
        <f t="shared" si="206"/>
        <v>0</v>
      </c>
      <c r="AI605" s="15"/>
      <c r="AJ605" s="15"/>
      <c r="AK605" s="15"/>
      <c r="AL605" s="15">
        <f t="shared" si="209"/>
        <v>0.125</v>
      </c>
      <c r="AM605" s="15"/>
      <c r="AN605" s="15">
        <f t="shared" si="210"/>
        <v>0.5</v>
      </c>
      <c r="AO605" s="15">
        <f t="shared" si="211"/>
        <v>0</v>
      </c>
      <c r="AP605" s="15">
        <f t="shared" si="212"/>
        <v>0</v>
      </c>
      <c r="AQ605" s="15">
        <f t="shared" si="213"/>
        <v>0</v>
      </c>
      <c r="AR605" s="15">
        <f t="shared" si="214"/>
        <v>0</v>
      </c>
      <c r="AS605" s="15">
        <f t="shared" si="215"/>
        <v>0.125</v>
      </c>
    </row>
    <row r="606" spans="1:45" ht="15.6">
      <c r="A606">
        <v>2</v>
      </c>
      <c r="C606" s="109"/>
      <c r="D606" s="85">
        <v>2</v>
      </c>
      <c r="E606" s="87">
        <v>43773</v>
      </c>
      <c r="F606" s="46">
        <v>619</v>
      </c>
      <c r="G606" s="28">
        <v>1</v>
      </c>
      <c r="H606" s="13">
        <v>1</v>
      </c>
      <c r="I606" s="13">
        <v>0</v>
      </c>
      <c r="J606" s="13">
        <v>0</v>
      </c>
      <c r="K606" s="13">
        <v>0</v>
      </c>
      <c r="O606" s="15">
        <v>2</v>
      </c>
      <c r="P606" s="15">
        <f t="shared" si="193"/>
        <v>2</v>
      </c>
      <c r="Q606" s="15">
        <f t="shared" si="194"/>
        <v>0</v>
      </c>
      <c r="R606" s="15">
        <f t="shared" si="195"/>
        <v>0</v>
      </c>
      <c r="S606" s="15">
        <f t="shared" si="196"/>
        <v>0</v>
      </c>
      <c r="T606" s="15">
        <f t="shared" si="197"/>
        <v>0</v>
      </c>
      <c r="U606" s="15"/>
      <c r="V606" s="15">
        <v>0</v>
      </c>
      <c r="W606" s="15"/>
      <c r="X606" s="15">
        <f t="shared" si="198"/>
        <v>1</v>
      </c>
      <c r="Y606" s="15">
        <f t="shared" si="199"/>
        <v>0</v>
      </c>
      <c r="Z606" s="15"/>
      <c r="AA606" s="15"/>
      <c r="AB606" s="15"/>
      <c r="AC606" s="15">
        <f t="shared" si="203"/>
        <v>0.2</v>
      </c>
      <c r="AD606" s="23"/>
      <c r="AE606" s="15">
        <f t="shared" si="204"/>
        <v>0</v>
      </c>
      <c r="AG606" s="15">
        <f t="shared" si="205"/>
        <v>1</v>
      </c>
      <c r="AH606" s="15">
        <f t="shared" si="206"/>
        <v>0</v>
      </c>
      <c r="AI606" s="15"/>
      <c r="AJ606" s="15"/>
      <c r="AK606" s="15"/>
      <c r="AL606" s="15">
        <f>AVERAGE(AG606:AK606)</f>
        <v>0.5</v>
      </c>
      <c r="AM606" s="15"/>
      <c r="AN606" s="15">
        <f t="shared" si="210"/>
        <v>1</v>
      </c>
      <c r="AO606" s="15">
        <f t="shared" si="211"/>
        <v>0</v>
      </c>
      <c r="AP606" s="15">
        <f t="shared" si="212"/>
        <v>0</v>
      </c>
      <c r="AQ606" s="15">
        <f t="shared" si="213"/>
        <v>0</v>
      </c>
      <c r="AR606" s="15">
        <f t="shared" si="214"/>
        <v>0</v>
      </c>
      <c r="AS606" s="15">
        <f t="shared" si="215"/>
        <v>0.25</v>
      </c>
    </row>
    <row r="607" spans="1:45" ht="15.6" hidden="1">
      <c r="A607">
        <v>2</v>
      </c>
      <c r="C607" s="109"/>
      <c r="D607" s="86"/>
      <c r="E607" s="88"/>
      <c r="F607" s="47"/>
      <c r="G607" s="28">
        <v>2</v>
      </c>
      <c r="H607" s="13">
        <v>1</v>
      </c>
      <c r="I607" s="13">
        <v>0</v>
      </c>
      <c r="J607" s="13">
        <v>0</v>
      </c>
      <c r="K607" s="13">
        <v>0</v>
      </c>
      <c r="O607" s="15">
        <v>2</v>
      </c>
      <c r="P607" s="15">
        <f t="shared" si="193"/>
        <v>2</v>
      </c>
      <c r="Q607" s="15">
        <f t="shared" si="194"/>
        <v>0</v>
      </c>
      <c r="R607" s="15">
        <f t="shared" si="195"/>
        <v>0</v>
      </c>
      <c r="S607" s="15">
        <f t="shared" si="196"/>
        <v>0</v>
      </c>
      <c r="T607" s="15">
        <f t="shared" si="197"/>
        <v>0</v>
      </c>
      <c r="U607" s="15"/>
      <c r="V607" s="15"/>
      <c r="W607" s="15"/>
      <c r="X607" s="15">
        <f t="shared" si="198"/>
        <v>1</v>
      </c>
      <c r="Y607" s="15">
        <f t="shared" si="199"/>
        <v>0</v>
      </c>
      <c r="Z607" s="15"/>
      <c r="AA607" s="15"/>
      <c r="AB607" s="15"/>
      <c r="AC607" s="15">
        <f t="shared" si="203"/>
        <v>0.2</v>
      </c>
      <c r="AD607" s="23"/>
      <c r="AE607" s="15">
        <f t="shared" si="204"/>
        <v>0</v>
      </c>
      <c r="AG607" s="15">
        <f t="shared" si="205"/>
        <v>1</v>
      </c>
      <c r="AH607" s="15">
        <f t="shared" si="206"/>
        <v>0</v>
      </c>
      <c r="AI607" s="15"/>
      <c r="AJ607" s="15"/>
      <c r="AK607" s="15"/>
      <c r="AL607" s="15">
        <f t="shared" si="209"/>
        <v>0.25</v>
      </c>
      <c r="AM607" s="15"/>
      <c r="AN607" s="15">
        <f t="shared" si="210"/>
        <v>1</v>
      </c>
      <c r="AO607" s="15">
        <f t="shared" si="211"/>
        <v>0</v>
      </c>
      <c r="AP607" s="15">
        <f t="shared" si="212"/>
        <v>0</v>
      </c>
      <c r="AQ607" s="15">
        <f t="shared" si="213"/>
        <v>0</v>
      </c>
      <c r="AR607" s="15">
        <f t="shared" si="214"/>
        <v>0</v>
      </c>
      <c r="AS607" s="15">
        <f t="shared" si="215"/>
        <v>0.25</v>
      </c>
    </row>
    <row r="608" spans="1:45" ht="15.6">
      <c r="A608">
        <v>2</v>
      </c>
      <c r="C608" s="109"/>
      <c r="D608" s="85">
        <v>3</v>
      </c>
      <c r="E608" s="87">
        <v>43773</v>
      </c>
      <c r="F608" s="46">
        <v>620</v>
      </c>
      <c r="G608" s="27">
        <v>1</v>
      </c>
      <c r="H608" s="13">
        <v>1</v>
      </c>
      <c r="I608" s="13">
        <v>0</v>
      </c>
      <c r="J608" s="13">
        <v>0</v>
      </c>
      <c r="K608" s="13">
        <v>0</v>
      </c>
      <c r="O608" s="15">
        <v>2</v>
      </c>
      <c r="P608" s="15">
        <f t="shared" si="193"/>
        <v>2</v>
      </c>
      <c r="Q608" s="15">
        <f t="shared" si="194"/>
        <v>0</v>
      </c>
      <c r="R608" s="15">
        <f t="shared" si="195"/>
        <v>0</v>
      </c>
      <c r="S608" s="15">
        <f t="shared" si="196"/>
        <v>0</v>
      </c>
      <c r="T608" s="15">
        <f t="shared" si="197"/>
        <v>0</v>
      </c>
      <c r="U608" s="15"/>
      <c r="V608" s="15">
        <v>0</v>
      </c>
      <c r="W608" s="15"/>
      <c r="X608" s="15">
        <f t="shared" si="198"/>
        <v>1</v>
      </c>
      <c r="Y608" s="15">
        <f t="shared" si="199"/>
        <v>0</v>
      </c>
      <c r="Z608" s="15"/>
      <c r="AA608" s="15"/>
      <c r="AB608" s="15"/>
      <c r="AC608" s="15">
        <f t="shared" si="203"/>
        <v>0.2</v>
      </c>
      <c r="AD608" s="23"/>
      <c r="AE608" s="15">
        <f t="shared" si="204"/>
        <v>0</v>
      </c>
      <c r="AG608" s="15">
        <f t="shared" si="205"/>
        <v>1</v>
      </c>
      <c r="AH608" s="15">
        <f t="shared" si="206"/>
        <v>0</v>
      </c>
      <c r="AI608" s="15"/>
      <c r="AJ608" s="15"/>
      <c r="AK608" s="15"/>
      <c r="AL608" s="15">
        <f>AVERAGE(AG608:AK608)</f>
        <v>0.5</v>
      </c>
      <c r="AM608" s="15"/>
      <c r="AN608" s="15">
        <f t="shared" si="210"/>
        <v>1</v>
      </c>
      <c r="AO608" s="15">
        <f t="shared" si="211"/>
        <v>0</v>
      </c>
      <c r="AP608" s="15">
        <f t="shared" si="212"/>
        <v>0</v>
      </c>
      <c r="AQ608" s="15">
        <f t="shared" si="213"/>
        <v>0</v>
      </c>
      <c r="AR608" s="15">
        <f t="shared" si="214"/>
        <v>0</v>
      </c>
      <c r="AS608" s="15">
        <f t="shared" si="215"/>
        <v>0.25</v>
      </c>
    </row>
    <row r="609" spans="1:45" ht="15.6" hidden="1">
      <c r="A609">
        <v>2</v>
      </c>
      <c r="C609" s="109"/>
      <c r="D609" s="86"/>
      <c r="E609" s="88"/>
      <c r="F609" s="47"/>
      <c r="G609" s="27">
        <v>2</v>
      </c>
      <c r="H609" s="13">
        <v>1</v>
      </c>
      <c r="I609" s="13">
        <v>0</v>
      </c>
      <c r="J609" s="13">
        <v>0</v>
      </c>
      <c r="K609" s="13">
        <v>0</v>
      </c>
      <c r="O609" s="15">
        <v>2</v>
      </c>
      <c r="P609" s="15">
        <f t="shared" si="193"/>
        <v>2</v>
      </c>
      <c r="Q609" s="15">
        <f t="shared" si="194"/>
        <v>0</v>
      </c>
      <c r="R609" s="15">
        <f t="shared" si="195"/>
        <v>0</v>
      </c>
      <c r="S609" s="15">
        <f t="shared" si="196"/>
        <v>0</v>
      </c>
      <c r="T609" s="15">
        <f t="shared" si="197"/>
        <v>0</v>
      </c>
      <c r="U609" s="15"/>
      <c r="V609" s="15"/>
      <c r="W609" s="15"/>
      <c r="X609" s="15">
        <f t="shared" si="198"/>
        <v>1</v>
      </c>
      <c r="Y609" s="15">
        <f t="shared" si="199"/>
        <v>0</v>
      </c>
      <c r="Z609" s="15"/>
      <c r="AA609" s="15"/>
      <c r="AB609" s="15"/>
      <c r="AC609" s="15">
        <f t="shared" si="203"/>
        <v>0.2</v>
      </c>
      <c r="AD609" s="23"/>
      <c r="AE609" s="15">
        <f t="shared" si="204"/>
        <v>0</v>
      </c>
      <c r="AG609" s="15">
        <f t="shared" si="205"/>
        <v>1</v>
      </c>
      <c r="AH609" s="15">
        <f t="shared" si="206"/>
        <v>0</v>
      </c>
      <c r="AI609" s="15"/>
      <c r="AJ609" s="15"/>
      <c r="AK609" s="15"/>
      <c r="AL609" s="15">
        <f t="shared" si="209"/>
        <v>0.25</v>
      </c>
      <c r="AM609" s="15"/>
      <c r="AN609" s="15">
        <f t="shared" si="210"/>
        <v>1</v>
      </c>
      <c r="AO609" s="15">
        <f t="shared" si="211"/>
        <v>0</v>
      </c>
      <c r="AP609" s="15">
        <f t="shared" si="212"/>
        <v>0</v>
      </c>
      <c r="AQ609" s="15">
        <f t="shared" si="213"/>
        <v>0</v>
      </c>
      <c r="AR609" s="15">
        <f t="shared" si="214"/>
        <v>0</v>
      </c>
      <c r="AS609" s="15">
        <f t="shared" si="215"/>
        <v>0.25</v>
      </c>
    </row>
    <row r="610" spans="1:45" ht="15.6">
      <c r="A610">
        <v>2</v>
      </c>
      <c r="C610" s="109"/>
      <c r="D610" s="85">
        <v>4</v>
      </c>
      <c r="E610" s="87">
        <v>43773</v>
      </c>
      <c r="F610" s="46">
        <v>621</v>
      </c>
      <c r="G610" s="27">
        <v>1</v>
      </c>
      <c r="H610" s="13">
        <v>1</v>
      </c>
      <c r="I610" s="13">
        <v>0</v>
      </c>
      <c r="J610" s="13">
        <v>0</v>
      </c>
      <c r="K610" s="13">
        <v>0</v>
      </c>
      <c r="O610" s="15">
        <v>2</v>
      </c>
      <c r="P610" s="15">
        <f t="shared" si="193"/>
        <v>2</v>
      </c>
      <c r="Q610" s="15">
        <f t="shared" si="194"/>
        <v>0</v>
      </c>
      <c r="R610" s="15">
        <f t="shared" si="195"/>
        <v>0</v>
      </c>
      <c r="S610" s="15">
        <f t="shared" si="196"/>
        <v>0</v>
      </c>
      <c r="T610" s="15">
        <f t="shared" si="197"/>
        <v>0</v>
      </c>
      <c r="U610" s="15"/>
      <c r="V610" s="15">
        <v>0</v>
      </c>
      <c r="W610" s="15"/>
      <c r="X610" s="15">
        <f t="shared" si="198"/>
        <v>1</v>
      </c>
      <c r="Y610" s="15">
        <f t="shared" si="199"/>
        <v>0</v>
      </c>
      <c r="Z610" s="15"/>
      <c r="AA610" s="15"/>
      <c r="AB610" s="15"/>
      <c r="AC610" s="15">
        <f t="shared" si="203"/>
        <v>0.2</v>
      </c>
      <c r="AD610" s="23"/>
      <c r="AE610" s="15">
        <f t="shared" si="204"/>
        <v>0</v>
      </c>
      <c r="AG610" s="15">
        <f t="shared" si="205"/>
        <v>1</v>
      </c>
      <c r="AH610" s="15">
        <f t="shared" si="206"/>
        <v>0</v>
      </c>
      <c r="AI610" s="15"/>
      <c r="AJ610" s="15"/>
      <c r="AK610" s="15"/>
      <c r="AL610" s="15">
        <f>AVERAGE(AG610:AK610)</f>
        <v>0.5</v>
      </c>
      <c r="AM610" s="15"/>
      <c r="AN610" s="15">
        <f t="shared" si="210"/>
        <v>1</v>
      </c>
      <c r="AO610" s="15">
        <f t="shared" si="211"/>
        <v>0</v>
      </c>
      <c r="AP610" s="15">
        <f t="shared" si="212"/>
        <v>0</v>
      </c>
      <c r="AQ610" s="15">
        <f t="shared" si="213"/>
        <v>0</v>
      </c>
      <c r="AR610" s="15">
        <f t="shared" si="214"/>
        <v>0</v>
      </c>
      <c r="AS610" s="15">
        <f t="shared" si="215"/>
        <v>0.25</v>
      </c>
    </row>
    <row r="611" spans="1:45" ht="15.6" hidden="1">
      <c r="A611">
        <v>2</v>
      </c>
      <c r="C611" s="109"/>
      <c r="D611" s="86"/>
      <c r="E611" s="88"/>
      <c r="F611" s="47"/>
      <c r="G611" s="27">
        <v>2</v>
      </c>
      <c r="H611" s="13">
        <v>1</v>
      </c>
      <c r="I611" s="13">
        <v>0</v>
      </c>
      <c r="J611" s="13">
        <v>0</v>
      </c>
      <c r="K611" s="13">
        <v>0</v>
      </c>
      <c r="O611" s="15">
        <v>2</v>
      </c>
      <c r="P611" s="15">
        <f t="shared" si="193"/>
        <v>2</v>
      </c>
      <c r="Q611" s="15">
        <f t="shared" si="194"/>
        <v>0</v>
      </c>
      <c r="R611" s="15">
        <f t="shared" si="195"/>
        <v>0</v>
      </c>
      <c r="S611" s="15">
        <f t="shared" si="196"/>
        <v>0</v>
      </c>
      <c r="T611" s="15">
        <f t="shared" si="197"/>
        <v>0</v>
      </c>
      <c r="U611" s="15"/>
      <c r="V611" s="15"/>
      <c r="W611" s="15"/>
      <c r="X611" s="15">
        <f t="shared" si="198"/>
        <v>1</v>
      </c>
      <c r="Y611" s="15">
        <f t="shared" si="199"/>
        <v>0</v>
      </c>
      <c r="Z611" s="15"/>
      <c r="AA611" s="15"/>
      <c r="AB611" s="15"/>
      <c r="AC611" s="15">
        <f t="shared" si="203"/>
        <v>0.2</v>
      </c>
      <c r="AD611" s="23"/>
      <c r="AE611" s="15">
        <f t="shared" si="204"/>
        <v>0</v>
      </c>
      <c r="AG611" s="15">
        <f t="shared" si="205"/>
        <v>1</v>
      </c>
      <c r="AH611" s="15">
        <f t="shared" si="206"/>
        <v>0</v>
      </c>
      <c r="AI611" s="15"/>
      <c r="AJ611" s="15"/>
      <c r="AK611" s="15"/>
      <c r="AL611" s="15">
        <f t="shared" si="209"/>
        <v>0.25</v>
      </c>
      <c r="AM611" s="15"/>
      <c r="AN611" s="15">
        <f t="shared" si="210"/>
        <v>1</v>
      </c>
      <c r="AO611" s="15">
        <f t="shared" si="211"/>
        <v>0</v>
      </c>
      <c r="AP611" s="15">
        <f t="shared" si="212"/>
        <v>0</v>
      </c>
      <c r="AQ611" s="15">
        <f t="shared" si="213"/>
        <v>0</v>
      </c>
      <c r="AR611" s="15">
        <f t="shared" si="214"/>
        <v>0</v>
      </c>
      <c r="AS611" s="15">
        <f t="shared" si="215"/>
        <v>0.25</v>
      </c>
    </row>
    <row r="612" spans="1:45" ht="15.6">
      <c r="A612">
        <v>2</v>
      </c>
      <c r="C612" s="109"/>
      <c r="D612" s="85">
        <v>5</v>
      </c>
      <c r="E612" s="87">
        <v>43773</v>
      </c>
      <c r="F612" s="46">
        <v>622</v>
      </c>
      <c r="G612" s="27">
        <v>1</v>
      </c>
      <c r="H612" s="13">
        <v>1</v>
      </c>
      <c r="I612" s="13">
        <v>0</v>
      </c>
      <c r="J612" s="13">
        <v>0</v>
      </c>
      <c r="K612" s="13">
        <v>0</v>
      </c>
      <c r="O612" s="15">
        <v>2</v>
      </c>
      <c r="P612" s="15">
        <f t="shared" si="193"/>
        <v>2</v>
      </c>
      <c r="Q612" s="15">
        <f t="shared" si="194"/>
        <v>0</v>
      </c>
      <c r="R612" s="15">
        <f t="shared" si="195"/>
        <v>0</v>
      </c>
      <c r="S612" s="15">
        <f t="shared" si="196"/>
        <v>0</v>
      </c>
      <c r="T612" s="15">
        <f t="shared" si="197"/>
        <v>0</v>
      </c>
      <c r="U612" s="15"/>
      <c r="V612" s="15">
        <v>0</v>
      </c>
      <c r="W612" s="15"/>
      <c r="X612" s="15">
        <f t="shared" si="198"/>
        <v>1</v>
      </c>
      <c r="Y612" s="15">
        <f t="shared" si="199"/>
        <v>0</v>
      </c>
      <c r="Z612" s="15"/>
      <c r="AA612" s="15"/>
      <c r="AB612" s="15"/>
      <c r="AC612" s="15">
        <f t="shared" si="203"/>
        <v>0.2</v>
      </c>
      <c r="AD612" s="23"/>
      <c r="AE612" s="15">
        <f t="shared" si="204"/>
        <v>0</v>
      </c>
      <c r="AG612" s="15">
        <f t="shared" si="205"/>
        <v>1</v>
      </c>
      <c r="AH612" s="15">
        <f t="shared" si="206"/>
        <v>0</v>
      </c>
      <c r="AI612" s="15"/>
      <c r="AJ612" s="15"/>
      <c r="AK612" s="15"/>
      <c r="AL612" s="15">
        <f>AVERAGE(AG612:AK612)</f>
        <v>0.5</v>
      </c>
      <c r="AM612" s="15"/>
      <c r="AN612" s="15">
        <f t="shared" si="210"/>
        <v>1</v>
      </c>
      <c r="AO612" s="15">
        <f t="shared" si="211"/>
        <v>0</v>
      </c>
      <c r="AP612" s="15">
        <f t="shared" si="212"/>
        <v>0</v>
      </c>
      <c r="AQ612" s="15">
        <f t="shared" si="213"/>
        <v>0</v>
      </c>
      <c r="AR612" s="15">
        <f t="shared" si="214"/>
        <v>0</v>
      </c>
      <c r="AS612" s="15">
        <f t="shared" si="215"/>
        <v>0.25</v>
      </c>
    </row>
    <row r="613" spans="1:45" ht="15.6" hidden="1">
      <c r="A613">
        <v>2</v>
      </c>
      <c r="C613" s="110"/>
      <c r="D613" s="86"/>
      <c r="E613" s="88"/>
      <c r="F613" s="47"/>
      <c r="G613" s="27">
        <v>2</v>
      </c>
      <c r="H613" s="13">
        <v>1</v>
      </c>
      <c r="I613" s="13">
        <v>0</v>
      </c>
      <c r="J613" s="13">
        <v>0</v>
      </c>
      <c r="K613" s="13">
        <v>0</v>
      </c>
      <c r="O613" s="15">
        <v>2</v>
      </c>
      <c r="P613" s="15">
        <f t="shared" si="193"/>
        <v>2</v>
      </c>
      <c r="Q613" s="15">
        <f t="shared" si="194"/>
        <v>0</v>
      </c>
      <c r="R613" s="15">
        <f t="shared" si="195"/>
        <v>0</v>
      </c>
      <c r="S613" s="15">
        <f t="shared" si="196"/>
        <v>0</v>
      </c>
      <c r="T613" s="15">
        <f t="shared" si="197"/>
        <v>0</v>
      </c>
      <c r="U613" s="15"/>
      <c r="V613" s="15"/>
      <c r="W613" s="15"/>
      <c r="X613" s="15">
        <f t="shared" si="198"/>
        <v>1</v>
      </c>
      <c r="Y613" s="15">
        <f t="shared" si="199"/>
        <v>0</v>
      </c>
      <c r="Z613" s="15"/>
      <c r="AA613" s="15"/>
      <c r="AB613" s="15"/>
      <c r="AC613" s="15">
        <f t="shared" si="203"/>
        <v>0.2</v>
      </c>
      <c r="AD613" s="23"/>
      <c r="AE613" s="15">
        <f t="shared" si="204"/>
        <v>0</v>
      </c>
      <c r="AG613" s="15">
        <f t="shared" si="205"/>
        <v>1</v>
      </c>
      <c r="AH613" s="15">
        <f t="shared" si="206"/>
        <v>0</v>
      </c>
      <c r="AI613" s="15"/>
      <c r="AJ613" s="15"/>
      <c r="AK613" s="15"/>
      <c r="AL613" s="15">
        <f t="shared" si="209"/>
        <v>0.25</v>
      </c>
      <c r="AM613" s="15"/>
      <c r="AN613" s="15">
        <f t="shared" si="210"/>
        <v>1</v>
      </c>
      <c r="AO613" s="15">
        <f t="shared" si="211"/>
        <v>0</v>
      </c>
      <c r="AP613" s="15">
        <f t="shared" si="212"/>
        <v>0</v>
      </c>
      <c r="AQ613" s="15">
        <f t="shared" si="213"/>
        <v>0</v>
      </c>
      <c r="AR613" s="15">
        <f t="shared" si="214"/>
        <v>0</v>
      </c>
      <c r="AS613" s="15">
        <f t="shared" si="215"/>
        <v>0.25</v>
      </c>
    </row>
    <row r="614" spans="1:45" ht="15.6">
      <c r="A614">
        <v>2</v>
      </c>
      <c r="C614" s="103">
        <v>2</v>
      </c>
      <c r="D614" s="89">
        <v>1</v>
      </c>
      <c r="E614" s="87">
        <v>43773</v>
      </c>
      <c r="F614" s="44">
        <v>625</v>
      </c>
      <c r="G614" s="27">
        <v>1</v>
      </c>
      <c r="H614" s="13">
        <v>1</v>
      </c>
      <c r="I614" s="13">
        <v>0</v>
      </c>
      <c r="J614" s="13">
        <v>0</v>
      </c>
      <c r="K614" s="13">
        <v>0</v>
      </c>
      <c r="O614" s="15">
        <v>2</v>
      </c>
      <c r="P614" s="15">
        <f t="shared" si="193"/>
        <v>2</v>
      </c>
      <c r="Q614" s="15">
        <f t="shared" si="194"/>
        <v>0</v>
      </c>
      <c r="R614" s="15">
        <f t="shared" si="195"/>
        <v>0</v>
      </c>
      <c r="S614" s="15">
        <f t="shared" si="196"/>
        <v>0</v>
      </c>
      <c r="T614" s="15">
        <f t="shared" si="197"/>
        <v>0</v>
      </c>
      <c r="U614" s="15"/>
      <c r="V614" s="15">
        <v>0</v>
      </c>
      <c r="W614" s="15"/>
      <c r="X614" s="15">
        <f t="shared" si="198"/>
        <v>1</v>
      </c>
      <c r="Y614" s="15">
        <f t="shared" si="199"/>
        <v>0</v>
      </c>
      <c r="Z614" s="15"/>
      <c r="AA614" s="15"/>
      <c r="AB614" s="15"/>
      <c r="AC614" s="15">
        <f t="shared" si="203"/>
        <v>0.2</v>
      </c>
      <c r="AD614" s="23"/>
      <c r="AE614" s="15">
        <f t="shared" si="204"/>
        <v>0</v>
      </c>
      <c r="AG614" s="15">
        <f t="shared" si="205"/>
        <v>1</v>
      </c>
      <c r="AH614" s="15">
        <f t="shared" si="206"/>
        <v>0</v>
      </c>
      <c r="AI614" s="15"/>
      <c r="AJ614" s="15"/>
      <c r="AK614" s="15"/>
      <c r="AL614" s="15">
        <f>AVERAGE(AG614:AK614)</f>
        <v>0.5</v>
      </c>
      <c r="AM614" s="15"/>
      <c r="AN614" s="15">
        <f t="shared" si="210"/>
        <v>1</v>
      </c>
      <c r="AO614" s="15">
        <f t="shared" si="211"/>
        <v>0</v>
      </c>
      <c r="AP614" s="15">
        <f t="shared" si="212"/>
        <v>0</v>
      </c>
      <c r="AQ614" s="15">
        <f t="shared" si="213"/>
        <v>0</v>
      </c>
      <c r="AR614" s="15">
        <f t="shared" si="214"/>
        <v>0</v>
      </c>
      <c r="AS614" s="15">
        <f t="shared" si="215"/>
        <v>0.25</v>
      </c>
    </row>
    <row r="615" spans="1:45" ht="15.6" hidden="1">
      <c r="A615">
        <v>2</v>
      </c>
      <c r="C615" s="104"/>
      <c r="D615" s="90"/>
      <c r="E615" s="88"/>
      <c r="F615" s="45"/>
      <c r="G615" s="27">
        <v>2</v>
      </c>
      <c r="H615" s="13">
        <v>1</v>
      </c>
      <c r="I615" s="13">
        <v>0</v>
      </c>
      <c r="J615" s="13">
        <v>0</v>
      </c>
      <c r="K615" s="13">
        <v>0</v>
      </c>
      <c r="O615" s="15">
        <v>2</v>
      </c>
      <c r="P615" s="15">
        <f t="shared" si="193"/>
        <v>2</v>
      </c>
      <c r="Q615" s="15">
        <f t="shared" si="194"/>
        <v>0</v>
      </c>
      <c r="R615" s="15">
        <f t="shared" si="195"/>
        <v>0</v>
      </c>
      <c r="S615" s="15">
        <f t="shared" si="196"/>
        <v>0</v>
      </c>
      <c r="T615" s="15">
        <f t="shared" si="197"/>
        <v>0</v>
      </c>
      <c r="U615" s="15"/>
      <c r="V615" s="15"/>
      <c r="W615" s="15"/>
      <c r="X615" s="15">
        <f t="shared" si="198"/>
        <v>1</v>
      </c>
      <c r="Y615" s="15">
        <f t="shared" si="199"/>
        <v>0</v>
      </c>
      <c r="Z615" s="15"/>
      <c r="AA615" s="15"/>
      <c r="AB615" s="15"/>
      <c r="AC615" s="15">
        <f t="shared" si="203"/>
        <v>0.2</v>
      </c>
      <c r="AD615" s="23"/>
      <c r="AE615" s="15">
        <f t="shared" si="204"/>
        <v>0</v>
      </c>
      <c r="AG615" s="15">
        <f t="shared" si="205"/>
        <v>1</v>
      </c>
      <c r="AH615" s="15">
        <f t="shared" si="206"/>
        <v>0</v>
      </c>
      <c r="AI615" s="15"/>
      <c r="AJ615" s="15"/>
      <c r="AK615" s="15"/>
      <c r="AL615" s="15">
        <f t="shared" si="209"/>
        <v>0.25</v>
      </c>
      <c r="AM615" s="15"/>
      <c r="AN615" s="15">
        <f t="shared" si="210"/>
        <v>1</v>
      </c>
      <c r="AO615" s="15">
        <f t="shared" si="211"/>
        <v>0</v>
      </c>
      <c r="AP615" s="15">
        <f t="shared" si="212"/>
        <v>0</v>
      </c>
      <c r="AQ615" s="15">
        <f t="shared" si="213"/>
        <v>0</v>
      </c>
      <c r="AR615" s="15">
        <f t="shared" si="214"/>
        <v>0</v>
      </c>
      <c r="AS615" s="15">
        <f t="shared" si="215"/>
        <v>0.25</v>
      </c>
    </row>
    <row r="616" spans="1:45" ht="15.6">
      <c r="A616">
        <v>2</v>
      </c>
      <c r="C616" s="104"/>
      <c r="D616" s="85">
        <v>2</v>
      </c>
      <c r="E616" s="87">
        <v>43773</v>
      </c>
      <c r="F616" s="44">
        <v>626</v>
      </c>
      <c r="G616" s="28">
        <v>1</v>
      </c>
      <c r="H616" s="13">
        <v>1</v>
      </c>
      <c r="I616" s="13">
        <v>0</v>
      </c>
      <c r="J616" s="13">
        <v>0</v>
      </c>
      <c r="K616" s="13">
        <v>0</v>
      </c>
      <c r="O616" s="15">
        <v>2</v>
      </c>
      <c r="P616" s="15">
        <f t="shared" si="193"/>
        <v>2</v>
      </c>
      <c r="Q616" s="15">
        <f t="shared" si="194"/>
        <v>0</v>
      </c>
      <c r="R616" s="15">
        <f t="shared" si="195"/>
        <v>0</v>
      </c>
      <c r="S616" s="15">
        <f t="shared" si="196"/>
        <v>0</v>
      </c>
      <c r="T616" s="15">
        <f t="shared" si="197"/>
        <v>0</v>
      </c>
      <c r="U616" s="15"/>
      <c r="V616" s="15">
        <v>0</v>
      </c>
      <c r="W616" s="15"/>
      <c r="X616" s="15">
        <f t="shared" si="198"/>
        <v>1</v>
      </c>
      <c r="Y616" s="15">
        <f t="shared" si="199"/>
        <v>0</v>
      </c>
      <c r="Z616" s="15"/>
      <c r="AA616" s="15"/>
      <c r="AB616" s="15"/>
      <c r="AC616" s="15">
        <f t="shared" si="203"/>
        <v>0.2</v>
      </c>
      <c r="AD616" s="23"/>
      <c r="AE616" s="15">
        <f t="shared" si="204"/>
        <v>0</v>
      </c>
      <c r="AG616" s="15">
        <f t="shared" si="205"/>
        <v>1</v>
      </c>
      <c r="AH616" s="15">
        <f t="shared" si="206"/>
        <v>0</v>
      </c>
      <c r="AI616" s="15"/>
      <c r="AJ616" s="15"/>
      <c r="AK616" s="15"/>
      <c r="AL616" s="15">
        <f>AVERAGE(AG616:AK616)</f>
        <v>0.5</v>
      </c>
      <c r="AM616" s="15"/>
      <c r="AN616" s="15">
        <f t="shared" si="210"/>
        <v>1</v>
      </c>
      <c r="AO616" s="15">
        <f t="shared" si="211"/>
        <v>0</v>
      </c>
      <c r="AP616" s="15">
        <f t="shared" si="212"/>
        <v>0</v>
      </c>
      <c r="AQ616" s="15">
        <f t="shared" si="213"/>
        <v>0</v>
      </c>
      <c r="AR616" s="15">
        <f t="shared" si="214"/>
        <v>0</v>
      </c>
      <c r="AS616" s="15">
        <f t="shared" si="215"/>
        <v>0.25</v>
      </c>
    </row>
    <row r="617" spans="1:45" ht="15.6" hidden="1">
      <c r="A617">
        <v>2</v>
      </c>
      <c r="C617" s="104"/>
      <c r="D617" s="86"/>
      <c r="E617" s="88"/>
      <c r="F617" s="45"/>
      <c r="G617" s="28">
        <v>2</v>
      </c>
      <c r="H617" s="13">
        <v>1</v>
      </c>
      <c r="I617" s="13">
        <v>0</v>
      </c>
      <c r="J617" s="13">
        <v>0</v>
      </c>
      <c r="K617" s="13">
        <v>0</v>
      </c>
      <c r="O617" s="15">
        <v>2</v>
      </c>
      <c r="P617" s="15">
        <f t="shared" si="193"/>
        <v>2</v>
      </c>
      <c r="Q617" s="15">
        <f t="shared" si="194"/>
        <v>0</v>
      </c>
      <c r="R617" s="15">
        <f t="shared" si="195"/>
        <v>0</v>
      </c>
      <c r="S617" s="15">
        <f t="shared" si="196"/>
        <v>0</v>
      </c>
      <c r="T617" s="15">
        <f t="shared" si="197"/>
        <v>0</v>
      </c>
      <c r="U617" s="15"/>
      <c r="V617" s="15"/>
      <c r="W617" s="15"/>
      <c r="X617" s="15">
        <f t="shared" si="198"/>
        <v>1</v>
      </c>
      <c r="Y617" s="15">
        <f t="shared" si="199"/>
        <v>0</v>
      </c>
      <c r="Z617" s="15"/>
      <c r="AA617" s="15"/>
      <c r="AB617" s="15"/>
      <c r="AC617" s="15">
        <f t="shared" si="203"/>
        <v>0.2</v>
      </c>
      <c r="AD617" s="23"/>
      <c r="AE617" s="15">
        <f t="shared" si="204"/>
        <v>0</v>
      </c>
      <c r="AG617" s="15">
        <f t="shared" si="205"/>
        <v>1</v>
      </c>
      <c r="AH617" s="15">
        <f t="shared" si="206"/>
        <v>0</v>
      </c>
      <c r="AI617" s="15"/>
      <c r="AJ617" s="15"/>
      <c r="AK617" s="15"/>
      <c r="AL617" s="15">
        <f t="shared" si="209"/>
        <v>0.25</v>
      </c>
      <c r="AM617" s="15"/>
      <c r="AN617" s="15">
        <f t="shared" si="210"/>
        <v>1</v>
      </c>
      <c r="AO617" s="15">
        <f t="shared" si="211"/>
        <v>0</v>
      </c>
      <c r="AP617" s="15">
        <f t="shared" si="212"/>
        <v>0</v>
      </c>
      <c r="AQ617" s="15">
        <f t="shared" si="213"/>
        <v>0</v>
      </c>
      <c r="AR617" s="15">
        <f t="shared" si="214"/>
        <v>0</v>
      </c>
      <c r="AS617" s="15">
        <f t="shared" si="215"/>
        <v>0.25</v>
      </c>
    </row>
    <row r="618" spans="1:45" ht="15.6">
      <c r="A618">
        <v>2</v>
      </c>
      <c r="C618" s="104"/>
      <c r="D618" s="85">
        <v>3</v>
      </c>
      <c r="E618" s="87">
        <v>43773</v>
      </c>
      <c r="F618" s="44">
        <v>627</v>
      </c>
      <c r="G618" s="27">
        <v>1</v>
      </c>
      <c r="H618" s="13">
        <v>1</v>
      </c>
      <c r="I618" s="13">
        <v>0</v>
      </c>
      <c r="J618" s="13">
        <v>0</v>
      </c>
      <c r="K618" s="13">
        <v>0</v>
      </c>
      <c r="O618" s="15">
        <v>2</v>
      </c>
      <c r="P618" s="15">
        <f t="shared" si="193"/>
        <v>2</v>
      </c>
      <c r="Q618" s="15">
        <f t="shared" si="194"/>
        <v>0</v>
      </c>
      <c r="R618" s="15">
        <f t="shared" si="195"/>
        <v>0</v>
      </c>
      <c r="S618" s="15">
        <f t="shared" si="196"/>
        <v>0</v>
      </c>
      <c r="T618" s="15">
        <f t="shared" si="197"/>
        <v>0</v>
      </c>
      <c r="U618" s="15"/>
      <c r="V618" s="15">
        <v>0</v>
      </c>
      <c r="W618" s="15"/>
      <c r="X618" s="15">
        <f t="shared" si="198"/>
        <v>1</v>
      </c>
      <c r="Y618" s="15">
        <f t="shared" si="199"/>
        <v>0</v>
      </c>
      <c r="Z618" s="15"/>
      <c r="AA618" s="15"/>
      <c r="AB618" s="15"/>
      <c r="AC618" s="15">
        <f t="shared" si="203"/>
        <v>0.2</v>
      </c>
      <c r="AD618" s="23"/>
      <c r="AE618" s="15">
        <f t="shared" si="204"/>
        <v>0</v>
      </c>
      <c r="AG618" s="15">
        <f t="shared" si="205"/>
        <v>1</v>
      </c>
      <c r="AH618" s="15">
        <f t="shared" si="206"/>
        <v>0</v>
      </c>
      <c r="AI618" s="15"/>
      <c r="AJ618" s="15"/>
      <c r="AK618" s="15"/>
      <c r="AL618" s="15">
        <f>AVERAGE(AG618:AK618)</f>
        <v>0.5</v>
      </c>
      <c r="AM618" s="15"/>
      <c r="AN618" s="15">
        <f t="shared" si="210"/>
        <v>1</v>
      </c>
      <c r="AO618" s="15">
        <f t="shared" si="211"/>
        <v>0</v>
      </c>
      <c r="AP618" s="15">
        <f t="shared" si="212"/>
        <v>0</v>
      </c>
      <c r="AQ618" s="15">
        <f t="shared" si="213"/>
        <v>0</v>
      </c>
      <c r="AR618" s="15">
        <f t="shared" si="214"/>
        <v>0</v>
      </c>
      <c r="AS618" s="15">
        <f t="shared" si="215"/>
        <v>0.25</v>
      </c>
    </row>
    <row r="619" spans="1:45" ht="15.6" hidden="1">
      <c r="A619">
        <v>2</v>
      </c>
      <c r="C619" s="104"/>
      <c r="D619" s="86"/>
      <c r="E619" s="88"/>
      <c r="F619" s="45"/>
      <c r="G619" s="27">
        <v>2</v>
      </c>
      <c r="H619" s="13">
        <v>1</v>
      </c>
      <c r="I619" s="13">
        <v>0</v>
      </c>
      <c r="J619" s="13">
        <v>0</v>
      </c>
      <c r="K619" s="13">
        <v>0</v>
      </c>
      <c r="O619" s="15">
        <v>2</v>
      </c>
      <c r="P619" s="15">
        <f t="shared" si="193"/>
        <v>1</v>
      </c>
      <c r="Q619" s="15">
        <f t="shared" si="194"/>
        <v>0</v>
      </c>
      <c r="R619" s="15">
        <f t="shared" si="195"/>
        <v>0</v>
      </c>
      <c r="S619" s="15">
        <f t="shared" si="196"/>
        <v>0</v>
      </c>
      <c r="T619" s="15">
        <f t="shared" si="197"/>
        <v>0</v>
      </c>
      <c r="U619" s="15"/>
      <c r="V619" s="15"/>
      <c r="W619" s="15"/>
      <c r="X619" s="15">
        <f t="shared" si="198"/>
        <v>0.5</v>
      </c>
      <c r="Y619" s="15">
        <f t="shared" si="199"/>
        <v>0</v>
      </c>
      <c r="Z619" s="15"/>
      <c r="AA619" s="15"/>
      <c r="AB619" s="15"/>
      <c r="AC619" s="15">
        <f t="shared" si="203"/>
        <v>0.1</v>
      </c>
      <c r="AD619" s="23"/>
      <c r="AE619" s="15">
        <f t="shared" si="204"/>
        <v>0</v>
      </c>
      <c r="AG619" s="15">
        <f t="shared" si="205"/>
        <v>0.5</v>
      </c>
      <c r="AH619" s="15">
        <f t="shared" si="206"/>
        <v>0</v>
      </c>
      <c r="AI619" s="15"/>
      <c r="AJ619" s="15"/>
      <c r="AK619" s="15"/>
      <c r="AL619" s="15">
        <f t="shared" si="209"/>
        <v>0.125</v>
      </c>
      <c r="AM619" s="15"/>
      <c r="AN619" s="15">
        <f t="shared" si="210"/>
        <v>0.5</v>
      </c>
      <c r="AO619" s="15">
        <f t="shared" si="211"/>
        <v>0</v>
      </c>
      <c r="AP619" s="15">
        <f t="shared" si="212"/>
        <v>0</v>
      </c>
      <c r="AQ619" s="15">
        <f t="shared" si="213"/>
        <v>0</v>
      </c>
      <c r="AR619" s="15">
        <f t="shared" si="214"/>
        <v>0</v>
      </c>
      <c r="AS619" s="15">
        <f t="shared" si="215"/>
        <v>0.125</v>
      </c>
    </row>
    <row r="620" spans="1:45" ht="15.6">
      <c r="A620">
        <v>2</v>
      </c>
      <c r="C620" s="104"/>
      <c r="D620" s="85">
        <v>4</v>
      </c>
      <c r="E620" s="87">
        <v>43773</v>
      </c>
      <c r="F620" s="44">
        <v>628</v>
      </c>
      <c r="G620" s="27">
        <v>1</v>
      </c>
      <c r="H620" s="13">
        <v>0</v>
      </c>
      <c r="I620" s="13">
        <v>0</v>
      </c>
      <c r="J620" s="13">
        <v>0</v>
      </c>
      <c r="K620" s="13">
        <v>0</v>
      </c>
      <c r="O620" s="15">
        <v>2</v>
      </c>
      <c r="P620" s="15">
        <f t="shared" si="193"/>
        <v>0</v>
      </c>
      <c r="Q620" s="15">
        <f t="shared" si="194"/>
        <v>0</v>
      </c>
      <c r="R620" s="15">
        <f t="shared" si="195"/>
        <v>0</v>
      </c>
      <c r="S620" s="15">
        <f t="shared" si="196"/>
        <v>0</v>
      </c>
      <c r="T620" s="15">
        <f t="shared" si="197"/>
        <v>0</v>
      </c>
      <c r="U620" s="15"/>
      <c r="V620" s="15">
        <v>0</v>
      </c>
      <c r="W620" s="15"/>
      <c r="X620" s="15">
        <f t="shared" si="198"/>
        <v>0</v>
      </c>
      <c r="Y620" s="15"/>
      <c r="Z620" s="15"/>
      <c r="AA620" s="15"/>
      <c r="AB620" s="15"/>
      <c r="AC620" s="15">
        <f t="shared" si="203"/>
        <v>0</v>
      </c>
      <c r="AD620" s="23"/>
      <c r="AE620" s="15">
        <f t="shared" si="204"/>
        <v>0</v>
      </c>
      <c r="AG620" s="15">
        <f t="shared" si="205"/>
        <v>0</v>
      </c>
      <c r="AH620" s="15"/>
      <c r="AI620" s="15"/>
      <c r="AJ620" s="15"/>
      <c r="AK620" s="15"/>
      <c r="AL620" s="15">
        <f>AVERAGE(AG620:AK620)</f>
        <v>0</v>
      </c>
      <c r="AM620" s="15"/>
      <c r="AN620" s="15">
        <f t="shared" si="210"/>
        <v>0</v>
      </c>
      <c r="AO620" s="15">
        <f t="shared" si="211"/>
        <v>0</v>
      </c>
      <c r="AP620" s="15">
        <f t="shared" si="212"/>
        <v>0</v>
      </c>
      <c r="AQ620" s="15">
        <f t="shared" si="213"/>
        <v>0</v>
      </c>
      <c r="AR620" s="15">
        <f t="shared" si="214"/>
        <v>0</v>
      </c>
      <c r="AS620" s="15">
        <f t="shared" si="215"/>
        <v>0</v>
      </c>
    </row>
    <row r="621" spans="1:45" ht="15.6" hidden="1">
      <c r="A621">
        <v>2</v>
      </c>
      <c r="C621" s="104"/>
      <c r="D621" s="86"/>
      <c r="E621" s="88"/>
      <c r="F621" s="45"/>
      <c r="G621" s="27">
        <v>2</v>
      </c>
      <c r="H621" s="13">
        <v>0</v>
      </c>
      <c r="I621" s="13">
        <v>0</v>
      </c>
      <c r="J621" s="13">
        <v>0</v>
      </c>
      <c r="K621" s="13">
        <v>0</v>
      </c>
      <c r="O621" s="15">
        <v>2</v>
      </c>
      <c r="P621" s="15">
        <f t="shared" si="193"/>
        <v>0</v>
      </c>
      <c r="Q621" s="15">
        <f t="shared" si="194"/>
        <v>0</v>
      </c>
      <c r="R621" s="15">
        <f t="shared" si="195"/>
        <v>0</v>
      </c>
      <c r="S621" s="15">
        <f t="shared" si="196"/>
        <v>0</v>
      </c>
      <c r="T621" s="15">
        <f t="shared" si="197"/>
        <v>0</v>
      </c>
      <c r="U621" s="15"/>
      <c r="V621" s="15"/>
      <c r="W621" s="15"/>
      <c r="X621" s="15">
        <f t="shared" si="198"/>
        <v>0</v>
      </c>
      <c r="Y621" s="15"/>
      <c r="Z621" s="15"/>
      <c r="AA621" s="15"/>
      <c r="AB621" s="15"/>
      <c r="AC621" s="15">
        <f t="shared" si="203"/>
        <v>0</v>
      </c>
      <c r="AD621" s="23"/>
      <c r="AE621" s="15">
        <f t="shared" si="204"/>
        <v>0</v>
      </c>
      <c r="AG621" s="15">
        <f t="shared" si="205"/>
        <v>0</v>
      </c>
      <c r="AH621" s="15"/>
      <c r="AI621" s="15"/>
      <c r="AJ621" s="15"/>
      <c r="AK621" s="15"/>
      <c r="AL621" s="15">
        <f t="shared" si="209"/>
        <v>0</v>
      </c>
      <c r="AM621" s="15"/>
      <c r="AN621" s="15">
        <f t="shared" si="210"/>
        <v>0</v>
      </c>
      <c r="AO621" s="15">
        <f t="shared" si="211"/>
        <v>0</v>
      </c>
      <c r="AP621" s="15">
        <f t="shared" si="212"/>
        <v>0</v>
      </c>
      <c r="AQ621" s="15">
        <f t="shared" si="213"/>
        <v>0</v>
      </c>
      <c r="AR621" s="15">
        <f t="shared" si="214"/>
        <v>0</v>
      </c>
      <c r="AS621" s="15">
        <f t="shared" si="215"/>
        <v>0</v>
      </c>
    </row>
    <row r="622" spans="1:45" ht="15.6">
      <c r="A622">
        <v>2</v>
      </c>
      <c r="C622" s="104"/>
      <c r="D622" s="85">
        <v>5</v>
      </c>
      <c r="E622" s="87">
        <v>43773</v>
      </c>
      <c r="F622" s="44">
        <v>629</v>
      </c>
      <c r="G622" s="27">
        <v>1</v>
      </c>
      <c r="H622" s="13">
        <v>0</v>
      </c>
      <c r="I622" s="13">
        <v>0</v>
      </c>
      <c r="J622" s="13">
        <v>0</v>
      </c>
      <c r="K622" s="13">
        <v>0</v>
      </c>
      <c r="O622" s="15">
        <v>2</v>
      </c>
      <c r="P622" s="15">
        <f t="shared" si="193"/>
        <v>0</v>
      </c>
      <c r="Q622" s="15">
        <f t="shared" si="194"/>
        <v>0</v>
      </c>
      <c r="R622" s="15">
        <f t="shared" si="195"/>
        <v>0</v>
      </c>
      <c r="S622" s="15">
        <f t="shared" si="196"/>
        <v>0</v>
      </c>
      <c r="T622" s="15">
        <f t="shared" si="197"/>
        <v>0</v>
      </c>
      <c r="U622" s="15"/>
      <c r="V622" s="15">
        <v>0</v>
      </c>
      <c r="W622" s="15"/>
      <c r="X622" s="15">
        <f t="shared" si="198"/>
        <v>0</v>
      </c>
      <c r="Y622" s="15"/>
      <c r="Z622" s="15"/>
      <c r="AA622" s="15"/>
      <c r="AB622" s="15"/>
      <c r="AC622" s="15">
        <f t="shared" si="203"/>
        <v>0</v>
      </c>
      <c r="AD622" s="23"/>
      <c r="AE622" s="15">
        <f t="shared" si="204"/>
        <v>0</v>
      </c>
      <c r="AG622" s="15">
        <f t="shared" si="205"/>
        <v>0</v>
      </c>
      <c r="AH622" s="15"/>
      <c r="AI622" s="15"/>
      <c r="AJ622" s="15"/>
      <c r="AK622" s="15"/>
      <c r="AL622" s="15">
        <f>AVERAGE(AG622:AK622)</f>
        <v>0</v>
      </c>
      <c r="AM622" s="15"/>
      <c r="AN622" s="15">
        <f t="shared" si="210"/>
        <v>0</v>
      </c>
      <c r="AO622" s="15">
        <f t="shared" si="211"/>
        <v>0</v>
      </c>
      <c r="AP622" s="15">
        <f t="shared" si="212"/>
        <v>0</v>
      </c>
      <c r="AQ622" s="15">
        <f t="shared" si="213"/>
        <v>0</v>
      </c>
      <c r="AR622" s="15">
        <f t="shared" si="214"/>
        <v>0</v>
      </c>
      <c r="AS622" s="15">
        <f t="shared" si="215"/>
        <v>0</v>
      </c>
    </row>
    <row r="623" spans="1:45" ht="15.6" hidden="1">
      <c r="A623">
        <v>2</v>
      </c>
      <c r="C623" s="105"/>
      <c r="D623" s="86"/>
      <c r="E623" s="88"/>
      <c r="F623" s="45"/>
      <c r="G623" s="27">
        <v>2</v>
      </c>
      <c r="H623" s="13">
        <v>0</v>
      </c>
      <c r="I623" s="13">
        <v>0</v>
      </c>
      <c r="J623" s="13">
        <v>0</v>
      </c>
      <c r="K623" s="13">
        <v>0</v>
      </c>
      <c r="O623" s="15">
        <v>2</v>
      </c>
      <c r="P623" s="15">
        <f t="shared" si="193"/>
        <v>1</v>
      </c>
      <c r="Q623" s="15">
        <f t="shared" si="194"/>
        <v>0</v>
      </c>
      <c r="R623" s="15">
        <f t="shared" si="195"/>
        <v>0</v>
      </c>
      <c r="S623" s="15">
        <f t="shared" si="196"/>
        <v>0</v>
      </c>
      <c r="T623" s="15">
        <f t="shared" si="197"/>
        <v>0</v>
      </c>
      <c r="U623" s="15"/>
      <c r="V623" s="15"/>
      <c r="W623" s="15"/>
      <c r="X623" s="15">
        <f t="shared" si="198"/>
        <v>0.5</v>
      </c>
      <c r="Y623" s="15">
        <f t="shared" si="199"/>
        <v>0</v>
      </c>
      <c r="Z623" s="15"/>
      <c r="AA623" s="15"/>
      <c r="AB623" s="15"/>
      <c r="AC623" s="15">
        <f t="shared" si="203"/>
        <v>0.1</v>
      </c>
      <c r="AD623" s="23"/>
      <c r="AE623" s="15">
        <f t="shared" si="204"/>
        <v>0</v>
      </c>
      <c r="AG623" s="15">
        <f t="shared" si="205"/>
        <v>0.5</v>
      </c>
      <c r="AH623" s="15">
        <f t="shared" si="206"/>
        <v>0</v>
      </c>
      <c r="AI623" s="15"/>
      <c r="AJ623" s="15"/>
      <c r="AK623" s="15"/>
      <c r="AL623" s="15">
        <f t="shared" si="209"/>
        <v>0.125</v>
      </c>
      <c r="AM623" s="15"/>
      <c r="AN623" s="15">
        <f t="shared" si="210"/>
        <v>0.5</v>
      </c>
      <c r="AO623" s="15">
        <f t="shared" si="211"/>
        <v>0</v>
      </c>
      <c r="AP623" s="15">
        <f t="shared" si="212"/>
        <v>0</v>
      </c>
      <c r="AQ623" s="15">
        <f t="shared" si="213"/>
        <v>0</v>
      </c>
      <c r="AR623" s="15">
        <f t="shared" si="214"/>
        <v>0</v>
      </c>
      <c r="AS623" s="15">
        <f t="shared" si="215"/>
        <v>0.125</v>
      </c>
    </row>
    <row r="624" spans="1:45" ht="15.6">
      <c r="A624">
        <v>2</v>
      </c>
      <c r="C624" s="92">
        <v>3</v>
      </c>
      <c r="D624" s="89">
        <v>1</v>
      </c>
      <c r="E624" s="87">
        <v>43773</v>
      </c>
      <c r="F624" s="46">
        <v>632</v>
      </c>
      <c r="G624" s="27">
        <v>1</v>
      </c>
      <c r="H624" s="13">
        <v>1</v>
      </c>
      <c r="I624" s="13">
        <v>0</v>
      </c>
      <c r="J624" s="13">
        <v>0</v>
      </c>
      <c r="K624" s="13">
        <v>0</v>
      </c>
      <c r="O624" s="15">
        <v>2</v>
      </c>
      <c r="P624" s="15">
        <f t="shared" si="193"/>
        <v>1</v>
      </c>
      <c r="Q624" s="15">
        <f t="shared" si="194"/>
        <v>0</v>
      </c>
      <c r="R624" s="15">
        <f t="shared" si="195"/>
        <v>0</v>
      </c>
      <c r="S624" s="15">
        <f t="shared" si="196"/>
        <v>0</v>
      </c>
      <c r="T624" s="15">
        <f t="shared" si="197"/>
        <v>0</v>
      </c>
      <c r="U624" s="15"/>
      <c r="V624" s="15">
        <v>0</v>
      </c>
      <c r="W624" s="15"/>
      <c r="X624" s="15">
        <f t="shared" si="198"/>
        <v>0.5</v>
      </c>
      <c r="Y624" s="15">
        <f t="shared" si="199"/>
        <v>0</v>
      </c>
      <c r="Z624" s="15"/>
      <c r="AA624" s="15"/>
      <c r="AB624" s="15"/>
      <c r="AC624" s="15">
        <f t="shared" si="203"/>
        <v>0.1</v>
      </c>
      <c r="AD624" s="23"/>
      <c r="AE624" s="15">
        <f t="shared" si="204"/>
        <v>0</v>
      </c>
      <c r="AG624" s="15">
        <f t="shared" si="205"/>
        <v>0.5</v>
      </c>
      <c r="AH624" s="15">
        <f t="shared" si="206"/>
        <v>0</v>
      </c>
      <c r="AI624" s="15"/>
      <c r="AJ624" s="15"/>
      <c r="AK624" s="15"/>
      <c r="AL624" s="15">
        <f>AVERAGE(AG624:AK624)</f>
        <v>0.25</v>
      </c>
      <c r="AM624" s="15"/>
      <c r="AN624" s="15">
        <f t="shared" si="210"/>
        <v>0.5</v>
      </c>
      <c r="AO624" s="15">
        <f t="shared" si="211"/>
        <v>0</v>
      </c>
      <c r="AP624" s="15">
        <f t="shared" si="212"/>
        <v>0</v>
      </c>
      <c r="AQ624" s="15">
        <f t="shared" si="213"/>
        <v>0</v>
      </c>
      <c r="AR624" s="15">
        <f t="shared" si="214"/>
        <v>0</v>
      </c>
      <c r="AS624" s="15">
        <f t="shared" si="215"/>
        <v>0.125</v>
      </c>
    </row>
    <row r="625" spans="1:45" ht="15.6" hidden="1">
      <c r="A625">
        <v>2</v>
      </c>
      <c r="C625" s="100"/>
      <c r="D625" s="90"/>
      <c r="E625" s="88"/>
      <c r="F625" s="47"/>
      <c r="G625" s="27">
        <v>2</v>
      </c>
      <c r="H625" s="13">
        <v>0</v>
      </c>
      <c r="I625" s="13">
        <v>0</v>
      </c>
      <c r="J625" s="13">
        <v>0</v>
      </c>
      <c r="K625" s="13">
        <v>0</v>
      </c>
      <c r="O625" s="15">
        <v>2</v>
      </c>
      <c r="P625" s="15">
        <f t="shared" si="193"/>
        <v>1</v>
      </c>
      <c r="Q625" s="15">
        <f t="shared" si="194"/>
        <v>0</v>
      </c>
      <c r="R625" s="15">
        <f t="shared" si="195"/>
        <v>0</v>
      </c>
      <c r="S625" s="15">
        <f t="shared" si="196"/>
        <v>0</v>
      </c>
      <c r="T625" s="15">
        <f t="shared" si="197"/>
        <v>0</v>
      </c>
      <c r="U625" s="15"/>
      <c r="V625" s="15"/>
      <c r="W625" s="15"/>
      <c r="X625" s="15">
        <f t="shared" si="198"/>
        <v>0.5</v>
      </c>
      <c r="Y625" s="15">
        <f t="shared" si="199"/>
        <v>0</v>
      </c>
      <c r="Z625" s="15"/>
      <c r="AA625" s="15"/>
      <c r="AB625" s="15"/>
      <c r="AC625" s="15">
        <f t="shared" si="203"/>
        <v>0.1</v>
      </c>
      <c r="AD625" s="23"/>
      <c r="AE625" s="15">
        <f t="shared" si="204"/>
        <v>0</v>
      </c>
      <c r="AG625" s="15">
        <f t="shared" si="205"/>
        <v>0.5</v>
      </c>
      <c r="AH625" s="15">
        <f t="shared" si="206"/>
        <v>0</v>
      </c>
      <c r="AI625" s="15"/>
      <c r="AJ625" s="15"/>
      <c r="AK625" s="15"/>
      <c r="AL625" s="15">
        <f t="shared" si="209"/>
        <v>0.125</v>
      </c>
      <c r="AM625" s="15"/>
      <c r="AN625" s="15">
        <f t="shared" si="210"/>
        <v>0.5</v>
      </c>
      <c r="AO625" s="15">
        <f t="shared" si="211"/>
        <v>0</v>
      </c>
      <c r="AP625" s="15">
        <f t="shared" si="212"/>
        <v>0</v>
      </c>
      <c r="AQ625" s="15">
        <f t="shared" si="213"/>
        <v>0</v>
      </c>
      <c r="AR625" s="15">
        <f t="shared" si="214"/>
        <v>0</v>
      </c>
      <c r="AS625" s="15">
        <f t="shared" si="215"/>
        <v>0.125</v>
      </c>
    </row>
    <row r="626" spans="1:45" ht="15.6">
      <c r="A626">
        <v>2</v>
      </c>
      <c r="C626" s="100"/>
      <c r="D626" s="85">
        <v>2</v>
      </c>
      <c r="E626" s="87">
        <v>43773</v>
      </c>
      <c r="F626" s="46">
        <v>633</v>
      </c>
      <c r="G626" s="28">
        <v>1</v>
      </c>
      <c r="H626" s="13">
        <v>1</v>
      </c>
      <c r="I626" s="13">
        <v>0</v>
      </c>
      <c r="J626" s="13">
        <v>0</v>
      </c>
      <c r="K626" s="13">
        <v>0</v>
      </c>
      <c r="O626" s="15">
        <v>2</v>
      </c>
      <c r="P626" s="15">
        <f t="shared" si="193"/>
        <v>2</v>
      </c>
      <c r="Q626" s="15">
        <f t="shared" si="194"/>
        <v>0</v>
      </c>
      <c r="R626" s="15">
        <f t="shared" si="195"/>
        <v>0</v>
      </c>
      <c r="S626" s="15">
        <f t="shared" si="196"/>
        <v>0</v>
      </c>
      <c r="T626" s="15">
        <f t="shared" si="197"/>
        <v>0</v>
      </c>
      <c r="U626" s="15"/>
      <c r="V626" s="15">
        <v>0</v>
      </c>
      <c r="W626" s="15"/>
      <c r="X626" s="15">
        <f t="shared" si="198"/>
        <v>1</v>
      </c>
      <c r="Y626" s="15">
        <f t="shared" si="199"/>
        <v>0</v>
      </c>
      <c r="Z626" s="15"/>
      <c r="AA626" s="15"/>
      <c r="AB626" s="15"/>
      <c r="AC626" s="15">
        <f t="shared" si="203"/>
        <v>0.2</v>
      </c>
      <c r="AD626" s="23"/>
      <c r="AE626" s="15">
        <f t="shared" si="204"/>
        <v>0</v>
      </c>
      <c r="AG626" s="15">
        <f t="shared" si="205"/>
        <v>1</v>
      </c>
      <c r="AH626" s="15">
        <f t="shared" si="206"/>
        <v>0</v>
      </c>
      <c r="AI626" s="15"/>
      <c r="AJ626" s="15"/>
      <c r="AK626" s="15"/>
      <c r="AL626" s="15">
        <f>AVERAGE(AG626:AK626)</f>
        <v>0.5</v>
      </c>
      <c r="AM626" s="15"/>
      <c r="AN626" s="15">
        <f t="shared" si="210"/>
        <v>1</v>
      </c>
      <c r="AO626" s="15">
        <f t="shared" si="211"/>
        <v>0</v>
      </c>
      <c r="AP626" s="15">
        <f t="shared" si="212"/>
        <v>0</v>
      </c>
      <c r="AQ626" s="15">
        <f t="shared" si="213"/>
        <v>0</v>
      </c>
      <c r="AR626" s="15">
        <f t="shared" si="214"/>
        <v>0</v>
      </c>
      <c r="AS626" s="15">
        <f t="shared" si="215"/>
        <v>0.25</v>
      </c>
    </row>
    <row r="627" spans="1:45" ht="15.6" hidden="1">
      <c r="A627">
        <v>2</v>
      </c>
      <c r="C627" s="100"/>
      <c r="D627" s="86"/>
      <c r="E627" s="88"/>
      <c r="F627" s="47"/>
      <c r="G627" s="28">
        <v>2</v>
      </c>
      <c r="H627" s="13">
        <v>1</v>
      </c>
      <c r="I627" s="13">
        <v>0</v>
      </c>
      <c r="J627" s="13">
        <v>0</v>
      </c>
      <c r="K627" s="13">
        <v>0</v>
      </c>
      <c r="O627" s="15">
        <v>2</v>
      </c>
      <c r="P627" s="15">
        <f t="shared" si="193"/>
        <v>2</v>
      </c>
      <c r="Q627" s="15">
        <f t="shared" si="194"/>
        <v>1</v>
      </c>
      <c r="R627" s="15">
        <f t="shared" si="195"/>
        <v>0</v>
      </c>
      <c r="S627" s="15">
        <f t="shared" si="196"/>
        <v>0</v>
      </c>
      <c r="T627" s="15">
        <f t="shared" si="197"/>
        <v>0</v>
      </c>
      <c r="U627" s="15"/>
      <c r="V627" s="15"/>
      <c r="W627" s="15"/>
      <c r="X627" s="15">
        <f t="shared" si="198"/>
        <v>1</v>
      </c>
      <c r="Y627" s="15">
        <f t="shared" si="199"/>
        <v>0.5</v>
      </c>
      <c r="Z627" s="15">
        <f t="shared" si="200"/>
        <v>0</v>
      </c>
      <c r="AA627" s="15"/>
      <c r="AB627" s="15"/>
      <c r="AC627" s="15">
        <f t="shared" si="203"/>
        <v>0.3</v>
      </c>
      <c r="AD627" s="23"/>
      <c r="AE627" s="15">
        <f t="shared" si="204"/>
        <v>0</v>
      </c>
      <c r="AG627" s="15">
        <f t="shared" si="205"/>
        <v>1</v>
      </c>
      <c r="AH627" s="15">
        <f t="shared" si="206"/>
        <v>0.5</v>
      </c>
      <c r="AI627" s="15">
        <f t="shared" si="207"/>
        <v>0</v>
      </c>
      <c r="AJ627" s="15"/>
      <c r="AK627" s="15"/>
      <c r="AL627" s="15">
        <f t="shared" si="209"/>
        <v>0.375</v>
      </c>
      <c r="AM627" s="15"/>
      <c r="AN627" s="15">
        <f t="shared" si="210"/>
        <v>1</v>
      </c>
      <c r="AO627" s="15">
        <f t="shared" si="211"/>
        <v>0.25</v>
      </c>
      <c r="AP627" s="15">
        <f t="shared" si="212"/>
        <v>0</v>
      </c>
      <c r="AQ627" s="15">
        <f t="shared" si="213"/>
        <v>0</v>
      </c>
      <c r="AR627" s="15">
        <f t="shared" si="214"/>
        <v>0</v>
      </c>
      <c r="AS627" s="15">
        <f t="shared" si="215"/>
        <v>0.3125</v>
      </c>
    </row>
    <row r="628" spans="1:45" ht="15.6">
      <c r="A628">
        <v>2</v>
      </c>
      <c r="C628" s="100"/>
      <c r="D628" s="85">
        <v>3</v>
      </c>
      <c r="E628" s="87">
        <v>43773</v>
      </c>
      <c r="F628" s="46">
        <v>634</v>
      </c>
      <c r="G628" s="27">
        <v>1</v>
      </c>
      <c r="H628" s="13">
        <v>1</v>
      </c>
      <c r="I628" s="13">
        <v>1</v>
      </c>
      <c r="J628" s="13">
        <v>0</v>
      </c>
      <c r="K628" s="13">
        <v>0</v>
      </c>
      <c r="O628" s="15">
        <v>2</v>
      </c>
      <c r="P628" s="15">
        <f t="shared" si="193"/>
        <v>2</v>
      </c>
      <c r="Q628" s="15">
        <f t="shared" si="194"/>
        <v>2</v>
      </c>
      <c r="R628" s="15">
        <f t="shared" si="195"/>
        <v>0</v>
      </c>
      <c r="S628" s="15">
        <f t="shared" si="196"/>
        <v>0</v>
      </c>
      <c r="T628" s="15">
        <f t="shared" si="197"/>
        <v>0</v>
      </c>
      <c r="U628" s="15"/>
      <c r="V628" s="15">
        <v>0</v>
      </c>
      <c r="W628" s="15"/>
      <c r="X628" s="15">
        <f t="shared" si="198"/>
        <v>1</v>
      </c>
      <c r="Y628" s="15">
        <f t="shared" si="199"/>
        <v>1</v>
      </c>
      <c r="Z628" s="15">
        <f t="shared" si="200"/>
        <v>0</v>
      </c>
      <c r="AA628" s="15"/>
      <c r="AB628" s="15"/>
      <c r="AC628" s="15">
        <f t="shared" si="203"/>
        <v>0.4</v>
      </c>
      <c r="AD628" s="23"/>
      <c r="AE628" s="15">
        <f t="shared" si="204"/>
        <v>0</v>
      </c>
      <c r="AG628" s="15">
        <f t="shared" si="205"/>
        <v>1</v>
      </c>
      <c r="AH628" s="15">
        <f t="shared" si="206"/>
        <v>1</v>
      </c>
      <c r="AI628" s="15">
        <f t="shared" si="207"/>
        <v>0</v>
      </c>
      <c r="AJ628" s="15"/>
      <c r="AK628" s="15"/>
      <c r="AL628" s="15">
        <f>AVERAGE(AG628:AK628)</f>
        <v>0.66666666666666663</v>
      </c>
      <c r="AM628" s="15"/>
      <c r="AN628" s="15">
        <f t="shared" si="210"/>
        <v>1</v>
      </c>
      <c r="AO628" s="15">
        <f t="shared" si="211"/>
        <v>0.5</v>
      </c>
      <c r="AP628" s="15">
        <f t="shared" si="212"/>
        <v>0</v>
      </c>
      <c r="AQ628" s="15">
        <f t="shared" si="213"/>
        <v>0</v>
      </c>
      <c r="AR628" s="15">
        <f t="shared" si="214"/>
        <v>0</v>
      </c>
      <c r="AS628" s="15">
        <f t="shared" si="215"/>
        <v>0.375</v>
      </c>
    </row>
    <row r="629" spans="1:45" ht="15.6" hidden="1">
      <c r="A629">
        <v>2</v>
      </c>
      <c r="C629" s="100"/>
      <c r="D629" s="86"/>
      <c r="E629" s="88"/>
      <c r="F629" s="47"/>
      <c r="G629" s="27">
        <v>2</v>
      </c>
      <c r="H629" s="13">
        <v>1</v>
      </c>
      <c r="I629" s="13">
        <v>1</v>
      </c>
      <c r="J629" s="13">
        <v>0</v>
      </c>
      <c r="K629" s="13">
        <v>0</v>
      </c>
      <c r="O629" s="15">
        <v>2</v>
      </c>
      <c r="P629" s="15">
        <f t="shared" si="193"/>
        <v>2</v>
      </c>
      <c r="Q629" s="15">
        <f t="shared" si="194"/>
        <v>1</v>
      </c>
      <c r="R629" s="15">
        <f t="shared" si="195"/>
        <v>0</v>
      </c>
      <c r="S629" s="15">
        <f t="shared" si="196"/>
        <v>0</v>
      </c>
      <c r="T629" s="15">
        <f t="shared" si="197"/>
        <v>0</v>
      </c>
      <c r="U629" s="15"/>
      <c r="V629" s="15"/>
      <c r="W629" s="15"/>
      <c r="X629" s="15">
        <f t="shared" si="198"/>
        <v>1</v>
      </c>
      <c r="Y629" s="15">
        <f t="shared" si="199"/>
        <v>0.5</v>
      </c>
      <c r="Z629" s="15">
        <f t="shared" si="200"/>
        <v>0</v>
      </c>
      <c r="AA629" s="15"/>
      <c r="AB629" s="15"/>
      <c r="AC629" s="15">
        <f t="shared" si="203"/>
        <v>0.3</v>
      </c>
      <c r="AD629" s="23"/>
      <c r="AE629" s="15">
        <f t="shared" si="204"/>
        <v>0</v>
      </c>
      <c r="AG629" s="15">
        <f t="shared" si="205"/>
        <v>1</v>
      </c>
      <c r="AH629" s="15">
        <f t="shared" si="206"/>
        <v>0.5</v>
      </c>
      <c r="AI629" s="15">
        <f t="shared" si="207"/>
        <v>0</v>
      </c>
      <c r="AJ629" s="15"/>
      <c r="AK629" s="15"/>
      <c r="AL629" s="15">
        <f t="shared" si="209"/>
        <v>0.375</v>
      </c>
      <c r="AM629" s="15"/>
      <c r="AN629" s="15">
        <f t="shared" si="210"/>
        <v>1</v>
      </c>
      <c r="AO629" s="15">
        <f t="shared" si="211"/>
        <v>0.25</v>
      </c>
      <c r="AP629" s="15">
        <f t="shared" si="212"/>
        <v>0</v>
      </c>
      <c r="AQ629" s="15">
        <f t="shared" si="213"/>
        <v>0</v>
      </c>
      <c r="AR629" s="15">
        <f t="shared" si="214"/>
        <v>0</v>
      </c>
      <c r="AS629" s="15">
        <f t="shared" si="215"/>
        <v>0.3125</v>
      </c>
    </row>
    <row r="630" spans="1:45" ht="15.6">
      <c r="A630">
        <v>2</v>
      </c>
      <c r="C630" s="100"/>
      <c r="D630" s="85">
        <v>4</v>
      </c>
      <c r="E630" s="87">
        <v>43773</v>
      </c>
      <c r="F630" s="46">
        <v>635</v>
      </c>
      <c r="G630" s="27">
        <v>1</v>
      </c>
      <c r="H630" s="13">
        <v>1</v>
      </c>
      <c r="I630" s="13">
        <v>0</v>
      </c>
      <c r="J630" s="13">
        <v>0</v>
      </c>
      <c r="K630" s="13">
        <v>0</v>
      </c>
      <c r="O630" s="15">
        <v>2</v>
      </c>
      <c r="P630" s="15">
        <f t="shared" si="193"/>
        <v>2</v>
      </c>
      <c r="Q630" s="15">
        <f t="shared" si="194"/>
        <v>0</v>
      </c>
      <c r="R630" s="15">
        <f t="shared" si="195"/>
        <v>0</v>
      </c>
      <c r="S630" s="15">
        <f t="shared" si="196"/>
        <v>0</v>
      </c>
      <c r="T630" s="15">
        <f t="shared" si="197"/>
        <v>0</v>
      </c>
      <c r="U630" s="15"/>
      <c r="V630" s="15">
        <v>0</v>
      </c>
      <c r="W630" s="15"/>
      <c r="X630" s="15">
        <f t="shared" si="198"/>
        <v>1</v>
      </c>
      <c r="Y630" s="15">
        <f t="shared" si="199"/>
        <v>0</v>
      </c>
      <c r="Z630" s="15"/>
      <c r="AA630" s="15"/>
      <c r="AB630" s="15"/>
      <c r="AC630" s="15">
        <f t="shared" si="203"/>
        <v>0.2</v>
      </c>
      <c r="AD630" s="23"/>
      <c r="AE630" s="15">
        <f t="shared" si="204"/>
        <v>0</v>
      </c>
      <c r="AG630" s="15">
        <f t="shared" si="205"/>
        <v>1</v>
      </c>
      <c r="AH630" s="15">
        <f t="shared" si="206"/>
        <v>0</v>
      </c>
      <c r="AI630" s="15"/>
      <c r="AJ630" s="15"/>
      <c r="AK630" s="15"/>
      <c r="AL630" s="15">
        <f>AVERAGE(AG630:AK630)</f>
        <v>0.5</v>
      </c>
      <c r="AM630" s="15"/>
      <c r="AN630" s="15">
        <f t="shared" si="210"/>
        <v>1</v>
      </c>
      <c r="AO630" s="15">
        <f t="shared" si="211"/>
        <v>0</v>
      </c>
      <c r="AP630" s="15">
        <f t="shared" si="212"/>
        <v>0</v>
      </c>
      <c r="AQ630" s="15">
        <f t="shared" si="213"/>
        <v>0</v>
      </c>
      <c r="AR630" s="15">
        <f t="shared" si="214"/>
        <v>0</v>
      </c>
      <c r="AS630" s="15">
        <f t="shared" si="215"/>
        <v>0.25</v>
      </c>
    </row>
    <row r="631" spans="1:45" ht="15.6" hidden="1">
      <c r="A631">
        <v>2</v>
      </c>
      <c r="C631" s="100"/>
      <c r="D631" s="86"/>
      <c r="E631" s="88"/>
      <c r="F631" s="47"/>
      <c r="G631" s="27">
        <v>2</v>
      </c>
      <c r="H631" s="13">
        <v>1</v>
      </c>
      <c r="I631" s="13">
        <v>0</v>
      </c>
      <c r="J631" s="13">
        <v>0</v>
      </c>
      <c r="K631" s="13">
        <v>0</v>
      </c>
      <c r="O631" s="15">
        <v>2</v>
      </c>
      <c r="P631" s="15">
        <f t="shared" si="193"/>
        <v>2</v>
      </c>
      <c r="Q631" s="15">
        <f t="shared" si="194"/>
        <v>1</v>
      </c>
      <c r="R631" s="15">
        <f t="shared" si="195"/>
        <v>0</v>
      </c>
      <c r="S631" s="15">
        <f t="shared" si="196"/>
        <v>0</v>
      </c>
      <c r="T631" s="15">
        <f t="shared" si="197"/>
        <v>0</v>
      </c>
      <c r="U631" s="15"/>
      <c r="V631" s="15"/>
      <c r="W631" s="15"/>
      <c r="X631" s="15">
        <f t="shared" si="198"/>
        <v>1</v>
      </c>
      <c r="Y631" s="15">
        <f t="shared" si="199"/>
        <v>0.5</v>
      </c>
      <c r="Z631" s="15">
        <f t="shared" si="200"/>
        <v>0</v>
      </c>
      <c r="AA631" s="15"/>
      <c r="AB631" s="15"/>
      <c r="AC631" s="15">
        <f t="shared" si="203"/>
        <v>0.3</v>
      </c>
      <c r="AD631" s="23"/>
      <c r="AE631" s="15">
        <f t="shared" si="204"/>
        <v>0</v>
      </c>
      <c r="AG631" s="15">
        <f t="shared" si="205"/>
        <v>1</v>
      </c>
      <c r="AH631" s="15">
        <f t="shared" si="206"/>
        <v>0.5</v>
      </c>
      <c r="AI631" s="15">
        <f t="shared" si="207"/>
        <v>0</v>
      </c>
      <c r="AJ631" s="15"/>
      <c r="AK631" s="15"/>
      <c r="AL631" s="15">
        <f t="shared" si="209"/>
        <v>0.375</v>
      </c>
      <c r="AM631" s="15"/>
      <c r="AN631" s="15">
        <f t="shared" si="210"/>
        <v>1</v>
      </c>
      <c r="AO631" s="15">
        <f t="shared" si="211"/>
        <v>0.25</v>
      </c>
      <c r="AP631" s="15">
        <f t="shared" si="212"/>
        <v>0</v>
      </c>
      <c r="AQ631" s="15">
        <f t="shared" si="213"/>
        <v>0</v>
      </c>
      <c r="AR631" s="15">
        <f t="shared" si="214"/>
        <v>0</v>
      </c>
      <c r="AS631" s="15">
        <f t="shared" si="215"/>
        <v>0.3125</v>
      </c>
    </row>
    <row r="632" spans="1:45" ht="15.6">
      <c r="A632">
        <v>2</v>
      </c>
      <c r="C632" s="100"/>
      <c r="D632" s="85">
        <v>5</v>
      </c>
      <c r="E632" s="87">
        <v>43773</v>
      </c>
      <c r="F632" s="46">
        <v>636</v>
      </c>
      <c r="G632" s="27">
        <v>1</v>
      </c>
      <c r="H632" s="13">
        <v>1</v>
      </c>
      <c r="I632" s="13">
        <v>1</v>
      </c>
      <c r="J632" s="13">
        <v>0</v>
      </c>
      <c r="K632" s="13">
        <v>0</v>
      </c>
      <c r="O632" s="15">
        <v>2</v>
      </c>
      <c r="P632" s="15">
        <f t="shared" si="193"/>
        <v>2</v>
      </c>
      <c r="Q632" s="15">
        <f t="shared" si="194"/>
        <v>2</v>
      </c>
      <c r="R632" s="15">
        <f t="shared" si="195"/>
        <v>0</v>
      </c>
      <c r="S632" s="15">
        <f t="shared" si="196"/>
        <v>0</v>
      </c>
      <c r="T632" s="15">
        <f t="shared" si="197"/>
        <v>0</v>
      </c>
      <c r="U632" s="15"/>
      <c r="V632" s="15">
        <v>0</v>
      </c>
      <c r="W632" s="15"/>
      <c r="X632" s="15">
        <f t="shared" si="198"/>
        <v>1</v>
      </c>
      <c r="Y632" s="15">
        <f t="shared" si="199"/>
        <v>1</v>
      </c>
      <c r="Z632" s="15">
        <f t="shared" si="200"/>
        <v>0</v>
      </c>
      <c r="AA632" s="15"/>
      <c r="AB632" s="15"/>
      <c r="AC632" s="15">
        <f t="shared" si="203"/>
        <v>0.4</v>
      </c>
      <c r="AD632" s="23"/>
      <c r="AE632" s="15">
        <f t="shared" si="204"/>
        <v>0</v>
      </c>
      <c r="AG632" s="15">
        <f t="shared" si="205"/>
        <v>1</v>
      </c>
      <c r="AH632" s="15">
        <f t="shared" si="206"/>
        <v>1</v>
      </c>
      <c r="AI632" s="15">
        <f t="shared" si="207"/>
        <v>0</v>
      </c>
      <c r="AJ632" s="15"/>
      <c r="AK632" s="15"/>
      <c r="AL632" s="15">
        <f>AVERAGE(AG632:AK632)</f>
        <v>0.66666666666666663</v>
      </c>
      <c r="AM632" s="15"/>
      <c r="AN632" s="15">
        <f t="shared" si="210"/>
        <v>1</v>
      </c>
      <c r="AO632" s="15">
        <f t="shared" si="211"/>
        <v>0.5</v>
      </c>
      <c r="AP632" s="15">
        <f t="shared" si="212"/>
        <v>0</v>
      </c>
      <c r="AQ632" s="15">
        <f t="shared" si="213"/>
        <v>0</v>
      </c>
      <c r="AR632" s="15">
        <f t="shared" si="214"/>
        <v>0</v>
      </c>
      <c r="AS632" s="15">
        <f t="shared" si="215"/>
        <v>0.375</v>
      </c>
    </row>
    <row r="633" spans="1:45" ht="15.6" hidden="1">
      <c r="A633">
        <v>2</v>
      </c>
      <c r="C633" s="93"/>
      <c r="D633" s="86"/>
      <c r="E633" s="88"/>
      <c r="F633" s="47"/>
      <c r="G633" s="27">
        <v>2</v>
      </c>
      <c r="H633" s="13">
        <v>1</v>
      </c>
      <c r="I633" s="13">
        <v>1</v>
      </c>
      <c r="J633" s="13">
        <v>0</v>
      </c>
      <c r="K633" s="13">
        <v>0</v>
      </c>
      <c r="O633" s="15">
        <v>2</v>
      </c>
      <c r="P633" s="15">
        <f t="shared" si="193"/>
        <v>1</v>
      </c>
      <c r="Q633" s="15">
        <f t="shared" si="194"/>
        <v>1</v>
      </c>
      <c r="R633" s="15">
        <f t="shared" si="195"/>
        <v>0</v>
      </c>
      <c r="S633" s="15">
        <f t="shared" si="196"/>
        <v>0</v>
      </c>
      <c r="T633" s="15">
        <f t="shared" si="197"/>
        <v>0</v>
      </c>
      <c r="U633" s="15"/>
      <c r="V633" s="15"/>
      <c r="W633" s="15"/>
      <c r="X633" s="15">
        <f t="shared" si="198"/>
        <v>0.5</v>
      </c>
      <c r="Y633" s="15">
        <f t="shared" si="199"/>
        <v>1</v>
      </c>
      <c r="Z633" s="15">
        <f t="shared" si="200"/>
        <v>0</v>
      </c>
      <c r="AA633" s="15"/>
      <c r="AB633" s="15"/>
      <c r="AC633" s="15">
        <f t="shared" si="203"/>
        <v>0.3</v>
      </c>
      <c r="AD633" s="23"/>
      <c r="AE633" s="15">
        <f t="shared" si="204"/>
        <v>0</v>
      </c>
      <c r="AG633" s="15">
        <f t="shared" si="205"/>
        <v>0.5</v>
      </c>
      <c r="AH633" s="15">
        <f t="shared" si="206"/>
        <v>1</v>
      </c>
      <c r="AI633" s="15">
        <f t="shared" si="207"/>
        <v>0</v>
      </c>
      <c r="AJ633" s="15"/>
      <c r="AK633" s="15"/>
      <c r="AL633" s="15">
        <f t="shared" si="209"/>
        <v>0.375</v>
      </c>
      <c r="AM633" s="15"/>
      <c r="AN633" s="15">
        <f t="shared" si="210"/>
        <v>0.5</v>
      </c>
      <c r="AO633" s="15">
        <f t="shared" si="211"/>
        <v>0.25</v>
      </c>
      <c r="AP633" s="15">
        <f t="shared" si="212"/>
        <v>0</v>
      </c>
      <c r="AQ633" s="15">
        <f t="shared" si="213"/>
        <v>0</v>
      </c>
      <c r="AR633" s="15">
        <f t="shared" si="214"/>
        <v>0</v>
      </c>
      <c r="AS633" s="15">
        <f t="shared" si="215"/>
        <v>0.1875</v>
      </c>
    </row>
    <row r="634" spans="1:45" ht="15.6">
      <c r="A634">
        <v>2</v>
      </c>
      <c r="C634" s="92">
        <v>4</v>
      </c>
      <c r="D634" s="89">
        <v>1</v>
      </c>
      <c r="E634" s="87">
        <v>43773</v>
      </c>
      <c r="F634" s="46">
        <v>639</v>
      </c>
      <c r="G634" s="27">
        <v>1</v>
      </c>
      <c r="H634" s="13">
        <v>0</v>
      </c>
      <c r="I634" s="13">
        <v>0</v>
      </c>
      <c r="J634" s="13">
        <v>0</v>
      </c>
      <c r="K634" s="13">
        <v>0</v>
      </c>
      <c r="O634" s="15">
        <v>2</v>
      </c>
      <c r="P634" s="15">
        <f t="shared" si="193"/>
        <v>0</v>
      </c>
      <c r="Q634" s="15">
        <f t="shared" si="194"/>
        <v>0</v>
      </c>
      <c r="R634" s="15">
        <f t="shared" si="195"/>
        <v>0</v>
      </c>
      <c r="S634" s="15">
        <f t="shared" si="196"/>
        <v>0</v>
      </c>
      <c r="T634" s="15">
        <f t="shared" si="197"/>
        <v>0</v>
      </c>
      <c r="U634" s="15"/>
      <c r="V634" s="15">
        <v>0</v>
      </c>
      <c r="W634" s="15"/>
      <c r="X634" s="15">
        <f t="shared" si="198"/>
        <v>0</v>
      </c>
      <c r="Y634" s="15"/>
      <c r="Z634" s="15"/>
      <c r="AA634" s="15"/>
      <c r="AB634" s="15"/>
      <c r="AC634" s="15">
        <f t="shared" si="203"/>
        <v>0</v>
      </c>
      <c r="AD634" s="23"/>
      <c r="AE634" s="15">
        <f t="shared" si="204"/>
        <v>0</v>
      </c>
      <c r="AG634" s="15">
        <f t="shared" si="205"/>
        <v>0</v>
      </c>
      <c r="AH634" s="15"/>
      <c r="AI634" s="15"/>
      <c r="AJ634" s="15"/>
      <c r="AK634" s="15"/>
      <c r="AL634" s="15">
        <f>AVERAGE(AG634:AK634)</f>
        <v>0</v>
      </c>
      <c r="AM634" s="15"/>
      <c r="AN634" s="15">
        <f t="shared" si="210"/>
        <v>0</v>
      </c>
      <c r="AO634" s="15">
        <f t="shared" si="211"/>
        <v>0</v>
      </c>
      <c r="AP634" s="15">
        <f t="shared" si="212"/>
        <v>0</v>
      </c>
      <c r="AQ634" s="15">
        <f t="shared" si="213"/>
        <v>0</v>
      </c>
      <c r="AR634" s="15">
        <f t="shared" si="214"/>
        <v>0</v>
      </c>
      <c r="AS634" s="15">
        <f t="shared" si="215"/>
        <v>0</v>
      </c>
    </row>
    <row r="635" spans="1:45" ht="15.6" hidden="1">
      <c r="A635">
        <v>2</v>
      </c>
      <c r="C635" s="100"/>
      <c r="D635" s="90"/>
      <c r="E635" s="88"/>
      <c r="F635" s="47"/>
      <c r="G635" s="27">
        <v>2</v>
      </c>
      <c r="H635" s="13">
        <v>0</v>
      </c>
      <c r="I635" s="13">
        <v>0</v>
      </c>
      <c r="J635" s="13">
        <v>0</v>
      </c>
      <c r="K635" s="13">
        <v>0</v>
      </c>
      <c r="O635" s="15">
        <v>2</v>
      </c>
      <c r="P635" s="15">
        <f t="shared" si="193"/>
        <v>0</v>
      </c>
      <c r="Q635" s="15">
        <f t="shared" si="194"/>
        <v>0</v>
      </c>
      <c r="R635" s="15">
        <f t="shared" si="195"/>
        <v>0</v>
      </c>
      <c r="S635" s="15">
        <f t="shared" si="196"/>
        <v>0</v>
      </c>
      <c r="T635" s="15">
        <f t="shared" si="197"/>
        <v>0</v>
      </c>
      <c r="U635" s="15"/>
      <c r="V635" s="15"/>
      <c r="W635" s="15"/>
      <c r="X635" s="15">
        <f t="shared" si="198"/>
        <v>0</v>
      </c>
      <c r="Y635" s="15"/>
      <c r="Z635" s="15"/>
      <c r="AA635" s="15"/>
      <c r="AB635" s="15"/>
      <c r="AC635" s="15">
        <f t="shared" si="203"/>
        <v>0</v>
      </c>
      <c r="AD635" s="23"/>
      <c r="AE635" s="15">
        <f t="shared" si="204"/>
        <v>0</v>
      </c>
      <c r="AG635" s="15">
        <f t="shared" si="205"/>
        <v>0</v>
      </c>
      <c r="AH635" s="15"/>
      <c r="AI635" s="15"/>
      <c r="AJ635" s="15"/>
      <c r="AK635" s="15"/>
      <c r="AL635" s="15">
        <f t="shared" si="209"/>
        <v>0</v>
      </c>
      <c r="AM635" s="15"/>
      <c r="AN635" s="15">
        <f t="shared" si="210"/>
        <v>0</v>
      </c>
      <c r="AO635" s="15">
        <f t="shared" si="211"/>
        <v>0</v>
      </c>
      <c r="AP635" s="15">
        <f t="shared" si="212"/>
        <v>0</v>
      </c>
      <c r="AQ635" s="15">
        <f t="shared" si="213"/>
        <v>0</v>
      </c>
      <c r="AR635" s="15">
        <f t="shared" si="214"/>
        <v>0</v>
      </c>
      <c r="AS635" s="15">
        <f t="shared" si="215"/>
        <v>0</v>
      </c>
    </row>
    <row r="636" spans="1:45" ht="15.6">
      <c r="A636">
        <v>2</v>
      </c>
      <c r="C636" s="100"/>
      <c r="D636" s="85">
        <v>2</v>
      </c>
      <c r="E636" s="87">
        <v>43773</v>
      </c>
      <c r="F636" s="46">
        <v>640</v>
      </c>
      <c r="G636" s="28">
        <v>1</v>
      </c>
      <c r="H636" s="13">
        <v>0</v>
      </c>
      <c r="I636" s="13">
        <v>0</v>
      </c>
      <c r="J636" s="13">
        <v>0</v>
      </c>
      <c r="K636" s="13">
        <v>0</v>
      </c>
      <c r="O636" s="15">
        <v>2</v>
      </c>
      <c r="P636" s="15">
        <f t="shared" si="193"/>
        <v>0</v>
      </c>
      <c r="Q636" s="15">
        <f t="shared" si="194"/>
        <v>0</v>
      </c>
      <c r="R636" s="15">
        <f t="shared" si="195"/>
        <v>0</v>
      </c>
      <c r="S636" s="15">
        <f t="shared" si="196"/>
        <v>0</v>
      </c>
      <c r="T636" s="15">
        <f t="shared" si="197"/>
        <v>0</v>
      </c>
      <c r="U636" s="15"/>
      <c r="V636" s="15">
        <v>0</v>
      </c>
      <c r="W636" s="15"/>
      <c r="X636" s="15">
        <f t="shared" si="198"/>
        <v>0</v>
      </c>
      <c r="Y636" s="15"/>
      <c r="Z636" s="15"/>
      <c r="AA636" s="15"/>
      <c r="AB636" s="15"/>
      <c r="AC636" s="15">
        <f t="shared" si="203"/>
        <v>0</v>
      </c>
      <c r="AD636" s="23"/>
      <c r="AE636" s="15">
        <f t="shared" si="204"/>
        <v>0</v>
      </c>
      <c r="AG636" s="15">
        <f t="shared" si="205"/>
        <v>0</v>
      </c>
      <c r="AH636" s="15"/>
      <c r="AI636" s="15"/>
      <c r="AJ636" s="15"/>
      <c r="AK636" s="15"/>
      <c r="AL636" s="15">
        <f>AVERAGE(AG636:AK636)</f>
        <v>0</v>
      </c>
      <c r="AM636" s="15"/>
      <c r="AN636" s="15">
        <f t="shared" si="210"/>
        <v>0</v>
      </c>
      <c r="AO636" s="15">
        <f t="shared" si="211"/>
        <v>0</v>
      </c>
      <c r="AP636" s="15">
        <f t="shared" si="212"/>
        <v>0</v>
      </c>
      <c r="AQ636" s="15">
        <f t="shared" si="213"/>
        <v>0</v>
      </c>
      <c r="AR636" s="15">
        <f t="shared" si="214"/>
        <v>0</v>
      </c>
      <c r="AS636" s="15">
        <f t="shared" si="215"/>
        <v>0</v>
      </c>
    </row>
    <row r="637" spans="1:45" ht="15.6" hidden="1">
      <c r="A637">
        <v>2</v>
      </c>
      <c r="C637" s="100"/>
      <c r="D637" s="86"/>
      <c r="E637" s="88"/>
      <c r="F637" s="47"/>
      <c r="G637" s="28">
        <v>2</v>
      </c>
      <c r="H637" s="13">
        <v>0</v>
      </c>
      <c r="I637" s="13">
        <v>0</v>
      </c>
      <c r="J637" s="13">
        <v>0</v>
      </c>
      <c r="K637" s="13">
        <v>0</v>
      </c>
      <c r="O637" s="15">
        <v>2</v>
      </c>
      <c r="P637" s="15">
        <f t="shared" si="193"/>
        <v>1</v>
      </c>
      <c r="Q637" s="15">
        <f t="shared" si="194"/>
        <v>0</v>
      </c>
      <c r="R637" s="15">
        <f t="shared" si="195"/>
        <v>0</v>
      </c>
      <c r="S637" s="15">
        <f t="shared" si="196"/>
        <v>0</v>
      </c>
      <c r="T637" s="15">
        <f t="shared" si="197"/>
        <v>0</v>
      </c>
      <c r="U637" s="15"/>
      <c r="V637" s="15"/>
      <c r="W637" s="15"/>
      <c r="X637" s="15">
        <f t="shared" si="198"/>
        <v>0.5</v>
      </c>
      <c r="Y637" s="15">
        <f t="shared" si="199"/>
        <v>0</v>
      </c>
      <c r="Z637" s="15"/>
      <c r="AA637" s="15"/>
      <c r="AB637" s="15"/>
      <c r="AC637" s="15">
        <f t="shared" si="203"/>
        <v>0.1</v>
      </c>
      <c r="AD637" s="23"/>
      <c r="AE637" s="15">
        <f t="shared" si="204"/>
        <v>0</v>
      </c>
      <c r="AG637" s="15">
        <f t="shared" si="205"/>
        <v>0.5</v>
      </c>
      <c r="AH637" s="15">
        <f t="shared" si="206"/>
        <v>0</v>
      </c>
      <c r="AI637" s="15"/>
      <c r="AJ637" s="15"/>
      <c r="AK637" s="15"/>
      <c r="AL637" s="15">
        <f t="shared" si="209"/>
        <v>0.125</v>
      </c>
      <c r="AM637" s="15"/>
      <c r="AN637" s="15">
        <f t="shared" si="210"/>
        <v>0.5</v>
      </c>
      <c r="AO637" s="15">
        <f t="shared" si="211"/>
        <v>0</v>
      </c>
      <c r="AP637" s="15">
        <f t="shared" si="212"/>
        <v>0</v>
      </c>
      <c r="AQ637" s="15">
        <f t="shared" si="213"/>
        <v>0</v>
      </c>
      <c r="AR637" s="15">
        <f t="shared" si="214"/>
        <v>0</v>
      </c>
      <c r="AS637" s="15">
        <f t="shared" si="215"/>
        <v>0.125</v>
      </c>
    </row>
    <row r="638" spans="1:45" ht="15.6">
      <c r="A638">
        <v>2</v>
      </c>
      <c r="C638" s="100"/>
      <c r="D638" s="85">
        <v>3</v>
      </c>
      <c r="E638" s="87">
        <v>43773</v>
      </c>
      <c r="F638" s="46">
        <v>641</v>
      </c>
      <c r="G638" s="27">
        <v>1</v>
      </c>
      <c r="H638" s="13">
        <v>1</v>
      </c>
      <c r="I638" s="13">
        <v>0</v>
      </c>
      <c r="J638" s="13">
        <v>0</v>
      </c>
      <c r="K638" s="13">
        <v>0</v>
      </c>
      <c r="O638" s="15">
        <v>2</v>
      </c>
      <c r="P638" s="15">
        <f t="shared" si="193"/>
        <v>2</v>
      </c>
      <c r="Q638" s="15">
        <f t="shared" si="194"/>
        <v>0</v>
      </c>
      <c r="R638" s="15">
        <f t="shared" si="195"/>
        <v>0</v>
      </c>
      <c r="S638" s="15">
        <f t="shared" si="196"/>
        <v>0</v>
      </c>
      <c r="T638" s="15">
        <f t="shared" si="197"/>
        <v>0</v>
      </c>
      <c r="U638" s="15"/>
      <c r="V638" s="15">
        <v>0</v>
      </c>
      <c r="W638" s="15"/>
      <c r="X638" s="15">
        <f t="shared" si="198"/>
        <v>1</v>
      </c>
      <c r="Y638" s="15">
        <f t="shared" si="199"/>
        <v>0</v>
      </c>
      <c r="Z638" s="15"/>
      <c r="AA638" s="15"/>
      <c r="AB638" s="15"/>
      <c r="AC638" s="15">
        <f t="shared" si="203"/>
        <v>0.2</v>
      </c>
      <c r="AD638" s="23"/>
      <c r="AE638" s="15">
        <f t="shared" si="204"/>
        <v>0</v>
      </c>
      <c r="AG638" s="15">
        <f t="shared" si="205"/>
        <v>1</v>
      </c>
      <c r="AH638" s="15">
        <f t="shared" si="206"/>
        <v>0</v>
      </c>
      <c r="AI638" s="15"/>
      <c r="AJ638" s="15"/>
      <c r="AK638" s="15"/>
      <c r="AL638" s="15">
        <f>AVERAGE(AG638:AK638)</f>
        <v>0.5</v>
      </c>
      <c r="AM638" s="15"/>
      <c r="AN638" s="15">
        <f t="shared" si="210"/>
        <v>1</v>
      </c>
      <c r="AO638" s="15">
        <f t="shared" si="211"/>
        <v>0</v>
      </c>
      <c r="AP638" s="15">
        <f t="shared" si="212"/>
        <v>0</v>
      </c>
      <c r="AQ638" s="15">
        <f t="shared" si="213"/>
        <v>0</v>
      </c>
      <c r="AR638" s="15">
        <f t="shared" si="214"/>
        <v>0</v>
      </c>
      <c r="AS638" s="15">
        <f t="shared" si="215"/>
        <v>0.25</v>
      </c>
    </row>
    <row r="639" spans="1:45" ht="15.6" hidden="1">
      <c r="A639">
        <v>2</v>
      </c>
      <c r="C639" s="100"/>
      <c r="D639" s="86"/>
      <c r="E639" s="88"/>
      <c r="F639" s="47"/>
      <c r="G639" s="27">
        <v>2</v>
      </c>
      <c r="H639" s="13">
        <v>1</v>
      </c>
      <c r="I639" s="13">
        <v>0</v>
      </c>
      <c r="J639" s="13">
        <v>0</v>
      </c>
      <c r="K639" s="13">
        <v>0</v>
      </c>
      <c r="O639" s="15">
        <v>2</v>
      </c>
      <c r="P639" s="15">
        <f t="shared" si="193"/>
        <v>2</v>
      </c>
      <c r="Q639" s="15">
        <f t="shared" si="194"/>
        <v>0</v>
      </c>
      <c r="R639" s="15">
        <f t="shared" si="195"/>
        <v>0</v>
      </c>
      <c r="S639" s="15">
        <f t="shared" si="196"/>
        <v>0</v>
      </c>
      <c r="T639" s="15">
        <f t="shared" si="197"/>
        <v>0</v>
      </c>
      <c r="U639" s="15"/>
      <c r="V639" s="15"/>
      <c r="W639" s="15"/>
      <c r="X639" s="15">
        <f t="shared" si="198"/>
        <v>1</v>
      </c>
      <c r="Y639" s="15">
        <f t="shared" si="199"/>
        <v>0</v>
      </c>
      <c r="Z639" s="15"/>
      <c r="AA639" s="15"/>
      <c r="AB639" s="15"/>
      <c r="AC639" s="15">
        <f t="shared" si="203"/>
        <v>0.2</v>
      </c>
      <c r="AD639" s="23"/>
      <c r="AE639" s="15">
        <f t="shared" si="204"/>
        <v>0</v>
      </c>
      <c r="AG639" s="15">
        <f t="shared" si="205"/>
        <v>1</v>
      </c>
      <c r="AH639" s="15">
        <f t="shared" si="206"/>
        <v>0</v>
      </c>
      <c r="AI639" s="15"/>
      <c r="AJ639" s="15"/>
      <c r="AK639" s="15"/>
      <c r="AL639" s="15">
        <f t="shared" si="209"/>
        <v>0.25</v>
      </c>
      <c r="AM639" s="15"/>
      <c r="AN639" s="15">
        <f t="shared" si="210"/>
        <v>1</v>
      </c>
      <c r="AO639" s="15">
        <f t="shared" si="211"/>
        <v>0</v>
      </c>
      <c r="AP639" s="15">
        <f t="shared" si="212"/>
        <v>0</v>
      </c>
      <c r="AQ639" s="15">
        <f t="shared" si="213"/>
        <v>0</v>
      </c>
      <c r="AR639" s="15">
        <f t="shared" si="214"/>
        <v>0</v>
      </c>
      <c r="AS639" s="15">
        <f t="shared" si="215"/>
        <v>0.25</v>
      </c>
    </row>
    <row r="640" spans="1:45" ht="15.6">
      <c r="A640">
        <v>2</v>
      </c>
      <c r="C640" s="100"/>
      <c r="D640" s="85">
        <v>4</v>
      </c>
      <c r="E640" s="87">
        <v>43773</v>
      </c>
      <c r="F640" s="46">
        <v>642</v>
      </c>
      <c r="G640" s="27">
        <v>1</v>
      </c>
      <c r="H640" s="13">
        <v>1</v>
      </c>
      <c r="I640" s="13">
        <v>0</v>
      </c>
      <c r="J640" s="13">
        <v>0</v>
      </c>
      <c r="K640" s="13">
        <v>0</v>
      </c>
      <c r="O640" s="15">
        <v>2</v>
      </c>
      <c r="P640" s="15">
        <f t="shared" si="193"/>
        <v>2</v>
      </c>
      <c r="Q640" s="15">
        <f t="shared" si="194"/>
        <v>0</v>
      </c>
      <c r="R640" s="15">
        <f t="shared" si="195"/>
        <v>0</v>
      </c>
      <c r="S640" s="15">
        <f t="shared" si="196"/>
        <v>0</v>
      </c>
      <c r="T640" s="15">
        <f t="shared" si="197"/>
        <v>0</v>
      </c>
      <c r="U640" s="15"/>
      <c r="V640" s="15">
        <v>0</v>
      </c>
      <c r="W640" s="15"/>
      <c r="X640" s="15">
        <f t="shared" si="198"/>
        <v>1</v>
      </c>
      <c r="Y640" s="15">
        <f t="shared" si="199"/>
        <v>0</v>
      </c>
      <c r="Z640" s="15"/>
      <c r="AA640" s="15"/>
      <c r="AB640" s="15"/>
      <c r="AC640" s="15">
        <f t="shared" si="203"/>
        <v>0.2</v>
      </c>
      <c r="AD640" s="23"/>
      <c r="AE640" s="15">
        <f t="shared" si="204"/>
        <v>0</v>
      </c>
      <c r="AG640" s="15">
        <f t="shared" si="205"/>
        <v>1</v>
      </c>
      <c r="AH640" s="15">
        <f t="shared" si="206"/>
        <v>0</v>
      </c>
      <c r="AI640" s="15"/>
      <c r="AJ640" s="15"/>
      <c r="AK640" s="15"/>
      <c r="AL640" s="15">
        <f>AVERAGE(AG640:AK640)</f>
        <v>0.5</v>
      </c>
      <c r="AM640" s="15"/>
      <c r="AN640" s="15">
        <f t="shared" si="210"/>
        <v>1</v>
      </c>
      <c r="AO640" s="15">
        <f t="shared" si="211"/>
        <v>0</v>
      </c>
      <c r="AP640" s="15">
        <f t="shared" si="212"/>
        <v>0</v>
      </c>
      <c r="AQ640" s="15">
        <f t="shared" si="213"/>
        <v>0</v>
      </c>
      <c r="AR640" s="15">
        <f t="shared" si="214"/>
        <v>0</v>
      </c>
      <c r="AS640" s="15">
        <f t="shared" si="215"/>
        <v>0.25</v>
      </c>
    </row>
    <row r="641" spans="1:45" ht="15.6" hidden="1">
      <c r="A641">
        <v>2</v>
      </c>
      <c r="C641" s="100"/>
      <c r="D641" s="86"/>
      <c r="E641" s="88"/>
      <c r="F641" s="47"/>
      <c r="G641" s="27">
        <v>2</v>
      </c>
      <c r="H641" s="13">
        <v>1</v>
      </c>
      <c r="I641" s="13">
        <v>0</v>
      </c>
      <c r="J641" s="13">
        <v>0</v>
      </c>
      <c r="K641" s="13">
        <v>0</v>
      </c>
      <c r="O641" s="15">
        <v>2</v>
      </c>
      <c r="P641" s="15">
        <f t="shared" si="193"/>
        <v>2</v>
      </c>
      <c r="Q641" s="15">
        <f t="shared" si="194"/>
        <v>1</v>
      </c>
      <c r="R641" s="15">
        <f t="shared" si="195"/>
        <v>1</v>
      </c>
      <c r="S641" s="15">
        <f t="shared" si="196"/>
        <v>0</v>
      </c>
      <c r="T641" s="15">
        <f t="shared" si="197"/>
        <v>0</v>
      </c>
      <c r="U641" s="15"/>
      <c r="V641" s="15"/>
      <c r="W641" s="15"/>
      <c r="X641" s="15">
        <f t="shared" si="198"/>
        <v>1</v>
      </c>
      <c r="Y641" s="15">
        <f t="shared" si="199"/>
        <v>0.5</v>
      </c>
      <c r="Z641" s="15">
        <f t="shared" si="200"/>
        <v>1</v>
      </c>
      <c r="AA641" s="15">
        <f t="shared" si="201"/>
        <v>0</v>
      </c>
      <c r="AB641" s="15"/>
      <c r="AC641" s="15">
        <f t="shared" si="203"/>
        <v>0.5</v>
      </c>
      <c r="AD641" s="23"/>
      <c r="AE641" s="15">
        <f t="shared" si="204"/>
        <v>0</v>
      </c>
      <c r="AG641" s="15">
        <f t="shared" si="205"/>
        <v>1</v>
      </c>
      <c r="AH641" s="15">
        <f t="shared" si="206"/>
        <v>0.5</v>
      </c>
      <c r="AI641" s="15">
        <f t="shared" si="207"/>
        <v>1</v>
      </c>
      <c r="AJ641" s="15">
        <f t="shared" si="208"/>
        <v>0</v>
      </c>
      <c r="AK641" s="15"/>
      <c r="AL641" s="15">
        <f t="shared" si="209"/>
        <v>0.625</v>
      </c>
      <c r="AM641" s="15"/>
      <c r="AN641" s="15">
        <f t="shared" si="210"/>
        <v>1</v>
      </c>
      <c r="AO641" s="15">
        <f t="shared" si="211"/>
        <v>0.25</v>
      </c>
      <c r="AP641" s="15">
        <f t="shared" si="212"/>
        <v>0.16666666666666666</v>
      </c>
      <c r="AQ641" s="15">
        <f t="shared" si="213"/>
        <v>0</v>
      </c>
      <c r="AR641" s="15">
        <f t="shared" si="214"/>
        <v>0</v>
      </c>
      <c r="AS641" s="15">
        <f t="shared" si="215"/>
        <v>0.35416666666666669</v>
      </c>
    </row>
    <row r="642" spans="1:45" ht="15.6">
      <c r="A642">
        <v>2</v>
      </c>
      <c r="C642" s="100"/>
      <c r="D642" s="85">
        <v>5</v>
      </c>
      <c r="E642" s="87">
        <v>43773</v>
      </c>
      <c r="F642" s="46">
        <v>643</v>
      </c>
      <c r="G642" s="27">
        <v>1</v>
      </c>
      <c r="H642" s="13">
        <v>1</v>
      </c>
      <c r="I642" s="13">
        <v>1</v>
      </c>
      <c r="J642" s="13">
        <v>1</v>
      </c>
      <c r="K642" s="13">
        <v>0</v>
      </c>
      <c r="O642" s="15">
        <v>2</v>
      </c>
      <c r="P642" s="15">
        <f t="shared" si="193"/>
        <v>2</v>
      </c>
      <c r="Q642" s="15">
        <f t="shared" si="194"/>
        <v>2</v>
      </c>
      <c r="R642" s="15">
        <f t="shared" si="195"/>
        <v>2</v>
      </c>
      <c r="S642" s="15">
        <f t="shared" si="196"/>
        <v>0</v>
      </c>
      <c r="T642" s="15">
        <f t="shared" si="197"/>
        <v>0</v>
      </c>
      <c r="U642" s="15"/>
      <c r="V642" s="15">
        <v>1</v>
      </c>
      <c r="W642" s="15"/>
      <c r="X642" s="15">
        <f t="shared" si="198"/>
        <v>1</v>
      </c>
      <c r="Y642" s="15">
        <f t="shared" si="199"/>
        <v>1</v>
      </c>
      <c r="Z642" s="15">
        <f t="shared" si="200"/>
        <v>1</v>
      </c>
      <c r="AA642" s="15">
        <f t="shared" si="201"/>
        <v>0</v>
      </c>
      <c r="AB642" s="15"/>
      <c r="AC642" s="15">
        <f t="shared" si="203"/>
        <v>0.6</v>
      </c>
      <c r="AD642" s="23"/>
      <c r="AE642" s="15">
        <f t="shared" si="204"/>
        <v>0</v>
      </c>
      <c r="AG642" s="15">
        <f t="shared" si="205"/>
        <v>1</v>
      </c>
      <c r="AH642" s="15">
        <f t="shared" si="206"/>
        <v>1</v>
      </c>
      <c r="AI642" s="15">
        <f t="shared" si="207"/>
        <v>1</v>
      </c>
      <c r="AJ642" s="15">
        <f t="shared" si="208"/>
        <v>0</v>
      </c>
      <c r="AK642" s="15"/>
      <c r="AL642" s="15">
        <f>AVERAGE(AG642:AK642)</f>
        <v>0.75</v>
      </c>
      <c r="AM642" s="15"/>
      <c r="AN642" s="15">
        <f t="shared" si="210"/>
        <v>1</v>
      </c>
      <c r="AO642" s="15">
        <f t="shared" si="211"/>
        <v>0.5</v>
      </c>
      <c r="AP642" s="15">
        <f t="shared" si="212"/>
        <v>0.33333333333333331</v>
      </c>
      <c r="AQ642" s="15">
        <f t="shared" si="213"/>
        <v>0</v>
      </c>
      <c r="AR642" s="15">
        <f t="shared" si="214"/>
        <v>0</v>
      </c>
      <c r="AS642" s="15">
        <f t="shared" si="215"/>
        <v>0.45833333333333331</v>
      </c>
    </row>
    <row r="643" spans="1:45" ht="15.6" hidden="1">
      <c r="A643">
        <v>2</v>
      </c>
      <c r="C643" s="93"/>
      <c r="D643" s="86"/>
      <c r="E643" s="88"/>
      <c r="F643" s="47"/>
      <c r="G643" s="27">
        <v>2</v>
      </c>
      <c r="H643" s="13">
        <v>1</v>
      </c>
      <c r="I643" s="13">
        <v>1</v>
      </c>
      <c r="J643" s="13">
        <v>1</v>
      </c>
      <c r="K643" s="13">
        <v>0</v>
      </c>
      <c r="O643" s="15">
        <v>2</v>
      </c>
      <c r="P643" s="15">
        <f t="shared" si="193"/>
        <v>1</v>
      </c>
      <c r="Q643" s="15">
        <f t="shared" si="194"/>
        <v>1</v>
      </c>
      <c r="R643" s="15">
        <f t="shared" si="195"/>
        <v>1</v>
      </c>
      <c r="S643" s="15">
        <f t="shared" si="196"/>
        <v>0</v>
      </c>
      <c r="T643" s="15">
        <f t="shared" si="197"/>
        <v>0</v>
      </c>
      <c r="U643" s="15"/>
      <c r="V643" s="15"/>
      <c r="W643" s="15"/>
      <c r="X643" s="15">
        <f t="shared" si="198"/>
        <v>0.5</v>
      </c>
      <c r="Y643" s="15">
        <f t="shared" si="199"/>
        <v>1</v>
      </c>
      <c r="Z643" s="15">
        <f t="shared" si="200"/>
        <v>1</v>
      </c>
      <c r="AA643" s="15">
        <f t="shared" si="201"/>
        <v>0</v>
      </c>
      <c r="AB643" s="15"/>
      <c r="AC643" s="15">
        <f t="shared" si="203"/>
        <v>0.5</v>
      </c>
      <c r="AD643" s="23"/>
      <c r="AE643" s="15">
        <f t="shared" si="204"/>
        <v>0</v>
      </c>
      <c r="AG643" s="15">
        <f t="shared" si="205"/>
        <v>0.5</v>
      </c>
      <c r="AH643" s="15">
        <f t="shared" si="206"/>
        <v>1</v>
      </c>
      <c r="AI643" s="15">
        <f t="shared" si="207"/>
        <v>1</v>
      </c>
      <c r="AJ643" s="15">
        <f t="shared" si="208"/>
        <v>0</v>
      </c>
      <c r="AK643" s="15"/>
      <c r="AL643" s="15">
        <f t="shared" si="209"/>
        <v>0.625</v>
      </c>
      <c r="AM643" s="15"/>
      <c r="AN643" s="15">
        <f t="shared" si="210"/>
        <v>0.5</v>
      </c>
      <c r="AO643" s="15">
        <f t="shared" si="211"/>
        <v>0.25</v>
      </c>
      <c r="AP643" s="15">
        <f t="shared" si="212"/>
        <v>0.16666666666666666</v>
      </c>
      <c r="AQ643" s="15">
        <f t="shared" si="213"/>
        <v>0</v>
      </c>
      <c r="AR643" s="15">
        <f t="shared" si="214"/>
        <v>0</v>
      </c>
      <c r="AS643" s="15">
        <f t="shared" si="215"/>
        <v>0.22916666666666666</v>
      </c>
    </row>
    <row r="644" spans="1:45" ht="15.6">
      <c r="A644">
        <v>2</v>
      </c>
      <c r="C644" s="103">
        <v>5</v>
      </c>
      <c r="D644" s="89">
        <v>1</v>
      </c>
      <c r="E644" s="87">
        <v>43773</v>
      </c>
      <c r="F644" s="46">
        <v>646</v>
      </c>
      <c r="G644" s="27">
        <v>1</v>
      </c>
      <c r="H644" s="13">
        <v>0</v>
      </c>
      <c r="I644" s="13">
        <v>0</v>
      </c>
      <c r="J644" s="13">
        <v>0</v>
      </c>
      <c r="K644" s="13">
        <v>0</v>
      </c>
      <c r="O644" s="15">
        <v>2</v>
      </c>
      <c r="P644" s="15">
        <f t="shared" si="193"/>
        <v>0</v>
      </c>
      <c r="Q644" s="15">
        <f t="shared" si="194"/>
        <v>0</v>
      </c>
      <c r="R644" s="15">
        <f t="shared" si="195"/>
        <v>0</v>
      </c>
      <c r="S644" s="15">
        <f t="shared" si="196"/>
        <v>0</v>
      </c>
      <c r="T644" s="15">
        <f t="shared" si="197"/>
        <v>0</v>
      </c>
      <c r="U644" s="15"/>
      <c r="V644" s="15">
        <v>0</v>
      </c>
      <c r="W644" s="15"/>
      <c r="X644" s="15">
        <f t="shared" si="198"/>
        <v>0</v>
      </c>
      <c r="Y644" s="15"/>
      <c r="Z644" s="15"/>
      <c r="AA644" s="15"/>
      <c r="AB644" s="15"/>
      <c r="AC644" s="15">
        <f t="shared" si="203"/>
        <v>0</v>
      </c>
      <c r="AD644" s="23"/>
      <c r="AE644" s="15">
        <f t="shared" si="204"/>
        <v>0</v>
      </c>
      <c r="AG644" s="15">
        <f t="shared" si="205"/>
        <v>0</v>
      </c>
      <c r="AH644" s="15"/>
      <c r="AI644" s="15"/>
      <c r="AJ644" s="15"/>
      <c r="AK644" s="15"/>
      <c r="AL644" s="15">
        <f>AVERAGE(AG644:AK644)</f>
        <v>0</v>
      </c>
      <c r="AM644" s="15"/>
      <c r="AN644" s="15">
        <f t="shared" si="210"/>
        <v>0</v>
      </c>
      <c r="AO644" s="15">
        <f t="shared" si="211"/>
        <v>0</v>
      </c>
      <c r="AP644" s="15">
        <f t="shared" si="212"/>
        <v>0</v>
      </c>
      <c r="AQ644" s="15">
        <f t="shared" si="213"/>
        <v>0</v>
      </c>
      <c r="AR644" s="15">
        <f t="shared" si="214"/>
        <v>0</v>
      </c>
      <c r="AS644" s="15">
        <f t="shared" si="215"/>
        <v>0</v>
      </c>
    </row>
    <row r="645" spans="1:45" ht="15.6" hidden="1">
      <c r="A645">
        <v>2</v>
      </c>
      <c r="C645" s="104"/>
      <c r="D645" s="90"/>
      <c r="E645" s="88"/>
      <c r="F645" s="47"/>
      <c r="G645" s="27">
        <v>2</v>
      </c>
      <c r="H645" s="13">
        <v>0</v>
      </c>
      <c r="I645" s="13">
        <v>0</v>
      </c>
      <c r="J645" s="13">
        <v>0</v>
      </c>
      <c r="K645" s="13">
        <v>0</v>
      </c>
      <c r="O645" s="15">
        <v>2</v>
      </c>
      <c r="P645" s="15">
        <f t="shared" si="193"/>
        <v>1</v>
      </c>
      <c r="Q645" s="15">
        <f t="shared" si="194"/>
        <v>1</v>
      </c>
      <c r="R645" s="15">
        <f t="shared" si="195"/>
        <v>1</v>
      </c>
      <c r="S645" s="15">
        <f t="shared" si="196"/>
        <v>0</v>
      </c>
      <c r="T645" s="15">
        <f t="shared" si="197"/>
        <v>0</v>
      </c>
      <c r="U645" s="15"/>
      <c r="V645" s="15"/>
      <c r="W645" s="15"/>
      <c r="X645" s="15">
        <f t="shared" si="198"/>
        <v>0.5</v>
      </c>
      <c r="Y645" s="15">
        <f t="shared" si="199"/>
        <v>1</v>
      </c>
      <c r="Z645" s="15">
        <f t="shared" si="200"/>
        <v>1</v>
      </c>
      <c r="AA645" s="15">
        <f t="shared" si="201"/>
        <v>0</v>
      </c>
      <c r="AB645" s="15"/>
      <c r="AC645" s="15">
        <f t="shared" si="203"/>
        <v>0.5</v>
      </c>
      <c r="AD645" s="23"/>
      <c r="AE645" s="15">
        <f t="shared" si="204"/>
        <v>0</v>
      </c>
      <c r="AG645" s="15">
        <f t="shared" si="205"/>
        <v>0.5</v>
      </c>
      <c r="AH645" s="15">
        <f t="shared" si="206"/>
        <v>1</v>
      </c>
      <c r="AI645" s="15">
        <f t="shared" si="207"/>
        <v>1</v>
      </c>
      <c r="AJ645" s="15">
        <f t="shared" si="208"/>
        <v>0</v>
      </c>
      <c r="AK645" s="15"/>
      <c r="AL645" s="15">
        <f t="shared" si="209"/>
        <v>0.625</v>
      </c>
      <c r="AM645" s="15"/>
      <c r="AN645" s="15">
        <f t="shared" si="210"/>
        <v>0.5</v>
      </c>
      <c r="AO645" s="15">
        <f t="shared" si="211"/>
        <v>0.25</v>
      </c>
      <c r="AP645" s="15">
        <f t="shared" si="212"/>
        <v>0.16666666666666666</v>
      </c>
      <c r="AQ645" s="15">
        <f t="shared" si="213"/>
        <v>0</v>
      </c>
      <c r="AR645" s="15">
        <f t="shared" si="214"/>
        <v>0</v>
      </c>
      <c r="AS645" s="15">
        <f t="shared" si="215"/>
        <v>0.22916666666666666</v>
      </c>
    </row>
    <row r="646" spans="1:45" ht="15.6">
      <c r="A646">
        <v>2</v>
      </c>
      <c r="C646" s="104"/>
      <c r="D646" s="85">
        <v>2</v>
      </c>
      <c r="E646" s="87">
        <v>43773</v>
      </c>
      <c r="F646" s="46">
        <v>647</v>
      </c>
      <c r="G646" s="28">
        <v>1</v>
      </c>
      <c r="H646" s="13">
        <v>1</v>
      </c>
      <c r="I646" s="13">
        <v>1</v>
      </c>
      <c r="J646" s="13">
        <v>1</v>
      </c>
      <c r="K646" s="13">
        <v>0</v>
      </c>
      <c r="O646" s="15">
        <v>2</v>
      </c>
      <c r="P646" s="15">
        <f t="shared" si="193"/>
        <v>2</v>
      </c>
      <c r="Q646" s="15">
        <f t="shared" si="194"/>
        <v>1</v>
      </c>
      <c r="R646" s="15">
        <f t="shared" si="195"/>
        <v>1</v>
      </c>
      <c r="S646" s="15">
        <f t="shared" si="196"/>
        <v>0</v>
      </c>
      <c r="T646" s="15">
        <f t="shared" si="197"/>
        <v>0</v>
      </c>
      <c r="U646" s="15"/>
      <c r="V646" s="15">
        <v>0</v>
      </c>
      <c r="W646" s="15"/>
      <c r="X646" s="15">
        <f t="shared" si="198"/>
        <v>1</v>
      </c>
      <c r="Y646" s="15">
        <f t="shared" si="199"/>
        <v>0.5</v>
      </c>
      <c r="Z646" s="15">
        <f t="shared" si="200"/>
        <v>1</v>
      </c>
      <c r="AA646" s="15">
        <f t="shared" si="201"/>
        <v>0</v>
      </c>
      <c r="AB646" s="15"/>
      <c r="AC646" s="15">
        <f t="shared" si="203"/>
        <v>0.5</v>
      </c>
      <c r="AD646" s="23"/>
      <c r="AE646" s="15">
        <f t="shared" si="204"/>
        <v>0</v>
      </c>
      <c r="AG646" s="15">
        <f t="shared" si="205"/>
        <v>1</v>
      </c>
      <c r="AH646" s="15">
        <f t="shared" si="206"/>
        <v>0.5</v>
      </c>
      <c r="AI646" s="15">
        <f t="shared" si="207"/>
        <v>1</v>
      </c>
      <c r="AJ646" s="15">
        <f t="shared" si="208"/>
        <v>0</v>
      </c>
      <c r="AK646" s="15"/>
      <c r="AL646" s="15">
        <f>AVERAGE(AG646:AK646)</f>
        <v>0.625</v>
      </c>
      <c r="AM646" s="15"/>
      <c r="AN646" s="15">
        <f t="shared" si="210"/>
        <v>1</v>
      </c>
      <c r="AO646" s="15">
        <f t="shared" si="211"/>
        <v>0.25</v>
      </c>
      <c r="AP646" s="15">
        <f t="shared" si="212"/>
        <v>0.16666666666666666</v>
      </c>
      <c r="AQ646" s="15">
        <f t="shared" si="213"/>
        <v>0</v>
      </c>
      <c r="AR646" s="15">
        <f t="shared" si="214"/>
        <v>0</v>
      </c>
      <c r="AS646" s="15">
        <f t="shared" si="215"/>
        <v>0.35416666666666669</v>
      </c>
    </row>
    <row r="647" spans="1:45" ht="15.6" hidden="1">
      <c r="A647">
        <v>2</v>
      </c>
      <c r="C647" s="104"/>
      <c r="D647" s="86"/>
      <c r="E647" s="88"/>
      <c r="F647" s="47"/>
      <c r="G647" s="28">
        <v>2</v>
      </c>
      <c r="H647" s="13">
        <v>1</v>
      </c>
      <c r="I647" s="13">
        <v>0</v>
      </c>
      <c r="J647" s="13">
        <v>0</v>
      </c>
      <c r="K647" s="13">
        <v>0</v>
      </c>
      <c r="O647" s="15">
        <v>2</v>
      </c>
      <c r="P647" s="15">
        <f t="shared" si="193"/>
        <v>1</v>
      </c>
      <c r="Q647" s="15">
        <f t="shared" si="194"/>
        <v>0</v>
      </c>
      <c r="R647" s="15">
        <f t="shared" si="195"/>
        <v>0</v>
      </c>
      <c r="S647" s="15">
        <f t="shared" si="196"/>
        <v>0</v>
      </c>
      <c r="T647" s="15">
        <f t="shared" si="197"/>
        <v>0</v>
      </c>
      <c r="U647" s="15"/>
      <c r="V647" s="15"/>
      <c r="W647" s="15"/>
      <c r="X647" s="15">
        <f t="shared" si="198"/>
        <v>0.5</v>
      </c>
      <c r="Y647" s="15">
        <f t="shared" si="199"/>
        <v>0</v>
      </c>
      <c r="Z647" s="15"/>
      <c r="AA647" s="15"/>
      <c r="AB647" s="15"/>
      <c r="AC647" s="15">
        <f t="shared" si="203"/>
        <v>0.1</v>
      </c>
      <c r="AD647" s="23"/>
      <c r="AE647" s="15">
        <f t="shared" si="204"/>
        <v>0</v>
      </c>
      <c r="AG647" s="15">
        <f t="shared" si="205"/>
        <v>0.5</v>
      </c>
      <c r="AH647" s="15">
        <f t="shared" si="206"/>
        <v>0</v>
      </c>
      <c r="AI647" s="15"/>
      <c r="AJ647" s="15"/>
      <c r="AK647" s="15"/>
      <c r="AL647" s="15">
        <f t="shared" si="209"/>
        <v>0.125</v>
      </c>
      <c r="AM647" s="15"/>
      <c r="AN647" s="15">
        <f t="shared" si="210"/>
        <v>0.5</v>
      </c>
      <c r="AO647" s="15">
        <f t="shared" si="211"/>
        <v>0</v>
      </c>
      <c r="AP647" s="15">
        <f t="shared" si="212"/>
        <v>0</v>
      </c>
      <c r="AQ647" s="15">
        <f t="shared" si="213"/>
        <v>0</v>
      </c>
      <c r="AR647" s="15">
        <f t="shared" si="214"/>
        <v>0</v>
      </c>
      <c r="AS647" s="15">
        <f t="shared" si="215"/>
        <v>0.125</v>
      </c>
    </row>
    <row r="648" spans="1:45" ht="15.6">
      <c r="A648">
        <v>2</v>
      </c>
      <c r="C648" s="104"/>
      <c r="D648" s="85">
        <v>3</v>
      </c>
      <c r="E648" s="87">
        <v>43773</v>
      </c>
      <c r="F648" s="46">
        <v>648</v>
      </c>
      <c r="G648" s="27">
        <v>1</v>
      </c>
      <c r="H648" s="13">
        <v>0</v>
      </c>
      <c r="I648" s="13">
        <v>0</v>
      </c>
      <c r="J648" s="13">
        <v>0</v>
      </c>
      <c r="K648" s="13">
        <v>0</v>
      </c>
      <c r="O648" s="15">
        <v>2</v>
      </c>
      <c r="P648" s="15">
        <f t="shared" si="193"/>
        <v>0</v>
      </c>
      <c r="Q648" s="15">
        <f t="shared" si="194"/>
        <v>0</v>
      </c>
      <c r="R648" s="15">
        <f t="shared" si="195"/>
        <v>0</v>
      </c>
      <c r="S648" s="15">
        <f t="shared" si="196"/>
        <v>0</v>
      </c>
      <c r="T648" s="15">
        <f t="shared" si="197"/>
        <v>0</v>
      </c>
      <c r="U648" s="15"/>
      <c r="V648" s="15">
        <v>0</v>
      </c>
      <c r="W648" s="15"/>
      <c r="X648" s="15">
        <f t="shared" si="198"/>
        <v>0</v>
      </c>
      <c r="Y648" s="15"/>
      <c r="Z648" s="15"/>
      <c r="AA648" s="15"/>
      <c r="AB648" s="15"/>
      <c r="AC648" s="15">
        <f t="shared" si="203"/>
        <v>0</v>
      </c>
      <c r="AD648" s="23"/>
      <c r="AE648" s="15">
        <f t="shared" si="204"/>
        <v>0</v>
      </c>
      <c r="AG648" s="15">
        <f t="shared" si="205"/>
        <v>0</v>
      </c>
      <c r="AH648" s="15"/>
      <c r="AI648" s="15"/>
      <c r="AJ648" s="15"/>
      <c r="AK648" s="15"/>
      <c r="AL648" s="15">
        <f>AVERAGE(AG648:AK648)</f>
        <v>0</v>
      </c>
      <c r="AM648" s="15"/>
      <c r="AN648" s="15">
        <f t="shared" si="210"/>
        <v>0</v>
      </c>
      <c r="AO648" s="15">
        <f t="shared" si="211"/>
        <v>0</v>
      </c>
      <c r="AP648" s="15">
        <f t="shared" si="212"/>
        <v>0</v>
      </c>
      <c r="AQ648" s="15">
        <f t="shared" si="213"/>
        <v>0</v>
      </c>
      <c r="AR648" s="15">
        <f t="shared" si="214"/>
        <v>0</v>
      </c>
      <c r="AS648" s="15">
        <f t="shared" si="215"/>
        <v>0</v>
      </c>
    </row>
    <row r="649" spans="1:45" ht="15.6" hidden="1">
      <c r="A649">
        <v>2</v>
      </c>
      <c r="C649" s="104"/>
      <c r="D649" s="86"/>
      <c r="E649" s="88"/>
      <c r="F649" s="47"/>
      <c r="G649" s="27">
        <v>2</v>
      </c>
      <c r="H649" s="13">
        <v>0</v>
      </c>
      <c r="I649" s="13">
        <v>0</v>
      </c>
      <c r="J649" s="13">
        <v>0</v>
      </c>
      <c r="K649" s="13">
        <v>0</v>
      </c>
      <c r="O649" s="15">
        <v>2</v>
      </c>
      <c r="P649" s="15">
        <f t="shared" si="193"/>
        <v>1</v>
      </c>
      <c r="Q649" s="15">
        <f t="shared" si="194"/>
        <v>1</v>
      </c>
      <c r="R649" s="15">
        <f t="shared" si="195"/>
        <v>0</v>
      </c>
      <c r="S649" s="15">
        <f t="shared" si="196"/>
        <v>0</v>
      </c>
      <c r="T649" s="15">
        <f t="shared" si="197"/>
        <v>0</v>
      </c>
      <c r="U649" s="15"/>
      <c r="V649" s="15"/>
      <c r="W649" s="15"/>
      <c r="X649" s="15">
        <f t="shared" si="198"/>
        <v>0.5</v>
      </c>
      <c r="Y649" s="15">
        <f t="shared" si="199"/>
        <v>1</v>
      </c>
      <c r="Z649" s="15">
        <f t="shared" si="200"/>
        <v>0</v>
      </c>
      <c r="AA649" s="15"/>
      <c r="AB649" s="15"/>
      <c r="AC649" s="15">
        <f t="shared" si="203"/>
        <v>0.3</v>
      </c>
      <c r="AD649" s="23"/>
      <c r="AE649" s="15">
        <f t="shared" si="204"/>
        <v>0</v>
      </c>
      <c r="AG649" s="15">
        <f t="shared" si="205"/>
        <v>0.5</v>
      </c>
      <c r="AH649" s="15">
        <f t="shared" si="206"/>
        <v>1</v>
      </c>
      <c r="AI649" s="15">
        <f t="shared" si="207"/>
        <v>0</v>
      </c>
      <c r="AJ649" s="15"/>
      <c r="AK649" s="15"/>
      <c r="AL649" s="15">
        <f t="shared" si="209"/>
        <v>0.375</v>
      </c>
      <c r="AM649" s="15"/>
      <c r="AN649" s="15">
        <f t="shared" si="210"/>
        <v>0.5</v>
      </c>
      <c r="AO649" s="15">
        <f t="shared" si="211"/>
        <v>0.25</v>
      </c>
      <c r="AP649" s="15">
        <f t="shared" si="212"/>
        <v>0</v>
      </c>
      <c r="AQ649" s="15">
        <f t="shared" si="213"/>
        <v>0</v>
      </c>
      <c r="AR649" s="15">
        <f t="shared" si="214"/>
        <v>0</v>
      </c>
      <c r="AS649" s="15">
        <f t="shared" si="215"/>
        <v>0.1875</v>
      </c>
    </row>
    <row r="650" spans="1:45" ht="15.6">
      <c r="A650">
        <v>2</v>
      </c>
      <c r="C650" s="104"/>
      <c r="D650" s="85">
        <v>4</v>
      </c>
      <c r="E650" s="87">
        <v>43773</v>
      </c>
      <c r="F650" s="46">
        <v>649</v>
      </c>
      <c r="G650" s="27">
        <v>1</v>
      </c>
      <c r="H650" s="13">
        <v>1</v>
      </c>
      <c r="I650" s="13">
        <v>1</v>
      </c>
      <c r="J650" s="13">
        <v>0</v>
      </c>
      <c r="K650" s="13">
        <v>0</v>
      </c>
      <c r="O650" s="15">
        <v>2</v>
      </c>
      <c r="P650" s="15">
        <f t="shared" si="193"/>
        <v>2</v>
      </c>
      <c r="Q650" s="15">
        <f t="shared" si="194"/>
        <v>2</v>
      </c>
      <c r="R650" s="15">
        <f t="shared" si="195"/>
        <v>0</v>
      </c>
      <c r="S650" s="15">
        <f t="shared" si="196"/>
        <v>0</v>
      </c>
      <c r="T650" s="15">
        <f t="shared" si="197"/>
        <v>0</v>
      </c>
      <c r="U650" s="15"/>
      <c r="V650" s="15">
        <v>0</v>
      </c>
      <c r="W650" s="15"/>
      <c r="X650" s="15">
        <f t="shared" si="198"/>
        <v>1</v>
      </c>
      <c r="Y650" s="15">
        <f t="shared" si="199"/>
        <v>1</v>
      </c>
      <c r="Z650" s="15">
        <f t="shared" si="200"/>
        <v>0</v>
      </c>
      <c r="AA650" s="15"/>
      <c r="AB650" s="15"/>
      <c r="AC650" s="15">
        <f t="shared" si="203"/>
        <v>0.4</v>
      </c>
      <c r="AD650" s="23"/>
      <c r="AE650" s="15">
        <f t="shared" si="204"/>
        <v>0</v>
      </c>
      <c r="AG650" s="15">
        <f t="shared" si="205"/>
        <v>1</v>
      </c>
      <c r="AH650" s="15">
        <f t="shared" si="206"/>
        <v>1</v>
      </c>
      <c r="AI650" s="15">
        <f t="shared" si="207"/>
        <v>0</v>
      </c>
      <c r="AJ650" s="15"/>
      <c r="AK650" s="15"/>
      <c r="AL650" s="15">
        <f>AVERAGE(AG650:AK650)</f>
        <v>0.66666666666666663</v>
      </c>
      <c r="AM650" s="15"/>
      <c r="AN650" s="15">
        <f t="shared" si="210"/>
        <v>1</v>
      </c>
      <c r="AO650" s="15">
        <f t="shared" si="211"/>
        <v>0.5</v>
      </c>
      <c r="AP650" s="15">
        <f t="shared" si="212"/>
        <v>0</v>
      </c>
      <c r="AQ650" s="15">
        <f t="shared" si="213"/>
        <v>0</v>
      </c>
      <c r="AR650" s="15">
        <f t="shared" si="214"/>
        <v>0</v>
      </c>
      <c r="AS650" s="15">
        <f t="shared" si="215"/>
        <v>0.375</v>
      </c>
    </row>
    <row r="651" spans="1:45" ht="15.6" hidden="1">
      <c r="A651">
        <v>2</v>
      </c>
      <c r="C651" s="104"/>
      <c r="D651" s="86"/>
      <c r="E651" s="88"/>
      <c r="F651" s="47"/>
      <c r="G651" s="27">
        <v>2</v>
      </c>
      <c r="H651" s="13">
        <v>1</v>
      </c>
      <c r="I651" s="13">
        <v>1</v>
      </c>
      <c r="J651" s="13">
        <v>0</v>
      </c>
      <c r="K651" s="13">
        <v>0</v>
      </c>
      <c r="O651" s="15">
        <v>2</v>
      </c>
      <c r="P651" s="15">
        <f t="shared" si="193"/>
        <v>2</v>
      </c>
      <c r="Q651" s="15">
        <f t="shared" si="194"/>
        <v>2</v>
      </c>
      <c r="R651" s="15">
        <f t="shared" si="195"/>
        <v>1</v>
      </c>
      <c r="S651" s="15">
        <f t="shared" si="196"/>
        <v>1</v>
      </c>
      <c r="T651" s="15">
        <f t="shared" si="197"/>
        <v>0</v>
      </c>
      <c r="U651" s="15"/>
      <c r="V651" s="15"/>
      <c r="W651" s="15"/>
      <c r="X651" s="15">
        <f t="shared" si="198"/>
        <v>1</v>
      </c>
      <c r="Y651" s="15">
        <f t="shared" si="199"/>
        <v>1</v>
      </c>
      <c r="Z651" s="15">
        <f t="shared" si="200"/>
        <v>0.5</v>
      </c>
      <c r="AA651" s="15">
        <f t="shared" si="201"/>
        <v>1</v>
      </c>
      <c r="AB651" s="15">
        <f t="shared" si="202"/>
        <v>0</v>
      </c>
      <c r="AC651" s="15">
        <f t="shared" si="203"/>
        <v>0.7</v>
      </c>
      <c r="AD651" s="23"/>
      <c r="AE651" s="15">
        <f t="shared" si="204"/>
        <v>0</v>
      </c>
      <c r="AG651" s="15">
        <f t="shared" si="205"/>
        <v>1</v>
      </c>
      <c r="AH651" s="15">
        <f t="shared" si="206"/>
        <v>1</v>
      </c>
      <c r="AI651" s="15">
        <f t="shared" si="207"/>
        <v>0.5</v>
      </c>
      <c r="AJ651" s="15">
        <f t="shared" si="208"/>
        <v>1</v>
      </c>
      <c r="AK651" s="15"/>
      <c r="AL651" s="15">
        <f t="shared" si="209"/>
        <v>0.875</v>
      </c>
      <c r="AM651" s="15"/>
      <c r="AN651" s="15">
        <f t="shared" si="210"/>
        <v>1</v>
      </c>
      <c r="AO651" s="15">
        <f t="shared" si="211"/>
        <v>0.5</v>
      </c>
      <c r="AP651" s="15">
        <f t="shared" si="212"/>
        <v>0.16666666666666666</v>
      </c>
      <c r="AQ651" s="15">
        <f t="shared" si="213"/>
        <v>0.125</v>
      </c>
      <c r="AR651" s="15">
        <f t="shared" si="214"/>
        <v>0</v>
      </c>
      <c r="AS651" s="15">
        <f t="shared" si="215"/>
        <v>0.44791666666666669</v>
      </c>
    </row>
    <row r="652" spans="1:45" ht="15.6">
      <c r="A652">
        <v>2</v>
      </c>
      <c r="C652" s="104"/>
      <c r="D652" s="85">
        <v>5</v>
      </c>
      <c r="E652" s="87">
        <v>43773</v>
      </c>
      <c r="F652" s="46">
        <v>650</v>
      </c>
      <c r="G652" s="27">
        <v>1</v>
      </c>
      <c r="H652" s="13">
        <v>1</v>
      </c>
      <c r="I652" s="13">
        <v>1</v>
      </c>
      <c r="J652" s="13">
        <v>1</v>
      </c>
      <c r="K652" s="29">
        <v>1</v>
      </c>
      <c r="O652" s="15">
        <v>2</v>
      </c>
      <c r="P652" s="15">
        <f t="shared" si="193"/>
        <v>2</v>
      </c>
      <c r="Q652" s="15">
        <f t="shared" si="194"/>
        <v>2</v>
      </c>
      <c r="R652" s="15">
        <f t="shared" si="195"/>
        <v>2</v>
      </c>
      <c r="S652" s="15">
        <f t="shared" si="196"/>
        <v>2</v>
      </c>
      <c r="T652" s="15">
        <f t="shared" si="197"/>
        <v>0</v>
      </c>
      <c r="U652" s="15"/>
      <c r="V652" s="15">
        <v>1</v>
      </c>
      <c r="W652" s="15"/>
      <c r="X652" s="15">
        <f t="shared" si="198"/>
        <v>1</v>
      </c>
      <c r="Y652" s="15">
        <f t="shared" si="199"/>
        <v>1</v>
      </c>
      <c r="Z652" s="15">
        <f t="shared" si="200"/>
        <v>1</v>
      </c>
      <c r="AA652" s="15">
        <f t="shared" si="201"/>
        <v>1</v>
      </c>
      <c r="AB652" s="15">
        <f t="shared" si="202"/>
        <v>0</v>
      </c>
      <c r="AC652" s="15">
        <f t="shared" si="203"/>
        <v>0.8</v>
      </c>
      <c r="AD652" s="23"/>
      <c r="AE652" s="15">
        <f t="shared" si="204"/>
        <v>0</v>
      </c>
      <c r="AG652" s="15">
        <f t="shared" si="205"/>
        <v>1</v>
      </c>
      <c r="AH652" s="15">
        <f t="shared" si="206"/>
        <v>1</v>
      </c>
      <c r="AI652" s="15">
        <f t="shared" si="207"/>
        <v>1</v>
      </c>
      <c r="AJ652" s="15">
        <f t="shared" si="208"/>
        <v>1</v>
      </c>
      <c r="AK652" s="15"/>
      <c r="AL652" s="15">
        <f>AVERAGE(AG652:AK652)</f>
        <v>1</v>
      </c>
      <c r="AM652" s="15"/>
      <c r="AN652" s="15">
        <f t="shared" si="210"/>
        <v>1</v>
      </c>
      <c r="AO652" s="15">
        <f t="shared" si="211"/>
        <v>0.5</v>
      </c>
      <c r="AP652" s="15">
        <f t="shared" si="212"/>
        <v>0.33333333333333331</v>
      </c>
      <c r="AQ652" s="15">
        <f t="shared" si="213"/>
        <v>0.25</v>
      </c>
      <c r="AR652" s="15">
        <f t="shared" si="214"/>
        <v>0</v>
      </c>
      <c r="AS652" s="15">
        <f t="shared" si="215"/>
        <v>0.52083333333333326</v>
      </c>
    </row>
    <row r="653" spans="1:45" ht="15.6" hidden="1">
      <c r="A653">
        <v>2</v>
      </c>
      <c r="C653" s="105"/>
      <c r="D653" s="86"/>
      <c r="E653" s="88"/>
      <c r="F653" s="47"/>
      <c r="G653" s="27">
        <v>2</v>
      </c>
      <c r="H653" s="13">
        <v>1</v>
      </c>
      <c r="I653" s="13">
        <v>1</v>
      </c>
      <c r="J653" s="13">
        <v>1</v>
      </c>
      <c r="K653" s="29">
        <v>1</v>
      </c>
      <c r="O653" s="15">
        <v>2</v>
      </c>
      <c r="P653" s="15">
        <f t="shared" si="193"/>
        <v>2</v>
      </c>
      <c r="Q653" s="15">
        <f t="shared" si="194"/>
        <v>1</v>
      </c>
      <c r="R653" s="15">
        <f t="shared" si="195"/>
        <v>1</v>
      </c>
      <c r="S653" s="15">
        <f t="shared" si="196"/>
        <v>1</v>
      </c>
      <c r="T653" s="15">
        <f t="shared" si="197"/>
        <v>0</v>
      </c>
      <c r="U653" s="15"/>
      <c r="V653" s="15"/>
      <c r="W653" s="15"/>
      <c r="X653" s="15">
        <f t="shared" si="198"/>
        <v>1</v>
      </c>
      <c r="Y653" s="15">
        <f t="shared" si="199"/>
        <v>0.5</v>
      </c>
      <c r="Z653" s="15">
        <f t="shared" si="200"/>
        <v>1</v>
      </c>
      <c r="AA653" s="15">
        <f t="shared" si="201"/>
        <v>1</v>
      </c>
      <c r="AB653" s="15">
        <f t="shared" si="202"/>
        <v>0</v>
      </c>
      <c r="AC653" s="15">
        <f t="shared" si="203"/>
        <v>0.7</v>
      </c>
      <c r="AD653" s="23"/>
      <c r="AE653" s="15">
        <f t="shared" si="204"/>
        <v>0</v>
      </c>
      <c r="AG653" s="15">
        <f t="shared" si="205"/>
        <v>1</v>
      </c>
      <c r="AH653" s="15">
        <f t="shared" si="206"/>
        <v>0.5</v>
      </c>
      <c r="AI653" s="15">
        <f t="shared" si="207"/>
        <v>1</v>
      </c>
      <c r="AJ653" s="15">
        <f t="shared" si="208"/>
        <v>1</v>
      </c>
      <c r="AK653" s="15"/>
      <c r="AL653" s="15">
        <f t="shared" si="209"/>
        <v>0.875</v>
      </c>
      <c r="AM653" s="15"/>
      <c r="AN653" s="15">
        <f t="shared" si="210"/>
        <v>1</v>
      </c>
      <c r="AO653" s="15">
        <f t="shared" si="211"/>
        <v>0.25</v>
      </c>
      <c r="AP653" s="15">
        <f t="shared" si="212"/>
        <v>0.16666666666666666</v>
      </c>
      <c r="AQ653" s="15">
        <f t="shared" si="213"/>
        <v>0.125</v>
      </c>
      <c r="AR653" s="15">
        <f t="shared" si="214"/>
        <v>0</v>
      </c>
      <c r="AS653" s="15">
        <f t="shared" si="215"/>
        <v>0.38541666666666669</v>
      </c>
    </row>
    <row r="654" spans="1:45" ht="15.6">
      <c r="A654">
        <v>2</v>
      </c>
      <c r="C654" s="92">
        <v>6</v>
      </c>
      <c r="D654" s="89">
        <v>1</v>
      </c>
      <c r="E654" s="87">
        <v>43773</v>
      </c>
      <c r="F654" s="46">
        <v>654</v>
      </c>
      <c r="G654" s="27">
        <v>1</v>
      </c>
      <c r="H654" s="13">
        <v>1</v>
      </c>
      <c r="I654" s="13">
        <v>0</v>
      </c>
      <c r="J654" s="13">
        <v>0</v>
      </c>
      <c r="K654" s="13">
        <v>0</v>
      </c>
      <c r="O654" s="15">
        <v>2</v>
      </c>
      <c r="P654" s="15">
        <f t="shared" si="193"/>
        <v>2</v>
      </c>
      <c r="Q654" s="15">
        <f t="shared" si="194"/>
        <v>0</v>
      </c>
      <c r="R654" s="15">
        <f t="shared" si="195"/>
        <v>0</v>
      </c>
      <c r="S654" s="15">
        <f t="shared" si="196"/>
        <v>0</v>
      </c>
      <c r="T654" s="15">
        <f t="shared" si="197"/>
        <v>0</v>
      </c>
      <c r="U654" s="15"/>
      <c r="V654" s="15">
        <v>0</v>
      </c>
      <c r="W654" s="15"/>
      <c r="X654" s="15">
        <f t="shared" si="198"/>
        <v>1</v>
      </c>
      <c r="Y654" s="15">
        <f t="shared" si="199"/>
        <v>0</v>
      </c>
      <c r="Z654" s="15"/>
      <c r="AA654" s="15"/>
      <c r="AB654" s="15"/>
      <c r="AC654" s="15">
        <f t="shared" si="203"/>
        <v>0.2</v>
      </c>
      <c r="AD654" s="23"/>
      <c r="AE654" s="15">
        <f t="shared" si="204"/>
        <v>0</v>
      </c>
      <c r="AG654" s="15">
        <f t="shared" si="205"/>
        <v>1</v>
      </c>
      <c r="AH654" s="15">
        <f t="shared" si="206"/>
        <v>0</v>
      </c>
      <c r="AI654" s="15"/>
      <c r="AJ654" s="15"/>
      <c r="AK654" s="15"/>
      <c r="AL654" s="15">
        <f>AVERAGE(AG654:AK654)</f>
        <v>0.5</v>
      </c>
      <c r="AM654" s="15"/>
      <c r="AN654" s="15">
        <f t="shared" si="210"/>
        <v>1</v>
      </c>
      <c r="AO654" s="15">
        <f t="shared" si="211"/>
        <v>0</v>
      </c>
      <c r="AP654" s="15">
        <f t="shared" si="212"/>
        <v>0</v>
      </c>
      <c r="AQ654" s="15">
        <f t="shared" si="213"/>
        <v>0</v>
      </c>
      <c r="AR654" s="15">
        <f t="shared" si="214"/>
        <v>0</v>
      </c>
      <c r="AS654" s="15">
        <f t="shared" si="215"/>
        <v>0.25</v>
      </c>
    </row>
    <row r="655" spans="1:45" ht="15.6" hidden="1">
      <c r="A655">
        <v>2</v>
      </c>
      <c r="C655" s="100"/>
      <c r="D655" s="90"/>
      <c r="E655" s="88"/>
      <c r="F655" s="47"/>
      <c r="G655" s="27">
        <v>2</v>
      </c>
      <c r="H655" s="13">
        <v>1</v>
      </c>
      <c r="I655" s="13">
        <v>0</v>
      </c>
      <c r="J655" s="13">
        <v>0</v>
      </c>
      <c r="K655" s="13">
        <v>0</v>
      </c>
      <c r="O655" s="15">
        <v>2</v>
      </c>
      <c r="P655" s="15">
        <f t="shared" si="193"/>
        <v>2</v>
      </c>
      <c r="Q655" s="15">
        <f t="shared" si="194"/>
        <v>1</v>
      </c>
      <c r="R655" s="15">
        <f t="shared" si="195"/>
        <v>1</v>
      </c>
      <c r="S655" s="15">
        <f t="shared" si="196"/>
        <v>1</v>
      </c>
      <c r="T655" s="15">
        <f t="shared" si="197"/>
        <v>0</v>
      </c>
      <c r="U655" s="15"/>
      <c r="V655" s="15"/>
      <c r="W655" s="15"/>
      <c r="X655" s="15">
        <f t="shared" si="198"/>
        <v>1</v>
      </c>
      <c r="Y655" s="15">
        <f t="shared" si="199"/>
        <v>0.5</v>
      </c>
      <c r="Z655" s="15">
        <f t="shared" si="200"/>
        <v>1</v>
      </c>
      <c r="AA655" s="15">
        <f t="shared" si="201"/>
        <v>1</v>
      </c>
      <c r="AB655" s="15">
        <f t="shared" si="202"/>
        <v>0</v>
      </c>
      <c r="AC655" s="15">
        <f t="shared" si="203"/>
        <v>0.7</v>
      </c>
      <c r="AD655" s="23"/>
      <c r="AE655" s="15">
        <f t="shared" si="204"/>
        <v>0</v>
      </c>
      <c r="AG655" s="15">
        <f t="shared" si="205"/>
        <v>1</v>
      </c>
      <c r="AH655" s="15">
        <f t="shared" si="206"/>
        <v>0.5</v>
      </c>
      <c r="AI655" s="15">
        <f t="shared" si="207"/>
        <v>1</v>
      </c>
      <c r="AJ655" s="15">
        <f t="shared" si="208"/>
        <v>1</v>
      </c>
      <c r="AK655" s="15"/>
      <c r="AL655" s="15">
        <f t="shared" si="209"/>
        <v>0.875</v>
      </c>
      <c r="AM655" s="15"/>
      <c r="AN655" s="15">
        <f t="shared" si="210"/>
        <v>1</v>
      </c>
      <c r="AO655" s="15">
        <f t="shared" si="211"/>
        <v>0.25</v>
      </c>
      <c r="AP655" s="15">
        <f t="shared" si="212"/>
        <v>0.16666666666666666</v>
      </c>
      <c r="AQ655" s="15">
        <f t="shared" si="213"/>
        <v>0.125</v>
      </c>
      <c r="AR655" s="15">
        <f t="shared" si="214"/>
        <v>0</v>
      </c>
      <c r="AS655" s="15">
        <f t="shared" si="215"/>
        <v>0.38541666666666669</v>
      </c>
    </row>
    <row r="656" spans="1:45" ht="15.6">
      <c r="A656">
        <v>2</v>
      </c>
      <c r="C656" s="100"/>
      <c r="D656" s="85">
        <v>2</v>
      </c>
      <c r="E656" s="87">
        <v>43773</v>
      </c>
      <c r="F656" s="46">
        <v>655</v>
      </c>
      <c r="G656" s="28">
        <v>1</v>
      </c>
      <c r="H656" s="13">
        <v>1</v>
      </c>
      <c r="I656" s="13">
        <v>1</v>
      </c>
      <c r="J656" s="13">
        <v>1</v>
      </c>
      <c r="K656" s="29">
        <v>1</v>
      </c>
      <c r="O656" s="15">
        <v>2</v>
      </c>
      <c r="P656" s="15">
        <f t="shared" si="193"/>
        <v>2</v>
      </c>
      <c r="Q656" s="15">
        <f t="shared" si="194"/>
        <v>2</v>
      </c>
      <c r="R656" s="15">
        <f t="shared" si="195"/>
        <v>2</v>
      </c>
      <c r="S656" s="15">
        <f t="shared" si="196"/>
        <v>2</v>
      </c>
      <c r="T656" s="15">
        <f t="shared" si="197"/>
        <v>0</v>
      </c>
      <c r="U656" s="15"/>
      <c r="V656" s="15">
        <v>1</v>
      </c>
      <c r="W656" s="15"/>
      <c r="X656" s="15">
        <f t="shared" si="198"/>
        <v>1</v>
      </c>
      <c r="Y656" s="15">
        <f t="shared" si="199"/>
        <v>1</v>
      </c>
      <c r="Z656" s="15">
        <f t="shared" si="200"/>
        <v>1</v>
      </c>
      <c r="AA656" s="15">
        <f t="shared" si="201"/>
        <v>1</v>
      </c>
      <c r="AB656" s="15">
        <f t="shared" si="202"/>
        <v>0</v>
      </c>
      <c r="AC656" s="15">
        <f t="shared" si="203"/>
        <v>0.8</v>
      </c>
      <c r="AD656" s="23"/>
      <c r="AE656" s="15">
        <f t="shared" si="204"/>
        <v>0</v>
      </c>
      <c r="AG656" s="15">
        <f t="shared" si="205"/>
        <v>1</v>
      </c>
      <c r="AH656" s="15">
        <f t="shared" si="206"/>
        <v>1</v>
      </c>
      <c r="AI656" s="15">
        <f t="shared" si="207"/>
        <v>1</v>
      </c>
      <c r="AJ656" s="15">
        <f t="shared" si="208"/>
        <v>1</v>
      </c>
      <c r="AK656" s="15"/>
      <c r="AL656" s="15">
        <f>AVERAGE(AG656:AK656)</f>
        <v>1</v>
      </c>
      <c r="AM656" s="15"/>
      <c r="AN656" s="15">
        <f t="shared" si="210"/>
        <v>1</v>
      </c>
      <c r="AO656" s="15">
        <f t="shared" si="211"/>
        <v>0.5</v>
      </c>
      <c r="AP656" s="15">
        <f t="shared" si="212"/>
        <v>0.33333333333333331</v>
      </c>
      <c r="AQ656" s="15">
        <f t="shared" si="213"/>
        <v>0.25</v>
      </c>
      <c r="AR656" s="15">
        <f t="shared" si="214"/>
        <v>0</v>
      </c>
      <c r="AS656" s="15">
        <f t="shared" si="215"/>
        <v>0.52083333333333326</v>
      </c>
    </row>
    <row r="657" spans="1:45" ht="15.6" hidden="1">
      <c r="A657">
        <v>2</v>
      </c>
      <c r="C657" s="100"/>
      <c r="D657" s="86"/>
      <c r="E657" s="88"/>
      <c r="F657" s="47"/>
      <c r="G657" s="28">
        <v>2</v>
      </c>
      <c r="H657" s="13">
        <v>1</v>
      </c>
      <c r="I657" s="13">
        <v>1</v>
      </c>
      <c r="J657" s="13">
        <v>1</v>
      </c>
      <c r="K657" s="29">
        <v>1</v>
      </c>
      <c r="O657" s="15">
        <v>2</v>
      </c>
      <c r="P657" s="15">
        <f t="shared" si="193"/>
        <v>1</v>
      </c>
      <c r="Q657" s="15">
        <f t="shared" si="194"/>
        <v>1</v>
      </c>
      <c r="R657" s="15">
        <f t="shared" si="195"/>
        <v>1</v>
      </c>
      <c r="S657" s="15">
        <f t="shared" si="196"/>
        <v>1</v>
      </c>
      <c r="T657" s="15">
        <f t="shared" si="197"/>
        <v>0</v>
      </c>
      <c r="U657" s="15"/>
      <c r="V657" s="15"/>
      <c r="W657" s="15"/>
      <c r="X657" s="15">
        <f t="shared" si="198"/>
        <v>0.5</v>
      </c>
      <c r="Y657" s="15">
        <f t="shared" si="199"/>
        <v>1</v>
      </c>
      <c r="Z657" s="15">
        <f t="shared" si="200"/>
        <v>1</v>
      </c>
      <c r="AA657" s="15">
        <f t="shared" si="201"/>
        <v>1</v>
      </c>
      <c r="AB657" s="15">
        <f t="shared" si="202"/>
        <v>0</v>
      </c>
      <c r="AC657" s="15">
        <f t="shared" si="203"/>
        <v>0.7</v>
      </c>
      <c r="AD657" s="23"/>
      <c r="AE657" s="15">
        <f t="shared" si="204"/>
        <v>0</v>
      </c>
      <c r="AG657" s="15">
        <f t="shared" si="205"/>
        <v>0.5</v>
      </c>
      <c r="AH657" s="15">
        <f t="shared" si="206"/>
        <v>1</v>
      </c>
      <c r="AI657" s="15">
        <f t="shared" si="207"/>
        <v>1</v>
      </c>
      <c r="AJ657" s="15">
        <f t="shared" si="208"/>
        <v>1</v>
      </c>
      <c r="AK657" s="15"/>
      <c r="AL657" s="15">
        <f t="shared" si="209"/>
        <v>0.875</v>
      </c>
      <c r="AM657" s="15"/>
      <c r="AN657" s="15">
        <f t="shared" si="210"/>
        <v>0.5</v>
      </c>
      <c r="AO657" s="15">
        <f t="shared" si="211"/>
        <v>0.25</v>
      </c>
      <c r="AP657" s="15">
        <f t="shared" si="212"/>
        <v>0.16666666666666666</v>
      </c>
      <c r="AQ657" s="15">
        <f t="shared" si="213"/>
        <v>0.125</v>
      </c>
      <c r="AR657" s="15">
        <f t="shared" si="214"/>
        <v>0</v>
      </c>
      <c r="AS657" s="15">
        <f t="shared" si="215"/>
        <v>0.26041666666666663</v>
      </c>
    </row>
    <row r="658" spans="1:45" ht="15.6">
      <c r="A658">
        <v>2</v>
      </c>
      <c r="C658" s="100"/>
      <c r="D658" s="85">
        <v>3</v>
      </c>
      <c r="E658" s="87">
        <v>43773</v>
      </c>
      <c r="F658" s="46">
        <v>656</v>
      </c>
      <c r="G658" s="27">
        <v>1</v>
      </c>
      <c r="H658" s="13">
        <v>0</v>
      </c>
      <c r="I658" s="13">
        <v>0</v>
      </c>
      <c r="J658" s="13">
        <v>0</v>
      </c>
      <c r="K658" s="13">
        <v>0</v>
      </c>
      <c r="O658" s="15">
        <v>2</v>
      </c>
      <c r="P658" s="15">
        <f t="shared" si="193"/>
        <v>0</v>
      </c>
      <c r="Q658" s="15">
        <f t="shared" si="194"/>
        <v>0</v>
      </c>
      <c r="R658" s="15">
        <f t="shared" si="195"/>
        <v>0</v>
      </c>
      <c r="S658" s="15">
        <f t="shared" si="196"/>
        <v>0</v>
      </c>
      <c r="T658" s="15">
        <f t="shared" si="197"/>
        <v>0</v>
      </c>
      <c r="U658" s="15"/>
      <c r="V658" s="15">
        <v>0</v>
      </c>
      <c r="W658" s="15"/>
      <c r="X658" s="15">
        <f t="shared" si="198"/>
        <v>0</v>
      </c>
      <c r="Y658" s="15"/>
      <c r="Z658" s="15"/>
      <c r="AA658" s="15"/>
      <c r="AB658" s="15"/>
      <c r="AC658" s="15">
        <f t="shared" si="203"/>
        <v>0</v>
      </c>
      <c r="AD658" s="23"/>
      <c r="AE658" s="15">
        <f t="shared" si="204"/>
        <v>0</v>
      </c>
      <c r="AG658" s="15">
        <f t="shared" si="205"/>
        <v>0</v>
      </c>
      <c r="AH658" s="15"/>
      <c r="AI658" s="15"/>
      <c r="AJ658" s="15"/>
      <c r="AK658" s="15"/>
      <c r="AL658" s="15">
        <f>AVERAGE(AG658:AK658)</f>
        <v>0</v>
      </c>
      <c r="AM658" s="15"/>
      <c r="AN658" s="15">
        <f t="shared" si="210"/>
        <v>0</v>
      </c>
      <c r="AO658" s="15">
        <f t="shared" si="211"/>
        <v>0</v>
      </c>
      <c r="AP658" s="15">
        <f t="shared" si="212"/>
        <v>0</v>
      </c>
      <c r="AQ658" s="15">
        <f t="shared" si="213"/>
        <v>0</v>
      </c>
      <c r="AR658" s="15">
        <f t="shared" si="214"/>
        <v>0</v>
      </c>
      <c r="AS658" s="15">
        <f t="shared" si="215"/>
        <v>0</v>
      </c>
    </row>
    <row r="659" spans="1:45" ht="15.6" hidden="1">
      <c r="A659">
        <v>2</v>
      </c>
      <c r="C659" s="100"/>
      <c r="D659" s="86"/>
      <c r="E659" s="88"/>
      <c r="F659" s="47"/>
      <c r="G659" s="27">
        <v>2</v>
      </c>
      <c r="H659" s="13">
        <v>0</v>
      </c>
      <c r="I659" s="13">
        <v>0</v>
      </c>
      <c r="J659" s="13">
        <v>0</v>
      </c>
      <c r="K659" s="13">
        <v>0</v>
      </c>
      <c r="O659" s="15">
        <v>2</v>
      </c>
      <c r="P659" s="15">
        <f t="shared" si="193"/>
        <v>1</v>
      </c>
      <c r="Q659" s="15">
        <f t="shared" si="194"/>
        <v>1</v>
      </c>
      <c r="R659" s="15">
        <f t="shared" si="195"/>
        <v>0</v>
      </c>
      <c r="S659" s="15">
        <f t="shared" si="196"/>
        <v>0</v>
      </c>
      <c r="T659" s="15">
        <f t="shared" si="197"/>
        <v>0</v>
      </c>
      <c r="U659" s="15"/>
      <c r="V659" s="15"/>
      <c r="W659" s="15"/>
      <c r="X659" s="15">
        <f t="shared" si="198"/>
        <v>0.5</v>
      </c>
      <c r="Y659" s="15">
        <f t="shared" si="199"/>
        <v>1</v>
      </c>
      <c r="Z659" s="15">
        <f t="shared" si="200"/>
        <v>0</v>
      </c>
      <c r="AA659" s="15"/>
      <c r="AB659" s="15"/>
      <c r="AC659" s="15">
        <f t="shared" si="203"/>
        <v>0.3</v>
      </c>
      <c r="AD659" s="23"/>
      <c r="AE659" s="15">
        <f t="shared" si="204"/>
        <v>0</v>
      </c>
      <c r="AG659" s="15">
        <f t="shared" si="205"/>
        <v>0.5</v>
      </c>
      <c r="AH659" s="15">
        <f t="shared" si="206"/>
        <v>1</v>
      </c>
      <c r="AI659" s="15">
        <f t="shared" si="207"/>
        <v>0</v>
      </c>
      <c r="AJ659" s="15"/>
      <c r="AK659" s="15"/>
      <c r="AL659" s="15">
        <f t="shared" si="209"/>
        <v>0.375</v>
      </c>
      <c r="AM659" s="15"/>
      <c r="AN659" s="15">
        <f t="shared" si="210"/>
        <v>0.5</v>
      </c>
      <c r="AO659" s="15">
        <f t="shared" si="211"/>
        <v>0.25</v>
      </c>
      <c r="AP659" s="15">
        <f t="shared" si="212"/>
        <v>0</v>
      </c>
      <c r="AQ659" s="15">
        <f t="shared" si="213"/>
        <v>0</v>
      </c>
      <c r="AR659" s="15">
        <f t="shared" si="214"/>
        <v>0</v>
      </c>
      <c r="AS659" s="15">
        <f t="shared" si="215"/>
        <v>0.1875</v>
      </c>
    </row>
    <row r="660" spans="1:45" ht="15.6">
      <c r="A660">
        <v>2</v>
      </c>
      <c r="C660" s="100"/>
      <c r="D660" s="85">
        <v>4</v>
      </c>
      <c r="E660" s="87">
        <v>43773</v>
      </c>
      <c r="F660" s="46">
        <v>657</v>
      </c>
      <c r="G660" s="27">
        <v>1</v>
      </c>
      <c r="H660" s="13">
        <v>1</v>
      </c>
      <c r="I660" s="13">
        <v>1</v>
      </c>
      <c r="J660" s="13">
        <v>0</v>
      </c>
      <c r="K660" s="13">
        <v>0</v>
      </c>
      <c r="O660" s="15">
        <v>2</v>
      </c>
      <c r="P660" s="15">
        <f t="shared" si="193"/>
        <v>2</v>
      </c>
      <c r="Q660" s="15">
        <f t="shared" si="194"/>
        <v>2</v>
      </c>
      <c r="R660" s="15">
        <f t="shared" si="195"/>
        <v>0</v>
      </c>
      <c r="S660" s="15">
        <f t="shared" si="196"/>
        <v>0</v>
      </c>
      <c r="T660" s="15">
        <f t="shared" si="197"/>
        <v>0</v>
      </c>
      <c r="U660" s="15"/>
      <c r="V660" s="15">
        <v>0</v>
      </c>
      <c r="W660" s="15"/>
      <c r="X660" s="15">
        <f t="shared" si="198"/>
        <v>1</v>
      </c>
      <c r="Y660" s="15">
        <f t="shared" si="199"/>
        <v>1</v>
      </c>
      <c r="Z660" s="15">
        <f t="shared" si="200"/>
        <v>0</v>
      </c>
      <c r="AA660" s="15"/>
      <c r="AB660" s="15"/>
      <c r="AC660" s="15">
        <f t="shared" si="203"/>
        <v>0.4</v>
      </c>
      <c r="AD660" s="23"/>
      <c r="AE660" s="15">
        <f t="shared" si="204"/>
        <v>0</v>
      </c>
      <c r="AG660" s="15">
        <f t="shared" si="205"/>
        <v>1</v>
      </c>
      <c r="AH660" s="15">
        <f t="shared" si="206"/>
        <v>1</v>
      </c>
      <c r="AI660" s="15">
        <f t="shared" si="207"/>
        <v>0</v>
      </c>
      <c r="AJ660" s="15"/>
      <c r="AK660" s="15"/>
      <c r="AL660" s="15">
        <f>AVERAGE(AG660:AK660)</f>
        <v>0.66666666666666663</v>
      </c>
      <c r="AM660" s="15"/>
      <c r="AN660" s="15">
        <f t="shared" si="210"/>
        <v>1</v>
      </c>
      <c r="AO660" s="15">
        <f t="shared" si="211"/>
        <v>0.5</v>
      </c>
      <c r="AP660" s="15">
        <f t="shared" si="212"/>
        <v>0</v>
      </c>
      <c r="AQ660" s="15">
        <f t="shared" si="213"/>
        <v>0</v>
      </c>
      <c r="AR660" s="15">
        <f t="shared" si="214"/>
        <v>0</v>
      </c>
      <c r="AS660" s="15">
        <f t="shared" si="215"/>
        <v>0.375</v>
      </c>
    </row>
    <row r="661" spans="1:45" ht="15.6" hidden="1">
      <c r="A661">
        <v>2</v>
      </c>
      <c r="C661" s="100"/>
      <c r="D661" s="86"/>
      <c r="E661" s="88"/>
      <c r="F661" s="47"/>
      <c r="G661" s="27">
        <v>2</v>
      </c>
      <c r="H661" s="13">
        <v>1</v>
      </c>
      <c r="I661" s="13">
        <v>1</v>
      </c>
      <c r="J661" s="13">
        <v>0</v>
      </c>
      <c r="K661" s="13">
        <v>0</v>
      </c>
      <c r="O661" s="15">
        <v>2</v>
      </c>
      <c r="P661" s="15">
        <f t="shared" ref="P661:P724" si="216">SUM(H661:H662)</f>
        <v>2</v>
      </c>
      <c r="Q661" s="15">
        <f t="shared" ref="Q661:Q724" si="217">SUM(I661:I662)</f>
        <v>2</v>
      </c>
      <c r="R661" s="15">
        <f t="shared" ref="R661:R724" si="218">SUM(J661:J662)</f>
        <v>0</v>
      </c>
      <c r="S661" s="15">
        <f t="shared" ref="S661:S724" si="219">SUM(K661:K662)</f>
        <v>0</v>
      </c>
      <c r="T661" s="15">
        <f t="shared" ref="T661:T724" si="220">SUM(L661:L662)</f>
        <v>0</v>
      </c>
      <c r="U661" s="15"/>
      <c r="V661" s="15"/>
      <c r="W661" s="15"/>
      <c r="X661" s="15">
        <f t="shared" ref="X661:X724" si="221">(P661/O661)</f>
        <v>1</v>
      </c>
      <c r="Y661" s="15">
        <f t="shared" ref="Y661:Y723" si="222">(Q661/P661)</f>
        <v>1</v>
      </c>
      <c r="Z661" s="15">
        <f t="shared" ref="Z661:Z719" si="223">(R661/Q661)</f>
        <v>0</v>
      </c>
      <c r="AA661" s="15"/>
      <c r="AB661" s="15"/>
      <c r="AC661" s="15">
        <f t="shared" ref="AC661:AC724" si="224">SUM(X661:AB661)/5</f>
        <v>0.4</v>
      </c>
      <c r="AD661" s="23"/>
      <c r="AE661" s="15">
        <f t="shared" ref="AE661:AE724" si="225">((1-((O661-T661)/2))/5)</f>
        <v>0</v>
      </c>
      <c r="AG661" s="15">
        <f t="shared" ref="AG661:AG724" si="226">((1-((O661-P661)/O661))/1)</f>
        <v>1</v>
      </c>
      <c r="AH661" s="15">
        <f t="shared" ref="AH661:AH723" si="227">((1-((P661-Q661)/P661))/1)</f>
        <v>1</v>
      </c>
      <c r="AI661" s="15">
        <f t="shared" ref="AI661:AI719" si="228">((1-((Q661-R661)/Q661))/1)</f>
        <v>0</v>
      </c>
      <c r="AJ661" s="15"/>
      <c r="AK661" s="15"/>
      <c r="AL661" s="15">
        <f t="shared" ref="AL661:AL723" si="229">SUM(AG661:AK661)/4</f>
        <v>0.5</v>
      </c>
      <c r="AM661" s="15"/>
      <c r="AN661" s="15">
        <f t="shared" ref="AN661:AN724" si="230">((1-(($O661-P661)/$O661))/1)</f>
        <v>1</v>
      </c>
      <c r="AO661" s="15">
        <f t="shared" ref="AO661:AO724" si="231">((1-(($O661-Q661)/$O661))/2)</f>
        <v>0.5</v>
      </c>
      <c r="AP661" s="15">
        <f t="shared" ref="AP661:AP724" si="232">((1-(($O661-R661)/$O661))/3)</f>
        <v>0</v>
      </c>
      <c r="AQ661" s="15">
        <f t="shared" ref="AQ661:AQ724" si="233">((1-(($O661-S661)/$O661))/4)</f>
        <v>0</v>
      </c>
      <c r="AR661" s="15">
        <f t="shared" ref="AR661:AR724" si="234">((1-(($O661-T661)/$O661))/5)</f>
        <v>0</v>
      </c>
      <c r="AS661" s="15">
        <f t="shared" ref="AS661:AS724" si="235">SUM(AN661:AQ661)/4</f>
        <v>0.375</v>
      </c>
    </row>
    <row r="662" spans="1:45" ht="15.6">
      <c r="A662">
        <v>2</v>
      </c>
      <c r="C662" s="100"/>
      <c r="D662" s="85">
        <v>5</v>
      </c>
      <c r="E662" s="87">
        <v>43773</v>
      </c>
      <c r="F662" s="46">
        <v>658</v>
      </c>
      <c r="G662" s="27">
        <v>1</v>
      </c>
      <c r="H662" s="13">
        <v>1</v>
      </c>
      <c r="I662" s="13">
        <v>1</v>
      </c>
      <c r="J662" s="13">
        <v>0</v>
      </c>
      <c r="K662" s="13">
        <v>0</v>
      </c>
      <c r="O662" s="15">
        <v>2</v>
      </c>
      <c r="P662" s="15">
        <f t="shared" si="216"/>
        <v>2</v>
      </c>
      <c r="Q662" s="15">
        <f t="shared" si="217"/>
        <v>2</v>
      </c>
      <c r="R662" s="15">
        <f t="shared" si="218"/>
        <v>0</v>
      </c>
      <c r="S662" s="15">
        <f t="shared" si="219"/>
        <v>0</v>
      </c>
      <c r="T662" s="15">
        <f t="shared" si="220"/>
        <v>0</v>
      </c>
      <c r="U662" s="15"/>
      <c r="V662" s="15">
        <v>0</v>
      </c>
      <c r="W662" s="15"/>
      <c r="X662" s="15">
        <f t="shared" si="221"/>
        <v>1</v>
      </c>
      <c r="Y662" s="15">
        <f t="shared" si="222"/>
        <v>1</v>
      </c>
      <c r="Z662" s="15">
        <f t="shared" si="223"/>
        <v>0</v>
      </c>
      <c r="AA662" s="15"/>
      <c r="AB662" s="15"/>
      <c r="AC662" s="15">
        <f t="shared" si="224"/>
        <v>0.4</v>
      </c>
      <c r="AD662" s="23"/>
      <c r="AE662" s="15">
        <f t="shared" si="225"/>
        <v>0</v>
      </c>
      <c r="AG662" s="15">
        <f t="shared" si="226"/>
        <v>1</v>
      </c>
      <c r="AH662" s="15">
        <f t="shared" si="227"/>
        <v>1</v>
      </c>
      <c r="AI662" s="15">
        <f t="shared" si="228"/>
        <v>0</v>
      </c>
      <c r="AJ662" s="15"/>
      <c r="AK662" s="15"/>
      <c r="AL662" s="15">
        <f>AVERAGE(AG662:AK662)</f>
        <v>0.66666666666666663</v>
      </c>
      <c r="AM662" s="15"/>
      <c r="AN662" s="15">
        <f t="shared" si="230"/>
        <v>1</v>
      </c>
      <c r="AO662" s="15">
        <f t="shared" si="231"/>
        <v>0.5</v>
      </c>
      <c r="AP662" s="15">
        <f t="shared" si="232"/>
        <v>0</v>
      </c>
      <c r="AQ662" s="15">
        <f t="shared" si="233"/>
        <v>0</v>
      </c>
      <c r="AR662" s="15">
        <f t="shared" si="234"/>
        <v>0</v>
      </c>
      <c r="AS662" s="15">
        <f t="shared" si="235"/>
        <v>0.375</v>
      </c>
    </row>
    <row r="663" spans="1:45" ht="15.6" hidden="1">
      <c r="A663">
        <v>2</v>
      </c>
      <c r="C663" s="93"/>
      <c r="D663" s="86"/>
      <c r="E663" s="88"/>
      <c r="F663" s="47"/>
      <c r="G663" s="27">
        <v>2</v>
      </c>
      <c r="H663" s="13">
        <v>1</v>
      </c>
      <c r="I663" s="13">
        <v>1</v>
      </c>
      <c r="J663" s="13">
        <v>0</v>
      </c>
      <c r="K663" s="13">
        <v>0</v>
      </c>
      <c r="O663" s="15">
        <v>2</v>
      </c>
      <c r="P663" s="15">
        <f t="shared" si="216"/>
        <v>2</v>
      </c>
      <c r="Q663" s="15">
        <f t="shared" si="217"/>
        <v>1</v>
      </c>
      <c r="R663" s="15">
        <f t="shared" si="218"/>
        <v>0</v>
      </c>
      <c r="S663" s="15">
        <f t="shared" si="219"/>
        <v>0</v>
      </c>
      <c r="T663" s="15">
        <f t="shared" si="220"/>
        <v>0</v>
      </c>
      <c r="U663" s="15"/>
      <c r="V663" s="15"/>
      <c r="W663" s="15"/>
      <c r="X663" s="15">
        <f t="shared" si="221"/>
        <v>1</v>
      </c>
      <c r="Y663" s="15">
        <f t="shared" si="222"/>
        <v>0.5</v>
      </c>
      <c r="Z663" s="15">
        <f t="shared" si="223"/>
        <v>0</v>
      </c>
      <c r="AA663" s="15"/>
      <c r="AB663" s="15"/>
      <c r="AC663" s="15">
        <f t="shared" si="224"/>
        <v>0.3</v>
      </c>
      <c r="AD663" s="23"/>
      <c r="AE663" s="15">
        <f t="shared" si="225"/>
        <v>0</v>
      </c>
      <c r="AG663" s="15">
        <f t="shared" si="226"/>
        <v>1</v>
      </c>
      <c r="AH663" s="15">
        <f t="shared" si="227"/>
        <v>0.5</v>
      </c>
      <c r="AI663" s="15">
        <f t="shared" si="228"/>
        <v>0</v>
      </c>
      <c r="AJ663" s="15"/>
      <c r="AK663" s="15"/>
      <c r="AL663" s="15">
        <f t="shared" si="229"/>
        <v>0.375</v>
      </c>
      <c r="AM663" s="15"/>
      <c r="AN663" s="15">
        <f t="shared" si="230"/>
        <v>1</v>
      </c>
      <c r="AO663" s="15">
        <f t="shared" si="231"/>
        <v>0.25</v>
      </c>
      <c r="AP663" s="15">
        <f t="shared" si="232"/>
        <v>0</v>
      </c>
      <c r="AQ663" s="15">
        <f t="shared" si="233"/>
        <v>0</v>
      </c>
      <c r="AR663" s="15">
        <f t="shared" si="234"/>
        <v>0</v>
      </c>
      <c r="AS663" s="15">
        <f t="shared" si="235"/>
        <v>0.3125</v>
      </c>
    </row>
    <row r="664" spans="1:45" ht="15.6">
      <c r="A664">
        <v>2</v>
      </c>
      <c r="C664" s="92">
        <v>7</v>
      </c>
      <c r="D664" s="89">
        <v>1</v>
      </c>
      <c r="E664" s="87">
        <v>43773</v>
      </c>
      <c r="F664" s="46">
        <v>661</v>
      </c>
      <c r="G664" s="27">
        <v>1</v>
      </c>
      <c r="H664" s="13">
        <v>1</v>
      </c>
      <c r="I664" s="13">
        <v>0</v>
      </c>
      <c r="J664" s="13">
        <v>0</v>
      </c>
      <c r="K664" s="13">
        <v>0</v>
      </c>
      <c r="O664" s="15">
        <v>2</v>
      </c>
      <c r="P664" s="15">
        <f t="shared" si="216"/>
        <v>2</v>
      </c>
      <c r="Q664" s="15">
        <f t="shared" si="217"/>
        <v>0</v>
      </c>
      <c r="R664" s="15">
        <f t="shared" si="218"/>
        <v>0</v>
      </c>
      <c r="S664" s="15">
        <f t="shared" si="219"/>
        <v>0</v>
      </c>
      <c r="T664" s="15">
        <f t="shared" si="220"/>
        <v>0</v>
      </c>
      <c r="U664" s="15"/>
      <c r="V664" s="15">
        <v>0</v>
      </c>
      <c r="W664" s="15"/>
      <c r="X664" s="15">
        <f t="shared" si="221"/>
        <v>1</v>
      </c>
      <c r="Y664" s="15">
        <f t="shared" si="222"/>
        <v>0</v>
      </c>
      <c r="Z664" s="15"/>
      <c r="AA664" s="15"/>
      <c r="AB664" s="15"/>
      <c r="AC664" s="15">
        <f t="shared" si="224"/>
        <v>0.2</v>
      </c>
      <c r="AD664" s="23"/>
      <c r="AE664" s="15">
        <f t="shared" si="225"/>
        <v>0</v>
      </c>
      <c r="AG664" s="15">
        <f t="shared" si="226"/>
        <v>1</v>
      </c>
      <c r="AH664" s="15">
        <f t="shared" si="227"/>
        <v>0</v>
      </c>
      <c r="AI664" s="15"/>
      <c r="AJ664" s="15"/>
      <c r="AK664" s="15"/>
      <c r="AL664" s="15">
        <f>AVERAGE(AG664:AK664)</f>
        <v>0.5</v>
      </c>
      <c r="AM664" s="15"/>
      <c r="AN664" s="15">
        <f t="shared" si="230"/>
        <v>1</v>
      </c>
      <c r="AO664" s="15">
        <f t="shared" si="231"/>
        <v>0</v>
      </c>
      <c r="AP664" s="15">
        <f t="shared" si="232"/>
        <v>0</v>
      </c>
      <c r="AQ664" s="15">
        <f t="shared" si="233"/>
        <v>0</v>
      </c>
      <c r="AR664" s="15">
        <f t="shared" si="234"/>
        <v>0</v>
      </c>
      <c r="AS664" s="15">
        <f t="shared" si="235"/>
        <v>0.25</v>
      </c>
    </row>
    <row r="665" spans="1:45" ht="15.6" hidden="1">
      <c r="A665">
        <v>2</v>
      </c>
      <c r="C665" s="100"/>
      <c r="D665" s="90"/>
      <c r="E665" s="88"/>
      <c r="F665" s="47"/>
      <c r="G665" s="27">
        <v>2</v>
      </c>
      <c r="H665" s="13">
        <v>1</v>
      </c>
      <c r="I665" s="13">
        <v>0</v>
      </c>
      <c r="J665" s="13">
        <v>0</v>
      </c>
      <c r="K665" s="13">
        <v>0</v>
      </c>
      <c r="O665" s="15">
        <v>2</v>
      </c>
      <c r="P665" s="15">
        <f t="shared" si="216"/>
        <v>2</v>
      </c>
      <c r="Q665" s="15">
        <f t="shared" si="217"/>
        <v>1</v>
      </c>
      <c r="R665" s="15">
        <f t="shared" si="218"/>
        <v>1</v>
      </c>
      <c r="S665" s="15">
        <f t="shared" si="219"/>
        <v>1</v>
      </c>
      <c r="T665" s="15">
        <f t="shared" si="220"/>
        <v>0</v>
      </c>
      <c r="U665" s="15"/>
      <c r="V665" s="15"/>
      <c r="W665" s="15"/>
      <c r="X665" s="15">
        <f t="shared" si="221"/>
        <v>1</v>
      </c>
      <c r="Y665" s="15">
        <f t="shared" si="222"/>
        <v>0.5</v>
      </c>
      <c r="Z665" s="15">
        <f t="shared" si="223"/>
        <v>1</v>
      </c>
      <c r="AA665" s="15">
        <f t="shared" ref="AA665:AA703" si="236">(S665/R665)</f>
        <v>1</v>
      </c>
      <c r="AB665" s="15">
        <f t="shared" ref="AB665:AB667" si="237">(T665/S665)</f>
        <v>0</v>
      </c>
      <c r="AC665" s="15">
        <f t="shared" si="224"/>
        <v>0.7</v>
      </c>
      <c r="AD665" s="23"/>
      <c r="AE665" s="15">
        <f t="shared" si="225"/>
        <v>0</v>
      </c>
      <c r="AG665" s="15">
        <f t="shared" si="226"/>
        <v>1</v>
      </c>
      <c r="AH665" s="15">
        <f t="shared" si="227"/>
        <v>0.5</v>
      </c>
      <c r="AI665" s="15">
        <f t="shared" si="228"/>
        <v>1</v>
      </c>
      <c r="AJ665" s="15">
        <f t="shared" ref="AJ665:AJ703" si="238">((1-((R665-S665)/R665))/1)</f>
        <v>1</v>
      </c>
      <c r="AK665" s="15"/>
      <c r="AL665" s="15">
        <f t="shared" si="229"/>
        <v>0.875</v>
      </c>
      <c r="AM665" s="15"/>
      <c r="AN665" s="15">
        <f t="shared" si="230"/>
        <v>1</v>
      </c>
      <c r="AO665" s="15">
        <f t="shared" si="231"/>
        <v>0.25</v>
      </c>
      <c r="AP665" s="15">
        <f t="shared" si="232"/>
        <v>0.16666666666666666</v>
      </c>
      <c r="AQ665" s="15">
        <f t="shared" si="233"/>
        <v>0.125</v>
      </c>
      <c r="AR665" s="15">
        <f t="shared" si="234"/>
        <v>0</v>
      </c>
      <c r="AS665" s="15">
        <f t="shared" si="235"/>
        <v>0.38541666666666669</v>
      </c>
    </row>
    <row r="666" spans="1:45" ht="15.6">
      <c r="A666">
        <v>2</v>
      </c>
      <c r="C666" s="100"/>
      <c r="D666" s="85">
        <v>2</v>
      </c>
      <c r="E666" s="87">
        <v>43773</v>
      </c>
      <c r="F666" s="46">
        <v>662</v>
      </c>
      <c r="G666" s="28">
        <v>1</v>
      </c>
      <c r="H666" s="13">
        <v>1</v>
      </c>
      <c r="I666" s="13">
        <v>1</v>
      </c>
      <c r="J666" s="13">
        <v>1</v>
      </c>
      <c r="K666" s="29">
        <v>1</v>
      </c>
      <c r="O666" s="15">
        <v>2</v>
      </c>
      <c r="P666" s="15">
        <f t="shared" si="216"/>
        <v>2</v>
      </c>
      <c r="Q666" s="15">
        <f t="shared" si="217"/>
        <v>2</v>
      </c>
      <c r="R666" s="15">
        <f t="shared" si="218"/>
        <v>2</v>
      </c>
      <c r="S666" s="15">
        <f t="shared" si="219"/>
        <v>2</v>
      </c>
      <c r="T666" s="15">
        <f t="shared" si="220"/>
        <v>0</v>
      </c>
      <c r="U666" s="15"/>
      <c r="V666" s="15">
        <v>1</v>
      </c>
      <c r="W666" s="15"/>
      <c r="X666" s="15">
        <f t="shared" si="221"/>
        <v>1</v>
      </c>
      <c r="Y666" s="15">
        <f t="shared" si="222"/>
        <v>1</v>
      </c>
      <c r="Z666" s="15">
        <f t="shared" si="223"/>
        <v>1</v>
      </c>
      <c r="AA666" s="15">
        <f t="shared" si="236"/>
        <v>1</v>
      </c>
      <c r="AB666" s="15">
        <f t="shared" si="237"/>
        <v>0</v>
      </c>
      <c r="AC666" s="15">
        <f t="shared" si="224"/>
        <v>0.8</v>
      </c>
      <c r="AD666" s="23"/>
      <c r="AE666" s="15">
        <f t="shared" si="225"/>
        <v>0</v>
      </c>
      <c r="AG666" s="15">
        <f t="shared" si="226"/>
        <v>1</v>
      </c>
      <c r="AH666" s="15">
        <f t="shared" si="227"/>
        <v>1</v>
      </c>
      <c r="AI666" s="15">
        <f t="shared" si="228"/>
        <v>1</v>
      </c>
      <c r="AJ666" s="15">
        <f t="shared" si="238"/>
        <v>1</v>
      </c>
      <c r="AK666" s="15"/>
      <c r="AL666" s="15">
        <f>AVERAGE(AG666:AK666)</f>
        <v>1</v>
      </c>
      <c r="AM666" s="15"/>
      <c r="AN666" s="15">
        <f t="shared" si="230"/>
        <v>1</v>
      </c>
      <c r="AO666" s="15">
        <f t="shared" si="231"/>
        <v>0.5</v>
      </c>
      <c r="AP666" s="15">
        <f t="shared" si="232"/>
        <v>0.33333333333333331</v>
      </c>
      <c r="AQ666" s="15">
        <f t="shared" si="233"/>
        <v>0.25</v>
      </c>
      <c r="AR666" s="15">
        <f t="shared" si="234"/>
        <v>0</v>
      </c>
      <c r="AS666" s="15">
        <f t="shared" si="235"/>
        <v>0.52083333333333326</v>
      </c>
    </row>
    <row r="667" spans="1:45" ht="15.6" hidden="1">
      <c r="A667">
        <v>2</v>
      </c>
      <c r="C667" s="100"/>
      <c r="D667" s="86"/>
      <c r="E667" s="88"/>
      <c r="F667" s="47"/>
      <c r="G667" s="28">
        <v>2</v>
      </c>
      <c r="H667" s="13">
        <v>1</v>
      </c>
      <c r="I667" s="13">
        <v>1</v>
      </c>
      <c r="J667" s="13">
        <v>1</v>
      </c>
      <c r="K667" s="29">
        <v>1</v>
      </c>
      <c r="O667" s="15">
        <v>2</v>
      </c>
      <c r="P667" s="15">
        <f t="shared" si="216"/>
        <v>2</v>
      </c>
      <c r="Q667" s="15">
        <f t="shared" si="217"/>
        <v>2</v>
      </c>
      <c r="R667" s="15">
        <f t="shared" si="218"/>
        <v>2</v>
      </c>
      <c r="S667" s="15">
        <f t="shared" si="219"/>
        <v>1</v>
      </c>
      <c r="T667" s="15">
        <f t="shared" si="220"/>
        <v>0</v>
      </c>
      <c r="U667" s="15"/>
      <c r="V667" s="15"/>
      <c r="W667" s="15"/>
      <c r="X667" s="15">
        <f t="shared" si="221"/>
        <v>1</v>
      </c>
      <c r="Y667" s="15">
        <f t="shared" si="222"/>
        <v>1</v>
      </c>
      <c r="Z667" s="15">
        <f t="shared" si="223"/>
        <v>1</v>
      </c>
      <c r="AA667" s="15">
        <f t="shared" si="236"/>
        <v>0.5</v>
      </c>
      <c r="AB667" s="15">
        <f t="shared" si="237"/>
        <v>0</v>
      </c>
      <c r="AC667" s="15">
        <f t="shared" si="224"/>
        <v>0.7</v>
      </c>
      <c r="AD667" s="23"/>
      <c r="AE667" s="15">
        <f t="shared" si="225"/>
        <v>0</v>
      </c>
      <c r="AG667" s="15">
        <f t="shared" si="226"/>
        <v>1</v>
      </c>
      <c r="AH667" s="15">
        <f t="shared" si="227"/>
        <v>1</v>
      </c>
      <c r="AI667" s="15">
        <f t="shared" si="228"/>
        <v>1</v>
      </c>
      <c r="AJ667" s="15">
        <f t="shared" si="238"/>
        <v>0.5</v>
      </c>
      <c r="AK667" s="15"/>
      <c r="AL667" s="15">
        <f t="shared" si="229"/>
        <v>0.875</v>
      </c>
      <c r="AM667" s="15"/>
      <c r="AN667" s="15">
        <f t="shared" si="230"/>
        <v>1</v>
      </c>
      <c r="AO667" s="15">
        <f t="shared" si="231"/>
        <v>0.5</v>
      </c>
      <c r="AP667" s="15">
        <f t="shared" si="232"/>
        <v>0.33333333333333331</v>
      </c>
      <c r="AQ667" s="15">
        <f t="shared" si="233"/>
        <v>0.125</v>
      </c>
      <c r="AR667" s="15">
        <f t="shared" si="234"/>
        <v>0</v>
      </c>
      <c r="AS667" s="15">
        <f t="shared" si="235"/>
        <v>0.48958333333333331</v>
      </c>
    </row>
    <row r="668" spans="1:45" ht="15.6">
      <c r="A668">
        <v>2</v>
      </c>
      <c r="C668" s="100"/>
      <c r="D668" s="85">
        <v>3</v>
      </c>
      <c r="E668" s="87">
        <v>43773</v>
      </c>
      <c r="F668" s="46">
        <v>663</v>
      </c>
      <c r="G668" s="27">
        <v>1</v>
      </c>
      <c r="H668" s="13">
        <v>1</v>
      </c>
      <c r="I668" s="13">
        <v>1</v>
      </c>
      <c r="J668" s="13">
        <v>1</v>
      </c>
      <c r="K668" s="13">
        <v>0</v>
      </c>
      <c r="O668" s="15">
        <v>2</v>
      </c>
      <c r="P668" s="15">
        <f t="shared" si="216"/>
        <v>2</v>
      </c>
      <c r="Q668" s="15">
        <f t="shared" si="217"/>
        <v>2</v>
      </c>
      <c r="R668" s="15">
        <f t="shared" si="218"/>
        <v>2</v>
      </c>
      <c r="S668" s="15">
        <f t="shared" si="219"/>
        <v>0</v>
      </c>
      <c r="T668" s="15">
        <f t="shared" si="220"/>
        <v>0</v>
      </c>
      <c r="U668" s="15"/>
      <c r="V668" s="15">
        <v>1</v>
      </c>
      <c r="W668" s="15"/>
      <c r="X668" s="15">
        <f t="shared" si="221"/>
        <v>1</v>
      </c>
      <c r="Y668" s="15">
        <f t="shared" si="222"/>
        <v>1</v>
      </c>
      <c r="Z668" s="15">
        <f t="shared" si="223"/>
        <v>1</v>
      </c>
      <c r="AA668" s="15">
        <f t="shared" si="236"/>
        <v>0</v>
      </c>
      <c r="AB668" s="15"/>
      <c r="AC668" s="15">
        <f t="shared" si="224"/>
        <v>0.6</v>
      </c>
      <c r="AD668" s="23"/>
      <c r="AE668" s="15">
        <f t="shared" si="225"/>
        <v>0</v>
      </c>
      <c r="AG668" s="15">
        <f t="shared" si="226"/>
        <v>1</v>
      </c>
      <c r="AH668" s="15">
        <f t="shared" si="227"/>
        <v>1</v>
      </c>
      <c r="AI668" s="15">
        <f t="shared" si="228"/>
        <v>1</v>
      </c>
      <c r="AJ668" s="15">
        <f t="shared" si="238"/>
        <v>0</v>
      </c>
      <c r="AK668" s="15"/>
      <c r="AL668" s="15">
        <f>AVERAGE(AG668:AK668)</f>
        <v>0.75</v>
      </c>
      <c r="AM668" s="15"/>
      <c r="AN668" s="15">
        <f t="shared" si="230"/>
        <v>1</v>
      </c>
      <c r="AO668" s="15">
        <f t="shared" si="231"/>
        <v>0.5</v>
      </c>
      <c r="AP668" s="15">
        <f t="shared" si="232"/>
        <v>0.33333333333333331</v>
      </c>
      <c r="AQ668" s="15">
        <f t="shared" si="233"/>
        <v>0</v>
      </c>
      <c r="AR668" s="15">
        <f t="shared" si="234"/>
        <v>0</v>
      </c>
      <c r="AS668" s="15">
        <f t="shared" si="235"/>
        <v>0.45833333333333331</v>
      </c>
    </row>
    <row r="669" spans="1:45" ht="15.6" hidden="1">
      <c r="A669">
        <v>2</v>
      </c>
      <c r="C669" s="100"/>
      <c r="D669" s="86"/>
      <c r="E669" s="88"/>
      <c r="F669" s="47"/>
      <c r="G669" s="27">
        <v>2</v>
      </c>
      <c r="H669" s="13">
        <v>1</v>
      </c>
      <c r="I669" s="13">
        <v>1</v>
      </c>
      <c r="J669" s="13">
        <v>1</v>
      </c>
      <c r="K669" s="13">
        <v>0</v>
      </c>
      <c r="O669" s="15">
        <v>2</v>
      </c>
      <c r="P669" s="15">
        <f t="shared" si="216"/>
        <v>2</v>
      </c>
      <c r="Q669" s="15">
        <f t="shared" si="217"/>
        <v>2</v>
      </c>
      <c r="R669" s="15">
        <f t="shared" si="218"/>
        <v>1</v>
      </c>
      <c r="S669" s="15">
        <f t="shared" si="219"/>
        <v>0</v>
      </c>
      <c r="T669" s="15">
        <f t="shared" si="220"/>
        <v>0</v>
      </c>
      <c r="U669" s="15"/>
      <c r="V669" s="15"/>
      <c r="W669" s="15"/>
      <c r="X669" s="15">
        <f t="shared" si="221"/>
        <v>1</v>
      </c>
      <c r="Y669" s="15">
        <f t="shared" si="222"/>
        <v>1</v>
      </c>
      <c r="Z669" s="15">
        <f t="shared" si="223"/>
        <v>0.5</v>
      </c>
      <c r="AA669" s="15">
        <f t="shared" si="236"/>
        <v>0</v>
      </c>
      <c r="AB669" s="15"/>
      <c r="AC669" s="15">
        <f t="shared" si="224"/>
        <v>0.5</v>
      </c>
      <c r="AD669" s="23"/>
      <c r="AE669" s="15">
        <f t="shared" si="225"/>
        <v>0</v>
      </c>
      <c r="AG669" s="15">
        <f t="shared" si="226"/>
        <v>1</v>
      </c>
      <c r="AH669" s="15">
        <f t="shared" si="227"/>
        <v>1</v>
      </c>
      <c r="AI669" s="15">
        <f t="shared" si="228"/>
        <v>0.5</v>
      </c>
      <c r="AJ669" s="15">
        <f t="shared" si="238"/>
        <v>0</v>
      </c>
      <c r="AK669" s="15"/>
      <c r="AL669" s="15">
        <f t="shared" si="229"/>
        <v>0.625</v>
      </c>
      <c r="AM669" s="15"/>
      <c r="AN669" s="15">
        <f t="shared" si="230"/>
        <v>1</v>
      </c>
      <c r="AO669" s="15">
        <f t="shared" si="231"/>
        <v>0.5</v>
      </c>
      <c r="AP669" s="15">
        <f t="shared" si="232"/>
        <v>0.16666666666666666</v>
      </c>
      <c r="AQ669" s="15">
        <f t="shared" si="233"/>
        <v>0</v>
      </c>
      <c r="AR669" s="15">
        <f t="shared" si="234"/>
        <v>0</v>
      </c>
      <c r="AS669" s="15">
        <f t="shared" si="235"/>
        <v>0.41666666666666669</v>
      </c>
    </row>
    <row r="670" spans="1:45" ht="15.6">
      <c r="A670">
        <v>2</v>
      </c>
      <c r="C670" s="100"/>
      <c r="D670" s="85">
        <v>4</v>
      </c>
      <c r="E670" s="87">
        <v>43773</v>
      </c>
      <c r="F670" s="46">
        <v>664</v>
      </c>
      <c r="G670" s="27">
        <v>1</v>
      </c>
      <c r="H670" s="13">
        <v>1</v>
      </c>
      <c r="I670" s="13">
        <v>1</v>
      </c>
      <c r="J670" s="13">
        <v>0</v>
      </c>
      <c r="K670" s="13">
        <v>0</v>
      </c>
      <c r="O670" s="15">
        <v>2</v>
      </c>
      <c r="P670" s="15">
        <f t="shared" si="216"/>
        <v>2</v>
      </c>
      <c r="Q670" s="15">
        <f t="shared" si="217"/>
        <v>2</v>
      </c>
      <c r="R670" s="15">
        <f t="shared" si="218"/>
        <v>0</v>
      </c>
      <c r="S670" s="15">
        <f t="shared" si="219"/>
        <v>0</v>
      </c>
      <c r="T670" s="15">
        <f t="shared" si="220"/>
        <v>0</v>
      </c>
      <c r="U670" s="15"/>
      <c r="V670" s="15">
        <v>0</v>
      </c>
      <c r="W670" s="15"/>
      <c r="X670" s="15">
        <f t="shared" si="221"/>
        <v>1</v>
      </c>
      <c r="Y670" s="15">
        <f t="shared" si="222"/>
        <v>1</v>
      </c>
      <c r="Z670" s="15">
        <f t="shared" si="223"/>
        <v>0</v>
      </c>
      <c r="AA670" s="15"/>
      <c r="AB670" s="15"/>
      <c r="AC670" s="15">
        <f t="shared" si="224"/>
        <v>0.4</v>
      </c>
      <c r="AD670" s="23"/>
      <c r="AE670" s="15">
        <f t="shared" si="225"/>
        <v>0</v>
      </c>
      <c r="AG670" s="15">
        <f t="shared" si="226"/>
        <v>1</v>
      </c>
      <c r="AH670" s="15">
        <f t="shared" si="227"/>
        <v>1</v>
      </c>
      <c r="AI670" s="15">
        <f t="shared" si="228"/>
        <v>0</v>
      </c>
      <c r="AJ670" s="15"/>
      <c r="AK670" s="15"/>
      <c r="AL670" s="15">
        <f>AVERAGE(AG670:AK670)</f>
        <v>0.66666666666666663</v>
      </c>
      <c r="AM670" s="15"/>
      <c r="AN670" s="15">
        <f t="shared" si="230"/>
        <v>1</v>
      </c>
      <c r="AO670" s="15">
        <f t="shared" si="231"/>
        <v>0.5</v>
      </c>
      <c r="AP670" s="15">
        <f t="shared" si="232"/>
        <v>0</v>
      </c>
      <c r="AQ670" s="15">
        <f t="shared" si="233"/>
        <v>0</v>
      </c>
      <c r="AR670" s="15">
        <f t="shared" si="234"/>
        <v>0</v>
      </c>
      <c r="AS670" s="15">
        <f t="shared" si="235"/>
        <v>0.375</v>
      </c>
    </row>
    <row r="671" spans="1:45" ht="15.6" hidden="1">
      <c r="A671">
        <v>2</v>
      </c>
      <c r="C671" s="100"/>
      <c r="D671" s="86"/>
      <c r="E671" s="88"/>
      <c r="F671" s="47"/>
      <c r="G671" s="27">
        <v>2</v>
      </c>
      <c r="H671" s="13">
        <v>1</v>
      </c>
      <c r="I671" s="13">
        <v>1</v>
      </c>
      <c r="J671" s="13">
        <v>0</v>
      </c>
      <c r="K671" s="13">
        <v>0</v>
      </c>
      <c r="O671" s="15">
        <v>2</v>
      </c>
      <c r="P671" s="15">
        <f t="shared" si="216"/>
        <v>2</v>
      </c>
      <c r="Q671" s="15">
        <f t="shared" si="217"/>
        <v>2</v>
      </c>
      <c r="R671" s="15">
        <f t="shared" si="218"/>
        <v>0</v>
      </c>
      <c r="S671" s="15">
        <f t="shared" si="219"/>
        <v>0</v>
      </c>
      <c r="T671" s="15">
        <f t="shared" si="220"/>
        <v>0</v>
      </c>
      <c r="U671" s="15"/>
      <c r="V671" s="15"/>
      <c r="W671" s="15"/>
      <c r="X671" s="15">
        <f t="shared" si="221"/>
        <v>1</v>
      </c>
      <c r="Y671" s="15">
        <f t="shared" si="222"/>
        <v>1</v>
      </c>
      <c r="Z671" s="15">
        <f t="shared" si="223"/>
        <v>0</v>
      </c>
      <c r="AA671" s="15"/>
      <c r="AB671" s="15"/>
      <c r="AC671" s="15">
        <f t="shared" si="224"/>
        <v>0.4</v>
      </c>
      <c r="AD671" s="23"/>
      <c r="AE671" s="15">
        <f t="shared" si="225"/>
        <v>0</v>
      </c>
      <c r="AG671" s="15">
        <f t="shared" si="226"/>
        <v>1</v>
      </c>
      <c r="AH671" s="15">
        <f t="shared" si="227"/>
        <v>1</v>
      </c>
      <c r="AI671" s="15">
        <f t="shared" si="228"/>
        <v>0</v>
      </c>
      <c r="AJ671" s="15"/>
      <c r="AK671" s="15"/>
      <c r="AL671" s="15">
        <f t="shared" si="229"/>
        <v>0.5</v>
      </c>
      <c r="AM671" s="15"/>
      <c r="AN671" s="15">
        <f t="shared" si="230"/>
        <v>1</v>
      </c>
      <c r="AO671" s="15">
        <f t="shared" si="231"/>
        <v>0.5</v>
      </c>
      <c r="AP671" s="15">
        <f t="shared" si="232"/>
        <v>0</v>
      </c>
      <c r="AQ671" s="15">
        <f t="shared" si="233"/>
        <v>0</v>
      </c>
      <c r="AR671" s="15">
        <f t="shared" si="234"/>
        <v>0</v>
      </c>
      <c r="AS671" s="15">
        <f t="shared" si="235"/>
        <v>0.375</v>
      </c>
    </row>
    <row r="672" spans="1:45" ht="15.6">
      <c r="A672">
        <v>2</v>
      </c>
      <c r="C672" s="100"/>
      <c r="D672" s="85">
        <v>5</v>
      </c>
      <c r="E672" s="87">
        <v>43773</v>
      </c>
      <c r="F672" s="46">
        <v>665</v>
      </c>
      <c r="G672" s="27">
        <v>1</v>
      </c>
      <c r="H672" s="13">
        <v>1</v>
      </c>
      <c r="I672" s="13">
        <v>1</v>
      </c>
      <c r="J672" s="13">
        <v>0</v>
      </c>
      <c r="K672" s="13">
        <v>0</v>
      </c>
      <c r="O672" s="15">
        <v>2</v>
      </c>
      <c r="P672" s="15">
        <f t="shared" si="216"/>
        <v>2</v>
      </c>
      <c r="Q672" s="15">
        <f t="shared" si="217"/>
        <v>2</v>
      </c>
      <c r="R672" s="15">
        <f t="shared" si="218"/>
        <v>0</v>
      </c>
      <c r="S672" s="15">
        <f t="shared" si="219"/>
        <v>0</v>
      </c>
      <c r="T672" s="15">
        <f t="shared" si="220"/>
        <v>0</v>
      </c>
      <c r="U672" s="15"/>
      <c r="V672" s="15">
        <v>0</v>
      </c>
      <c r="W672" s="15"/>
      <c r="X672" s="15">
        <f t="shared" si="221"/>
        <v>1</v>
      </c>
      <c r="Y672" s="15">
        <f t="shared" si="222"/>
        <v>1</v>
      </c>
      <c r="Z672" s="15">
        <f t="shared" si="223"/>
        <v>0</v>
      </c>
      <c r="AA672" s="15"/>
      <c r="AB672" s="15"/>
      <c r="AC672" s="15">
        <f t="shared" si="224"/>
        <v>0.4</v>
      </c>
      <c r="AD672" s="23"/>
      <c r="AE672" s="15">
        <f t="shared" si="225"/>
        <v>0</v>
      </c>
      <c r="AG672" s="15">
        <f t="shared" si="226"/>
        <v>1</v>
      </c>
      <c r="AH672" s="15">
        <f t="shared" si="227"/>
        <v>1</v>
      </c>
      <c r="AI672" s="15">
        <f t="shared" si="228"/>
        <v>0</v>
      </c>
      <c r="AJ672" s="15"/>
      <c r="AK672" s="15"/>
      <c r="AL672" s="15">
        <f>AVERAGE(AG672:AK672)</f>
        <v>0.66666666666666663</v>
      </c>
      <c r="AM672" s="15"/>
      <c r="AN672" s="15">
        <f t="shared" si="230"/>
        <v>1</v>
      </c>
      <c r="AO672" s="15">
        <f t="shared" si="231"/>
        <v>0.5</v>
      </c>
      <c r="AP672" s="15">
        <f t="shared" si="232"/>
        <v>0</v>
      </c>
      <c r="AQ672" s="15">
        <f t="shared" si="233"/>
        <v>0</v>
      </c>
      <c r="AR672" s="15">
        <f t="shared" si="234"/>
        <v>0</v>
      </c>
      <c r="AS672" s="15">
        <f t="shared" si="235"/>
        <v>0.375</v>
      </c>
    </row>
    <row r="673" spans="1:45" ht="15.6" hidden="1">
      <c r="A673">
        <v>2</v>
      </c>
      <c r="C673" s="93"/>
      <c r="D673" s="86"/>
      <c r="E673" s="88"/>
      <c r="F673" s="47"/>
      <c r="G673" s="27">
        <v>2</v>
      </c>
      <c r="H673" s="13">
        <v>1</v>
      </c>
      <c r="I673" s="13">
        <v>1</v>
      </c>
      <c r="J673" s="13">
        <v>0</v>
      </c>
      <c r="K673" s="13">
        <v>0</v>
      </c>
      <c r="O673" s="15">
        <v>2</v>
      </c>
      <c r="P673" s="15">
        <f t="shared" si="216"/>
        <v>2</v>
      </c>
      <c r="Q673" s="15">
        <f t="shared" si="217"/>
        <v>1</v>
      </c>
      <c r="R673" s="15">
        <f t="shared" si="218"/>
        <v>0</v>
      </c>
      <c r="S673" s="15">
        <f t="shared" si="219"/>
        <v>0</v>
      </c>
      <c r="T673" s="15">
        <f t="shared" si="220"/>
        <v>0</v>
      </c>
      <c r="U673" s="15"/>
      <c r="V673" s="15"/>
      <c r="W673" s="15"/>
      <c r="X673" s="15">
        <f t="shared" si="221"/>
        <v>1</v>
      </c>
      <c r="Y673" s="15">
        <f t="shared" si="222"/>
        <v>0.5</v>
      </c>
      <c r="Z673" s="15">
        <f t="shared" si="223"/>
        <v>0</v>
      </c>
      <c r="AA673" s="15"/>
      <c r="AB673" s="15"/>
      <c r="AC673" s="15">
        <f t="shared" si="224"/>
        <v>0.3</v>
      </c>
      <c r="AD673" s="23"/>
      <c r="AE673" s="15">
        <f t="shared" si="225"/>
        <v>0</v>
      </c>
      <c r="AG673" s="15">
        <f t="shared" si="226"/>
        <v>1</v>
      </c>
      <c r="AH673" s="15">
        <f t="shared" si="227"/>
        <v>0.5</v>
      </c>
      <c r="AI673" s="15">
        <f t="shared" si="228"/>
        <v>0</v>
      </c>
      <c r="AJ673" s="15"/>
      <c r="AK673" s="15"/>
      <c r="AL673" s="15">
        <f t="shared" si="229"/>
        <v>0.375</v>
      </c>
      <c r="AM673" s="15"/>
      <c r="AN673" s="15">
        <f t="shared" si="230"/>
        <v>1</v>
      </c>
      <c r="AO673" s="15">
        <f t="shared" si="231"/>
        <v>0.25</v>
      </c>
      <c r="AP673" s="15">
        <f t="shared" si="232"/>
        <v>0</v>
      </c>
      <c r="AQ673" s="15">
        <f t="shared" si="233"/>
        <v>0</v>
      </c>
      <c r="AR673" s="15">
        <f t="shared" si="234"/>
        <v>0</v>
      </c>
      <c r="AS673" s="15">
        <f t="shared" si="235"/>
        <v>0.3125</v>
      </c>
    </row>
    <row r="674" spans="1:45" ht="15.6">
      <c r="A674">
        <v>2</v>
      </c>
      <c r="C674" s="92">
        <v>8</v>
      </c>
      <c r="D674" s="89">
        <v>1</v>
      </c>
      <c r="E674" s="87">
        <v>43773</v>
      </c>
      <c r="F674" s="46">
        <v>668</v>
      </c>
      <c r="G674" s="27">
        <v>1</v>
      </c>
      <c r="H674" s="13">
        <v>1</v>
      </c>
      <c r="I674" s="13">
        <v>0</v>
      </c>
      <c r="J674" s="13">
        <v>0</v>
      </c>
      <c r="K674" s="13">
        <v>0</v>
      </c>
      <c r="O674" s="15">
        <v>2</v>
      </c>
      <c r="P674" s="15">
        <f t="shared" si="216"/>
        <v>1</v>
      </c>
      <c r="Q674" s="15">
        <f t="shared" si="217"/>
        <v>0</v>
      </c>
      <c r="R674" s="15">
        <f t="shared" si="218"/>
        <v>0</v>
      </c>
      <c r="S674" s="15">
        <f t="shared" si="219"/>
        <v>0</v>
      </c>
      <c r="T674" s="15">
        <f t="shared" si="220"/>
        <v>0</v>
      </c>
      <c r="U674" s="15"/>
      <c r="V674" s="15">
        <v>0</v>
      </c>
      <c r="W674" s="15"/>
      <c r="X674" s="15">
        <f t="shared" si="221"/>
        <v>0.5</v>
      </c>
      <c r="Y674" s="15">
        <f t="shared" si="222"/>
        <v>0</v>
      </c>
      <c r="Z674" s="15"/>
      <c r="AA674" s="15"/>
      <c r="AB674" s="15"/>
      <c r="AC674" s="15">
        <f t="shared" si="224"/>
        <v>0.1</v>
      </c>
      <c r="AD674" s="23"/>
      <c r="AE674" s="15">
        <f t="shared" si="225"/>
        <v>0</v>
      </c>
      <c r="AG674" s="15">
        <f t="shared" si="226"/>
        <v>0.5</v>
      </c>
      <c r="AH674" s="15">
        <f t="shared" si="227"/>
        <v>0</v>
      </c>
      <c r="AI674" s="15"/>
      <c r="AJ674" s="15"/>
      <c r="AK674" s="15"/>
      <c r="AL674" s="15">
        <f>AVERAGE(AG674:AK674)</f>
        <v>0.25</v>
      </c>
      <c r="AM674" s="15"/>
      <c r="AN674" s="15">
        <f t="shared" si="230"/>
        <v>0.5</v>
      </c>
      <c r="AO674" s="15">
        <f t="shared" si="231"/>
        <v>0</v>
      </c>
      <c r="AP674" s="15">
        <f t="shared" si="232"/>
        <v>0</v>
      </c>
      <c r="AQ674" s="15">
        <f t="shared" si="233"/>
        <v>0</v>
      </c>
      <c r="AR674" s="15">
        <f t="shared" si="234"/>
        <v>0</v>
      </c>
      <c r="AS674" s="15">
        <f t="shared" si="235"/>
        <v>0.125</v>
      </c>
    </row>
    <row r="675" spans="1:45" ht="15.6" hidden="1">
      <c r="A675">
        <v>2</v>
      </c>
      <c r="C675" s="100"/>
      <c r="D675" s="90"/>
      <c r="E675" s="88"/>
      <c r="F675" s="47"/>
      <c r="G675" s="27">
        <v>2</v>
      </c>
      <c r="H675" s="13">
        <v>0</v>
      </c>
      <c r="I675" s="13">
        <v>0</v>
      </c>
      <c r="J675" s="13">
        <v>0</v>
      </c>
      <c r="K675" s="13">
        <v>0</v>
      </c>
      <c r="O675" s="15">
        <v>2</v>
      </c>
      <c r="P675" s="15">
        <f t="shared" si="216"/>
        <v>1</v>
      </c>
      <c r="Q675" s="15">
        <f t="shared" si="217"/>
        <v>0</v>
      </c>
      <c r="R675" s="15">
        <f t="shared" si="218"/>
        <v>0</v>
      </c>
      <c r="S675" s="15">
        <f t="shared" si="219"/>
        <v>0</v>
      </c>
      <c r="T675" s="15">
        <f t="shared" si="220"/>
        <v>0</v>
      </c>
      <c r="U675" s="15"/>
      <c r="V675" s="15"/>
      <c r="W675" s="15"/>
      <c r="X675" s="15">
        <f t="shared" si="221"/>
        <v>0.5</v>
      </c>
      <c r="Y675" s="15">
        <f t="shared" si="222"/>
        <v>0</v>
      </c>
      <c r="Z675" s="15"/>
      <c r="AA675" s="15"/>
      <c r="AB675" s="15"/>
      <c r="AC675" s="15">
        <f t="shared" si="224"/>
        <v>0.1</v>
      </c>
      <c r="AD675" s="23"/>
      <c r="AE675" s="15">
        <f t="shared" si="225"/>
        <v>0</v>
      </c>
      <c r="AG675" s="15">
        <f t="shared" si="226"/>
        <v>0.5</v>
      </c>
      <c r="AH675" s="15">
        <f t="shared" si="227"/>
        <v>0</v>
      </c>
      <c r="AI675" s="15"/>
      <c r="AJ675" s="15"/>
      <c r="AK675" s="15"/>
      <c r="AL675" s="15">
        <f t="shared" si="229"/>
        <v>0.125</v>
      </c>
      <c r="AM675" s="15"/>
      <c r="AN675" s="15">
        <f t="shared" si="230"/>
        <v>0.5</v>
      </c>
      <c r="AO675" s="15">
        <f t="shared" si="231"/>
        <v>0</v>
      </c>
      <c r="AP675" s="15">
        <f t="shared" si="232"/>
        <v>0</v>
      </c>
      <c r="AQ675" s="15">
        <f t="shared" si="233"/>
        <v>0</v>
      </c>
      <c r="AR675" s="15">
        <f t="shared" si="234"/>
        <v>0</v>
      </c>
      <c r="AS675" s="15">
        <f t="shared" si="235"/>
        <v>0.125</v>
      </c>
    </row>
    <row r="676" spans="1:45" ht="15.6">
      <c r="A676">
        <v>2</v>
      </c>
      <c r="C676" s="100"/>
      <c r="D676" s="85">
        <v>2</v>
      </c>
      <c r="E676" s="87">
        <v>43773</v>
      </c>
      <c r="F676" s="46">
        <v>669</v>
      </c>
      <c r="G676" s="28">
        <v>1</v>
      </c>
      <c r="H676" s="13">
        <v>1</v>
      </c>
      <c r="I676" s="13">
        <v>0</v>
      </c>
      <c r="J676" s="13">
        <v>0</v>
      </c>
      <c r="K676" s="13">
        <v>0</v>
      </c>
      <c r="O676" s="15">
        <v>2</v>
      </c>
      <c r="P676" s="15">
        <f t="shared" si="216"/>
        <v>2</v>
      </c>
      <c r="Q676" s="15">
        <f t="shared" si="217"/>
        <v>0</v>
      </c>
      <c r="R676" s="15">
        <f t="shared" si="218"/>
        <v>0</v>
      </c>
      <c r="S676" s="15">
        <f t="shared" si="219"/>
        <v>0</v>
      </c>
      <c r="T676" s="15">
        <f t="shared" si="220"/>
        <v>0</v>
      </c>
      <c r="U676" s="15"/>
      <c r="V676" s="15">
        <v>0</v>
      </c>
      <c r="W676" s="15"/>
      <c r="X676" s="15">
        <f t="shared" si="221"/>
        <v>1</v>
      </c>
      <c r="Y676" s="15">
        <f t="shared" si="222"/>
        <v>0</v>
      </c>
      <c r="Z676" s="15"/>
      <c r="AA676" s="15"/>
      <c r="AB676" s="15"/>
      <c r="AC676" s="15">
        <f t="shared" si="224"/>
        <v>0.2</v>
      </c>
      <c r="AD676" s="23"/>
      <c r="AE676" s="15">
        <f t="shared" si="225"/>
        <v>0</v>
      </c>
      <c r="AG676" s="15">
        <f t="shared" si="226"/>
        <v>1</v>
      </c>
      <c r="AH676" s="15">
        <f t="shared" si="227"/>
        <v>0</v>
      </c>
      <c r="AI676" s="15"/>
      <c r="AJ676" s="15"/>
      <c r="AK676" s="15"/>
      <c r="AL676" s="15">
        <f>AVERAGE(AG676:AK676)</f>
        <v>0.5</v>
      </c>
      <c r="AM676" s="15"/>
      <c r="AN676" s="15">
        <f t="shared" si="230"/>
        <v>1</v>
      </c>
      <c r="AO676" s="15">
        <f t="shared" si="231"/>
        <v>0</v>
      </c>
      <c r="AP676" s="15">
        <f t="shared" si="232"/>
        <v>0</v>
      </c>
      <c r="AQ676" s="15">
        <f t="shared" si="233"/>
        <v>0</v>
      </c>
      <c r="AR676" s="15">
        <f t="shared" si="234"/>
        <v>0</v>
      </c>
      <c r="AS676" s="15">
        <f t="shared" si="235"/>
        <v>0.25</v>
      </c>
    </row>
    <row r="677" spans="1:45" ht="15.6" hidden="1">
      <c r="A677">
        <v>2</v>
      </c>
      <c r="C677" s="100"/>
      <c r="D677" s="86"/>
      <c r="E677" s="88"/>
      <c r="F677" s="47"/>
      <c r="G677" s="28">
        <v>2</v>
      </c>
      <c r="H677" s="13">
        <v>1</v>
      </c>
      <c r="I677" s="13">
        <v>0</v>
      </c>
      <c r="J677" s="13">
        <v>0</v>
      </c>
      <c r="K677" s="13">
        <v>0</v>
      </c>
      <c r="O677" s="15">
        <v>2</v>
      </c>
      <c r="P677" s="15">
        <f t="shared" si="216"/>
        <v>2</v>
      </c>
      <c r="Q677" s="15">
        <f t="shared" si="217"/>
        <v>1</v>
      </c>
      <c r="R677" s="15">
        <f t="shared" si="218"/>
        <v>0</v>
      </c>
      <c r="S677" s="15">
        <f t="shared" si="219"/>
        <v>0</v>
      </c>
      <c r="T677" s="15">
        <f t="shared" si="220"/>
        <v>0</v>
      </c>
      <c r="U677" s="15"/>
      <c r="V677" s="15"/>
      <c r="W677" s="15"/>
      <c r="X677" s="15">
        <f t="shared" si="221"/>
        <v>1</v>
      </c>
      <c r="Y677" s="15">
        <f t="shared" si="222"/>
        <v>0.5</v>
      </c>
      <c r="Z677" s="15">
        <f t="shared" si="223"/>
        <v>0</v>
      </c>
      <c r="AA677" s="15"/>
      <c r="AB677" s="15"/>
      <c r="AC677" s="15">
        <f t="shared" si="224"/>
        <v>0.3</v>
      </c>
      <c r="AD677" s="23"/>
      <c r="AE677" s="15">
        <f t="shared" si="225"/>
        <v>0</v>
      </c>
      <c r="AG677" s="15">
        <f t="shared" si="226"/>
        <v>1</v>
      </c>
      <c r="AH677" s="15">
        <f t="shared" si="227"/>
        <v>0.5</v>
      </c>
      <c r="AI677" s="15">
        <f t="shared" si="228"/>
        <v>0</v>
      </c>
      <c r="AJ677" s="15"/>
      <c r="AK677" s="15"/>
      <c r="AL677" s="15">
        <f t="shared" si="229"/>
        <v>0.375</v>
      </c>
      <c r="AM677" s="15"/>
      <c r="AN677" s="15">
        <f t="shared" si="230"/>
        <v>1</v>
      </c>
      <c r="AO677" s="15">
        <f t="shared" si="231"/>
        <v>0.25</v>
      </c>
      <c r="AP677" s="15">
        <f t="shared" si="232"/>
        <v>0</v>
      </c>
      <c r="AQ677" s="15">
        <f t="shared" si="233"/>
        <v>0</v>
      </c>
      <c r="AR677" s="15">
        <f t="shared" si="234"/>
        <v>0</v>
      </c>
      <c r="AS677" s="15">
        <f t="shared" si="235"/>
        <v>0.3125</v>
      </c>
    </row>
    <row r="678" spans="1:45" ht="15.6">
      <c r="A678">
        <v>2</v>
      </c>
      <c r="C678" s="100"/>
      <c r="D678" s="85">
        <v>3</v>
      </c>
      <c r="E678" s="87">
        <v>43773</v>
      </c>
      <c r="F678" s="48">
        <v>670</v>
      </c>
      <c r="G678" s="36">
        <v>1</v>
      </c>
      <c r="H678" s="13">
        <v>1</v>
      </c>
      <c r="I678" s="13">
        <v>1</v>
      </c>
      <c r="J678" s="13">
        <v>0</v>
      </c>
      <c r="K678" s="13">
        <v>0</v>
      </c>
      <c r="O678" s="15">
        <v>2</v>
      </c>
      <c r="P678" s="15">
        <f t="shared" si="216"/>
        <v>2</v>
      </c>
      <c r="Q678" s="15">
        <f t="shared" si="217"/>
        <v>2</v>
      </c>
      <c r="R678" s="15">
        <f t="shared" si="218"/>
        <v>0</v>
      </c>
      <c r="S678" s="15">
        <f t="shared" si="219"/>
        <v>0</v>
      </c>
      <c r="T678" s="15">
        <f t="shared" si="220"/>
        <v>0</v>
      </c>
      <c r="U678" s="15"/>
      <c r="V678" s="15">
        <v>0</v>
      </c>
      <c r="W678" s="15"/>
      <c r="X678" s="15">
        <f t="shared" si="221"/>
        <v>1</v>
      </c>
      <c r="Y678" s="15">
        <f t="shared" si="222"/>
        <v>1</v>
      </c>
      <c r="Z678" s="15">
        <f t="shared" si="223"/>
        <v>0</v>
      </c>
      <c r="AA678" s="15"/>
      <c r="AB678" s="15"/>
      <c r="AC678" s="15">
        <f t="shared" si="224"/>
        <v>0.4</v>
      </c>
      <c r="AD678" s="23"/>
      <c r="AE678" s="15">
        <f t="shared" si="225"/>
        <v>0</v>
      </c>
      <c r="AG678" s="15">
        <f t="shared" si="226"/>
        <v>1</v>
      </c>
      <c r="AH678" s="15">
        <f t="shared" si="227"/>
        <v>1</v>
      </c>
      <c r="AI678" s="15">
        <f t="shared" si="228"/>
        <v>0</v>
      </c>
      <c r="AJ678" s="15"/>
      <c r="AK678" s="15"/>
      <c r="AL678" s="15">
        <f>AVERAGE(AG678:AK678)</f>
        <v>0.66666666666666663</v>
      </c>
      <c r="AM678" s="15"/>
      <c r="AN678" s="15">
        <f t="shared" si="230"/>
        <v>1</v>
      </c>
      <c r="AO678" s="15">
        <f t="shared" si="231"/>
        <v>0.5</v>
      </c>
      <c r="AP678" s="15">
        <f t="shared" si="232"/>
        <v>0</v>
      </c>
      <c r="AQ678" s="15">
        <f t="shared" si="233"/>
        <v>0</v>
      </c>
      <c r="AR678" s="15">
        <f t="shared" si="234"/>
        <v>0</v>
      </c>
      <c r="AS678" s="15">
        <f t="shared" si="235"/>
        <v>0.375</v>
      </c>
    </row>
    <row r="679" spans="1:45" ht="15.6" hidden="1">
      <c r="A679">
        <v>2</v>
      </c>
      <c r="C679" s="100"/>
      <c r="D679" s="86"/>
      <c r="E679" s="88"/>
      <c r="F679" s="49"/>
      <c r="G679" s="36">
        <v>2</v>
      </c>
      <c r="H679" s="13">
        <v>1</v>
      </c>
      <c r="I679" s="13">
        <v>1</v>
      </c>
      <c r="J679" s="13">
        <v>0</v>
      </c>
      <c r="K679" s="13">
        <v>0</v>
      </c>
      <c r="O679" s="15">
        <v>2</v>
      </c>
      <c r="P679" s="15">
        <f t="shared" si="216"/>
        <v>2</v>
      </c>
      <c r="Q679" s="15">
        <f t="shared" si="217"/>
        <v>2</v>
      </c>
      <c r="R679" s="15">
        <f t="shared" si="218"/>
        <v>1</v>
      </c>
      <c r="S679" s="15">
        <f t="shared" si="219"/>
        <v>0</v>
      </c>
      <c r="T679" s="15">
        <f t="shared" si="220"/>
        <v>0</v>
      </c>
      <c r="U679" s="15"/>
      <c r="V679" s="15"/>
      <c r="W679" s="15"/>
      <c r="X679" s="15">
        <f t="shared" si="221"/>
        <v>1</v>
      </c>
      <c r="Y679" s="15">
        <f t="shared" si="222"/>
        <v>1</v>
      </c>
      <c r="Z679" s="15">
        <f t="shared" si="223"/>
        <v>0.5</v>
      </c>
      <c r="AA679" s="15">
        <f t="shared" si="236"/>
        <v>0</v>
      </c>
      <c r="AB679" s="15"/>
      <c r="AC679" s="15">
        <f t="shared" si="224"/>
        <v>0.5</v>
      </c>
      <c r="AD679" s="23"/>
      <c r="AE679" s="15">
        <f t="shared" si="225"/>
        <v>0</v>
      </c>
      <c r="AG679" s="15">
        <f t="shared" si="226"/>
        <v>1</v>
      </c>
      <c r="AH679" s="15">
        <f t="shared" si="227"/>
        <v>1</v>
      </c>
      <c r="AI679" s="15">
        <f t="shared" si="228"/>
        <v>0.5</v>
      </c>
      <c r="AJ679" s="15">
        <f t="shared" si="238"/>
        <v>0</v>
      </c>
      <c r="AK679" s="15"/>
      <c r="AL679" s="15">
        <f t="shared" si="229"/>
        <v>0.625</v>
      </c>
      <c r="AM679" s="15"/>
      <c r="AN679" s="15">
        <f t="shared" si="230"/>
        <v>1</v>
      </c>
      <c r="AO679" s="15">
        <f t="shared" si="231"/>
        <v>0.5</v>
      </c>
      <c r="AP679" s="15">
        <f t="shared" si="232"/>
        <v>0.16666666666666666</v>
      </c>
      <c r="AQ679" s="15">
        <f t="shared" si="233"/>
        <v>0</v>
      </c>
      <c r="AR679" s="15">
        <f t="shared" si="234"/>
        <v>0</v>
      </c>
      <c r="AS679" s="15">
        <f t="shared" si="235"/>
        <v>0.41666666666666669</v>
      </c>
    </row>
    <row r="680" spans="1:45" ht="15.6">
      <c r="A680">
        <v>2</v>
      </c>
      <c r="C680" s="100"/>
      <c r="D680" s="85">
        <v>4</v>
      </c>
      <c r="E680" s="87">
        <v>43773</v>
      </c>
      <c r="F680" s="46">
        <v>671</v>
      </c>
      <c r="G680" s="27">
        <v>1</v>
      </c>
      <c r="H680" s="13">
        <v>1</v>
      </c>
      <c r="I680" s="13">
        <v>1</v>
      </c>
      <c r="J680" s="13">
        <v>1</v>
      </c>
      <c r="K680" s="13">
        <v>0</v>
      </c>
      <c r="O680" s="15">
        <v>2</v>
      </c>
      <c r="P680" s="15">
        <f t="shared" si="216"/>
        <v>2</v>
      </c>
      <c r="Q680" s="15">
        <f t="shared" si="217"/>
        <v>2</v>
      </c>
      <c r="R680" s="15">
        <f t="shared" si="218"/>
        <v>2</v>
      </c>
      <c r="S680" s="15">
        <f t="shared" si="219"/>
        <v>0</v>
      </c>
      <c r="T680" s="15">
        <f t="shared" si="220"/>
        <v>0</v>
      </c>
      <c r="U680" s="15"/>
      <c r="V680" s="15">
        <v>1</v>
      </c>
      <c r="W680" s="15"/>
      <c r="X680" s="15">
        <f t="shared" si="221"/>
        <v>1</v>
      </c>
      <c r="Y680" s="15">
        <f t="shared" si="222"/>
        <v>1</v>
      </c>
      <c r="Z680" s="15">
        <f t="shared" si="223"/>
        <v>1</v>
      </c>
      <c r="AA680" s="15">
        <f t="shared" si="236"/>
        <v>0</v>
      </c>
      <c r="AB680" s="15"/>
      <c r="AC680" s="15">
        <f t="shared" si="224"/>
        <v>0.6</v>
      </c>
      <c r="AD680" s="23"/>
      <c r="AE680" s="15">
        <f t="shared" si="225"/>
        <v>0</v>
      </c>
      <c r="AG680" s="15">
        <f t="shared" si="226"/>
        <v>1</v>
      </c>
      <c r="AH680" s="15">
        <f t="shared" si="227"/>
        <v>1</v>
      </c>
      <c r="AI680" s="15">
        <f t="shared" si="228"/>
        <v>1</v>
      </c>
      <c r="AJ680" s="15">
        <f t="shared" si="238"/>
        <v>0</v>
      </c>
      <c r="AK680" s="15"/>
      <c r="AL680" s="15">
        <f>AVERAGE(AG680:AK680)</f>
        <v>0.75</v>
      </c>
      <c r="AM680" s="15"/>
      <c r="AN680" s="15">
        <f t="shared" si="230"/>
        <v>1</v>
      </c>
      <c r="AO680" s="15">
        <f t="shared" si="231"/>
        <v>0.5</v>
      </c>
      <c r="AP680" s="15">
        <f t="shared" si="232"/>
        <v>0.33333333333333331</v>
      </c>
      <c r="AQ680" s="15">
        <f t="shared" si="233"/>
        <v>0</v>
      </c>
      <c r="AR680" s="15">
        <f t="shared" si="234"/>
        <v>0</v>
      </c>
      <c r="AS680" s="15">
        <f t="shared" si="235"/>
        <v>0.45833333333333331</v>
      </c>
    </row>
    <row r="681" spans="1:45" ht="15.6" hidden="1">
      <c r="A681">
        <v>2</v>
      </c>
      <c r="C681" s="100"/>
      <c r="D681" s="86"/>
      <c r="E681" s="88"/>
      <c r="F681" s="47"/>
      <c r="G681" s="27">
        <v>2</v>
      </c>
      <c r="H681" s="13">
        <v>1</v>
      </c>
      <c r="I681" s="13">
        <v>1</v>
      </c>
      <c r="J681" s="13">
        <v>1</v>
      </c>
      <c r="K681" s="13">
        <v>0</v>
      </c>
      <c r="O681" s="15">
        <v>2</v>
      </c>
      <c r="P681" s="15">
        <f t="shared" si="216"/>
        <v>2</v>
      </c>
      <c r="Q681" s="15">
        <f t="shared" si="217"/>
        <v>2</v>
      </c>
      <c r="R681" s="15">
        <f t="shared" si="218"/>
        <v>2</v>
      </c>
      <c r="S681" s="15">
        <f t="shared" si="219"/>
        <v>0</v>
      </c>
      <c r="T681" s="15">
        <f t="shared" si="220"/>
        <v>0</v>
      </c>
      <c r="U681" s="15"/>
      <c r="V681" s="15"/>
      <c r="W681" s="15"/>
      <c r="X681" s="15">
        <f t="shared" si="221"/>
        <v>1</v>
      </c>
      <c r="Y681" s="15">
        <f t="shared" si="222"/>
        <v>1</v>
      </c>
      <c r="Z681" s="15">
        <f t="shared" si="223"/>
        <v>1</v>
      </c>
      <c r="AA681" s="15">
        <f t="shared" si="236"/>
        <v>0</v>
      </c>
      <c r="AB681" s="15"/>
      <c r="AC681" s="15">
        <f t="shared" si="224"/>
        <v>0.6</v>
      </c>
      <c r="AD681" s="23"/>
      <c r="AE681" s="15">
        <f t="shared" si="225"/>
        <v>0</v>
      </c>
      <c r="AG681" s="15">
        <f t="shared" si="226"/>
        <v>1</v>
      </c>
      <c r="AH681" s="15">
        <f t="shared" si="227"/>
        <v>1</v>
      </c>
      <c r="AI681" s="15">
        <f t="shared" si="228"/>
        <v>1</v>
      </c>
      <c r="AJ681" s="15">
        <f t="shared" si="238"/>
        <v>0</v>
      </c>
      <c r="AK681" s="15"/>
      <c r="AL681" s="15">
        <f t="shared" si="229"/>
        <v>0.75</v>
      </c>
      <c r="AM681" s="15"/>
      <c r="AN681" s="15">
        <f t="shared" si="230"/>
        <v>1</v>
      </c>
      <c r="AO681" s="15">
        <f t="shared" si="231"/>
        <v>0.5</v>
      </c>
      <c r="AP681" s="15">
        <f t="shared" si="232"/>
        <v>0.33333333333333331</v>
      </c>
      <c r="AQ681" s="15">
        <f t="shared" si="233"/>
        <v>0</v>
      </c>
      <c r="AR681" s="15">
        <f t="shared" si="234"/>
        <v>0</v>
      </c>
      <c r="AS681" s="15">
        <f t="shared" si="235"/>
        <v>0.45833333333333331</v>
      </c>
    </row>
    <row r="682" spans="1:45" ht="15.6">
      <c r="A682">
        <v>2</v>
      </c>
      <c r="C682" s="100"/>
      <c r="D682" s="85">
        <v>5</v>
      </c>
      <c r="E682" s="87">
        <v>43773</v>
      </c>
      <c r="F682" s="46">
        <v>672</v>
      </c>
      <c r="G682" s="27">
        <v>1</v>
      </c>
      <c r="H682" s="13">
        <v>1</v>
      </c>
      <c r="I682" s="13">
        <v>1</v>
      </c>
      <c r="J682" s="13">
        <v>1</v>
      </c>
      <c r="K682" s="13">
        <v>0</v>
      </c>
      <c r="O682" s="15">
        <v>2</v>
      </c>
      <c r="P682" s="15">
        <f t="shared" si="216"/>
        <v>1</v>
      </c>
      <c r="Q682" s="15">
        <f t="shared" si="217"/>
        <v>1</v>
      </c>
      <c r="R682" s="15">
        <f t="shared" si="218"/>
        <v>1</v>
      </c>
      <c r="S682" s="15">
        <f t="shared" si="219"/>
        <v>0</v>
      </c>
      <c r="T682" s="15">
        <f t="shared" si="220"/>
        <v>0</v>
      </c>
      <c r="U682" s="15"/>
      <c r="V682" s="15">
        <v>0</v>
      </c>
      <c r="W682" s="15"/>
      <c r="X682" s="15">
        <f t="shared" si="221"/>
        <v>0.5</v>
      </c>
      <c r="Y682" s="15">
        <f t="shared" si="222"/>
        <v>1</v>
      </c>
      <c r="Z682" s="15">
        <f t="shared" si="223"/>
        <v>1</v>
      </c>
      <c r="AA682" s="15">
        <f t="shared" si="236"/>
        <v>0</v>
      </c>
      <c r="AB682" s="15"/>
      <c r="AC682" s="15">
        <f t="shared" si="224"/>
        <v>0.5</v>
      </c>
      <c r="AD682" s="23"/>
      <c r="AE682" s="15">
        <f t="shared" si="225"/>
        <v>0</v>
      </c>
      <c r="AG682" s="15">
        <f t="shared" si="226"/>
        <v>0.5</v>
      </c>
      <c r="AH682" s="15">
        <f t="shared" si="227"/>
        <v>1</v>
      </c>
      <c r="AI682" s="15">
        <f t="shared" si="228"/>
        <v>1</v>
      </c>
      <c r="AJ682" s="15">
        <f t="shared" si="238"/>
        <v>0</v>
      </c>
      <c r="AK682" s="15"/>
      <c r="AL682" s="15">
        <f>AVERAGE(AG682:AK682)</f>
        <v>0.625</v>
      </c>
      <c r="AM682" s="15"/>
      <c r="AN682" s="15">
        <f t="shared" si="230"/>
        <v>0.5</v>
      </c>
      <c r="AO682" s="15">
        <f t="shared" si="231"/>
        <v>0.25</v>
      </c>
      <c r="AP682" s="15">
        <f t="shared" si="232"/>
        <v>0.16666666666666666</v>
      </c>
      <c r="AQ682" s="15">
        <f t="shared" si="233"/>
        <v>0</v>
      </c>
      <c r="AR682" s="15">
        <f t="shared" si="234"/>
        <v>0</v>
      </c>
      <c r="AS682" s="15">
        <f t="shared" si="235"/>
        <v>0.22916666666666666</v>
      </c>
    </row>
    <row r="683" spans="1:45" ht="15.6" hidden="1">
      <c r="A683">
        <v>2</v>
      </c>
      <c r="C683" s="93"/>
      <c r="D683" s="86"/>
      <c r="E683" s="88"/>
      <c r="F683" s="47"/>
      <c r="G683" s="27">
        <v>2</v>
      </c>
      <c r="H683" s="13">
        <v>0</v>
      </c>
      <c r="I683" s="13">
        <v>0</v>
      </c>
      <c r="J683" s="13">
        <v>0</v>
      </c>
      <c r="K683" s="13">
        <v>0</v>
      </c>
      <c r="O683" s="15">
        <v>2</v>
      </c>
      <c r="P683" s="15">
        <f t="shared" si="216"/>
        <v>1</v>
      </c>
      <c r="Q683" s="15">
        <f t="shared" si="217"/>
        <v>0</v>
      </c>
      <c r="R683" s="15">
        <f t="shared" si="218"/>
        <v>0</v>
      </c>
      <c r="S683" s="15">
        <f t="shared" si="219"/>
        <v>0</v>
      </c>
      <c r="T683" s="15">
        <f t="shared" si="220"/>
        <v>0</v>
      </c>
      <c r="U683" s="15"/>
      <c r="V683" s="15"/>
      <c r="W683" s="15"/>
      <c r="X683" s="15">
        <f t="shared" si="221"/>
        <v>0.5</v>
      </c>
      <c r="Y683" s="15">
        <f t="shared" si="222"/>
        <v>0</v>
      </c>
      <c r="Z683" s="15"/>
      <c r="AA683" s="15"/>
      <c r="AB683" s="15"/>
      <c r="AC683" s="15">
        <f t="shared" si="224"/>
        <v>0.1</v>
      </c>
      <c r="AD683" s="23"/>
      <c r="AE683" s="15">
        <f t="shared" si="225"/>
        <v>0</v>
      </c>
      <c r="AG683" s="15">
        <f t="shared" si="226"/>
        <v>0.5</v>
      </c>
      <c r="AH683" s="15">
        <f t="shared" si="227"/>
        <v>0</v>
      </c>
      <c r="AI683" s="15"/>
      <c r="AJ683" s="15"/>
      <c r="AK683" s="15"/>
      <c r="AL683" s="15">
        <f t="shared" si="229"/>
        <v>0.125</v>
      </c>
      <c r="AM683" s="15"/>
      <c r="AN683" s="15">
        <f t="shared" si="230"/>
        <v>0.5</v>
      </c>
      <c r="AO683" s="15">
        <f t="shared" si="231"/>
        <v>0</v>
      </c>
      <c r="AP683" s="15">
        <f t="shared" si="232"/>
        <v>0</v>
      </c>
      <c r="AQ683" s="15">
        <f t="shared" si="233"/>
        <v>0</v>
      </c>
      <c r="AR683" s="15">
        <f t="shared" si="234"/>
        <v>0</v>
      </c>
      <c r="AS683" s="15">
        <f t="shared" si="235"/>
        <v>0.125</v>
      </c>
    </row>
    <row r="684" spans="1:45" ht="15.6">
      <c r="A684">
        <v>2</v>
      </c>
      <c r="C684" s="103">
        <v>9</v>
      </c>
      <c r="D684" s="89">
        <v>1</v>
      </c>
      <c r="E684" s="87">
        <v>43773</v>
      </c>
      <c r="F684" s="46">
        <v>675</v>
      </c>
      <c r="G684" s="27">
        <v>1</v>
      </c>
      <c r="H684" s="13">
        <v>1</v>
      </c>
      <c r="I684" s="13">
        <v>0</v>
      </c>
      <c r="J684" s="13">
        <v>0</v>
      </c>
      <c r="K684" s="13">
        <v>0</v>
      </c>
      <c r="O684" s="15">
        <v>2</v>
      </c>
      <c r="P684" s="15">
        <f t="shared" si="216"/>
        <v>1</v>
      </c>
      <c r="Q684" s="15">
        <f t="shared" si="217"/>
        <v>0</v>
      </c>
      <c r="R684" s="15">
        <f t="shared" si="218"/>
        <v>0</v>
      </c>
      <c r="S684" s="15">
        <f t="shared" si="219"/>
        <v>0</v>
      </c>
      <c r="T684" s="15">
        <f t="shared" si="220"/>
        <v>0</v>
      </c>
      <c r="U684" s="15"/>
      <c r="V684" s="15">
        <v>0</v>
      </c>
      <c r="W684" s="15"/>
      <c r="X684" s="15">
        <f t="shared" si="221"/>
        <v>0.5</v>
      </c>
      <c r="Y684" s="15">
        <f t="shared" si="222"/>
        <v>0</v>
      </c>
      <c r="Z684" s="15"/>
      <c r="AA684" s="15"/>
      <c r="AB684" s="15"/>
      <c r="AC684" s="15">
        <f t="shared" si="224"/>
        <v>0.1</v>
      </c>
      <c r="AD684" s="23"/>
      <c r="AE684" s="15">
        <f t="shared" si="225"/>
        <v>0</v>
      </c>
      <c r="AG684" s="15">
        <f t="shared" si="226"/>
        <v>0.5</v>
      </c>
      <c r="AH684" s="15">
        <f t="shared" si="227"/>
        <v>0</v>
      </c>
      <c r="AI684" s="15"/>
      <c r="AJ684" s="15"/>
      <c r="AK684" s="15"/>
      <c r="AL684" s="15">
        <f>AVERAGE(AG684:AK684)</f>
        <v>0.25</v>
      </c>
      <c r="AM684" s="15"/>
      <c r="AN684" s="15">
        <f t="shared" si="230"/>
        <v>0.5</v>
      </c>
      <c r="AO684" s="15">
        <f t="shared" si="231"/>
        <v>0</v>
      </c>
      <c r="AP684" s="15">
        <f t="shared" si="232"/>
        <v>0</v>
      </c>
      <c r="AQ684" s="15">
        <f t="shared" si="233"/>
        <v>0</v>
      </c>
      <c r="AR684" s="15">
        <f t="shared" si="234"/>
        <v>0</v>
      </c>
      <c r="AS684" s="15">
        <f t="shared" si="235"/>
        <v>0.125</v>
      </c>
    </row>
    <row r="685" spans="1:45" ht="15.6" hidden="1">
      <c r="A685">
        <v>2</v>
      </c>
      <c r="C685" s="104"/>
      <c r="D685" s="90"/>
      <c r="E685" s="88"/>
      <c r="F685" s="47"/>
      <c r="G685" s="27">
        <v>2</v>
      </c>
      <c r="H685" s="13">
        <v>0</v>
      </c>
      <c r="I685" s="13">
        <v>0</v>
      </c>
      <c r="J685" s="13">
        <v>0</v>
      </c>
      <c r="K685" s="13">
        <v>0</v>
      </c>
      <c r="O685" s="15">
        <v>2</v>
      </c>
      <c r="P685" s="15">
        <f t="shared" si="216"/>
        <v>1</v>
      </c>
      <c r="Q685" s="15">
        <f t="shared" si="217"/>
        <v>1</v>
      </c>
      <c r="R685" s="15">
        <f t="shared" si="218"/>
        <v>0</v>
      </c>
      <c r="S685" s="15">
        <f t="shared" si="219"/>
        <v>0</v>
      </c>
      <c r="T685" s="15">
        <f t="shared" si="220"/>
        <v>0</v>
      </c>
      <c r="U685" s="15"/>
      <c r="V685" s="15"/>
      <c r="W685" s="15"/>
      <c r="X685" s="15">
        <f t="shared" si="221"/>
        <v>0.5</v>
      </c>
      <c r="Y685" s="15">
        <f t="shared" si="222"/>
        <v>1</v>
      </c>
      <c r="Z685" s="15">
        <f t="shared" si="223"/>
        <v>0</v>
      </c>
      <c r="AA685" s="15"/>
      <c r="AB685" s="15"/>
      <c r="AC685" s="15">
        <f t="shared" si="224"/>
        <v>0.3</v>
      </c>
      <c r="AD685" s="23"/>
      <c r="AE685" s="15">
        <f t="shared" si="225"/>
        <v>0</v>
      </c>
      <c r="AG685" s="15">
        <f t="shared" si="226"/>
        <v>0.5</v>
      </c>
      <c r="AH685" s="15">
        <f t="shared" si="227"/>
        <v>1</v>
      </c>
      <c r="AI685" s="15">
        <f t="shared" si="228"/>
        <v>0</v>
      </c>
      <c r="AJ685" s="15"/>
      <c r="AK685" s="15"/>
      <c r="AL685" s="15">
        <f t="shared" si="229"/>
        <v>0.375</v>
      </c>
      <c r="AM685" s="15"/>
      <c r="AN685" s="15">
        <f t="shared" si="230"/>
        <v>0.5</v>
      </c>
      <c r="AO685" s="15">
        <f t="shared" si="231"/>
        <v>0.25</v>
      </c>
      <c r="AP685" s="15">
        <f t="shared" si="232"/>
        <v>0</v>
      </c>
      <c r="AQ685" s="15">
        <f t="shared" si="233"/>
        <v>0</v>
      </c>
      <c r="AR685" s="15">
        <f t="shared" si="234"/>
        <v>0</v>
      </c>
      <c r="AS685" s="15">
        <f t="shared" si="235"/>
        <v>0.1875</v>
      </c>
    </row>
    <row r="686" spans="1:45" ht="15.6">
      <c r="A686">
        <v>2</v>
      </c>
      <c r="C686" s="104"/>
      <c r="D686" s="85">
        <v>2</v>
      </c>
      <c r="E686" s="87">
        <v>43773</v>
      </c>
      <c r="F686" s="46">
        <v>676</v>
      </c>
      <c r="G686" s="28">
        <v>1</v>
      </c>
      <c r="H686" s="13">
        <v>1</v>
      </c>
      <c r="I686" s="13">
        <v>1</v>
      </c>
      <c r="J686" s="13">
        <v>0</v>
      </c>
      <c r="K686" s="13">
        <v>0</v>
      </c>
      <c r="O686" s="15">
        <v>2</v>
      </c>
      <c r="P686" s="15">
        <f t="shared" si="216"/>
        <v>2</v>
      </c>
      <c r="Q686" s="15">
        <f t="shared" si="217"/>
        <v>2</v>
      </c>
      <c r="R686" s="15">
        <f t="shared" si="218"/>
        <v>0</v>
      </c>
      <c r="S686" s="15">
        <f t="shared" si="219"/>
        <v>0</v>
      </c>
      <c r="T686" s="15">
        <f t="shared" si="220"/>
        <v>0</v>
      </c>
      <c r="U686" s="15"/>
      <c r="V686" s="15">
        <v>0</v>
      </c>
      <c r="W686" s="15"/>
      <c r="X686" s="15">
        <f t="shared" si="221"/>
        <v>1</v>
      </c>
      <c r="Y686" s="15">
        <f t="shared" si="222"/>
        <v>1</v>
      </c>
      <c r="Z686" s="15">
        <f t="shared" si="223"/>
        <v>0</v>
      </c>
      <c r="AA686" s="15"/>
      <c r="AB686" s="15"/>
      <c r="AC686" s="15">
        <f t="shared" si="224"/>
        <v>0.4</v>
      </c>
      <c r="AD686" s="23"/>
      <c r="AE686" s="15">
        <f t="shared" si="225"/>
        <v>0</v>
      </c>
      <c r="AG686" s="15">
        <f t="shared" si="226"/>
        <v>1</v>
      </c>
      <c r="AH686" s="15">
        <f t="shared" si="227"/>
        <v>1</v>
      </c>
      <c r="AI686" s="15">
        <f t="shared" si="228"/>
        <v>0</v>
      </c>
      <c r="AJ686" s="15"/>
      <c r="AK686" s="15"/>
      <c r="AL686" s="15">
        <f>AVERAGE(AG686:AK686)</f>
        <v>0.66666666666666663</v>
      </c>
      <c r="AM686" s="15"/>
      <c r="AN686" s="15">
        <f t="shared" si="230"/>
        <v>1</v>
      </c>
      <c r="AO686" s="15">
        <f t="shared" si="231"/>
        <v>0.5</v>
      </c>
      <c r="AP686" s="15">
        <f t="shared" si="232"/>
        <v>0</v>
      </c>
      <c r="AQ686" s="15">
        <f t="shared" si="233"/>
        <v>0</v>
      </c>
      <c r="AR686" s="15">
        <f t="shared" si="234"/>
        <v>0</v>
      </c>
      <c r="AS686" s="15">
        <f t="shared" si="235"/>
        <v>0.375</v>
      </c>
    </row>
    <row r="687" spans="1:45" ht="15.6" hidden="1">
      <c r="A687">
        <v>2</v>
      </c>
      <c r="C687" s="104"/>
      <c r="D687" s="86"/>
      <c r="E687" s="88"/>
      <c r="F687" s="47"/>
      <c r="G687" s="28">
        <v>2</v>
      </c>
      <c r="H687" s="13">
        <v>1</v>
      </c>
      <c r="I687" s="13">
        <v>1</v>
      </c>
      <c r="J687" s="13">
        <v>0</v>
      </c>
      <c r="K687" s="13">
        <v>0</v>
      </c>
      <c r="O687" s="15">
        <v>2</v>
      </c>
      <c r="P687" s="15">
        <f t="shared" si="216"/>
        <v>2</v>
      </c>
      <c r="Q687" s="15">
        <f t="shared" si="217"/>
        <v>2</v>
      </c>
      <c r="R687" s="15">
        <f t="shared" si="218"/>
        <v>0</v>
      </c>
      <c r="S687" s="15">
        <f t="shared" si="219"/>
        <v>0</v>
      </c>
      <c r="T687" s="15">
        <f t="shared" si="220"/>
        <v>0</v>
      </c>
      <c r="U687" s="15"/>
      <c r="V687" s="15"/>
      <c r="W687" s="15"/>
      <c r="X687" s="15">
        <f t="shared" si="221"/>
        <v>1</v>
      </c>
      <c r="Y687" s="15">
        <f t="shared" si="222"/>
        <v>1</v>
      </c>
      <c r="Z687" s="15">
        <f t="shared" si="223"/>
        <v>0</v>
      </c>
      <c r="AA687" s="15"/>
      <c r="AB687" s="15"/>
      <c r="AC687" s="15">
        <f t="shared" si="224"/>
        <v>0.4</v>
      </c>
      <c r="AD687" s="23"/>
      <c r="AE687" s="15">
        <f t="shared" si="225"/>
        <v>0</v>
      </c>
      <c r="AG687" s="15">
        <f t="shared" si="226"/>
        <v>1</v>
      </c>
      <c r="AH687" s="15">
        <f t="shared" si="227"/>
        <v>1</v>
      </c>
      <c r="AI687" s="15">
        <f t="shared" si="228"/>
        <v>0</v>
      </c>
      <c r="AJ687" s="15"/>
      <c r="AK687" s="15"/>
      <c r="AL687" s="15">
        <f t="shared" si="229"/>
        <v>0.5</v>
      </c>
      <c r="AM687" s="15"/>
      <c r="AN687" s="15">
        <f t="shared" si="230"/>
        <v>1</v>
      </c>
      <c r="AO687" s="15">
        <f t="shared" si="231"/>
        <v>0.5</v>
      </c>
      <c r="AP687" s="15">
        <f t="shared" si="232"/>
        <v>0</v>
      </c>
      <c r="AQ687" s="15">
        <f t="shared" si="233"/>
        <v>0</v>
      </c>
      <c r="AR687" s="15">
        <f t="shared" si="234"/>
        <v>0</v>
      </c>
      <c r="AS687" s="15">
        <f t="shared" si="235"/>
        <v>0.375</v>
      </c>
    </row>
    <row r="688" spans="1:45" ht="15.6">
      <c r="A688">
        <v>2</v>
      </c>
      <c r="C688" s="104"/>
      <c r="D688" s="85">
        <v>3</v>
      </c>
      <c r="E688" s="87">
        <v>43773</v>
      </c>
      <c r="F688" s="46">
        <v>677</v>
      </c>
      <c r="G688" s="27">
        <v>1</v>
      </c>
      <c r="H688" s="13">
        <v>1</v>
      </c>
      <c r="I688" s="13">
        <v>1</v>
      </c>
      <c r="J688" s="13">
        <v>0</v>
      </c>
      <c r="K688" s="13">
        <v>0</v>
      </c>
      <c r="O688" s="15">
        <v>2</v>
      </c>
      <c r="P688" s="15">
        <f t="shared" si="216"/>
        <v>2</v>
      </c>
      <c r="Q688" s="15">
        <f t="shared" si="217"/>
        <v>2</v>
      </c>
      <c r="R688" s="15">
        <f t="shared" si="218"/>
        <v>0</v>
      </c>
      <c r="S688" s="15">
        <f t="shared" si="219"/>
        <v>0</v>
      </c>
      <c r="T688" s="15">
        <f t="shared" si="220"/>
        <v>0</v>
      </c>
      <c r="U688" s="15"/>
      <c r="V688" s="15">
        <v>0</v>
      </c>
      <c r="W688" s="15"/>
      <c r="X688" s="15">
        <f t="shared" si="221"/>
        <v>1</v>
      </c>
      <c r="Y688" s="15">
        <f t="shared" si="222"/>
        <v>1</v>
      </c>
      <c r="Z688" s="15">
        <f t="shared" si="223"/>
        <v>0</v>
      </c>
      <c r="AA688" s="15"/>
      <c r="AB688" s="15"/>
      <c r="AC688" s="15">
        <f t="shared" si="224"/>
        <v>0.4</v>
      </c>
      <c r="AD688" s="23"/>
      <c r="AE688" s="15">
        <f t="shared" si="225"/>
        <v>0</v>
      </c>
      <c r="AG688" s="15">
        <f t="shared" si="226"/>
        <v>1</v>
      </c>
      <c r="AH688" s="15">
        <f t="shared" si="227"/>
        <v>1</v>
      </c>
      <c r="AI688" s="15">
        <f t="shared" si="228"/>
        <v>0</v>
      </c>
      <c r="AJ688" s="15"/>
      <c r="AK688" s="15"/>
      <c r="AL688" s="15">
        <f>AVERAGE(AG688:AK688)</f>
        <v>0.66666666666666663</v>
      </c>
      <c r="AM688" s="15"/>
      <c r="AN688" s="15">
        <f t="shared" si="230"/>
        <v>1</v>
      </c>
      <c r="AO688" s="15">
        <f t="shared" si="231"/>
        <v>0.5</v>
      </c>
      <c r="AP688" s="15">
        <f t="shared" si="232"/>
        <v>0</v>
      </c>
      <c r="AQ688" s="15">
        <f t="shared" si="233"/>
        <v>0</v>
      </c>
      <c r="AR688" s="15">
        <f t="shared" si="234"/>
        <v>0</v>
      </c>
      <c r="AS688" s="15">
        <f t="shared" si="235"/>
        <v>0.375</v>
      </c>
    </row>
    <row r="689" spans="1:45" ht="15.6" hidden="1">
      <c r="A689">
        <v>2</v>
      </c>
      <c r="C689" s="104"/>
      <c r="D689" s="86"/>
      <c r="E689" s="88"/>
      <c r="F689" s="47"/>
      <c r="G689" s="27">
        <v>2</v>
      </c>
      <c r="H689" s="13">
        <v>1</v>
      </c>
      <c r="I689" s="13">
        <v>1</v>
      </c>
      <c r="J689" s="13">
        <v>0</v>
      </c>
      <c r="K689" s="13">
        <v>0</v>
      </c>
      <c r="O689" s="15">
        <v>2</v>
      </c>
      <c r="P689" s="15">
        <f t="shared" si="216"/>
        <v>2</v>
      </c>
      <c r="Q689" s="15">
        <f t="shared" si="217"/>
        <v>2</v>
      </c>
      <c r="R689" s="15">
        <f t="shared" si="218"/>
        <v>0</v>
      </c>
      <c r="S689" s="15">
        <f t="shared" si="219"/>
        <v>0</v>
      </c>
      <c r="T689" s="15">
        <f t="shared" si="220"/>
        <v>0</v>
      </c>
      <c r="U689" s="15"/>
      <c r="V689" s="15"/>
      <c r="W689" s="15"/>
      <c r="X689" s="15">
        <f t="shared" si="221"/>
        <v>1</v>
      </c>
      <c r="Y689" s="15">
        <f t="shared" si="222"/>
        <v>1</v>
      </c>
      <c r="Z689" s="15">
        <f t="shared" si="223"/>
        <v>0</v>
      </c>
      <c r="AA689" s="15"/>
      <c r="AB689" s="15"/>
      <c r="AC689" s="15">
        <f t="shared" si="224"/>
        <v>0.4</v>
      </c>
      <c r="AD689" s="23"/>
      <c r="AE689" s="15">
        <f t="shared" si="225"/>
        <v>0</v>
      </c>
      <c r="AG689" s="15">
        <f t="shared" si="226"/>
        <v>1</v>
      </c>
      <c r="AH689" s="15">
        <f t="shared" si="227"/>
        <v>1</v>
      </c>
      <c r="AI689" s="15">
        <f t="shared" si="228"/>
        <v>0</v>
      </c>
      <c r="AJ689" s="15"/>
      <c r="AK689" s="15"/>
      <c r="AL689" s="15">
        <f t="shared" si="229"/>
        <v>0.5</v>
      </c>
      <c r="AM689" s="15"/>
      <c r="AN689" s="15">
        <f t="shared" si="230"/>
        <v>1</v>
      </c>
      <c r="AO689" s="15">
        <f t="shared" si="231"/>
        <v>0.5</v>
      </c>
      <c r="AP689" s="15">
        <f t="shared" si="232"/>
        <v>0</v>
      </c>
      <c r="AQ689" s="15">
        <f t="shared" si="233"/>
        <v>0</v>
      </c>
      <c r="AR689" s="15">
        <f t="shared" si="234"/>
        <v>0</v>
      </c>
      <c r="AS689" s="15">
        <f t="shared" si="235"/>
        <v>0.375</v>
      </c>
    </row>
    <row r="690" spans="1:45" ht="15.6">
      <c r="A690">
        <v>2</v>
      </c>
      <c r="C690" s="104"/>
      <c r="D690" s="85">
        <v>4</v>
      </c>
      <c r="E690" s="87">
        <v>43773</v>
      </c>
      <c r="F690" s="46">
        <v>678</v>
      </c>
      <c r="G690" s="27">
        <v>1</v>
      </c>
      <c r="H690" s="13">
        <v>1</v>
      </c>
      <c r="I690" s="13">
        <v>1</v>
      </c>
      <c r="J690" s="13">
        <v>0</v>
      </c>
      <c r="K690" s="13">
        <v>0</v>
      </c>
      <c r="O690" s="15">
        <v>2</v>
      </c>
      <c r="P690" s="15">
        <f t="shared" si="216"/>
        <v>2</v>
      </c>
      <c r="Q690" s="15">
        <f t="shared" si="217"/>
        <v>2</v>
      </c>
      <c r="R690" s="15">
        <f t="shared" si="218"/>
        <v>0</v>
      </c>
      <c r="S690" s="15">
        <f t="shared" si="219"/>
        <v>0</v>
      </c>
      <c r="T690" s="15">
        <f t="shared" si="220"/>
        <v>0</v>
      </c>
      <c r="U690" s="15"/>
      <c r="V690" s="15">
        <v>0</v>
      </c>
      <c r="W690" s="15"/>
      <c r="X690" s="15">
        <f t="shared" si="221"/>
        <v>1</v>
      </c>
      <c r="Y690" s="15">
        <f t="shared" si="222"/>
        <v>1</v>
      </c>
      <c r="Z690" s="15">
        <f t="shared" si="223"/>
        <v>0</v>
      </c>
      <c r="AA690" s="15"/>
      <c r="AB690" s="15"/>
      <c r="AC690" s="15">
        <f t="shared" si="224"/>
        <v>0.4</v>
      </c>
      <c r="AD690" s="23"/>
      <c r="AE690" s="15">
        <f t="shared" si="225"/>
        <v>0</v>
      </c>
      <c r="AG690" s="15">
        <f t="shared" si="226"/>
        <v>1</v>
      </c>
      <c r="AH690" s="15">
        <f t="shared" si="227"/>
        <v>1</v>
      </c>
      <c r="AI690" s="15">
        <f t="shared" si="228"/>
        <v>0</v>
      </c>
      <c r="AJ690" s="15"/>
      <c r="AK690" s="15"/>
      <c r="AL690" s="15">
        <f>AVERAGE(AG690:AK690)</f>
        <v>0.66666666666666663</v>
      </c>
      <c r="AM690" s="15"/>
      <c r="AN690" s="15">
        <f t="shared" si="230"/>
        <v>1</v>
      </c>
      <c r="AO690" s="15">
        <f t="shared" si="231"/>
        <v>0.5</v>
      </c>
      <c r="AP690" s="15">
        <f t="shared" si="232"/>
        <v>0</v>
      </c>
      <c r="AQ690" s="15">
        <f t="shared" si="233"/>
        <v>0</v>
      </c>
      <c r="AR690" s="15">
        <f t="shared" si="234"/>
        <v>0</v>
      </c>
      <c r="AS690" s="15">
        <f t="shared" si="235"/>
        <v>0.375</v>
      </c>
    </row>
    <row r="691" spans="1:45" ht="15.6" hidden="1">
      <c r="A691">
        <v>2</v>
      </c>
      <c r="C691" s="104"/>
      <c r="D691" s="86"/>
      <c r="E691" s="88"/>
      <c r="F691" s="47"/>
      <c r="G691" s="27">
        <v>2</v>
      </c>
      <c r="H691" s="13">
        <v>1</v>
      </c>
      <c r="I691" s="13">
        <v>1</v>
      </c>
      <c r="J691" s="13">
        <v>0</v>
      </c>
      <c r="K691" s="13">
        <v>0</v>
      </c>
      <c r="O691" s="15">
        <v>2</v>
      </c>
      <c r="P691" s="15">
        <f t="shared" si="216"/>
        <v>2</v>
      </c>
      <c r="Q691" s="15">
        <f t="shared" si="217"/>
        <v>2</v>
      </c>
      <c r="R691" s="15">
        <f t="shared" si="218"/>
        <v>0</v>
      </c>
      <c r="S691" s="15">
        <f t="shared" si="219"/>
        <v>0</v>
      </c>
      <c r="T691" s="15">
        <f t="shared" si="220"/>
        <v>0</v>
      </c>
      <c r="U691" s="15"/>
      <c r="V691" s="15"/>
      <c r="W691" s="15"/>
      <c r="X691" s="15">
        <f t="shared" si="221"/>
        <v>1</v>
      </c>
      <c r="Y691" s="15">
        <f t="shared" si="222"/>
        <v>1</v>
      </c>
      <c r="Z691" s="15">
        <f t="shared" si="223"/>
        <v>0</v>
      </c>
      <c r="AA691" s="15"/>
      <c r="AB691" s="15"/>
      <c r="AC691" s="15">
        <f t="shared" si="224"/>
        <v>0.4</v>
      </c>
      <c r="AD691" s="23"/>
      <c r="AE691" s="15">
        <f t="shared" si="225"/>
        <v>0</v>
      </c>
      <c r="AG691" s="15">
        <f t="shared" si="226"/>
        <v>1</v>
      </c>
      <c r="AH691" s="15">
        <f t="shared" si="227"/>
        <v>1</v>
      </c>
      <c r="AI691" s="15">
        <f t="shared" si="228"/>
        <v>0</v>
      </c>
      <c r="AJ691" s="15"/>
      <c r="AK691" s="15"/>
      <c r="AL691" s="15">
        <f t="shared" si="229"/>
        <v>0.5</v>
      </c>
      <c r="AM691" s="15"/>
      <c r="AN691" s="15">
        <f t="shared" si="230"/>
        <v>1</v>
      </c>
      <c r="AO691" s="15">
        <f t="shared" si="231"/>
        <v>0.5</v>
      </c>
      <c r="AP691" s="15">
        <f t="shared" si="232"/>
        <v>0</v>
      </c>
      <c r="AQ691" s="15">
        <f t="shared" si="233"/>
        <v>0</v>
      </c>
      <c r="AR691" s="15">
        <f t="shared" si="234"/>
        <v>0</v>
      </c>
      <c r="AS691" s="15">
        <f t="shared" si="235"/>
        <v>0.375</v>
      </c>
    </row>
    <row r="692" spans="1:45" ht="15.6">
      <c r="A692">
        <v>2</v>
      </c>
      <c r="C692" s="104"/>
      <c r="D692" s="85">
        <v>5</v>
      </c>
      <c r="E692" s="87">
        <v>43773</v>
      </c>
      <c r="F692" s="46">
        <v>679</v>
      </c>
      <c r="G692" s="27">
        <v>1</v>
      </c>
      <c r="H692" s="13">
        <v>1</v>
      </c>
      <c r="I692" s="13">
        <v>1</v>
      </c>
      <c r="J692" s="13">
        <v>0</v>
      </c>
      <c r="K692" s="13">
        <v>0</v>
      </c>
      <c r="O692" s="15">
        <v>2</v>
      </c>
      <c r="P692" s="15">
        <f t="shared" si="216"/>
        <v>2</v>
      </c>
      <c r="Q692" s="15">
        <f t="shared" si="217"/>
        <v>2</v>
      </c>
      <c r="R692" s="15">
        <f t="shared" si="218"/>
        <v>0</v>
      </c>
      <c r="S692" s="15">
        <f t="shared" si="219"/>
        <v>0</v>
      </c>
      <c r="T692" s="15">
        <f t="shared" si="220"/>
        <v>0</v>
      </c>
      <c r="U692" s="15"/>
      <c r="V692" s="15">
        <v>0</v>
      </c>
      <c r="W692" s="15"/>
      <c r="X692" s="15">
        <f t="shared" si="221"/>
        <v>1</v>
      </c>
      <c r="Y692" s="15">
        <f t="shared" si="222"/>
        <v>1</v>
      </c>
      <c r="Z692" s="15">
        <f t="shared" si="223"/>
        <v>0</v>
      </c>
      <c r="AA692" s="15"/>
      <c r="AB692" s="15"/>
      <c r="AC692" s="15">
        <f t="shared" si="224"/>
        <v>0.4</v>
      </c>
      <c r="AD692" s="23"/>
      <c r="AE692" s="15">
        <f t="shared" si="225"/>
        <v>0</v>
      </c>
      <c r="AG692" s="15">
        <f t="shared" si="226"/>
        <v>1</v>
      </c>
      <c r="AH692" s="15">
        <f t="shared" si="227"/>
        <v>1</v>
      </c>
      <c r="AI692" s="15">
        <f t="shared" si="228"/>
        <v>0</v>
      </c>
      <c r="AJ692" s="15"/>
      <c r="AK692" s="15"/>
      <c r="AL692" s="15">
        <f>AVERAGE(AG692:AK692)</f>
        <v>0.66666666666666663</v>
      </c>
      <c r="AM692" s="15"/>
      <c r="AN692" s="15">
        <f t="shared" si="230"/>
        <v>1</v>
      </c>
      <c r="AO692" s="15">
        <f t="shared" si="231"/>
        <v>0.5</v>
      </c>
      <c r="AP692" s="15">
        <f t="shared" si="232"/>
        <v>0</v>
      </c>
      <c r="AQ692" s="15">
        <f t="shared" si="233"/>
        <v>0</v>
      </c>
      <c r="AR692" s="15">
        <f t="shared" si="234"/>
        <v>0</v>
      </c>
      <c r="AS692" s="15">
        <f t="shared" si="235"/>
        <v>0.375</v>
      </c>
    </row>
    <row r="693" spans="1:45" ht="15.6" hidden="1">
      <c r="A693">
        <v>2</v>
      </c>
      <c r="C693" s="105"/>
      <c r="D693" s="86"/>
      <c r="E693" s="88"/>
      <c r="F693" s="47"/>
      <c r="G693" s="27">
        <v>2</v>
      </c>
      <c r="H693" s="13">
        <v>1</v>
      </c>
      <c r="I693" s="13">
        <v>1</v>
      </c>
      <c r="J693" s="13">
        <v>0</v>
      </c>
      <c r="K693" s="13">
        <v>0</v>
      </c>
      <c r="O693" s="15">
        <v>2</v>
      </c>
      <c r="P693" s="15">
        <f t="shared" si="216"/>
        <v>1</v>
      </c>
      <c r="Q693" s="15">
        <f t="shared" si="217"/>
        <v>1</v>
      </c>
      <c r="R693" s="15">
        <f t="shared" si="218"/>
        <v>0</v>
      </c>
      <c r="S693" s="15">
        <f t="shared" si="219"/>
        <v>0</v>
      </c>
      <c r="T693" s="15">
        <f t="shared" si="220"/>
        <v>0</v>
      </c>
      <c r="U693" s="15"/>
      <c r="V693" s="15"/>
      <c r="W693" s="15"/>
      <c r="X693" s="15">
        <f t="shared" si="221"/>
        <v>0.5</v>
      </c>
      <c r="Y693" s="15">
        <f t="shared" si="222"/>
        <v>1</v>
      </c>
      <c r="Z693" s="15">
        <f t="shared" si="223"/>
        <v>0</v>
      </c>
      <c r="AA693" s="15"/>
      <c r="AB693" s="15"/>
      <c r="AC693" s="15">
        <f t="shared" si="224"/>
        <v>0.3</v>
      </c>
      <c r="AD693" s="23"/>
      <c r="AE693" s="15">
        <f t="shared" si="225"/>
        <v>0</v>
      </c>
      <c r="AG693" s="15">
        <f t="shared" si="226"/>
        <v>0.5</v>
      </c>
      <c r="AH693" s="15">
        <f t="shared" si="227"/>
        <v>1</v>
      </c>
      <c r="AI693" s="15">
        <f t="shared" si="228"/>
        <v>0</v>
      </c>
      <c r="AJ693" s="15"/>
      <c r="AK693" s="15"/>
      <c r="AL693" s="15">
        <f t="shared" si="229"/>
        <v>0.375</v>
      </c>
      <c r="AM693" s="15"/>
      <c r="AN693" s="15">
        <f t="shared" si="230"/>
        <v>0.5</v>
      </c>
      <c r="AO693" s="15">
        <f t="shared" si="231"/>
        <v>0.25</v>
      </c>
      <c r="AP693" s="15">
        <f t="shared" si="232"/>
        <v>0</v>
      </c>
      <c r="AQ693" s="15">
        <f t="shared" si="233"/>
        <v>0</v>
      </c>
      <c r="AR693" s="15">
        <f t="shared" si="234"/>
        <v>0</v>
      </c>
      <c r="AS693" s="15">
        <f t="shared" si="235"/>
        <v>0.1875</v>
      </c>
    </row>
    <row r="694" spans="1:45" ht="15.6">
      <c r="A694">
        <v>2</v>
      </c>
      <c r="C694" s="92">
        <v>10</v>
      </c>
      <c r="D694" s="89">
        <v>1</v>
      </c>
      <c r="E694" s="87">
        <v>43773</v>
      </c>
      <c r="F694" s="46">
        <v>682</v>
      </c>
      <c r="G694" s="27">
        <v>1</v>
      </c>
      <c r="H694" s="13">
        <v>0</v>
      </c>
      <c r="I694" s="13">
        <v>0</v>
      </c>
      <c r="J694" s="13">
        <v>0</v>
      </c>
      <c r="K694" s="13">
        <v>0</v>
      </c>
      <c r="O694" s="15">
        <v>2</v>
      </c>
      <c r="P694" s="15">
        <f t="shared" si="216"/>
        <v>0</v>
      </c>
      <c r="Q694" s="15">
        <f t="shared" si="217"/>
        <v>0</v>
      </c>
      <c r="R694" s="15">
        <f t="shared" si="218"/>
        <v>0</v>
      </c>
      <c r="S694" s="15">
        <f t="shared" si="219"/>
        <v>0</v>
      </c>
      <c r="T694" s="15">
        <f t="shared" si="220"/>
        <v>0</v>
      </c>
      <c r="U694" s="15"/>
      <c r="V694" s="15">
        <v>0</v>
      </c>
      <c r="W694" s="15"/>
      <c r="X694" s="15">
        <f t="shared" si="221"/>
        <v>0</v>
      </c>
      <c r="Y694" s="15"/>
      <c r="Z694" s="15"/>
      <c r="AA694" s="15"/>
      <c r="AB694" s="15"/>
      <c r="AC694" s="15">
        <f t="shared" si="224"/>
        <v>0</v>
      </c>
      <c r="AD694" s="23"/>
      <c r="AE694" s="15">
        <f t="shared" si="225"/>
        <v>0</v>
      </c>
      <c r="AG694" s="15">
        <f t="shared" si="226"/>
        <v>0</v>
      </c>
      <c r="AH694" s="15"/>
      <c r="AI694" s="15"/>
      <c r="AJ694" s="15"/>
      <c r="AK694" s="15"/>
      <c r="AL694" s="15">
        <f>AVERAGE(AG694:AK694)</f>
        <v>0</v>
      </c>
      <c r="AM694" s="15"/>
      <c r="AN694" s="15">
        <f t="shared" si="230"/>
        <v>0</v>
      </c>
      <c r="AO694" s="15">
        <f t="shared" si="231"/>
        <v>0</v>
      </c>
      <c r="AP694" s="15">
        <f t="shared" si="232"/>
        <v>0</v>
      </c>
      <c r="AQ694" s="15">
        <f t="shared" si="233"/>
        <v>0</v>
      </c>
      <c r="AR694" s="15">
        <f t="shared" si="234"/>
        <v>0</v>
      </c>
      <c r="AS694" s="15">
        <f t="shared" si="235"/>
        <v>0</v>
      </c>
    </row>
    <row r="695" spans="1:45" ht="15.6" hidden="1">
      <c r="A695">
        <v>2</v>
      </c>
      <c r="C695" s="100"/>
      <c r="D695" s="90"/>
      <c r="E695" s="88"/>
      <c r="F695" s="47"/>
      <c r="G695" s="27">
        <v>2</v>
      </c>
      <c r="H695" s="13">
        <v>0</v>
      </c>
      <c r="I695" s="13">
        <v>0</v>
      </c>
      <c r="J695" s="13">
        <v>0</v>
      </c>
      <c r="K695" s="13">
        <v>0</v>
      </c>
      <c r="O695" s="15">
        <v>2</v>
      </c>
      <c r="P695" s="15">
        <f t="shared" si="216"/>
        <v>1</v>
      </c>
      <c r="Q695" s="15">
        <f t="shared" si="217"/>
        <v>1</v>
      </c>
      <c r="R695" s="15">
        <f t="shared" si="218"/>
        <v>0</v>
      </c>
      <c r="S695" s="15">
        <f t="shared" si="219"/>
        <v>0</v>
      </c>
      <c r="T695" s="15">
        <f t="shared" si="220"/>
        <v>0</v>
      </c>
      <c r="U695" s="15"/>
      <c r="V695" s="15"/>
      <c r="W695" s="15"/>
      <c r="X695" s="15">
        <f t="shared" si="221"/>
        <v>0.5</v>
      </c>
      <c r="Y695" s="15">
        <f t="shared" si="222"/>
        <v>1</v>
      </c>
      <c r="Z695" s="15">
        <f t="shared" si="223"/>
        <v>0</v>
      </c>
      <c r="AA695" s="15"/>
      <c r="AB695" s="15"/>
      <c r="AC695" s="15">
        <f t="shared" si="224"/>
        <v>0.3</v>
      </c>
      <c r="AD695" s="23"/>
      <c r="AE695" s="15">
        <f t="shared" si="225"/>
        <v>0</v>
      </c>
      <c r="AG695" s="15">
        <f t="shared" si="226"/>
        <v>0.5</v>
      </c>
      <c r="AH695" s="15">
        <f t="shared" si="227"/>
        <v>1</v>
      </c>
      <c r="AI695" s="15">
        <f t="shared" si="228"/>
        <v>0</v>
      </c>
      <c r="AJ695" s="15"/>
      <c r="AK695" s="15"/>
      <c r="AL695" s="15">
        <f t="shared" si="229"/>
        <v>0.375</v>
      </c>
      <c r="AM695" s="15"/>
      <c r="AN695" s="15">
        <f t="shared" si="230"/>
        <v>0.5</v>
      </c>
      <c r="AO695" s="15">
        <f t="shared" si="231"/>
        <v>0.25</v>
      </c>
      <c r="AP695" s="15">
        <f t="shared" si="232"/>
        <v>0</v>
      </c>
      <c r="AQ695" s="15">
        <f t="shared" si="233"/>
        <v>0</v>
      </c>
      <c r="AR695" s="15">
        <f t="shared" si="234"/>
        <v>0</v>
      </c>
      <c r="AS695" s="15">
        <f t="shared" si="235"/>
        <v>0.1875</v>
      </c>
    </row>
    <row r="696" spans="1:45" ht="15.6">
      <c r="A696">
        <v>2</v>
      </c>
      <c r="C696" s="100"/>
      <c r="D696" s="85">
        <v>2</v>
      </c>
      <c r="E696" s="87">
        <v>43773</v>
      </c>
      <c r="F696" s="46">
        <v>683</v>
      </c>
      <c r="G696" s="28">
        <v>1</v>
      </c>
      <c r="H696" s="13">
        <v>1</v>
      </c>
      <c r="I696" s="13">
        <v>1</v>
      </c>
      <c r="J696" s="13">
        <v>0</v>
      </c>
      <c r="K696" s="13">
        <v>0</v>
      </c>
      <c r="O696" s="15">
        <v>2</v>
      </c>
      <c r="P696" s="15">
        <f t="shared" si="216"/>
        <v>2</v>
      </c>
      <c r="Q696" s="15">
        <f t="shared" si="217"/>
        <v>2</v>
      </c>
      <c r="R696" s="15">
        <f t="shared" si="218"/>
        <v>0</v>
      </c>
      <c r="S696" s="15">
        <f t="shared" si="219"/>
        <v>0</v>
      </c>
      <c r="T696" s="15">
        <f t="shared" si="220"/>
        <v>0</v>
      </c>
      <c r="U696" s="15"/>
      <c r="V696" s="15">
        <v>0</v>
      </c>
      <c r="W696" s="15"/>
      <c r="X696" s="15">
        <f t="shared" si="221"/>
        <v>1</v>
      </c>
      <c r="Y696" s="15">
        <f t="shared" si="222"/>
        <v>1</v>
      </c>
      <c r="Z696" s="15">
        <f t="shared" si="223"/>
        <v>0</v>
      </c>
      <c r="AA696" s="15"/>
      <c r="AB696" s="15"/>
      <c r="AC696" s="15">
        <f t="shared" si="224"/>
        <v>0.4</v>
      </c>
      <c r="AD696" s="23"/>
      <c r="AE696" s="15">
        <f t="shared" si="225"/>
        <v>0</v>
      </c>
      <c r="AG696" s="15">
        <f t="shared" si="226"/>
        <v>1</v>
      </c>
      <c r="AH696" s="15">
        <f t="shared" si="227"/>
        <v>1</v>
      </c>
      <c r="AI696" s="15">
        <f t="shared" si="228"/>
        <v>0</v>
      </c>
      <c r="AJ696" s="15"/>
      <c r="AK696" s="15"/>
      <c r="AL696" s="15">
        <f>AVERAGE(AG696:AK696)</f>
        <v>0.66666666666666663</v>
      </c>
      <c r="AM696" s="15"/>
      <c r="AN696" s="15">
        <f t="shared" si="230"/>
        <v>1</v>
      </c>
      <c r="AO696" s="15">
        <f t="shared" si="231"/>
        <v>0.5</v>
      </c>
      <c r="AP696" s="15">
        <f t="shared" si="232"/>
        <v>0</v>
      </c>
      <c r="AQ696" s="15">
        <f t="shared" si="233"/>
        <v>0</v>
      </c>
      <c r="AR696" s="15">
        <f t="shared" si="234"/>
        <v>0</v>
      </c>
      <c r="AS696" s="15">
        <f t="shared" si="235"/>
        <v>0.375</v>
      </c>
    </row>
    <row r="697" spans="1:45" ht="15.6" hidden="1">
      <c r="A697">
        <v>2</v>
      </c>
      <c r="C697" s="100"/>
      <c r="D697" s="86"/>
      <c r="E697" s="88"/>
      <c r="F697" s="47"/>
      <c r="G697" s="28">
        <v>2</v>
      </c>
      <c r="H697" s="13">
        <v>1</v>
      </c>
      <c r="I697" s="13">
        <v>1</v>
      </c>
      <c r="J697" s="13">
        <v>0</v>
      </c>
      <c r="K697" s="13">
        <v>0</v>
      </c>
      <c r="O697" s="15">
        <v>2</v>
      </c>
      <c r="P697" s="15">
        <f t="shared" si="216"/>
        <v>2</v>
      </c>
      <c r="Q697" s="15">
        <f t="shared" si="217"/>
        <v>2</v>
      </c>
      <c r="R697" s="15">
        <f t="shared" si="218"/>
        <v>0</v>
      </c>
      <c r="S697" s="15">
        <f t="shared" si="219"/>
        <v>0</v>
      </c>
      <c r="T697" s="15">
        <f t="shared" si="220"/>
        <v>0</v>
      </c>
      <c r="U697" s="15"/>
      <c r="V697" s="15"/>
      <c r="W697" s="15"/>
      <c r="X697" s="15">
        <f t="shared" si="221"/>
        <v>1</v>
      </c>
      <c r="Y697" s="15">
        <f t="shared" si="222"/>
        <v>1</v>
      </c>
      <c r="Z697" s="15">
        <f t="shared" si="223"/>
        <v>0</v>
      </c>
      <c r="AA697" s="15"/>
      <c r="AB697" s="15"/>
      <c r="AC697" s="15">
        <f t="shared" si="224"/>
        <v>0.4</v>
      </c>
      <c r="AD697" s="23"/>
      <c r="AE697" s="15">
        <f t="shared" si="225"/>
        <v>0</v>
      </c>
      <c r="AG697" s="15">
        <f t="shared" si="226"/>
        <v>1</v>
      </c>
      <c r="AH697" s="15">
        <f t="shared" si="227"/>
        <v>1</v>
      </c>
      <c r="AI697" s="15">
        <f t="shared" si="228"/>
        <v>0</v>
      </c>
      <c r="AJ697" s="15"/>
      <c r="AK697" s="15"/>
      <c r="AL697" s="15">
        <f t="shared" si="229"/>
        <v>0.5</v>
      </c>
      <c r="AM697" s="15"/>
      <c r="AN697" s="15">
        <f t="shared" si="230"/>
        <v>1</v>
      </c>
      <c r="AO697" s="15">
        <f t="shared" si="231"/>
        <v>0.5</v>
      </c>
      <c r="AP697" s="15">
        <f t="shared" si="232"/>
        <v>0</v>
      </c>
      <c r="AQ697" s="15">
        <f t="shared" si="233"/>
        <v>0</v>
      </c>
      <c r="AR697" s="15">
        <f t="shared" si="234"/>
        <v>0</v>
      </c>
      <c r="AS697" s="15">
        <f t="shared" si="235"/>
        <v>0.375</v>
      </c>
    </row>
    <row r="698" spans="1:45" ht="15.6">
      <c r="A698">
        <v>2</v>
      </c>
      <c r="C698" s="100"/>
      <c r="D698" s="85">
        <v>3</v>
      </c>
      <c r="E698" s="87">
        <v>43773</v>
      </c>
      <c r="F698" s="46">
        <v>684</v>
      </c>
      <c r="G698" s="27">
        <v>1</v>
      </c>
      <c r="H698" s="13">
        <v>1</v>
      </c>
      <c r="I698" s="13">
        <v>1</v>
      </c>
      <c r="J698" s="13">
        <v>0</v>
      </c>
      <c r="K698" s="13">
        <v>0</v>
      </c>
      <c r="O698" s="15">
        <v>2</v>
      </c>
      <c r="P698" s="15">
        <f t="shared" si="216"/>
        <v>2</v>
      </c>
      <c r="Q698" s="15">
        <f t="shared" si="217"/>
        <v>2</v>
      </c>
      <c r="R698" s="15">
        <f t="shared" si="218"/>
        <v>0</v>
      </c>
      <c r="S698" s="15">
        <f t="shared" si="219"/>
        <v>0</v>
      </c>
      <c r="T698" s="15">
        <f t="shared" si="220"/>
        <v>0</v>
      </c>
      <c r="U698" s="15"/>
      <c r="V698" s="15">
        <v>0</v>
      </c>
      <c r="W698" s="15"/>
      <c r="X698" s="15">
        <f t="shared" si="221"/>
        <v>1</v>
      </c>
      <c r="Y698" s="15">
        <f t="shared" si="222"/>
        <v>1</v>
      </c>
      <c r="Z698" s="15">
        <f t="shared" si="223"/>
        <v>0</v>
      </c>
      <c r="AA698" s="15"/>
      <c r="AB698" s="15"/>
      <c r="AC698" s="15">
        <f t="shared" si="224"/>
        <v>0.4</v>
      </c>
      <c r="AD698" s="23"/>
      <c r="AE698" s="15">
        <f t="shared" si="225"/>
        <v>0</v>
      </c>
      <c r="AG698" s="15">
        <f t="shared" si="226"/>
        <v>1</v>
      </c>
      <c r="AH698" s="15">
        <f t="shared" si="227"/>
        <v>1</v>
      </c>
      <c r="AI698" s="15">
        <f t="shared" si="228"/>
        <v>0</v>
      </c>
      <c r="AJ698" s="15"/>
      <c r="AK698" s="15"/>
      <c r="AL698" s="15">
        <f>AVERAGE(AG698:AK698)</f>
        <v>0.66666666666666663</v>
      </c>
      <c r="AM698" s="15"/>
      <c r="AN698" s="15">
        <f t="shared" si="230"/>
        <v>1</v>
      </c>
      <c r="AO698" s="15">
        <f t="shared" si="231"/>
        <v>0.5</v>
      </c>
      <c r="AP698" s="15">
        <f t="shared" si="232"/>
        <v>0</v>
      </c>
      <c r="AQ698" s="15">
        <f t="shared" si="233"/>
        <v>0</v>
      </c>
      <c r="AR698" s="15">
        <f t="shared" si="234"/>
        <v>0</v>
      </c>
      <c r="AS698" s="15">
        <f t="shared" si="235"/>
        <v>0.375</v>
      </c>
    </row>
    <row r="699" spans="1:45" ht="15.6" hidden="1">
      <c r="A699">
        <v>2</v>
      </c>
      <c r="C699" s="100"/>
      <c r="D699" s="86"/>
      <c r="E699" s="88"/>
      <c r="F699" s="47"/>
      <c r="G699" s="27">
        <v>2</v>
      </c>
      <c r="H699" s="13">
        <v>1</v>
      </c>
      <c r="I699" s="13">
        <v>1</v>
      </c>
      <c r="J699" s="13">
        <v>0</v>
      </c>
      <c r="K699" s="13">
        <v>0</v>
      </c>
      <c r="O699" s="15">
        <v>2</v>
      </c>
      <c r="P699" s="15">
        <f t="shared" si="216"/>
        <v>2</v>
      </c>
      <c r="Q699" s="15">
        <f t="shared" si="217"/>
        <v>2</v>
      </c>
      <c r="R699" s="15">
        <f t="shared" si="218"/>
        <v>1</v>
      </c>
      <c r="S699" s="15">
        <f t="shared" si="219"/>
        <v>0</v>
      </c>
      <c r="T699" s="15">
        <f t="shared" si="220"/>
        <v>0</v>
      </c>
      <c r="U699" s="15"/>
      <c r="V699" s="15"/>
      <c r="W699" s="15"/>
      <c r="X699" s="15">
        <f t="shared" si="221"/>
        <v>1</v>
      </c>
      <c r="Y699" s="15">
        <f t="shared" si="222"/>
        <v>1</v>
      </c>
      <c r="Z699" s="15">
        <f t="shared" si="223"/>
        <v>0.5</v>
      </c>
      <c r="AA699" s="15">
        <f t="shared" si="236"/>
        <v>0</v>
      </c>
      <c r="AB699" s="15"/>
      <c r="AC699" s="15">
        <f t="shared" si="224"/>
        <v>0.5</v>
      </c>
      <c r="AD699" s="23"/>
      <c r="AE699" s="15">
        <f t="shared" si="225"/>
        <v>0</v>
      </c>
      <c r="AG699" s="15">
        <f t="shared" si="226"/>
        <v>1</v>
      </c>
      <c r="AH699" s="15">
        <f t="shared" si="227"/>
        <v>1</v>
      </c>
      <c r="AI699" s="15">
        <f t="shared" si="228"/>
        <v>0.5</v>
      </c>
      <c r="AJ699" s="15">
        <f t="shared" si="238"/>
        <v>0</v>
      </c>
      <c r="AK699" s="15"/>
      <c r="AL699" s="15">
        <f t="shared" si="229"/>
        <v>0.625</v>
      </c>
      <c r="AM699" s="15"/>
      <c r="AN699" s="15">
        <f t="shared" si="230"/>
        <v>1</v>
      </c>
      <c r="AO699" s="15">
        <f t="shared" si="231"/>
        <v>0.5</v>
      </c>
      <c r="AP699" s="15">
        <f t="shared" si="232"/>
        <v>0.16666666666666666</v>
      </c>
      <c r="AQ699" s="15">
        <f t="shared" si="233"/>
        <v>0</v>
      </c>
      <c r="AR699" s="15">
        <f t="shared" si="234"/>
        <v>0</v>
      </c>
      <c r="AS699" s="15">
        <f t="shared" si="235"/>
        <v>0.41666666666666669</v>
      </c>
    </row>
    <row r="700" spans="1:45" ht="15.6">
      <c r="A700">
        <v>2</v>
      </c>
      <c r="C700" s="100"/>
      <c r="D700" s="85">
        <v>4</v>
      </c>
      <c r="E700" s="87">
        <v>43773</v>
      </c>
      <c r="F700" s="46">
        <v>685</v>
      </c>
      <c r="G700" s="27">
        <v>1</v>
      </c>
      <c r="H700" s="13">
        <v>1</v>
      </c>
      <c r="I700" s="13">
        <v>1</v>
      </c>
      <c r="J700" s="13">
        <v>1</v>
      </c>
      <c r="K700" s="13">
        <v>0</v>
      </c>
      <c r="O700" s="15">
        <v>2</v>
      </c>
      <c r="P700" s="15">
        <f t="shared" si="216"/>
        <v>2</v>
      </c>
      <c r="Q700" s="15">
        <f t="shared" si="217"/>
        <v>1</v>
      </c>
      <c r="R700" s="15">
        <f t="shared" si="218"/>
        <v>1</v>
      </c>
      <c r="S700" s="15">
        <f t="shared" si="219"/>
        <v>0</v>
      </c>
      <c r="T700" s="15">
        <f t="shared" si="220"/>
        <v>0</v>
      </c>
      <c r="U700" s="15"/>
      <c r="V700" s="15">
        <v>0</v>
      </c>
      <c r="W700" s="15"/>
      <c r="X700" s="15">
        <f t="shared" si="221"/>
        <v>1</v>
      </c>
      <c r="Y700" s="15">
        <f t="shared" si="222"/>
        <v>0.5</v>
      </c>
      <c r="Z700" s="15">
        <f t="shared" si="223"/>
        <v>1</v>
      </c>
      <c r="AA700" s="15">
        <f t="shared" si="236"/>
        <v>0</v>
      </c>
      <c r="AB700" s="15"/>
      <c r="AC700" s="15">
        <f t="shared" si="224"/>
        <v>0.5</v>
      </c>
      <c r="AD700" s="23"/>
      <c r="AE700" s="15">
        <f t="shared" si="225"/>
        <v>0</v>
      </c>
      <c r="AG700" s="15">
        <f t="shared" si="226"/>
        <v>1</v>
      </c>
      <c r="AH700" s="15">
        <f t="shared" si="227"/>
        <v>0.5</v>
      </c>
      <c r="AI700" s="15">
        <f t="shared" si="228"/>
        <v>1</v>
      </c>
      <c r="AJ700" s="15">
        <f t="shared" si="238"/>
        <v>0</v>
      </c>
      <c r="AK700" s="15"/>
      <c r="AL700" s="15">
        <f>AVERAGE(AG700:AK700)</f>
        <v>0.625</v>
      </c>
      <c r="AM700" s="15"/>
      <c r="AN700" s="15">
        <f t="shared" si="230"/>
        <v>1</v>
      </c>
      <c r="AO700" s="15">
        <f t="shared" si="231"/>
        <v>0.25</v>
      </c>
      <c r="AP700" s="15">
        <f t="shared" si="232"/>
        <v>0.16666666666666666</v>
      </c>
      <c r="AQ700" s="15">
        <f t="shared" si="233"/>
        <v>0</v>
      </c>
      <c r="AR700" s="15">
        <f t="shared" si="234"/>
        <v>0</v>
      </c>
      <c r="AS700" s="15">
        <f t="shared" si="235"/>
        <v>0.35416666666666669</v>
      </c>
    </row>
    <row r="701" spans="1:45" ht="15.6" hidden="1">
      <c r="A701">
        <v>2</v>
      </c>
      <c r="C701" s="100"/>
      <c r="D701" s="86"/>
      <c r="E701" s="88"/>
      <c r="F701" s="47"/>
      <c r="G701" s="27">
        <v>2</v>
      </c>
      <c r="H701" s="13">
        <v>1</v>
      </c>
      <c r="I701" s="13">
        <v>0</v>
      </c>
      <c r="J701" s="13">
        <v>0</v>
      </c>
      <c r="K701" s="13">
        <v>0</v>
      </c>
      <c r="O701" s="15">
        <v>2</v>
      </c>
      <c r="P701" s="15">
        <f t="shared" si="216"/>
        <v>2</v>
      </c>
      <c r="Q701" s="15">
        <f t="shared" si="217"/>
        <v>1</v>
      </c>
      <c r="R701" s="15">
        <f t="shared" si="218"/>
        <v>1</v>
      </c>
      <c r="S701" s="15">
        <f t="shared" si="219"/>
        <v>0</v>
      </c>
      <c r="T701" s="15">
        <f t="shared" si="220"/>
        <v>0</v>
      </c>
      <c r="U701" s="15"/>
      <c r="V701" s="15"/>
      <c r="W701" s="15"/>
      <c r="X701" s="15">
        <f t="shared" si="221"/>
        <v>1</v>
      </c>
      <c r="Y701" s="15">
        <f t="shared" si="222"/>
        <v>0.5</v>
      </c>
      <c r="Z701" s="15">
        <f t="shared" si="223"/>
        <v>1</v>
      </c>
      <c r="AA701" s="15">
        <f t="shared" si="236"/>
        <v>0</v>
      </c>
      <c r="AB701" s="15"/>
      <c r="AC701" s="15">
        <f t="shared" si="224"/>
        <v>0.5</v>
      </c>
      <c r="AD701" s="23"/>
      <c r="AE701" s="15">
        <f t="shared" si="225"/>
        <v>0</v>
      </c>
      <c r="AG701" s="15">
        <f t="shared" si="226"/>
        <v>1</v>
      </c>
      <c r="AH701" s="15">
        <f t="shared" si="227"/>
        <v>0.5</v>
      </c>
      <c r="AI701" s="15">
        <f t="shared" si="228"/>
        <v>1</v>
      </c>
      <c r="AJ701" s="15">
        <f t="shared" si="238"/>
        <v>0</v>
      </c>
      <c r="AK701" s="15"/>
      <c r="AL701" s="15">
        <f t="shared" si="229"/>
        <v>0.625</v>
      </c>
      <c r="AM701" s="15"/>
      <c r="AN701" s="15">
        <f t="shared" si="230"/>
        <v>1</v>
      </c>
      <c r="AO701" s="15">
        <f t="shared" si="231"/>
        <v>0.25</v>
      </c>
      <c r="AP701" s="15">
        <f t="shared" si="232"/>
        <v>0.16666666666666666</v>
      </c>
      <c r="AQ701" s="15">
        <f t="shared" si="233"/>
        <v>0</v>
      </c>
      <c r="AR701" s="15">
        <f t="shared" si="234"/>
        <v>0</v>
      </c>
      <c r="AS701" s="15">
        <f t="shared" si="235"/>
        <v>0.35416666666666669</v>
      </c>
    </row>
    <row r="702" spans="1:45" ht="15.6">
      <c r="A702">
        <v>2</v>
      </c>
      <c r="C702" s="100"/>
      <c r="D702" s="85">
        <v>5</v>
      </c>
      <c r="E702" s="87">
        <v>43773</v>
      </c>
      <c r="F702" s="46">
        <v>686</v>
      </c>
      <c r="G702" s="27">
        <v>1</v>
      </c>
      <c r="H702" s="13">
        <v>1</v>
      </c>
      <c r="I702" s="13">
        <v>1</v>
      </c>
      <c r="J702" s="13">
        <v>1</v>
      </c>
      <c r="K702" s="13">
        <v>0</v>
      </c>
      <c r="O702" s="15">
        <v>2</v>
      </c>
      <c r="P702" s="15">
        <f t="shared" si="216"/>
        <v>2</v>
      </c>
      <c r="Q702" s="15">
        <f t="shared" si="217"/>
        <v>2</v>
      </c>
      <c r="R702" s="15">
        <f t="shared" si="218"/>
        <v>2</v>
      </c>
      <c r="S702" s="15">
        <f t="shared" si="219"/>
        <v>0</v>
      </c>
      <c r="T702" s="15">
        <f t="shared" si="220"/>
        <v>0</v>
      </c>
      <c r="U702" s="15"/>
      <c r="V702" s="15">
        <v>1</v>
      </c>
      <c r="W702" s="15"/>
      <c r="X702" s="15">
        <f t="shared" si="221"/>
        <v>1</v>
      </c>
      <c r="Y702" s="15">
        <f t="shared" si="222"/>
        <v>1</v>
      </c>
      <c r="Z702" s="15">
        <f t="shared" si="223"/>
        <v>1</v>
      </c>
      <c r="AA702" s="15">
        <f t="shared" si="236"/>
        <v>0</v>
      </c>
      <c r="AB702" s="15"/>
      <c r="AC702" s="15">
        <f t="shared" si="224"/>
        <v>0.6</v>
      </c>
      <c r="AD702" s="23"/>
      <c r="AE702" s="15">
        <f t="shared" si="225"/>
        <v>0</v>
      </c>
      <c r="AG702" s="15">
        <f t="shared" si="226"/>
        <v>1</v>
      </c>
      <c r="AH702" s="15">
        <f t="shared" si="227"/>
        <v>1</v>
      </c>
      <c r="AI702" s="15">
        <f t="shared" si="228"/>
        <v>1</v>
      </c>
      <c r="AJ702" s="15">
        <f t="shared" si="238"/>
        <v>0</v>
      </c>
      <c r="AK702" s="15"/>
      <c r="AL702" s="15">
        <f>AVERAGE(AG702:AK702)</f>
        <v>0.75</v>
      </c>
      <c r="AM702" s="15"/>
      <c r="AN702" s="15">
        <f t="shared" si="230"/>
        <v>1</v>
      </c>
      <c r="AO702" s="15">
        <f t="shared" si="231"/>
        <v>0.5</v>
      </c>
      <c r="AP702" s="15">
        <f t="shared" si="232"/>
        <v>0.33333333333333331</v>
      </c>
      <c r="AQ702" s="15">
        <f t="shared" si="233"/>
        <v>0</v>
      </c>
      <c r="AR702" s="15">
        <f t="shared" si="234"/>
        <v>0</v>
      </c>
      <c r="AS702" s="15">
        <f t="shared" si="235"/>
        <v>0.45833333333333331</v>
      </c>
    </row>
    <row r="703" spans="1:45" ht="15.6" hidden="1">
      <c r="A703">
        <v>2</v>
      </c>
      <c r="C703" s="93"/>
      <c r="D703" s="86"/>
      <c r="E703" s="88"/>
      <c r="F703" s="47"/>
      <c r="G703" s="27">
        <v>2</v>
      </c>
      <c r="H703" s="13">
        <v>1</v>
      </c>
      <c r="I703" s="13">
        <v>1</v>
      </c>
      <c r="J703" s="13">
        <v>1</v>
      </c>
      <c r="K703" s="13">
        <v>0</v>
      </c>
      <c r="O703" s="15">
        <v>2</v>
      </c>
      <c r="P703" s="15">
        <f t="shared" si="216"/>
        <v>1</v>
      </c>
      <c r="Q703" s="15">
        <f t="shared" si="217"/>
        <v>1</v>
      </c>
      <c r="R703" s="15">
        <f t="shared" si="218"/>
        <v>1</v>
      </c>
      <c r="S703" s="15">
        <f t="shared" si="219"/>
        <v>0</v>
      </c>
      <c r="T703" s="15">
        <f t="shared" si="220"/>
        <v>0</v>
      </c>
      <c r="U703" s="15"/>
      <c r="V703" s="15"/>
      <c r="W703" s="15"/>
      <c r="X703" s="15">
        <f t="shared" si="221"/>
        <v>0.5</v>
      </c>
      <c r="Y703" s="15">
        <f t="shared" si="222"/>
        <v>1</v>
      </c>
      <c r="Z703" s="15">
        <f t="shared" si="223"/>
        <v>1</v>
      </c>
      <c r="AA703" s="15">
        <f t="shared" si="236"/>
        <v>0</v>
      </c>
      <c r="AB703" s="15"/>
      <c r="AC703" s="15">
        <f t="shared" si="224"/>
        <v>0.5</v>
      </c>
      <c r="AD703" s="23"/>
      <c r="AE703" s="15">
        <f t="shared" si="225"/>
        <v>0</v>
      </c>
      <c r="AG703" s="15">
        <f t="shared" si="226"/>
        <v>0.5</v>
      </c>
      <c r="AH703" s="15">
        <f t="shared" si="227"/>
        <v>1</v>
      </c>
      <c r="AI703" s="15">
        <f t="shared" si="228"/>
        <v>1</v>
      </c>
      <c r="AJ703" s="15">
        <f t="shared" si="238"/>
        <v>0</v>
      </c>
      <c r="AK703" s="15"/>
      <c r="AL703" s="15">
        <f t="shared" si="229"/>
        <v>0.625</v>
      </c>
      <c r="AM703" s="15"/>
      <c r="AN703" s="15">
        <f t="shared" si="230"/>
        <v>0.5</v>
      </c>
      <c r="AO703" s="15">
        <f t="shared" si="231"/>
        <v>0.25</v>
      </c>
      <c r="AP703" s="15">
        <f t="shared" si="232"/>
        <v>0.16666666666666666</v>
      </c>
      <c r="AQ703" s="15">
        <f t="shared" si="233"/>
        <v>0</v>
      </c>
      <c r="AR703" s="15">
        <f t="shared" si="234"/>
        <v>0</v>
      </c>
      <c r="AS703" s="15">
        <f t="shared" si="235"/>
        <v>0.22916666666666666</v>
      </c>
    </row>
    <row r="704" spans="1:45" ht="15.6">
      <c r="A704">
        <v>2</v>
      </c>
      <c r="C704" s="92">
        <v>11</v>
      </c>
      <c r="D704" s="89">
        <v>1</v>
      </c>
      <c r="E704" s="87">
        <v>43773</v>
      </c>
      <c r="F704" s="46">
        <v>689</v>
      </c>
      <c r="G704" s="27">
        <v>1</v>
      </c>
      <c r="H704" s="13">
        <v>0</v>
      </c>
      <c r="I704" s="13">
        <v>0</v>
      </c>
      <c r="J704" s="13">
        <v>0</v>
      </c>
      <c r="K704" s="13">
        <v>0</v>
      </c>
      <c r="O704" s="15">
        <v>2</v>
      </c>
      <c r="P704" s="15">
        <f t="shared" si="216"/>
        <v>0</v>
      </c>
      <c r="Q704" s="15">
        <f t="shared" si="217"/>
        <v>0</v>
      </c>
      <c r="R704" s="15">
        <f t="shared" si="218"/>
        <v>0</v>
      </c>
      <c r="S704" s="15">
        <f t="shared" si="219"/>
        <v>0</v>
      </c>
      <c r="T704" s="15">
        <f t="shared" si="220"/>
        <v>0</v>
      </c>
      <c r="U704" s="15"/>
      <c r="V704" s="15">
        <v>0</v>
      </c>
      <c r="W704" s="15"/>
      <c r="X704" s="15">
        <f t="shared" si="221"/>
        <v>0</v>
      </c>
      <c r="Y704" s="15"/>
      <c r="Z704" s="15"/>
      <c r="AA704" s="15"/>
      <c r="AB704" s="15"/>
      <c r="AC704" s="15">
        <f t="shared" si="224"/>
        <v>0</v>
      </c>
      <c r="AD704" s="23"/>
      <c r="AE704" s="15">
        <f t="shared" si="225"/>
        <v>0</v>
      </c>
      <c r="AG704" s="15">
        <f t="shared" si="226"/>
        <v>0</v>
      </c>
      <c r="AH704" s="15"/>
      <c r="AI704" s="15"/>
      <c r="AJ704" s="15"/>
      <c r="AK704" s="15"/>
      <c r="AL704" s="15">
        <f>AVERAGE(AG704:AK704)</f>
        <v>0</v>
      </c>
      <c r="AM704" s="15"/>
      <c r="AN704" s="15">
        <f t="shared" si="230"/>
        <v>0</v>
      </c>
      <c r="AO704" s="15">
        <f t="shared" si="231"/>
        <v>0</v>
      </c>
      <c r="AP704" s="15">
        <f t="shared" si="232"/>
        <v>0</v>
      </c>
      <c r="AQ704" s="15">
        <f t="shared" si="233"/>
        <v>0</v>
      </c>
      <c r="AR704" s="15">
        <f t="shared" si="234"/>
        <v>0</v>
      </c>
      <c r="AS704" s="15">
        <f t="shared" si="235"/>
        <v>0</v>
      </c>
    </row>
    <row r="705" spans="1:45" ht="15.6" hidden="1">
      <c r="A705">
        <v>2</v>
      </c>
      <c r="C705" s="100"/>
      <c r="D705" s="90"/>
      <c r="E705" s="88"/>
      <c r="F705" s="47"/>
      <c r="G705" s="27">
        <v>2</v>
      </c>
      <c r="H705" s="13">
        <v>0</v>
      </c>
      <c r="I705" s="13">
        <v>0</v>
      </c>
      <c r="J705" s="13">
        <v>0</v>
      </c>
      <c r="K705" s="13">
        <v>0</v>
      </c>
      <c r="O705" s="15">
        <v>2</v>
      </c>
      <c r="P705" s="15">
        <f t="shared" si="216"/>
        <v>1</v>
      </c>
      <c r="Q705" s="15">
        <f t="shared" si="217"/>
        <v>1</v>
      </c>
      <c r="R705" s="15">
        <f t="shared" si="218"/>
        <v>0</v>
      </c>
      <c r="S705" s="15">
        <f t="shared" si="219"/>
        <v>0</v>
      </c>
      <c r="T705" s="15">
        <f t="shared" si="220"/>
        <v>0</v>
      </c>
      <c r="U705" s="15"/>
      <c r="V705" s="15"/>
      <c r="W705" s="15"/>
      <c r="X705" s="15">
        <f t="shared" si="221"/>
        <v>0.5</v>
      </c>
      <c r="Y705" s="15">
        <f t="shared" si="222"/>
        <v>1</v>
      </c>
      <c r="Z705" s="15">
        <f t="shared" si="223"/>
        <v>0</v>
      </c>
      <c r="AA705" s="15"/>
      <c r="AB705" s="15"/>
      <c r="AC705" s="15">
        <f t="shared" si="224"/>
        <v>0.3</v>
      </c>
      <c r="AD705" s="23"/>
      <c r="AE705" s="15">
        <f t="shared" si="225"/>
        <v>0</v>
      </c>
      <c r="AG705" s="15">
        <f t="shared" si="226"/>
        <v>0.5</v>
      </c>
      <c r="AH705" s="15">
        <f t="shared" si="227"/>
        <v>1</v>
      </c>
      <c r="AI705" s="15">
        <f t="shared" si="228"/>
        <v>0</v>
      </c>
      <c r="AJ705" s="15"/>
      <c r="AK705" s="15"/>
      <c r="AL705" s="15">
        <f t="shared" si="229"/>
        <v>0.375</v>
      </c>
      <c r="AM705" s="15"/>
      <c r="AN705" s="15">
        <f t="shared" si="230"/>
        <v>0.5</v>
      </c>
      <c r="AO705" s="15">
        <f t="shared" si="231"/>
        <v>0.25</v>
      </c>
      <c r="AP705" s="15">
        <f t="shared" si="232"/>
        <v>0</v>
      </c>
      <c r="AQ705" s="15">
        <f t="shared" si="233"/>
        <v>0</v>
      </c>
      <c r="AR705" s="15">
        <f t="shared" si="234"/>
        <v>0</v>
      </c>
      <c r="AS705" s="15">
        <f t="shared" si="235"/>
        <v>0.1875</v>
      </c>
    </row>
    <row r="706" spans="1:45" ht="15.6">
      <c r="A706">
        <v>2</v>
      </c>
      <c r="C706" s="100"/>
      <c r="D706" s="85">
        <v>2</v>
      </c>
      <c r="E706" s="87">
        <v>43773</v>
      </c>
      <c r="F706" s="46">
        <v>690</v>
      </c>
      <c r="G706" s="28">
        <v>1</v>
      </c>
      <c r="H706" s="13">
        <v>1</v>
      </c>
      <c r="I706" s="13">
        <v>1</v>
      </c>
      <c r="J706" s="13">
        <v>0</v>
      </c>
      <c r="K706" s="13">
        <v>0</v>
      </c>
      <c r="O706" s="15">
        <v>2</v>
      </c>
      <c r="P706" s="15">
        <f t="shared" si="216"/>
        <v>2</v>
      </c>
      <c r="Q706" s="15">
        <f t="shared" si="217"/>
        <v>2</v>
      </c>
      <c r="R706" s="15">
        <f t="shared" si="218"/>
        <v>0</v>
      </c>
      <c r="S706" s="15">
        <f t="shared" si="219"/>
        <v>0</v>
      </c>
      <c r="T706" s="15">
        <f t="shared" si="220"/>
        <v>0</v>
      </c>
      <c r="U706" s="15"/>
      <c r="V706" s="15">
        <v>0</v>
      </c>
      <c r="W706" s="15"/>
      <c r="X706" s="15">
        <f t="shared" si="221"/>
        <v>1</v>
      </c>
      <c r="Y706" s="15">
        <f t="shared" si="222"/>
        <v>1</v>
      </c>
      <c r="Z706" s="15">
        <f t="shared" si="223"/>
        <v>0</v>
      </c>
      <c r="AA706" s="15"/>
      <c r="AB706" s="15"/>
      <c r="AC706" s="15">
        <f t="shared" si="224"/>
        <v>0.4</v>
      </c>
      <c r="AD706" s="23"/>
      <c r="AE706" s="15">
        <f t="shared" si="225"/>
        <v>0</v>
      </c>
      <c r="AG706" s="15">
        <f t="shared" si="226"/>
        <v>1</v>
      </c>
      <c r="AH706" s="15">
        <f t="shared" si="227"/>
        <v>1</v>
      </c>
      <c r="AI706" s="15">
        <f t="shared" si="228"/>
        <v>0</v>
      </c>
      <c r="AJ706" s="15"/>
      <c r="AK706" s="15"/>
      <c r="AL706" s="15">
        <f>AVERAGE(AG706:AK706)</f>
        <v>0.66666666666666663</v>
      </c>
      <c r="AM706" s="15"/>
      <c r="AN706" s="15">
        <f t="shared" si="230"/>
        <v>1</v>
      </c>
      <c r="AO706" s="15">
        <f t="shared" si="231"/>
        <v>0.5</v>
      </c>
      <c r="AP706" s="15">
        <f t="shared" si="232"/>
        <v>0</v>
      </c>
      <c r="AQ706" s="15">
        <f t="shared" si="233"/>
        <v>0</v>
      </c>
      <c r="AR706" s="15">
        <f t="shared" si="234"/>
        <v>0</v>
      </c>
      <c r="AS706" s="15">
        <f t="shared" si="235"/>
        <v>0.375</v>
      </c>
    </row>
    <row r="707" spans="1:45" ht="15.6" hidden="1">
      <c r="A707">
        <v>2</v>
      </c>
      <c r="C707" s="100"/>
      <c r="D707" s="86"/>
      <c r="E707" s="88"/>
      <c r="F707" s="47"/>
      <c r="G707" s="28">
        <v>2</v>
      </c>
      <c r="H707" s="13">
        <v>1</v>
      </c>
      <c r="I707" s="13">
        <v>1</v>
      </c>
      <c r="J707" s="13">
        <v>0</v>
      </c>
      <c r="K707" s="13">
        <v>0</v>
      </c>
      <c r="O707" s="15">
        <v>2</v>
      </c>
      <c r="P707" s="15">
        <f t="shared" si="216"/>
        <v>2</v>
      </c>
      <c r="Q707" s="15">
        <f t="shared" si="217"/>
        <v>1</v>
      </c>
      <c r="R707" s="15">
        <f t="shared" si="218"/>
        <v>0</v>
      </c>
      <c r="S707" s="15">
        <f t="shared" si="219"/>
        <v>0</v>
      </c>
      <c r="T707" s="15">
        <f t="shared" si="220"/>
        <v>0</v>
      </c>
      <c r="U707" s="15"/>
      <c r="V707" s="15"/>
      <c r="W707" s="15"/>
      <c r="X707" s="15">
        <f t="shared" si="221"/>
        <v>1</v>
      </c>
      <c r="Y707" s="15">
        <f t="shared" si="222"/>
        <v>0.5</v>
      </c>
      <c r="Z707" s="15">
        <f t="shared" si="223"/>
        <v>0</v>
      </c>
      <c r="AA707" s="15"/>
      <c r="AB707" s="15"/>
      <c r="AC707" s="15">
        <f t="shared" si="224"/>
        <v>0.3</v>
      </c>
      <c r="AD707" s="23"/>
      <c r="AE707" s="15">
        <f t="shared" si="225"/>
        <v>0</v>
      </c>
      <c r="AG707" s="15">
        <f t="shared" si="226"/>
        <v>1</v>
      </c>
      <c r="AH707" s="15">
        <f t="shared" si="227"/>
        <v>0.5</v>
      </c>
      <c r="AI707" s="15">
        <f t="shared" si="228"/>
        <v>0</v>
      </c>
      <c r="AJ707" s="15"/>
      <c r="AK707" s="15"/>
      <c r="AL707" s="15">
        <f t="shared" si="229"/>
        <v>0.375</v>
      </c>
      <c r="AM707" s="15"/>
      <c r="AN707" s="15">
        <f t="shared" si="230"/>
        <v>1</v>
      </c>
      <c r="AO707" s="15">
        <f t="shared" si="231"/>
        <v>0.25</v>
      </c>
      <c r="AP707" s="15">
        <f t="shared" si="232"/>
        <v>0</v>
      </c>
      <c r="AQ707" s="15">
        <f t="shared" si="233"/>
        <v>0</v>
      </c>
      <c r="AR707" s="15">
        <f t="shared" si="234"/>
        <v>0</v>
      </c>
      <c r="AS707" s="15">
        <f t="shared" si="235"/>
        <v>0.3125</v>
      </c>
    </row>
    <row r="708" spans="1:45" ht="15.6">
      <c r="A708">
        <v>2</v>
      </c>
      <c r="C708" s="100"/>
      <c r="D708" s="85">
        <v>3</v>
      </c>
      <c r="E708" s="87">
        <v>43773</v>
      </c>
      <c r="F708" s="46">
        <v>691</v>
      </c>
      <c r="G708" s="27">
        <v>1</v>
      </c>
      <c r="H708" s="13">
        <v>1</v>
      </c>
      <c r="I708" s="13">
        <v>0</v>
      </c>
      <c r="J708" s="13">
        <v>0</v>
      </c>
      <c r="K708" s="13">
        <v>0</v>
      </c>
      <c r="O708" s="15">
        <v>2</v>
      </c>
      <c r="P708" s="15">
        <f t="shared" si="216"/>
        <v>2</v>
      </c>
      <c r="Q708" s="15">
        <f t="shared" si="217"/>
        <v>1</v>
      </c>
      <c r="R708" s="15">
        <f t="shared" si="218"/>
        <v>0</v>
      </c>
      <c r="S708" s="15">
        <f t="shared" si="219"/>
        <v>0</v>
      </c>
      <c r="T708" s="15">
        <f t="shared" si="220"/>
        <v>0</v>
      </c>
      <c r="U708" s="15"/>
      <c r="V708" s="15">
        <v>0</v>
      </c>
      <c r="W708" s="15"/>
      <c r="X708" s="15">
        <f t="shared" si="221"/>
        <v>1</v>
      </c>
      <c r="Y708" s="15">
        <f t="shared" si="222"/>
        <v>0.5</v>
      </c>
      <c r="Z708" s="15">
        <f t="shared" si="223"/>
        <v>0</v>
      </c>
      <c r="AA708" s="15"/>
      <c r="AB708" s="15"/>
      <c r="AC708" s="15">
        <f t="shared" si="224"/>
        <v>0.3</v>
      </c>
      <c r="AD708" s="23"/>
      <c r="AE708" s="15">
        <f t="shared" si="225"/>
        <v>0</v>
      </c>
      <c r="AG708" s="15">
        <f t="shared" si="226"/>
        <v>1</v>
      </c>
      <c r="AH708" s="15">
        <f t="shared" si="227"/>
        <v>0.5</v>
      </c>
      <c r="AI708" s="15">
        <f t="shared" si="228"/>
        <v>0</v>
      </c>
      <c r="AJ708" s="15"/>
      <c r="AK708" s="15"/>
      <c r="AL708" s="15">
        <f>AVERAGE(AG708:AK708)</f>
        <v>0.5</v>
      </c>
      <c r="AM708" s="15"/>
      <c r="AN708" s="15">
        <f t="shared" si="230"/>
        <v>1</v>
      </c>
      <c r="AO708" s="15">
        <f t="shared" si="231"/>
        <v>0.25</v>
      </c>
      <c r="AP708" s="15">
        <f t="shared" si="232"/>
        <v>0</v>
      </c>
      <c r="AQ708" s="15">
        <f t="shared" si="233"/>
        <v>0</v>
      </c>
      <c r="AR708" s="15">
        <f t="shared" si="234"/>
        <v>0</v>
      </c>
      <c r="AS708" s="15">
        <f t="shared" si="235"/>
        <v>0.3125</v>
      </c>
    </row>
    <row r="709" spans="1:45" ht="15.6" hidden="1">
      <c r="A709">
        <v>2</v>
      </c>
      <c r="C709" s="100"/>
      <c r="D709" s="86"/>
      <c r="E709" s="88"/>
      <c r="F709" s="47"/>
      <c r="G709" s="27">
        <v>2</v>
      </c>
      <c r="H709" s="13">
        <v>1</v>
      </c>
      <c r="I709" s="13">
        <v>1</v>
      </c>
      <c r="J709" s="13">
        <v>0</v>
      </c>
      <c r="K709" s="13">
        <v>0</v>
      </c>
      <c r="O709" s="15">
        <v>2</v>
      </c>
      <c r="P709" s="15">
        <f t="shared" si="216"/>
        <v>2</v>
      </c>
      <c r="Q709" s="15">
        <f t="shared" si="217"/>
        <v>2</v>
      </c>
      <c r="R709" s="15">
        <f t="shared" si="218"/>
        <v>0</v>
      </c>
      <c r="S709" s="15">
        <f t="shared" si="219"/>
        <v>0</v>
      </c>
      <c r="T709" s="15">
        <f t="shared" si="220"/>
        <v>0</v>
      </c>
      <c r="U709" s="15"/>
      <c r="V709" s="15"/>
      <c r="W709" s="15"/>
      <c r="X709" s="15">
        <f t="shared" si="221"/>
        <v>1</v>
      </c>
      <c r="Y709" s="15">
        <f t="shared" si="222"/>
        <v>1</v>
      </c>
      <c r="Z709" s="15">
        <f t="shared" si="223"/>
        <v>0</v>
      </c>
      <c r="AA709" s="15"/>
      <c r="AB709" s="15"/>
      <c r="AC709" s="15">
        <f t="shared" si="224"/>
        <v>0.4</v>
      </c>
      <c r="AD709" s="23"/>
      <c r="AE709" s="15">
        <f t="shared" si="225"/>
        <v>0</v>
      </c>
      <c r="AG709" s="15">
        <f t="shared" si="226"/>
        <v>1</v>
      </c>
      <c r="AH709" s="15">
        <f t="shared" si="227"/>
        <v>1</v>
      </c>
      <c r="AI709" s="15">
        <f t="shared" si="228"/>
        <v>0</v>
      </c>
      <c r="AJ709" s="15"/>
      <c r="AK709" s="15"/>
      <c r="AL709" s="15">
        <f t="shared" si="229"/>
        <v>0.5</v>
      </c>
      <c r="AM709" s="15"/>
      <c r="AN709" s="15">
        <f t="shared" si="230"/>
        <v>1</v>
      </c>
      <c r="AO709" s="15">
        <f t="shared" si="231"/>
        <v>0.5</v>
      </c>
      <c r="AP709" s="15">
        <f t="shared" si="232"/>
        <v>0</v>
      </c>
      <c r="AQ709" s="15">
        <f t="shared" si="233"/>
        <v>0</v>
      </c>
      <c r="AR709" s="15">
        <f t="shared" si="234"/>
        <v>0</v>
      </c>
      <c r="AS709" s="15">
        <f t="shared" si="235"/>
        <v>0.375</v>
      </c>
    </row>
    <row r="710" spans="1:45" ht="15.6">
      <c r="A710">
        <v>2</v>
      </c>
      <c r="C710" s="100"/>
      <c r="D710" s="85">
        <v>4</v>
      </c>
      <c r="E710" s="87">
        <v>43773</v>
      </c>
      <c r="F710" s="46">
        <v>692</v>
      </c>
      <c r="G710" s="27">
        <v>1</v>
      </c>
      <c r="H710" s="13">
        <v>1</v>
      </c>
      <c r="I710" s="13">
        <v>1</v>
      </c>
      <c r="J710" s="13">
        <v>0</v>
      </c>
      <c r="K710" s="13">
        <v>0</v>
      </c>
      <c r="O710" s="15">
        <v>2</v>
      </c>
      <c r="P710" s="15">
        <f t="shared" si="216"/>
        <v>2</v>
      </c>
      <c r="Q710" s="15">
        <f t="shared" si="217"/>
        <v>2</v>
      </c>
      <c r="R710" s="15">
        <f t="shared" si="218"/>
        <v>0</v>
      </c>
      <c r="S710" s="15">
        <f t="shared" si="219"/>
        <v>0</v>
      </c>
      <c r="T710" s="15">
        <f t="shared" si="220"/>
        <v>0</v>
      </c>
      <c r="U710" s="15"/>
      <c r="V710" s="15">
        <v>0</v>
      </c>
      <c r="W710" s="15"/>
      <c r="X710" s="15">
        <f t="shared" si="221"/>
        <v>1</v>
      </c>
      <c r="Y710" s="15">
        <f t="shared" si="222"/>
        <v>1</v>
      </c>
      <c r="Z710" s="15">
        <f t="shared" si="223"/>
        <v>0</v>
      </c>
      <c r="AA710" s="15"/>
      <c r="AB710" s="15"/>
      <c r="AC710" s="15">
        <f t="shared" si="224"/>
        <v>0.4</v>
      </c>
      <c r="AD710" s="23"/>
      <c r="AE710" s="15">
        <f t="shared" si="225"/>
        <v>0</v>
      </c>
      <c r="AG710" s="15">
        <f t="shared" si="226"/>
        <v>1</v>
      </c>
      <c r="AH710" s="15">
        <f t="shared" si="227"/>
        <v>1</v>
      </c>
      <c r="AI710" s="15">
        <f t="shared" si="228"/>
        <v>0</v>
      </c>
      <c r="AJ710" s="15"/>
      <c r="AK710" s="15"/>
      <c r="AL710" s="15">
        <f>AVERAGE(AG710:AK710)</f>
        <v>0.66666666666666663</v>
      </c>
      <c r="AM710" s="15"/>
      <c r="AN710" s="15">
        <f t="shared" si="230"/>
        <v>1</v>
      </c>
      <c r="AO710" s="15">
        <f t="shared" si="231"/>
        <v>0.5</v>
      </c>
      <c r="AP710" s="15">
        <f t="shared" si="232"/>
        <v>0</v>
      </c>
      <c r="AQ710" s="15">
        <f t="shared" si="233"/>
        <v>0</v>
      </c>
      <c r="AR710" s="15">
        <f t="shared" si="234"/>
        <v>0</v>
      </c>
      <c r="AS710" s="15">
        <f t="shared" si="235"/>
        <v>0.375</v>
      </c>
    </row>
    <row r="711" spans="1:45" ht="15.6" hidden="1">
      <c r="A711">
        <v>2</v>
      </c>
      <c r="C711" s="100"/>
      <c r="D711" s="86"/>
      <c r="E711" s="88"/>
      <c r="F711" s="47"/>
      <c r="G711" s="27">
        <v>2</v>
      </c>
      <c r="H711" s="13">
        <v>1</v>
      </c>
      <c r="I711" s="13">
        <v>1</v>
      </c>
      <c r="J711" s="13">
        <v>0</v>
      </c>
      <c r="K711" s="13">
        <v>0</v>
      </c>
      <c r="O711" s="15">
        <v>2</v>
      </c>
      <c r="P711" s="15">
        <f t="shared" si="216"/>
        <v>2</v>
      </c>
      <c r="Q711" s="15">
        <f t="shared" si="217"/>
        <v>2</v>
      </c>
      <c r="R711" s="15">
        <f t="shared" si="218"/>
        <v>0</v>
      </c>
      <c r="S711" s="15">
        <f t="shared" si="219"/>
        <v>0</v>
      </c>
      <c r="T711" s="15">
        <f t="shared" si="220"/>
        <v>0</v>
      </c>
      <c r="U711" s="15"/>
      <c r="V711" s="15"/>
      <c r="W711" s="15"/>
      <c r="X711" s="15">
        <f t="shared" si="221"/>
        <v>1</v>
      </c>
      <c r="Y711" s="15">
        <f t="shared" si="222"/>
        <v>1</v>
      </c>
      <c r="Z711" s="15">
        <f t="shared" si="223"/>
        <v>0</v>
      </c>
      <c r="AA711" s="15"/>
      <c r="AB711" s="15"/>
      <c r="AC711" s="15">
        <f t="shared" si="224"/>
        <v>0.4</v>
      </c>
      <c r="AD711" s="23"/>
      <c r="AE711" s="15">
        <f t="shared" si="225"/>
        <v>0</v>
      </c>
      <c r="AG711" s="15">
        <f t="shared" si="226"/>
        <v>1</v>
      </c>
      <c r="AH711" s="15">
        <f t="shared" si="227"/>
        <v>1</v>
      </c>
      <c r="AI711" s="15">
        <f t="shared" si="228"/>
        <v>0</v>
      </c>
      <c r="AJ711" s="15"/>
      <c r="AK711" s="15"/>
      <c r="AL711" s="15">
        <f t="shared" si="229"/>
        <v>0.5</v>
      </c>
      <c r="AM711" s="15"/>
      <c r="AN711" s="15">
        <f t="shared" si="230"/>
        <v>1</v>
      </c>
      <c r="AO711" s="15">
        <f t="shared" si="231"/>
        <v>0.5</v>
      </c>
      <c r="AP711" s="15">
        <f t="shared" si="232"/>
        <v>0</v>
      </c>
      <c r="AQ711" s="15">
        <f t="shared" si="233"/>
        <v>0</v>
      </c>
      <c r="AR711" s="15">
        <f t="shared" si="234"/>
        <v>0</v>
      </c>
      <c r="AS711" s="15">
        <f t="shared" si="235"/>
        <v>0.375</v>
      </c>
    </row>
    <row r="712" spans="1:45" ht="15.6">
      <c r="A712">
        <v>2</v>
      </c>
      <c r="C712" s="100"/>
      <c r="D712" s="85">
        <v>5</v>
      </c>
      <c r="E712" s="87">
        <v>43773</v>
      </c>
      <c r="F712" s="46">
        <v>693</v>
      </c>
      <c r="G712" s="27">
        <v>1</v>
      </c>
      <c r="H712" s="13">
        <v>1</v>
      </c>
      <c r="I712" s="13">
        <v>1</v>
      </c>
      <c r="J712" s="13">
        <v>0</v>
      </c>
      <c r="K712" s="13">
        <v>0</v>
      </c>
      <c r="O712" s="15">
        <v>2</v>
      </c>
      <c r="P712" s="15">
        <f t="shared" si="216"/>
        <v>2</v>
      </c>
      <c r="Q712" s="15">
        <f t="shared" si="217"/>
        <v>2</v>
      </c>
      <c r="R712" s="15">
        <f t="shared" si="218"/>
        <v>0</v>
      </c>
      <c r="S712" s="15">
        <f t="shared" si="219"/>
        <v>0</v>
      </c>
      <c r="T712" s="15">
        <f t="shared" si="220"/>
        <v>0</v>
      </c>
      <c r="U712" s="15"/>
      <c r="V712" s="15">
        <v>0</v>
      </c>
      <c r="W712" s="15"/>
      <c r="X712" s="15">
        <f t="shared" si="221"/>
        <v>1</v>
      </c>
      <c r="Y712" s="15">
        <f t="shared" si="222"/>
        <v>1</v>
      </c>
      <c r="Z712" s="15">
        <f t="shared" si="223"/>
        <v>0</v>
      </c>
      <c r="AA712" s="15"/>
      <c r="AB712" s="15"/>
      <c r="AC712" s="15">
        <f t="shared" si="224"/>
        <v>0.4</v>
      </c>
      <c r="AD712" s="23"/>
      <c r="AE712" s="15">
        <f t="shared" si="225"/>
        <v>0</v>
      </c>
      <c r="AG712" s="15">
        <f t="shared" si="226"/>
        <v>1</v>
      </c>
      <c r="AH712" s="15">
        <f t="shared" si="227"/>
        <v>1</v>
      </c>
      <c r="AI712" s="15">
        <f t="shared" si="228"/>
        <v>0</v>
      </c>
      <c r="AJ712" s="15"/>
      <c r="AK712" s="15"/>
      <c r="AL712" s="15">
        <f>AVERAGE(AG712:AK712)</f>
        <v>0.66666666666666663</v>
      </c>
      <c r="AM712" s="15"/>
      <c r="AN712" s="15">
        <f t="shared" si="230"/>
        <v>1</v>
      </c>
      <c r="AO712" s="15">
        <f t="shared" si="231"/>
        <v>0.5</v>
      </c>
      <c r="AP712" s="15">
        <f t="shared" si="232"/>
        <v>0</v>
      </c>
      <c r="AQ712" s="15">
        <f t="shared" si="233"/>
        <v>0</v>
      </c>
      <c r="AR712" s="15">
        <f t="shared" si="234"/>
        <v>0</v>
      </c>
      <c r="AS712" s="15">
        <f t="shared" si="235"/>
        <v>0.375</v>
      </c>
    </row>
    <row r="713" spans="1:45" ht="15.6" hidden="1">
      <c r="A713">
        <v>2</v>
      </c>
      <c r="C713" s="93"/>
      <c r="D713" s="86"/>
      <c r="E713" s="88"/>
      <c r="F713" s="47"/>
      <c r="G713" s="27">
        <v>2</v>
      </c>
      <c r="H713" s="13">
        <v>1</v>
      </c>
      <c r="I713" s="13">
        <v>1</v>
      </c>
      <c r="J713" s="13">
        <v>0</v>
      </c>
      <c r="K713" s="13">
        <v>0</v>
      </c>
      <c r="O713" s="15">
        <v>2</v>
      </c>
      <c r="P713" s="15">
        <f t="shared" si="216"/>
        <v>1</v>
      </c>
      <c r="Q713" s="15">
        <f t="shared" si="217"/>
        <v>1</v>
      </c>
      <c r="R713" s="15">
        <f t="shared" si="218"/>
        <v>0</v>
      </c>
      <c r="S713" s="15">
        <f t="shared" si="219"/>
        <v>0</v>
      </c>
      <c r="T713" s="15">
        <f t="shared" si="220"/>
        <v>0</v>
      </c>
      <c r="U713" s="15"/>
      <c r="V713" s="15"/>
      <c r="W713" s="15"/>
      <c r="X713" s="15">
        <f t="shared" si="221"/>
        <v>0.5</v>
      </c>
      <c r="Y713" s="15">
        <f t="shared" si="222"/>
        <v>1</v>
      </c>
      <c r="Z713" s="15">
        <f t="shared" si="223"/>
        <v>0</v>
      </c>
      <c r="AA713" s="15"/>
      <c r="AB713" s="15"/>
      <c r="AC713" s="15">
        <f t="shared" si="224"/>
        <v>0.3</v>
      </c>
      <c r="AD713" s="23"/>
      <c r="AE713" s="15">
        <f t="shared" si="225"/>
        <v>0</v>
      </c>
      <c r="AG713" s="15">
        <f t="shared" si="226"/>
        <v>0.5</v>
      </c>
      <c r="AH713" s="15">
        <f t="shared" si="227"/>
        <v>1</v>
      </c>
      <c r="AI713" s="15">
        <f t="shared" si="228"/>
        <v>0</v>
      </c>
      <c r="AJ713" s="15"/>
      <c r="AK713" s="15"/>
      <c r="AL713" s="15">
        <f t="shared" si="229"/>
        <v>0.375</v>
      </c>
      <c r="AM713" s="15"/>
      <c r="AN713" s="15">
        <f t="shared" si="230"/>
        <v>0.5</v>
      </c>
      <c r="AO713" s="15">
        <f t="shared" si="231"/>
        <v>0.25</v>
      </c>
      <c r="AP713" s="15">
        <f t="shared" si="232"/>
        <v>0</v>
      </c>
      <c r="AQ713" s="15">
        <f t="shared" si="233"/>
        <v>0</v>
      </c>
      <c r="AR713" s="15">
        <f t="shared" si="234"/>
        <v>0</v>
      </c>
      <c r="AS713" s="15">
        <f t="shared" si="235"/>
        <v>0.1875</v>
      </c>
    </row>
    <row r="714" spans="1:45" ht="15.6">
      <c r="A714">
        <v>2</v>
      </c>
      <c r="C714" s="92">
        <v>12</v>
      </c>
      <c r="D714" s="89">
        <v>1</v>
      </c>
      <c r="E714" s="87">
        <v>43773</v>
      </c>
      <c r="F714" s="46">
        <v>696</v>
      </c>
      <c r="G714" s="27">
        <v>1</v>
      </c>
      <c r="H714" s="13">
        <v>0</v>
      </c>
      <c r="I714" s="13">
        <v>0</v>
      </c>
      <c r="J714" s="13">
        <v>0</v>
      </c>
      <c r="K714" s="13">
        <v>0</v>
      </c>
      <c r="O714" s="15">
        <v>2</v>
      </c>
      <c r="P714" s="15">
        <f t="shared" si="216"/>
        <v>0</v>
      </c>
      <c r="Q714" s="15">
        <f t="shared" si="217"/>
        <v>0</v>
      </c>
      <c r="R714" s="15">
        <f t="shared" si="218"/>
        <v>0</v>
      </c>
      <c r="S714" s="15">
        <f t="shared" si="219"/>
        <v>0</v>
      </c>
      <c r="T714" s="15">
        <f t="shared" si="220"/>
        <v>0</v>
      </c>
      <c r="U714" s="15"/>
      <c r="V714" s="15">
        <v>0</v>
      </c>
      <c r="W714" s="15"/>
      <c r="X714" s="15">
        <f t="shared" si="221"/>
        <v>0</v>
      </c>
      <c r="Y714" s="15"/>
      <c r="Z714" s="15"/>
      <c r="AA714" s="15"/>
      <c r="AB714" s="15"/>
      <c r="AC714" s="15">
        <f t="shared" si="224"/>
        <v>0</v>
      </c>
      <c r="AD714" s="23"/>
      <c r="AE714" s="15">
        <f t="shared" si="225"/>
        <v>0</v>
      </c>
      <c r="AG714" s="15">
        <f t="shared" si="226"/>
        <v>0</v>
      </c>
      <c r="AH714" s="15"/>
      <c r="AI714" s="15"/>
      <c r="AJ714" s="15"/>
      <c r="AK714" s="15"/>
      <c r="AL714" s="15">
        <f>AVERAGE(AG714:AK714)</f>
        <v>0</v>
      </c>
      <c r="AM714" s="15"/>
      <c r="AN714" s="15">
        <f t="shared" si="230"/>
        <v>0</v>
      </c>
      <c r="AO714" s="15">
        <f t="shared" si="231"/>
        <v>0</v>
      </c>
      <c r="AP714" s="15">
        <f t="shared" si="232"/>
        <v>0</v>
      </c>
      <c r="AQ714" s="15">
        <f t="shared" si="233"/>
        <v>0</v>
      </c>
      <c r="AR714" s="15">
        <f t="shared" si="234"/>
        <v>0</v>
      </c>
      <c r="AS714" s="15">
        <f t="shared" si="235"/>
        <v>0</v>
      </c>
    </row>
    <row r="715" spans="1:45" ht="15.6" hidden="1">
      <c r="A715">
        <v>2</v>
      </c>
      <c r="C715" s="100"/>
      <c r="D715" s="90"/>
      <c r="E715" s="88"/>
      <c r="F715" s="47"/>
      <c r="G715" s="27">
        <v>2</v>
      </c>
      <c r="H715" s="13">
        <v>0</v>
      </c>
      <c r="I715" s="13">
        <v>0</v>
      </c>
      <c r="J715" s="13">
        <v>0</v>
      </c>
      <c r="K715" s="13">
        <v>0</v>
      </c>
      <c r="O715" s="15">
        <v>2</v>
      </c>
      <c r="P715" s="15">
        <f t="shared" si="216"/>
        <v>0</v>
      </c>
      <c r="Q715" s="15">
        <f t="shared" si="217"/>
        <v>0</v>
      </c>
      <c r="R715" s="15">
        <f t="shared" si="218"/>
        <v>0</v>
      </c>
      <c r="S715" s="15">
        <f t="shared" si="219"/>
        <v>0</v>
      </c>
      <c r="T715" s="15">
        <f t="shared" si="220"/>
        <v>0</v>
      </c>
      <c r="U715" s="15"/>
      <c r="V715" s="15"/>
      <c r="W715" s="15"/>
      <c r="X715" s="15">
        <f t="shared" si="221"/>
        <v>0</v>
      </c>
      <c r="Y715" s="15"/>
      <c r="Z715" s="15"/>
      <c r="AA715" s="15"/>
      <c r="AB715" s="15"/>
      <c r="AC715" s="15">
        <f t="shared" si="224"/>
        <v>0</v>
      </c>
      <c r="AD715" s="23"/>
      <c r="AE715" s="15">
        <f t="shared" si="225"/>
        <v>0</v>
      </c>
      <c r="AG715" s="15">
        <f t="shared" si="226"/>
        <v>0</v>
      </c>
      <c r="AH715" s="15"/>
      <c r="AI715" s="15"/>
      <c r="AJ715" s="15"/>
      <c r="AK715" s="15"/>
      <c r="AL715" s="15">
        <f t="shared" si="229"/>
        <v>0</v>
      </c>
      <c r="AM715" s="15"/>
      <c r="AN715" s="15">
        <f t="shared" si="230"/>
        <v>0</v>
      </c>
      <c r="AO715" s="15">
        <f t="shared" si="231"/>
        <v>0</v>
      </c>
      <c r="AP715" s="15">
        <f t="shared" si="232"/>
        <v>0</v>
      </c>
      <c r="AQ715" s="15">
        <f t="shared" si="233"/>
        <v>0</v>
      </c>
      <c r="AR715" s="15">
        <f t="shared" si="234"/>
        <v>0</v>
      </c>
      <c r="AS715" s="15">
        <f t="shared" si="235"/>
        <v>0</v>
      </c>
    </row>
    <row r="716" spans="1:45" ht="15.6">
      <c r="A716">
        <v>2</v>
      </c>
      <c r="C716" s="100"/>
      <c r="D716" s="85">
        <v>2</v>
      </c>
      <c r="E716" s="87">
        <v>43773</v>
      </c>
      <c r="F716" s="46">
        <v>697</v>
      </c>
      <c r="G716" s="28">
        <v>1</v>
      </c>
      <c r="H716" s="13">
        <v>0</v>
      </c>
      <c r="I716" s="13">
        <v>0</v>
      </c>
      <c r="J716" s="13">
        <v>0</v>
      </c>
      <c r="K716" s="13">
        <v>0</v>
      </c>
      <c r="O716" s="15">
        <v>2</v>
      </c>
      <c r="P716" s="15">
        <f t="shared" si="216"/>
        <v>0</v>
      </c>
      <c r="Q716" s="15">
        <f t="shared" si="217"/>
        <v>0</v>
      </c>
      <c r="R716" s="15">
        <f t="shared" si="218"/>
        <v>0</v>
      </c>
      <c r="S716" s="15">
        <f t="shared" si="219"/>
        <v>0</v>
      </c>
      <c r="T716" s="15">
        <f t="shared" si="220"/>
        <v>0</v>
      </c>
      <c r="U716" s="15"/>
      <c r="V716" s="15">
        <v>0</v>
      </c>
      <c r="W716" s="15"/>
      <c r="X716" s="15">
        <f t="shared" si="221"/>
        <v>0</v>
      </c>
      <c r="Y716" s="15"/>
      <c r="Z716" s="15"/>
      <c r="AA716" s="15"/>
      <c r="AB716" s="15"/>
      <c r="AC716" s="15">
        <f t="shared" si="224"/>
        <v>0</v>
      </c>
      <c r="AD716" s="23"/>
      <c r="AE716" s="15">
        <f t="shared" si="225"/>
        <v>0</v>
      </c>
      <c r="AG716" s="15">
        <f t="shared" si="226"/>
        <v>0</v>
      </c>
      <c r="AH716" s="15"/>
      <c r="AI716" s="15"/>
      <c r="AJ716" s="15"/>
      <c r="AK716" s="15"/>
      <c r="AL716" s="15">
        <f>AVERAGE(AG716:AK716)</f>
        <v>0</v>
      </c>
      <c r="AM716" s="15"/>
      <c r="AN716" s="15">
        <f t="shared" si="230"/>
        <v>0</v>
      </c>
      <c r="AO716" s="15">
        <f t="shared" si="231"/>
        <v>0</v>
      </c>
      <c r="AP716" s="15">
        <f t="shared" si="232"/>
        <v>0</v>
      </c>
      <c r="AQ716" s="15">
        <f t="shared" si="233"/>
        <v>0</v>
      </c>
      <c r="AR716" s="15">
        <f t="shared" si="234"/>
        <v>0</v>
      </c>
      <c r="AS716" s="15">
        <f t="shared" si="235"/>
        <v>0</v>
      </c>
    </row>
    <row r="717" spans="1:45" ht="15.6" hidden="1">
      <c r="A717">
        <v>2</v>
      </c>
      <c r="C717" s="100"/>
      <c r="D717" s="86"/>
      <c r="E717" s="88"/>
      <c r="F717" s="47"/>
      <c r="G717" s="28">
        <v>2</v>
      </c>
      <c r="H717" s="13">
        <v>0</v>
      </c>
      <c r="I717" s="13">
        <v>0</v>
      </c>
      <c r="J717" s="13">
        <v>0</v>
      </c>
      <c r="K717" s="13">
        <v>0</v>
      </c>
      <c r="O717" s="15">
        <v>2</v>
      </c>
      <c r="P717" s="15">
        <f t="shared" si="216"/>
        <v>1</v>
      </c>
      <c r="Q717" s="15">
        <f t="shared" si="217"/>
        <v>1</v>
      </c>
      <c r="R717" s="15">
        <f t="shared" si="218"/>
        <v>0</v>
      </c>
      <c r="S717" s="15">
        <f t="shared" si="219"/>
        <v>0</v>
      </c>
      <c r="T717" s="15">
        <f t="shared" si="220"/>
        <v>0</v>
      </c>
      <c r="U717" s="15"/>
      <c r="V717" s="15"/>
      <c r="W717" s="15"/>
      <c r="X717" s="15">
        <f t="shared" si="221"/>
        <v>0.5</v>
      </c>
      <c r="Y717" s="15">
        <f t="shared" si="222"/>
        <v>1</v>
      </c>
      <c r="Z717" s="15">
        <f t="shared" si="223"/>
        <v>0</v>
      </c>
      <c r="AA717" s="15"/>
      <c r="AB717" s="15"/>
      <c r="AC717" s="15">
        <f t="shared" si="224"/>
        <v>0.3</v>
      </c>
      <c r="AD717" s="23"/>
      <c r="AE717" s="15">
        <f t="shared" si="225"/>
        <v>0</v>
      </c>
      <c r="AG717" s="15">
        <f t="shared" si="226"/>
        <v>0.5</v>
      </c>
      <c r="AH717" s="15">
        <f t="shared" si="227"/>
        <v>1</v>
      </c>
      <c r="AI717" s="15">
        <f t="shared" si="228"/>
        <v>0</v>
      </c>
      <c r="AJ717" s="15"/>
      <c r="AK717" s="15"/>
      <c r="AL717" s="15">
        <f t="shared" si="229"/>
        <v>0.375</v>
      </c>
      <c r="AM717" s="15"/>
      <c r="AN717" s="15">
        <f t="shared" si="230"/>
        <v>0.5</v>
      </c>
      <c r="AO717" s="15">
        <f t="shared" si="231"/>
        <v>0.25</v>
      </c>
      <c r="AP717" s="15">
        <f t="shared" si="232"/>
        <v>0</v>
      </c>
      <c r="AQ717" s="15">
        <f t="shared" si="233"/>
        <v>0</v>
      </c>
      <c r="AR717" s="15">
        <f t="shared" si="234"/>
        <v>0</v>
      </c>
      <c r="AS717" s="15">
        <f t="shared" si="235"/>
        <v>0.1875</v>
      </c>
    </row>
    <row r="718" spans="1:45" ht="15.6">
      <c r="A718">
        <v>2</v>
      </c>
      <c r="C718" s="100"/>
      <c r="D718" s="85">
        <v>3</v>
      </c>
      <c r="E718" s="87">
        <v>43773</v>
      </c>
      <c r="F718" s="46">
        <v>698</v>
      </c>
      <c r="G718" s="27">
        <v>1</v>
      </c>
      <c r="H718" s="13">
        <v>1</v>
      </c>
      <c r="I718" s="13">
        <v>1</v>
      </c>
      <c r="J718" s="13">
        <v>0</v>
      </c>
      <c r="K718" s="13">
        <v>0</v>
      </c>
      <c r="O718" s="15">
        <v>2</v>
      </c>
      <c r="P718" s="15">
        <f t="shared" si="216"/>
        <v>2</v>
      </c>
      <c r="Q718" s="15">
        <f t="shared" si="217"/>
        <v>2</v>
      </c>
      <c r="R718" s="15">
        <f t="shared" si="218"/>
        <v>0</v>
      </c>
      <c r="S718" s="15">
        <f t="shared" si="219"/>
        <v>0</v>
      </c>
      <c r="T718" s="15">
        <f t="shared" si="220"/>
        <v>0</v>
      </c>
      <c r="U718" s="15"/>
      <c r="V718" s="15">
        <v>0</v>
      </c>
      <c r="W718" s="15"/>
      <c r="X718" s="15">
        <f t="shared" si="221"/>
        <v>1</v>
      </c>
      <c r="Y718" s="15">
        <f t="shared" si="222"/>
        <v>1</v>
      </c>
      <c r="Z718" s="15">
        <f t="shared" si="223"/>
        <v>0</v>
      </c>
      <c r="AA718" s="15"/>
      <c r="AB718" s="15"/>
      <c r="AC718" s="15">
        <f t="shared" si="224"/>
        <v>0.4</v>
      </c>
      <c r="AD718" s="23"/>
      <c r="AE718" s="15">
        <f t="shared" si="225"/>
        <v>0</v>
      </c>
      <c r="AG718" s="15">
        <f t="shared" si="226"/>
        <v>1</v>
      </c>
      <c r="AH718" s="15">
        <f t="shared" si="227"/>
        <v>1</v>
      </c>
      <c r="AI718" s="15">
        <f t="shared" si="228"/>
        <v>0</v>
      </c>
      <c r="AJ718" s="15"/>
      <c r="AK718" s="15"/>
      <c r="AL718" s="15">
        <f>AVERAGE(AG718:AK718)</f>
        <v>0.66666666666666663</v>
      </c>
      <c r="AM718" s="15"/>
      <c r="AN718" s="15">
        <f t="shared" si="230"/>
        <v>1</v>
      </c>
      <c r="AO718" s="15">
        <f t="shared" si="231"/>
        <v>0.5</v>
      </c>
      <c r="AP718" s="15">
        <f t="shared" si="232"/>
        <v>0</v>
      </c>
      <c r="AQ718" s="15">
        <f t="shared" si="233"/>
        <v>0</v>
      </c>
      <c r="AR718" s="15">
        <f t="shared" si="234"/>
        <v>0</v>
      </c>
      <c r="AS718" s="15">
        <f t="shared" si="235"/>
        <v>0.375</v>
      </c>
    </row>
    <row r="719" spans="1:45" ht="15.6" hidden="1">
      <c r="A719">
        <v>2</v>
      </c>
      <c r="C719" s="100"/>
      <c r="D719" s="86"/>
      <c r="E719" s="88"/>
      <c r="F719" s="47"/>
      <c r="G719" s="27">
        <v>2</v>
      </c>
      <c r="H719" s="13">
        <v>1</v>
      </c>
      <c r="I719" s="13">
        <v>1</v>
      </c>
      <c r="J719" s="13">
        <v>0</v>
      </c>
      <c r="K719" s="13">
        <v>0</v>
      </c>
      <c r="O719" s="15">
        <v>2</v>
      </c>
      <c r="P719" s="15">
        <f t="shared" si="216"/>
        <v>2</v>
      </c>
      <c r="Q719" s="15">
        <f t="shared" si="217"/>
        <v>1</v>
      </c>
      <c r="R719" s="15">
        <f t="shared" si="218"/>
        <v>0</v>
      </c>
      <c r="S719" s="15">
        <f t="shared" si="219"/>
        <v>0</v>
      </c>
      <c r="T719" s="15">
        <f t="shared" si="220"/>
        <v>0</v>
      </c>
      <c r="U719" s="15"/>
      <c r="V719" s="15"/>
      <c r="W719" s="15"/>
      <c r="X719" s="15">
        <f t="shared" si="221"/>
        <v>1</v>
      </c>
      <c r="Y719" s="15">
        <f t="shared" si="222"/>
        <v>0.5</v>
      </c>
      <c r="Z719" s="15">
        <f t="shared" si="223"/>
        <v>0</v>
      </c>
      <c r="AA719" s="15"/>
      <c r="AB719" s="15"/>
      <c r="AC719" s="15">
        <f t="shared" si="224"/>
        <v>0.3</v>
      </c>
      <c r="AD719" s="23"/>
      <c r="AE719" s="15">
        <f t="shared" si="225"/>
        <v>0</v>
      </c>
      <c r="AG719" s="15">
        <f t="shared" si="226"/>
        <v>1</v>
      </c>
      <c r="AH719" s="15">
        <f t="shared" si="227"/>
        <v>0.5</v>
      </c>
      <c r="AI719" s="15">
        <f t="shared" si="228"/>
        <v>0</v>
      </c>
      <c r="AJ719" s="15"/>
      <c r="AK719" s="15"/>
      <c r="AL719" s="15">
        <f t="shared" si="229"/>
        <v>0.375</v>
      </c>
      <c r="AM719" s="15"/>
      <c r="AN719" s="15">
        <f t="shared" si="230"/>
        <v>1</v>
      </c>
      <c r="AO719" s="15">
        <f t="shared" si="231"/>
        <v>0.25</v>
      </c>
      <c r="AP719" s="15">
        <f t="shared" si="232"/>
        <v>0</v>
      </c>
      <c r="AQ719" s="15">
        <f t="shared" si="233"/>
        <v>0</v>
      </c>
      <c r="AR719" s="15">
        <f t="shared" si="234"/>
        <v>0</v>
      </c>
      <c r="AS719" s="15">
        <f t="shared" si="235"/>
        <v>0.3125</v>
      </c>
    </row>
    <row r="720" spans="1:45" ht="15.6">
      <c r="A720">
        <v>2</v>
      </c>
      <c r="C720" s="100"/>
      <c r="D720" s="85">
        <v>4</v>
      </c>
      <c r="E720" s="87">
        <v>43773</v>
      </c>
      <c r="F720" s="46">
        <v>699</v>
      </c>
      <c r="G720" s="27">
        <v>1</v>
      </c>
      <c r="H720" s="13">
        <v>1</v>
      </c>
      <c r="I720" s="13">
        <v>0</v>
      </c>
      <c r="J720" s="13">
        <v>0</v>
      </c>
      <c r="K720" s="13">
        <v>0</v>
      </c>
      <c r="O720" s="15">
        <v>2</v>
      </c>
      <c r="P720" s="15">
        <f t="shared" si="216"/>
        <v>2</v>
      </c>
      <c r="Q720" s="15">
        <f t="shared" si="217"/>
        <v>0</v>
      </c>
      <c r="R720" s="15">
        <f t="shared" si="218"/>
        <v>0</v>
      </c>
      <c r="S720" s="15">
        <f t="shared" si="219"/>
        <v>0</v>
      </c>
      <c r="T720" s="15">
        <f t="shared" si="220"/>
        <v>0</v>
      </c>
      <c r="U720" s="15"/>
      <c r="V720" s="15">
        <v>0</v>
      </c>
      <c r="W720" s="15"/>
      <c r="X720" s="15">
        <f t="shared" si="221"/>
        <v>1</v>
      </c>
      <c r="Y720" s="15">
        <f t="shared" si="222"/>
        <v>0</v>
      </c>
      <c r="Z720" s="15"/>
      <c r="AA720" s="15"/>
      <c r="AB720" s="15"/>
      <c r="AC720" s="15">
        <f t="shared" si="224"/>
        <v>0.2</v>
      </c>
      <c r="AD720" s="23"/>
      <c r="AE720" s="15">
        <f t="shared" si="225"/>
        <v>0</v>
      </c>
      <c r="AG720" s="15">
        <f t="shared" si="226"/>
        <v>1</v>
      </c>
      <c r="AH720" s="15">
        <f t="shared" si="227"/>
        <v>0</v>
      </c>
      <c r="AI720" s="15"/>
      <c r="AJ720" s="15"/>
      <c r="AK720" s="15"/>
      <c r="AL720" s="15">
        <f>AVERAGE(AG720:AK720)</f>
        <v>0.5</v>
      </c>
      <c r="AM720" s="15"/>
      <c r="AN720" s="15">
        <f t="shared" si="230"/>
        <v>1</v>
      </c>
      <c r="AO720" s="15">
        <f t="shared" si="231"/>
        <v>0</v>
      </c>
      <c r="AP720" s="15">
        <f t="shared" si="232"/>
        <v>0</v>
      </c>
      <c r="AQ720" s="15">
        <f t="shared" si="233"/>
        <v>0</v>
      </c>
      <c r="AR720" s="15">
        <f t="shared" si="234"/>
        <v>0</v>
      </c>
      <c r="AS720" s="15">
        <f t="shared" si="235"/>
        <v>0.25</v>
      </c>
    </row>
    <row r="721" spans="1:45" ht="15.6" hidden="1">
      <c r="A721">
        <v>2</v>
      </c>
      <c r="C721" s="100"/>
      <c r="D721" s="86"/>
      <c r="E721" s="88"/>
      <c r="F721" s="47"/>
      <c r="G721" s="27">
        <v>2</v>
      </c>
      <c r="H721" s="13">
        <v>1</v>
      </c>
      <c r="I721" s="13">
        <v>0</v>
      </c>
      <c r="J721" s="13">
        <v>0</v>
      </c>
      <c r="K721" s="13">
        <v>0</v>
      </c>
      <c r="O721" s="15">
        <v>2</v>
      </c>
      <c r="P721" s="15">
        <f t="shared" si="216"/>
        <v>2</v>
      </c>
      <c r="Q721" s="15">
        <f t="shared" si="217"/>
        <v>0</v>
      </c>
      <c r="R721" s="15">
        <f t="shared" si="218"/>
        <v>0</v>
      </c>
      <c r="S721" s="15">
        <f t="shared" si="219"/>
        <v>0</v>
      </c>
      <c r="T721" s="15">
        <f t="shared" si="220"/>
        <v>0</v>
      </c>
      <c r="U721" s="15"/>
      <c r="V721" s="15"/>
      <c r="W721" s="15"/>
      <c r="X721" s="15">
        <f t="shared" si="221"/>
        <v>1</v>
      </c>
      <c r="Y721" s="15">
        <f t="shared" si="222"/>
        <v>0</v>
      </c>
      <c r="Z721" s="15"/>
      <c r="AA721" s="15"/>
      <c r="AB721" s="15"/>
      <c r="AC721" s="15">
        <f t="shared" si="224"/>
        <v>0.2</v>
      </c>
      <c r="AD721" s="23"/>
      <c r="AE721" s="15">
        <f t="shared" si="225"/>
        <v>0</v>
      </c>
      <c r="AG721" s="15">
        <f t="shared" si="226"/>
        <v>1</v>
      </c>
      <c r="AH721" s="15">
        <f t="shared" si="227"/>
        <v>0</v>
      </c>
      <c r="AI721" s="15"/>
      <c r="AJ721" s="15"/>
      <c r="AK721" s="15"/>
      <c r="AL721" s="15">
        <f t="shared" si="229"/>
        <v>0.25</v>
      </c>
      <c r="AM721" s="15"/>
      <c r="AN721" s="15">
        <f t="shared" si="230"/>
        <v>1</v>
      </c>
      <c r="AO721" s="15">
        <f t="shared" si="231"/>
        <v>0</v>
      </c>
      <c r="AP721" s="15">
        <f t="shared" si="232"/>
        <v>0</v>
      </c>
      <c r="AQ721" s="15">
        <f t="shared" si="233"/>
        <v>0</v>
      </c>
      <c r="AR721" s="15">
        <f t="shared" si="234"/>
        <v>0</v>
      </c>
      <c r="AS721" s="15">
        <f t="shared" si="235"/>
        <v>0.25</v>
      </c>
    </row>
    <row r="722" spans="1:45" ht="15.6">
      <c r="A722">
        <v>2</v>
      </c>
      <c r="C722" s="100"/>
      <c r="D722" s="85">
        <v>5</v>
      </c>
      <c r="E722" s="87">
        <v>43773</v>
      </c>
      <c r="F722" s="46">
        <v>700</v>
      </c>
      <c r="G722" s="27">
        <v>1</v>
      </c>
      <c r="H722" s="13">
        <v>1</v>
      </c>
      <c r="I722" s="13">
        <v>0</v>
      </c>
      <c r="J722" s="13">
        <v>0</v>
      </c>
      <c r="K722" s="13">
        <v>0</v>
      </c>
      <c r="O722" s="15">
        <v>2</v>
      </c>
      <c r="P722" s="15">
        <f t="shared" si="216"/>
        <v>2</v>
      </c>
      <c r="Q722" s="15">
        <f t="shared" si="217"/>
        <v>0</v>
      </c>
      <c r="R722" s="15">
        <f t="shared" si="218"/>
        <v>0</v>
      </c>
      <c r="S722" s="15">
        <f t="shared" si="219"/>
        <v>0</v>
      </c>
      <c r="T722" s="15">
        <f t="shared" si="220"/>
        <v>0</v>
      </c>
      <c r="U722" s="15"/>
      <c r="V722" s="15">
        <v>0</v>
      </c>
      <c r="W722" s="15"/>
      <c r="X722" s="15">
        <f t="shared" si="221"/>
        <v>1</v>
      </c>
      <c r="Y722" s="15">
        <f t="shared" si="222"/>
        <v>0</v>
      </c>
      <c r="Z722" s="15"/>
      <c r="AA722" s="15"/>
      <c r="AB722" s="15"/>
      <c r="AC722" s="15">
        <f t="shared" si="224"/>
        <v>0.2</v>
      </c>
      <c r="AD722" s="23"/>
      <c r="AE722" s="15">
        <f t="shared" si="225"/>
        <v>0</v>
      </c>
      <c r="AG722" s="15">
        <f t="shared" si="226"/>
        <v>1</v>
      </c>
      <c r="AH722" s="15">
        <f t="shared" si="227"/>
        <v>0</v>
      </c>
      <c r="AI722" s="15"/>
      <c r="AJ722" s="15"/>
      <c r="AK722" s="15"/>
      <c r="AL722" s="15">
        <f>AVERAGE(AG722:AK722)</f>
        <v>0.5</v>
      </c>
      <c r="AM722" s="15"/>
      <c r="AN722" s="15">
        <f t="shared" si="230"/>
        <v>1</v>
      </c>
      <c r="AO722" s="15">
        <f t="shared" si="231"/>
        <v>0</v>
      </c>
      <c r="AP722" s="15">
        <f t="shared" si="232"/>
        <v>0</v>
      </c>
      <c r="AQ722" s="15">
        <f t="shared" si="233"/>
        <v>0</v>
      </c>
      <c r="AR722" s="15">
        <f t="shared" si="234"/>
        <v>0</v>
      </c>
      <c r="AS722" s="15">
        <f t="shared" si="235"/>
        <v>0.25</v>
      </c>
    </row>
    <row r="723" spans="1:45" ht="15.6" hidden="1">
      <c r="A723">
        <v>2</v>
      </c>
      <c r="C723" s="93"/>
      <c r="D723" s="86"/>
      <c r="E723" s="88"/>
      <c r="F723" s="47"/>
      <c r="G723" s="27">
        <v>2</v>
      </c>
      <c r="H723" s="13">
        <v>1</v>
      </c>
      <c r="I723" s="13">
        <v>0</v>
      </c>
      <c r="J723" s="13">
        <v>0</v>
      </c>
      <c r="K723" s="13">
        <v>0</v>
      </c>
      <c r="O723" s="15">
        <v>2</v>
      </c>
      <c r="P723" s="15">
        <f t="shared" si="216"/>
        <v>1</v>
      </c>
      <c r="Q723" s="15">
        <f t="shared" si="217"/>
        <v>0</v>
      </c>
      <c r="R723" s="15">
        <f t="shared" si="218"/>
        <v>0</v>
      </c>
      <c r="S723" s="15">
        <f t="shared" si="219"/>
        <v>0</v>
      </c>
      <c r="T723" s="15">
        <f t="shared" si="220"/>
        <v>0</v>
      </c>
      <c r="U723" s="15"/>
      <c r="V723" s="15"/>
      <c r="W723" s="15"/>
      <c r="X723" s="15">
        <f t="shared" si="221"/>
        <v>0.5</v>
      </c>
      <c r="Y723" s="15">
        <f t="shared" si="222"/>
        <v>0</v>
      </c>
      <c r="Z723" s="15"/>
      <c r="AA723" s="15"/>
      <c r="AB723" s="15"/>
      <c r="AC723" s="15">
        <f t="shared" si="224"/>
        <v>0.1</v>
      </c>
      <c r="AD723" s="23"/>
      <c r="AE723" s="15">
        <f t="shared" si="225"/>
        <v>0</v>
      </c>
      <c r="AG723" s="15">
        <f t="shared" si="226"/>
        <v>0.5</v>
      </c>
      <c r="AH723" s="15">
        <f t="shared" si="227"/>
        <v>0</v>
      </c>
      <c r="AI723" s="15"/>
      <c r="AJ723" s="15"/>
      <c r="AK723" s="15"/>
      <c r="AL723" s="15">
        <f t="shared" si="229"/>
        <v>0.125</v>
      </c>
      <c r="AM723" s="15"/>
      <c r="AN723" s="15">
        <f t="shared" si="230"/>
        <v>0.5</v>
      </c>
      <c r="AO723" s="15">
        <f t="shared" si="231"/>
        <v>0</v>
      </c>
      <c r="AP723" s="15">
        <f t="shared" si="232"/>
        <v>0</v>
      </c>
      <c r="AQ723" s="15">
        <f t="shared" si="233"/>
        <v>0</v>
      </c>
      <c r="AR723" s="15">
        <f t="shared" si="234"/>
        <v>0</v>
      </c>
      <c r="AS723" s="15">
        <f t="shared" si="235"/>
        <v>0.125</v>
      </c>
    </row>
    <row r="724" spans="1:45" ht="15.6">
      <c r="A724">
        <v>2</v>
      </c>
      <c r="C724" s="92">
        <v>13</v>
      </c>
      <c r="D724" s="89">
        <v>1</v>
      </c>
      <c r="E724" s="87">
        <v>43773</v>
      </c>
      <c r="F724" s="46">
        <v>703</v>
      </c>
      <c r="G724" s="27">
        <v>1</v>
      </c>
      <c r="H724" s="13">
        <v>0</v>
      </c>
      <c r="I724" s="13">
        <v>0</v>
      </c>
      <c r="J724" s="13">
        <v>0</v>
      </c>
      <c r="K724" s="13">
        <v>0</v>
      </c>
      <c r="O724" s="15">
        <v>2</v>
      </c>
      <c r="P724" s="15">
        <f t="shared" si="216"/>
        <v>0</v>
      </c>
      <c r="Q724" s="15">
        <f t="shared" si="217"/>
        <v>0</v>
      </c>
      <c r="R724" s="15">
        <f t="shared" si="218"/>
        <v>0</v>
      </c>
      <c r="S724" s="15">
        <f t="shared" si="219"/>
        <v>0</v>
      </c>
      <c r="T724" s="15">
        <f t="shared" si="220"/>
        <v>0</v>
      </c>
      <c r="U724" s="15"/>
      <c r="V724" s="15">
        <v>0</v>
      </c>
      <c r="W724" s="15"/>
      <c r="X724" s="15">
        <f t="shared" si="221"/>
        <v>0</v>
      </c>
      <c r="Y724" s="15"/>
      <c r="Z724" s="15"/>
      <c r="AA724" s="15"/>
      <c r="AB724" s="15"/>
      <c r="AC724" s="15">
        <f t="shared" si="224"/>
        <v>0</v>
      </c>
      <c r="AD724" s="23"/>
      <c r="AE724" s="15">
        <f t="shared" si="225"/>
        <v>0</v>
      </c>
      <c r="AG724" s="15">
        <f t="shared" si="226"/>
        <v>0</v>
      </c>
      <c r="AH724" s="15"/>
      <c r="AI724" s="15"/>
      <c r="AJ724" s="15"/>
      <c r="AK724" s="15"/>
      <c r="AL724" s="15">
        <f>AVERAGE(AG724:AK724)</f>
        <v>0</v>
      </c>
      <c r="AM724" s="15"/>
      <c r="AN724" s="15">
        <f t="shared" si="230"/>
        <v>0</v>
      </c>
      <c r="AO724" s="15">
        <f t="shared" si="231"/>
        <v>0</v>
      </c>
      <c r="AP724" s="15">
        <f t="shared" si="232"/>
        <v>0</v>
      </c>
      <c r="AQ724" s="15">
        <f t="shared" si="233"/>
        <v>0</v>
      </c>
      <c r="AR724" s="15">
        <f t="shared" si="234"/>
        <v>0</v>
      </c>
      <c r="AS724" s="15">
        <f t="shared" si="235"/>
        <v>0</v>
      </c>
    </row>
    <row r="725" spans="1:45" ht="15.6" hidden="1">
      <c r="A725">
        <v>2</v>
      </c>
      <c r="C725" s="100"/>
      <c r="D725" s="90"/>
      <c r="E725" s="88"/>
      <c r="F725" s="47"/>
      <c r="G725" s="27">
        <v>2</v>
      </c>
      <c r="H725" s="13">
        <v>0</v>
      </c>
      <c r="I725" s="13">
        <v>0</v>
      </c>
      <c r="J725" s="13">
        <v>0</v>
      </c>
      <c r="K725" s="13">
        <v>0</v>
      </c>
      <c r="O725" s="15">
        <v>2</v>
      </c>
      <c r="P725" s="15">
        <f t="shared" ref="P725:P788" si="239">SUM(H725:H726)</f>
        <v>1</v>
      </c>
      <c r="Q725" s="15">
        <f t="shared" ref="Q725:Q788" si="240">SUM(I725:I726)</f>
        <v>1</v>
      </c>
      <c r="R725" s="15">
        <f t="shared" ref="R725:R788" si="241">SUM(J725:J726)</f>
        <v>0</v>
      </c>
      <c r="S725" s="15">
        <f t="shared" ref="S725:S788" si="242">SUM(K725:K726)</f>
        <v>0</v>
      </c>
      <c r="T725" s="15">
        <f t="shared" ref="T725:T788" si="243">SUM(L725:L726)</f>
        <v>0</v>
      </c>
      <c r="U725" s="15"/>
      <c r="V725" s="15"/>
      <c r="W725" s="15"/>
      <c r="X725" s="15">
        <f t="shared" ref="X725:X788" si="244">(P725/O725)</f>
        <v>0.5</v>
      </c>
      <c r="Y725" s="15">
        <f t="shared" ref="Y725:Y788" si="245">(Q725/P725)</f>
        <v>1</v>
      </c>
      <c r="Z725" s="15">
        <f t="shared" ref="Z725:Z788" si="246">(R725/Q725)</f>
        <v>0</v>
      </c>
      <c r="AA725" s="15"/>
      <c r="AB725" s="15"/>
      <c r="AC725" s="15">
        <f t="shared" ref="AC725:AC788" si="247">SUM(X725:AB725)/5</f>
        <v>0.3</v>
      </c>
      <c r="AD725" s="23"/>
      <c r="AE725" s="15">
        <f t="shared" ref="AE725:AE788" si="248">((1-((O725-T725)/2))/5)</f>
        <v>0</v>
      </c>
      <c r="AG725" s="15">
        <f t="shared" ref="AG725:AG788" si="249">((1-((O725-P725)/O725))/1)</f>
        <v>0.5</v>
      </c>
      <c r="AH725" s="15">
        <f t="shared" ref="AH725:AH788" si="250">((1-((P725-Q725)/P725))/1)</f>
        <v>1</v>
      </c>
      <c r="AI725" s="15">
        <f t="shared" ref="AI725:AI788" si="251">((1-((Q725-R725)/Q725))/1)</f>
        <v>0</v>
      </c>
      <c r="AJ725" s="15"/>
      <c r="AK725" s="15"/>
      <c r="AL725" s="15">
        <f t="shared" ref="AL725:AL787" si="252">SUM(AG725:AK725)/4</f>
        <v>0.375</v>
      </c>
      <c r="AM725" s="15"/>
      <c r="AN725" s="15">
        <f t="shared" ref="AN725:AN788" si="253">((1-(($O725-P725)/$O725))/1)</f>
        <v>0.5</v>
      </c>
      <c r="AO725" s="15">
        <f t="shared" ref="AO725:AO788" si="254">((1-(($O725-Q725)/$O725))/2)</f>
        <v>0.25</v>
      </c>
      <c r="AP725" s="15">
        <f t="shared" ref="AP725:AP788" si="255">((1-(($O725-R725)/$O725))/3)</f>
        <v>0</v>
      </c>
      <c r="AQ725" s="15">
        <f t="shared" ref="AQ725:AQ788" si="256">((1-(($O725-S725)/$O725))/4)</f>
        <v>0</v>
      </c>
      <c r="AR725" s="15">
        <f t="shared" ref="AR725:AR788" si="257">((1-(($O725-T725)/$O725))/5)</f>
        <v>0</v>
      </c>
      <c r="AS725" s="15">
        <f t="shared" ref="AS725:AS788" si="258">SUM(AN725:AQ725)/4</f>
        <v>0.1875</v>
      </c>
    </row>
    <row r="726" spans="1:45" ht="15.6">
      <c r="A726">
        <v>2</v>
      </c>
      <c r="C726" s="100"/>
      <c r="D726" s="85">
        <v>2</v>
      </c>
      <c r="E726" s="87">
        <v>43773</v>
      </c>
      <c r="F726" s="46">
        <v>704</v>
      </c>
      <c r="G726" s="28">
        <v>1</v>
      </c>
      <c r="H726" s="13">
        <v>1</v>
      </c>
      <c r="I726" s="13">
        <v>1</v>
      </c>
      <c r="J726" s="13">
        <v>0</v>
      </c>
      <c r="K726" s="13">
        <v>0</v>
      </c>
      <c r="O726" s="15">
        <v>2</v>
      </c>
      <c r="P726" s="15">
        <f t="shared" si="239"/>
        <v>2</v>
      </c>
      <c r="Q726" s="15">
        <f t="shared" si="240"/>
        <v>1</v>
      </c>
      <c r="R726" s="15">
        <f t="shared" si="241"/>
        <v>0</v>
      </c>
      <c r="S726" s="15">
        <f t="shared" si="242"/>
        <v>0</v>
      </c>
      <c r="T726" s="15">
        <f t="shared" si="243"/>
        <v>0</v>
      </c>
      <c r="U726" s="15"/>
      <c r="V726" s="15">
        <v>0</v>
      </c>
      <c r="W726" s="15"/>
      <c r="X726" s="15">
        <f t="shared" si="244"/>
        <v>1</v>
      </c>
      <c r="Y726" s="15">
        <f t="shared" si="245"/>
        <v>0.5</v>
      </c>
      <c r="Z726" s="15">
        <f t="shared" si="246"/>
        <v>0</v>
      </c>
      <c r="AA726" s="15"/>
      <c r="AB726" s="15"/>
      <c r="AC726" s="15">
        <f t="shared" si="247"/>
        <v>0.3</v>
      </c>
      <c r="AD726" s="23"/>
      <c r="AE726" s="15">
        <f t="shared" si="248"/>
        <v>0</v>
      </c>
      <c r="AG726" s="15">
        <f t="shared" si="249"/>
        <v>1</v>
      </c>
      <c r="AH726" s="15">
        <f t="shared" si="250"/>
        <v>0.5</v>
      </c>
      <c r="AI726" s="15">
        <f t="shared" si="251"/>
        <v>0</v>
      </c>
      <c r="AJ726" s="15"/>
      <c r="AK726" s="15"/>
      <c r="AL726" s="15">
        <f>AVERAGE(AG726:AK726)</f>
        <v>0.5</v>
      </c>
      <c r="AM726" s="15"/>
      <c r="AN726" s="15">
        <f t="shared" si="253"/>
        <v>1</v>
      </c>
      <c r="AO726" s="15">
        <f t="shared" si="254"/>
        <v>0.25</v>
      </c>
      <c r="AP726" s="15">
        <f t="shared" si="255"/>
        <v>0</v>
      </c>
      <c r="AQ726" s="15">
        <f t="shared" si="256"/>
        <v>0</v>
      </c>
      <c r="AR726" s="15">
        <f t="shared" si="257"/>
        <v>0</v>
      </c>
      <c r="AS726" s="15">
        <f t="shared" si="258"/>
        <v>0.3125</v>
      </c>
    </row>
    <row r="727" spans="1:45" ht="15.6" hidden="1">
      <c r="A727">
        <v>2</v>
      </c>
      <c r="C727" s="100"/>
      <c r="D727" s="86"/>
      <c r="E727" s="88"/>
      <c r="F727" s="47"/>
      <c r="G727" s="28">
        <v>2</v>
      </c>
      <c r="H727" s="13">
        <v>1</v>
      </c>
      <c r="I727" s="13">
        <v>0</v>
      </c>
      <c r="J727" s="13">
        <v>0</v>
      </c>
      <c r="K727" s="13">
        <v>0</v>
      </c>
      <c r="O727" s="15">
        <v>2</v>
      </c>
      <c r="P727" s="15">
        <f t="shared" si="239"/>
        <v>2</v>
      </c>
      <c r="Q727" s="15">
        <f t="shared" si="240"/>
        <v>1</v>
      </c>
      <c r="R727" s="15">
        <f t="shared" si="241"/>
        <v>1</v>
      </c>
      <c r="S727" s="15">
        <f t="shared" si="242"/>
        <v>1</v>
      </c>
      <c r="T727" s="15">
        <f t="shared" si="243"/>
        <v>0</v>
      </c>
      <c r="U727" s="15"/>
      <c r="V727" s="15"/>
      <c r="W727" s="15"/>
      <c r="X727" s="15">
        <f t="shared" si="244"/>
        <v>1</v>
      </c>
      <c r="Y727" s="15">
        <f t="shared" si="245"/>
        <v>0.5</v>
      </c>
      <c r="Z727" s="15">
        <f t="shared" si="246"/>
        <v>1</v>
      </c>
      <c r="AA727" s="15">
        <f t="shared" ref="AA727:AA788" si="259">(S727/R727)</f>
        <v>1</v>
      </c>
      <c r="AB727" s="15">
        <f t="shared" ref="AB727:AB788" si="260">(T727/S727)</f>
        <v>0</v>
      </c>
      <c r="AC727" s="15">
        <f t="shared" si="247"/>
        <v>0.7</v>
      </c>
      <c r="AD727" s="23"/>
      <c r="AE727" s="15">
        <f t="shared" si="248"/>
        <v>0</v>
      </c>
      <c r="AG727" s="15">
        <f t="shared" si="249"/>
        <v>1</v>
      </c>
      <c r="AH727" s="15">
        <f t="shared" si="250"/>
        <v>0.5</v>
      </c>
      <c r="AI727" s="15">
        <f t="shared" si="251"/>
        <v>1</v>
      </c>
      <c r="AJ727" s="15">
        <f t="shared" ref="AJ727:AJ788" si="261">((1-((R727-S727)/R727))/1)</f>
        <v>1</v>
      </c>
      <c r="AK727" s="15"/>
      <c r="AL727" s="15">
        <f t="shared" si="252"/>
        <v>0.875</v>
      </c>
      <c r="AM727" s="15"/>
      <c r="AN727" s="15">
        <f t="shared" si="253"/>
        <v>1</v>
      </c>
      <c r="AO727" s="15">
        <f t="shared" si="254"/>
        <v>0.25</v>
      </c>
      <c r="AP727" s="15">
        <f t="shared" si="255"/>
        <v>0.16666666666666666</v>
      </c>
      <c r="AQ727" s="15">
        <f t="shared" si="256"/>
        <v>0.125</v>
      </c>
      <c r="AR727" s="15">
        <f t="shared" si="257"/>
        <v>0</v>
      </c>
      <c r="AS727" s="15">
        <f t="shared" si="258"/>
        <v>0.38541666666666669</v>
      </c>
    </row>
    <row r="728" spans="1:45" ht="15.6">
      <c r="A728">
        <v>2</v>
      </c>
      <c r="C728" s="100"/>
      <c r="D728" s="85">
        <v>3</v>
      </c>
      <c r="E728" s="87">
        <v>43773</v>
      </c>
      <c r="F728" s="46">
        <v>705</v>
      </c>
      <c r="G728" s="27">
        <v>1</v>
      </c>
      <c r="H728" s="13">
        <v>1</v>
      </c>
      <c r="I728" s="13">
        <v>1</v>
      </c>
      <c r="J728" s="13">
        <v>1</v>
      </c>
      <c r="K728" s="29">
        <v>1</v>
      </c>
      <c r="O728" s="15">
        <v>2</v>
      </c>
      <c r="P728" s="15">
        <f t="shared" si="239"/>
        <v>2</v>
      </c>
      <c r="Q728" s="15">
        <f t="shared" si="240"/>
        <v>2</v>
      </c>
      <c r="R728" s="15">
        <f t="shared" si="241"/>
        <v>2</v>
      </c>
      <c r="S728" s="15">
        <f t="shared" si="242"/>
        <v>2</v>
      </c>
      <c r="T728" s="15">
        <f t="shared" si="243"/>
        <v>0</v>
      </c>
      <c r="U728" s="15"/>
      <c r="V728" s="15">
        <v>1</v>
      </c>
      <c r="W728" s="15"/>
      <c r="X728" s="15">
        <f t="shared" si="244"/>
        <v>1</v>
      </c>
      <c r="Y728" s="15">
        <f t="shared" si="245"/>
        <v>1</v>
      </c>
      <c r="Z728" s="15">
        <f t="shared" si="246"/>
        <v>1</v>
      </c>
      <c r="AA728" s="15">
        <f t="shared" si="259"/>
        <v>1</v>
      </c>
      <c r="AB728" s="15">
        <f t="shared" si="260"/>
        <v>0</v>
      </c>
      <c r="AC728" s="15">
        <f t="shared" si="247"/>
        <v>0.8</v>
      </c>
      <c r="AD728" s="23"/>
      <c r="AE728" s="15">
        <f t="shared" si="248"/>
        <v>0</v>
      </c>
      <c r="AG728" s="15">
        <f t="shared" si="249"/>
        <v>1</v>
      </c>
      <c r="AH728" s="15">
        <f t="shared" si="250"/>
        <v>1</v>
      </c>
      <c r="AI728" s="15">
        <f t="shared" si="251"/>
        <v>1</v>
      </c>
      <c r="AJ728" s="15">
        <f t="shared" si="261"/>
        <v>1</v>
      </c>
      <c r="AK728" s="15"/>
      <c r="AL728" s="15">
        <f>AVERAGE(AG728:AK728)</f>
        <v>1</v>
      </c>
      <c r="AM728" s="15"/>
      <c r="AN728" s="15">
        <f t="shared" si="253"/>
        <v>1</v>
      </c>
      <c r="AO728" s="15">
        <f t="shared" si="254"/>
        <v>0.5</v>
      </c>
      <c r="AP728" s="15">
        <f t="shared" si="255"/>
        <v>0.33333333333333331</v>
      </c>
      <c r="AQ728" s="15">
        <f t="shared" si="256"/>
        <v>0.25</v>
      </c>
      <c r="AR728" s="15">
        <f t="shared" si="257"/>
        <v>0</v>
      </c>
      <c r="AS728" s="15">
        <f t="shared" si="258"/>
        <v>0.52083333333333326</v>
      </c>
    </row>
    <row r="729" spans="1:45" ht="15.6" hidden="1">
      <c r="A729">
        <v>2</v>
      </c>
      <c r="C729" s="100"/>
      <c r="D729" s="86"/>
      <c r="E729" s="88"/>
      <c r="F729" s="47"/>
      <c r="G729" s="27">
        <v>2</v>
      </c>
      <c r="H729" s="13">
        <v>1</v>
      </c>
      <c r="I729" s="13">
        <v>1</v>
      </c>
      <c r="J729" s="13">
        <v>1</v>
      </c>
      <c r="K729" s="29">
        <v>1</v>
      </c>
      <c r="O729" s="15">
        <v>2</v>
      </c>
      <c r="P729" s="15">
        <f t="shared" si="239"/>
        <v>2</v>
      </c>
      <c r="Q729" s="15">
        <f t="shared" si="240"/>
        <v>2</v>
      </c>
      <c r="R729" s="15">
        <f t="shared" si="241"/>
        <v>2</v>
      </c>
      <c r="S729" s="15">
        <f t="shared" si="242"/>
        <v>2</v>
      </c>
      <c r="T729" s="15">
        <f t="shared" si="243"/>
        <v>0</v>
      </c>
      <c r="U729" s="15"/>
      <c r="V729" s="15"/>
      <c r="W729" s="15"/>
      <c r="X729" s="15">
        <f t="shared" si="244"/>
        <v>1</v>
      </c>
      <c r="Y729" s="15">
        <f t="shared" si="245"/>
        <v>1</v>
      </c>
      <c r="Z729" s="15">
        <f t="shared" si="246"/>
        <v>1</v>
      </c>
      <c r="AA729" s="15">
        <f t="shared" si="259"/>
        <v>1</v>
      </c>
      <c r="AB729" s="15">
        <f t="shared" si="260"/>
        <v>0</v>
      </c>
      <c r="AC729" s="15">
        <f t="shared" si="247"/>
        <v>0.8</v>
      </c>
      <c r="AD729" s="23"/>
      <c r="AE729" s="15">
        <f t="shared" si="248"/>
        <v>0</v>
      </c>
      <c r="AG729" s="15">
        <f t="shared" si="249"/>
        <v>1</v>
      </c>
      <c r="AH729" s="15">
        <f t="shared" si="250"/>
        <v>1</v>
      </c>
      <c r="AI729" s="15">
        <f t="shared" si="251"/>
        <v>1</v>
      </c>
      <c r="AJ729" s="15">
        <f t="shared" si="261"/>
        <v>1</v>
      </c>
      <c r="AK729" s="15"/>
      <c r="AL729" s="15">
        <f t="shared" si="252"/>
        <v>1</v>
      </c>
      <c r="AM729" s="15"/>
      <c r="AN729" s="15">
        <f t="shared" si="253"/>
        <v>1</v>
      </c>
      <c r="AO729" s="15">
        <f t="shared" si="254"/>
        <v>0.5</v>
      </c>
      <c r="AP729" s="15">
        <f t="shared" si="255"/>
        <v>0.33333333333333331</v>
      </c>
      <c r="AQ729" s="15">
        <f t="shared" si="256"/>
        <v>0.25</v>
      </c>
      <c r="AR729" s="15">
        <f t="shared" si="257"/>
        <v>0</v>
      </c>
      <c r="AS729" s="15">
        <f t="shared" si="258"/>
        <v>0.52083333333333326</v>
      </c>
    </row>
    <row r="730" spans="1:45" ht="15.6">
      <c r="A730">
        <v>2</v>
      </c>
      <c r="C730" s="100"/>
      <c r="D730" s="85">
        <v>4</v>
      </c>
      <c r="E730" s="87">
        <v>43773</v>
      </c>
      <c r="F730" s="46">
        <v>706</v>
      </c>
      <c r="G730" s="27">
        <v>1</v>
      </c>
      <c r="H730" s="13">
        <v>1</v>
      </c>
      <c r="I730" s="13">
        <v>1</v>
      </c>
      <c r="J730" s="13">
        <v>1</v>
      </c>
      <c r="K730" s="29">
        <v>1</v>
      </c>
      <c r="O730" s="15">
        <v>2</v>
      </c>
      <c r="P730" s="15">
        <f t="shared" si="239"/>
        <v>2</v>
      </c>
      <c r="Q730" s="15">
        <f t="shared" si="240"/>
        <v>2</v>
      </c>
      <c r="R730" s="15">
        <f t="shared" si="241"/>
        <v>2</v>
      </c>
      <c r="S730" s="15">
        <f t="shared" si="242"/>
        <v>2</v>
      </c>
      <c r="T730" s="15">
        <f t="shared" si="243"/>
        <v>0</v>
      </c>
      <c r="U730" s="15"/>
      <c r="V730" s="15">
        <v>1</v>
      </c>
      <c r="W730" s="15"/>
      <c r="X730" s="15">
        <f t="shared" si="244"/>
        <v>1</v>
      </c>
      <c r="Y730" s="15">
        <f t="shared" si="245"/>
        <v>1</v>
      </c>
      <c r="Z730" s="15">
        <f t="shared" si="246"/>
        <v>1</v>
      </c>
      <c r="AA730" s="15">
        <f t="shared" si="259"/>
        <v>1</v>
      </c>
      <c r="AB730" s="15">
        <f t="shared" si="260"/>
        <v>0</v>
      </c>
      <c r="AC730" s="15">
        <f t="shared" si="247"/>
        <v>0.8</v>
      </c>
      <c r="AD730" s="23"/>
      <c r="AE730" s="15">
        <f t="shared" si="248"/>
        <v>0</v>
      </c>
      <c r="AG730" s="15">
        <f t="shared" si="249"/>
        <v>1</v>
      </c>
      <c r="AH730" s="15">
        <f t="shared" si="250"/>
        <v>1</v>
      </c>
      <c r="AI730" s="15">
        <f t="shared" si="251"/>
        <v>1</v>
      </c>
      <c r="AJ730" s="15">
        <f t="shared" si="261"/>
        <v>1</v>
      </c>
      <c r="AK730" s="15"/>
      <c r="AL730" s="15">
        <f>AVERAGE(AG730:AK730)</f>
        <v>1</v>
      </c>
      <c r="AM730" s="15"/>
      <c r="AN730" s="15">
        <f t="shared" si="253"/>
        <v>1</v>
      </c>
      <c r="AO730" s="15">
        <f t="shared" si="254"/>
        <v>0.5</v>
      </c>
      <c r="AP730" s="15">
        <f t="shared" si="255"/>
        <v>0.33333333333333331</v>
      </c>
      <c r="AQ730" s="15">
        <f t="shared" si="256"/>
        <v>0.25</v>
      </c>
      <c r="AR730" s="15">
        <f t="shared" si="257"/>
        <v>0</v>
      </c>
      <c r="AS730" s="15">
        <f t="shared" si="258"/>
        <v>0.52083333333333326</v>
      </c>
    </row>
    <row r="731" spans="1:45" ht="15.6" hidden="1">
      <c r="A731">
        <v>2</v>
      </c>
      <c r="C731" s="100"/>
      <c r="D731" s="86"/>
      <c r="E731" s="88"/>
      <c r="F731" s="47"/>
      <c r="G731" s="27">
        <v>2</v>
      </c>
      <c r="H731" s="13">
        <v>1</v>
      </c>
      <c r="I731" s="13">
        <v>1</v>
      </c>
      <c r="J731" s="13">
        <v>1</v>
      </c>
      <c r="K731" s="29">
        <v>1</v>
      </c>
      <c r="O731" s="15">
        <v>2</v>
      </c>
      <c r="P731" s="15">
        <f t="shared" si="239"/>
        <v>2</v>
      </c>
      <c r="Q731" s="15">
        <f t="shared" si="240"/>
        <v>2</v>
      </c>
      <c r="R731" s="15">
        <f t="shared" si="241"/>
        <v>1</v>
      </c>
      <c r="S731" s="15">
        <f t="shared" si="242"/>
        <v>1</v>
      </c>
      <c r="T731" s="15">
        <f t="shared" si="243"/>
        <v>0</v>
      </c>
      <c r="U731" s="15"/>
      <c r="V731" s="15"/>
      <c r="W731" s="15"/>
      <c r="X731" s="15">
        <f t="shared" si="244"/>
        <v>1</v>
      </c>
      <c r="Y731" s="15">
        <f t="shared" si="245"/>
        <v>1</v>
      </c>
      <c r="Z731" s="15">
        <f t="shared" si="246"/>
        <v>0.5</v>
      </c>
      <c r="AA731" s="15">
        <f t="shared" si="259"/>
        <v>1</v>
      </c>
      <c r="AB731" s="15">
        <f t="shared" si="260"/>
        <v>0</v>
      </c>
      <c r="AC731" s="15">
        <f t="shared" si="247"/>
        <v>0.7</v>
      </c>
      <c r="AD731" s="23"/>
      <c r="AE731" s="15">
        <f t="shared" si="248"/>
        <v>0</v>
      </c>
      <c r="AG731" s="15">
        <f t="shared" si="249"/>
        <v>1</v>
      </c>
      <c r="AH731" s="15">
        <f t="shared" si="250"/>
        <v>1</v>
      </c>
      <c r="AI731" s="15">
        <f t="shared" si="251"/>
        <v>0.5</v>
      </c>
      <c r="AJ731" s="15">
        <f t="shared" si="261"/>
        <v>1</v>
      </c>
      <c r="AK731" s="15"/>
      <c r="AL731" s="15">
        <f t="shared" si="252"/>
        <v>0.875</v>
      </c>
      <c r="AM731" s="15"/>
      <c r="AN731" s="15">
        <f t="shared" si="253"/>
        <v>1</v>
      </c>
      <c r="AO731" s="15">
        <f t="shared" si="254"/>
        <v>0.5</v>
      </c>
      <c r="AP731" s="15">
        <f t="shared" si="255"/>
        <v>0.16666666666666666</v>
      </c>
      <c r="AQ731" s="15">
        <f t="shared" si="256"/>
        <v>0.125</v>
      </c>
      <c r="AR731" s="15">
        <f t="shared" si="257"/>
        <v>0</v>
      </c>
      <c r="AS731" s="15">
        <f t="shared" si="258"/>
        <v>0.44791666666666669</v>
      </c>
    </row>
    <row r="732" spans="1:45" ht="15.6">
      <c r="A732">
        <v>2</v>
      </c>
      <c r="C732" s="100"/>
      <c r="D732" s="85">
        <v>5</v>
      </c>
      <c r="E732" s="87">
        <v>43773</v>
      </c>
      <c r="F732" s="46">
        <v>707</v>
      </c>
      <c r="G732" s="27">
        <v>1</v>
      </c>
      <c r="H732" s="13">
        <v>1</v>
      </c>
      <c r="I732" s="13">
        <v>1</v>
      </c>
      <c r="J732" s="13">
        <v>0</v>
      </c>
      <c r="K732" s="13">
        <v>0</v>
      </c>
      <c r="O732" s="15">
        <v>2</v>
      </c>
      <c r="P732" s="15">
        <f t="shared" si="239"/>
        <v>2</v>
      </c>
      <c r="Q732" s="15">
        <f t="shared" si="240"/>
        <v>2</v>
      </c>
      <c r="R732" s="15">
        <f t="shared" si="241"/>
        <v>0</v>
      </c>
      <c r="S732" s="15">
        <f t="shared" si="242"/>
        <v>0</v>
      </c>
      <c r="T732" s="15">
        <f t="shared" si="243"/>
        <v>0</v>
      </c>
      <c r="U732" s="15"/>
      <c r="V732" s="15">
        <v>0</v>
      </c>
      <c r="W732" s="15"/>
      <c r="X732" s="15">
        <f t="shared" si="244"/>
        <v>1</v>
      </c>
      <c r="Y732" s="15">
        <f t="shared" si="245"/>
        <v>1</v>
      </c>
      <c r="Z732" s="15">
        <f t="shared" si="246"/>
        <v>0</v>
      </c>
      <c r="AA732" s="15"/>
      <c r="AB732" s="15"/>
      <c r="AC732" s="15">
        <f t="shared" si="247"/>
        <v>0.4</v>
      </c>
      <c r="AD732" s="23"/>
      <c r="AE732" s="15">
        <f t="shared" si="248"/>
        <v>0</v>
      </c>
      <c r="AG732" s="15">
        <f t="shared" si="249"/>
        <v>1</v>
      </c>
      <c r="AH732" s="15">
        <f t="shared" si="250"/>
        <v>1</v>
      </c>
      <c r="AI732" s="15">
        <f t="shared" si="251"/>
        <v>0</v>
      </c>
      <c r="AJ732" s="15"/>
      <c r="AK732" s="15"/>
      <c r="AL732" s="15">
        <f>AVERAGE(AG732:AK732)</f>
        <v>0.66666666666666663</v>
      </c>
      <c r="AM732" s="15"/>
      <c r="AN732" s="15">
        <f t="shared" si="253"/>
        <v>1</v>
      </c>
      <c r="AO732" s="15">
        <f t="shared" si="254"/>
        <v>0.5</v>
      </c>
      <c r="AP732" s="15">
        <f t="shared" si="255"/>
        <v>0</v>
      </c>
      <c r="AQ732" s="15">
        <f t="shared" si="256"/>
        <v>0</v>
      </c>
      <c r="AR732" s="15">
        <f t="shared" si="257"/>
        <v>0</v>
      </c>
      <c r="AS732" s="15">
        <f t="shared" si="258"/>
        <v>0.375</v>
      </c>
    </row>
    <row r="733" spans="1:45" ht="15.6" hidden="1">
      <c r="A733">
        <v>2</v>
      </c>
      <c r="C733" s="93"/>
      <c r="D733" s="86"/>
      <c r="E733" s="88"/>
      <c r="F733" s="47"/>
      <c r="G733" s="27">
        <v>2</v>
      </c>
      <c r="H733" s="13">
        <v>1</v>
      </c>
      <c r="I733" s="13">
        <v>1</v>
      </c>
      <c r="J733" s="13">
        <v>0</v>
      </c>
      <c r="K733" s="13">
        <v>0</v>
      </c>
      <c r="O733" s="15">
        <v>2</v>
      </c>
      <c r="P733" s="15">
        <f t="shared" si="239"/>
        <v>2</v>
      </c>
      <c r="Q733" s="15">
        <f t="shared" si="240"/>
        <v>2</v>
      </c>
      <c r="R733" s="15">
        <f t="shared" si="241"/>
        <v>1</v>
      </c>
      <c r="S733" s="15">
        <f t="shared" si="242"/>
        <v>1</v>
      </c>
      <c r="T733" s="15">
        <f t="shared" si="243"/>
        <v>0</v>
      </c>
      <c r="U733" s="15"/>
      <c r="V733" s="15"/>
      <c r="W733" s="15"/>
      <c r="X733" s="15">
        <f t="shared" si="244"/>
        <v>1</v>
      </c>
      <c r="Y733" s="15">
        <f t="shared" si="245"/>
        <v>1</v>
      </c>
      <c r="Z733" s="15">
        <f t="shared" si="246"/>
        <v>0.5</v>
      </c>
      <c r="AA733" s="15">
        <f t="shared" si="259"/>
        <v>1</v>
      </c>
      <c r="AB733" s="15">
        <f t="shared" si="260"/>
        <v>0</v>
      </c>
      <c r="AC733" s="15">
        <f t="shared" si="247"/>
        <v>0.7</v>
      </c>
      <c r="AD733" s="23"/>
      <c r="AE733" s="15">
        <f t="shared" si="248"/>
        <v>0</v>
      </c>
      <c r="AG733" s="15">
        <f t="shared" si="249"/>
        <v>1</v>
      </c>
      <c r="AH733" s="15">
        <f t="shared" si="250"/>
        <v>1</v>
      </c>
      <c r="AI733" s="15">
        <f t="shared" si="251"/>
        <v>0.5</v>
      </c>
      <c r="AJ733" s="15">
        <f t="shared" si="261"/>
        <v>1</v>
      </c>
      <c r="AK733" s="15"/>
      <c r="AL733" s="15">
        <f t="shared" si="252"/>
        <v>0.875</v>
      </c>
      <c r="AM733" s="15"/>
      <c r="AN733" s="15">
        <f t="shared" si="253"/>
        <v>1</v>
      </c>
      <c r="AO733" s="15">
        <f t="shared" si="254"/>
        <v>0.5</v>
      </c>
      <c r="AP733" s="15">
        <f t="shared" si="255"/>
        <v>0.16666666666666666</v>
      </c>
      <c r="AQ733" s="15">
        <f t="shared" si="256"/>
        <v>0.125</v>
      </c>
      <c r="AR733" s="15">
        <f t="shared" si="257"/>
        <v>0</v>
      </c>
      <c r="AS733" s="15">
        <f t="shared" si="258"/>
        <v>0.44791666666666669</v>
      </c>
    </row>
    <row r="734" spans="1:45" ht="15.6">
      <c r="A734">
        <v>2</v>
      </c>
      <c r="C734" s="92">
        <v>14</v>
      </c>
      <c r="D734" s="89">
        <v>1</v>
      </c>
      <c r="E734" s="87">
        <v>43773</v>
      </c>
      <c r="F734" s="46">
        <v>710</v>
      </c>
      <c r="G734" s="27">
        <v>1</v>
      </c>
      <c r="H734" s="13">
        <v>1</v>
      </c>
      <c r="I734" s="13">
        <v>1</v>
      </c>
      <c r="J734" s="13">
        <v>1</v>
      </c>
      <c r="K734" s="29">
        <v>1</v>
      </c>
      <c r="O734" s="15">
        <v>2</v>
      </c>
      <c r="P734" s="15">
        <f t="shared" si="239"/>
        <v>2</v>
      </c>
      <c r="Q734" s="15">
        <f t="shared" si="240"/>
        <v>2</v>
      </c>
      <c r="R734" s="15">
        <f t="shared" si="241"/>
        <v>2</v>
      </c>
      <c r="S734" s="15">
        <f t="shared" si="242"/>
        <v>2</v>
      </c>
      <c r="T734" s="15">
        <f t="shared" si="243"/>
        <v>0</v>
      </c>
      <c r="U734" s="15"/>
      <c r="V734" s="15">
        <v>1</v>
      </c>
      <c r="W734" s="15"/>
      <c r="X734" s="15">
        <f t="shared" si="244"/>
        <v>1</v>
      </c>
      <c r="Y734" s="15">
        <f t="shared" si="245"/>
        <v>1</v>
      </c>
      <c r="Z734" s="15">
        <f t="shared" si="246"/>
        <v>1</v>
      </c>
      <c r="AA734" s="15">
        <f t="shared" si="259"/>
        <v>1</v>
      </c>
      <c r="AB734" s="15">
        <f t="shared" si="260"/>
        <v>0</v>
      </c>
      <c r="AC734" s="15">
        <f t="shared" si="247"/>
        <v>0.8</v>
      </c>
      <c r="AD734" s="23"/>
      <c r="AE734" s="15">
        <f t="shared" si="248"/>
        <v>0</v>
      </c>
      <c r="AG734" s="15">
        <f t="shared" si="249"/>
        <v>1</v>
      </c>
      <c r="AH734" s="15">
        <f t="shared" si="250"/>
        <v>1</v>
      </c>
      <c r="AI734" s="15">
        <f t="shared" si="251"/>
        <v>1</v>
      </c>
      <c r="AJ734" s="15">
        <f t="shared" si="261"/>
        <v>1</v>
      </c>
      <c r="AK734" s="15"/>
      <c r="AL734" s="15">
        <f>AVERAGE(AG734:AK734)</f>
        <v>1</v>
      </c>
      <c r="AM734" s="15"/>
      <c r="AN734" s="15">
        <f t="shared" si="253"/>
        <v>1</v>
      </c>
      <c r="AO734" s="15">
        <f t="shared" si="254"/>
        <v>0.5</v>
      </c>
      <c r="AP734" s="15">
        <f t="shared" si="255"/>
        <v>0.33333333333333331</v>
      </c>
      <c r="AQ734" s="15">
        <f t="shared" si="256"/>
        <v>0.25</v>
      </c>
      <c r="AR734" s="15">
        <f t="shared" si="257"/>
        <v>0</v>
      </c>
      <c r="AS734" s="15">
        <f t="shared" si="258"/>
        <v>0.52083333333333326</v>
      </c>
    </row>
    <row r="735" spans="1:45" ht="15.6" hidden="1">
      <c r="A735">
        <v>2</v>
      </c>
      <c r="C735" s="100"/>
      <c r="D735" s="90"/>
      <c r="E735" s="88"/>
      <c r="F735" s="47"/>
      <c r="G735" s="27">
        <v>2</v>
      </c>
      <c r="H735" s="13">
        <v>1</v>
      </c>
      <c r="I735" s="13">
        <v>1</v>
      </c>
      <c r="J735" s="13">
        <v>1</v>
      </c>
      <c r="K735" s="29">
        <v>1</v>
      </c>
      <c r="O735" s="15">
        <v>2</v>
      </c>
      <c r="P735" s="15">
        <f t="shared" si="239"/>
        <v>2</v>
      </c>
      <c r="Q735" s="15">
        <f t="shared" si="240"/>
        <v>2</v>
      </c>
      <c r="R735" s="15">
        <f t="shared" si="241"/>
        <v>2</v>
      </c>
      <c r="S735" s="15">
        <f t="shared" si="242"/>
        <v>1</v>
      </c>
      <c r="T735" s="15">
        <f t="shared" si="243"/>
        <v>0</v>
      </c>
      <c r="U735" s="15"/>
      <c r="V735" s="15"/>
      <c r="W735" s="15"/>
      <c r="X735" s="15">
        <f t="shared" si="244"/>
        <v>1</v>
      </c>
      <c r="Y735" s="15">
        <f t="shared" si="245"/>
        <v>1</v>
      </c>
      <c r="Z735" s="15">
        <f t="shared" si="246"/>
        <v>1</v>
      </c>
      <c r="AA735" s="15">
        <f t="shared" si="259"/>
        <v>0.5</v>
      </c>
      <c r="AB735" s="15">
        <f t="shared" si="260"/>
        <v>0</v>
      </c>
      <c r="AC735" s="15">
        <f t="shared" si="247"/>
        <v>0.7</v>
      </c>
      <c r="AD735" s="23"/>
      <c r="AE735" s="15">
        <f t="shared" si="248"/>
        <v>0</v>
      </c>
      <c r="AG735" s="15">
        <f t="shared" si="249"/>
        <v>1</v>
      </c>
      <c r="AH735" s="15">
        <f t="shared" si="250"/>
        <v>1</v>
      </c>
      <c r="AI735" s="15">
        <f t="shared" si="251"/>
        <v>1</v>
      </c>
      <c r="AJ735" s="15">
        <f t="shared" si="261"/>
        <v>0.5</v>
      </c>
      <c r="AK735" s="15"/>
      <c r="AL735" s="15">
        <f t="shared" si="252"/>
        <v>0.875</v>
      </c>
      <c r="AM735" s="15"/>
      <c r="AN735" s="15">
        <f t="shared" si="253"/>
        <v>1</v>
      </c>
      <c r="AO735" s="15">
        <f t="shared" si="254"/>
        <v>0.5</v>
      </c>
      <c r="AP735" s="15">
        <f t="shared" si="255"/>
        <v>0.33333333333333331</v>
      </c>
      <c r="AQ735" s="15">
        <f t="shared" si="256"/>
        <v>0.125</v>
      </c>
      <c r="AR735" s="15">
        <f t="shared" si="257"/>
        <v>0</v>
      </c>
      <c r="AS735" s="15">
        <f t="shared" si="258"/>
        <v>0.48958333333333331</v>
      </c>
    </row>
    <row r="736" spans="1:45" ht="15.6">
      <c r="A736">
        <v>2</v>
      </c>
      <c r="C736" s="100"/>
      <c r="D736" s="85">
        <v>2</v>
      </c>
      <c r="E736" s="87">
        <v>43773</v>
      </c>
      <c r="F736" s="46">
        <v>711</v>
      </c>
      <c r="G736" s="28">
        <v>1</v>
      </c>
      <c r="H736" s="13">
        <v>1</v>
      </c>
      <c r="I736" s="13">
        <v>1</v>
      </c>
      <c r="J736" s="13">
        <v>1</v>
      </c>
      <c r="K736" s="13">
        <v>0</v>
      </c>
      <c r="O736" s="15">
        <v>2</v>
      </c>
      <c r="P736" s="15">
        <f t="shared" si="239"/>
        <v>2</v>
      </c>
      <c r="Q736" s="15">
        <f t="shared" si="240"/>
        <v>2</v>
      </c>
      <c r="R736" s="15">
        <f t="shared" si="241"/>
        <v>2</v>
      </c>
      <c r="S736" s="15">
        <f t="shared" si="242"/>
        <v>0</v>
      </c>
      <c r="T736" s="15">
        <f t="shared" si="243"/>
        <v>0</v>
      </c>
      <c r="U736" s="15"/>
      <c r="V736" s="15">
        <v>1</v>
      </c>
      <c r="W736" s="15"/>
      <c r="X736" s="15">
        <f t="shared" si="244"/>
        <v>1</v>
      </c>
      <c r="Y736" s="15">
        <f t="shared" si="245"/>
        <v>1</v>
      </c>
      <c r="Z736" s="15">
        <f t="shared" si="246"/>
        <v>1</v>
      </c>
      <c r="AA736" s="15">
        <f t="shared" si="259"/>
        <v>0</v>
      </c>
      <c r="AB736" s="15"/>
      <c r="AC736" s="15">
        <f t="shared" si="247"/>
        <v>0.6</v>
      </c>
      <c r="AD736" s="23"/>
      <c r="AE736" s="15">
        <f t="shared" si="248"/>
        <v>0</v>
      </c>
      <c r="AG736" s="15">
        <f t="shared" si="249"/>
        <v>1</v>
      </c>
      <c r="AH736" s="15">
        <f t="shared" si="250"/>
        <v>1</v>
      </c>
      <c r="AI736" s="15">
        <f t="shared" si="251"/>
        <v>1</v>
      </c>
      <c r="AJ736" s="15">
        <f t="shared" si="261"/>
        <v>0</v>
      </c>
      <c r="AK736" s="15"/>
      <c r="AL736" s="15">
        <f>AVERAGE(AG736:AK736)</f>
        <v>0.75</v>
      </c>
      <c r="AM736" s="15"/>
      <c r="AN736" s="15">
        <f t="shared" si="253"/>
        <v>1</v>
      </c>
      <c r="AO736" s="15">
        <f t="shared" si="254"/>
        <v>0.5</v>
      </c>
      <c r="AP736" s="15">
        <f t="shared" si="255"/>
        <v>0.33333333333333331</v>
      </c>
      <c r="AQ736" s="15">
        <f t="shared" si="256"/>
        <v>0</v>
      </c>
      <c r="AR736" s="15">
        <f t="shared" si="257"/>
        <v>0</v>
      </c>
      <c r="AS736" s="15">
        <f t="shared" si="258"/>
        <v>0.45833333333333331</v>
      </c>
    </row>
    <row r="737" spans="1:45" ht="15.6" hidden="1">
      <c r="A737">
        <v>2</v>
      </c>
      <c r="C737" s="100"/>
      <c r="D737" s="86"/>
      <c r="E737" s="88"/>
      <c r="F737" s="47"/>
      <c r="G737" s="28">
        <v>2</v>
      </c>
      <c r="H737" s="13">
        <v>1</v>
      </c>
      <c r="I737" s="13">
        <v>1</v>
      </c>
      <c r="J737" s="13">
        <v>1</v>
      </c>
      <c r="K737" s="13">
        <v>0</v>
      </c>
      <c r="O737" s="15">
        <v>2</v>
      </c>
      <c r="P737" s="15">
        <f t="shared" si="239"/>
        <v>2</v>
      </c>
      <c r="Q737" s="15">
        <f t="shared" si="240"/>
        <v>2</v>
      </c>
      <c r="R737" s="15">
        <f t="shared" si="241"/>
        <v>2</v>
      </c>
      <c r="S737" s="15">
        <f t="shared" si="242"/>
        <v>0</v>
      </c>
      <c r="T737" s="15">
        <f t="shared" si="243"/>
        <v>0</v>
      </c>
      <c r="U737" s="15"/>
      <c r="V737" s="15"/>
      <c r="W737" s="15"/>
      <c r="X737" s="15">
        <f t="shared" si="244"/>
        <v>1</v>
      </c>
      <c r="Y737" s="15">
        <f t="shared" si="245"/>
        <v>1</v>
      </c>
      <c r="Z737" s="15">
        <f t="shared" si="246"/>
        <v>1</v>
      </c>
      <c r="AA737" s="15">
        <f t="shared" si="259"/>
        <v>0</v>
      </c>
      <c r="AB737" s="15"/>
      <c r="AC737" s="15">
        <f t="shared" si="247"/>
        <v>0.6</v>
      </c>
      <c r="AD737" s="23"/>
      <c r="AE737" s="15">
        <f t="shared" si="248"/>
        <v>0</v>
      </c>
      <c r="AG737" s="15">
        <f t="shared" si="249"/>
        <v>1</v>
      </c>
      <c r="AH737" s="15">
        <f t="shared" si="250"/>
        <v>1</v>
      </c>
      <c r="AI737" s="15">
        <f t="shared" si="251"/>
        <v>1</v>
      </c>
      <c r="AJ737" s="15">
        <f t="shared" si="261"/>
        <v>0</v>
      </c>
      <c r="AK737" s="15"/>
      <c r="AL737" s="15">
        <f t="shared" si="252"/>
        <v>0.75</v>
      </c>
      <c r="AM737" s="15"/>
      <c r="AN737" s="15">
        <f t="shared" si="253"/>
        <v>1</v>
      </c>
      <c r="AO737" s="15">
        <f t="shared" si="254"/>
        <v>0.5</v>
      </c>
      <c r="AP737" s="15">
        <f t="shared" si="255"/>
        <v>0.33333333333333331</v>
      </c>
      <c r="AQ737" s="15">
        <f t="shared" si="256"/>
        <v>0</v>
      </c>
      <c r="AR737" s="15">
        <f t="shared" si="257"/>
        <v>0</v>
      </c>
      <c r="AS737" s="15">
        <f t="shared" si="258"/>
        <v>0.45833333333333331</v>
      </c>
    </row>
    <row r="738" spans="1:45" ht="15.6">
      <c r="A738">
        <v>2</v>
      </c>
      <c r="C738" s="100"/>
      <c r="D738" s="85">
        <v>3</v>
      </c>
      <c r="E738" s="87">
        <v>43773</v>
      </c>
      <c r="F738" s="46">
        <v>712</v>
      </c>
      <c r="G738" s="27">
        <v>1</v>
      </c>
      <c r="H738" s="13">
        <v>1</v>
      </c>
      <c r="I738" s="13">
        <v>1</v>
      </c>
      <c r="J738" s="13">
        <v>1</v>
      </c>
      <c r="K738" s="13">
        <v>0</v>
      </c>
      <c r="O738" s="15">
        <v>2</v>
      </c>
      <c r="P738" s="15">
        <f t="shared" si="239"/>
        <v>2</v>
      </c>
      <c r="Q738" s="15">
        <f t="shared" si="240"/>
        <v>2</v>
      </c>
      <c r="R738" s="15">
        <f t="shared" si="241"/>
        <v>2</v>
      </c>
      <c r="S738" s="15">
        <f t="shared" si="242"/>
        <v>0</v>
      </c>
      <c r="T738" s="15">
        <f t="shared" si="243"/>
        <v>0</v>
      </c>
      <c r="U738" s="15"/>
      <c r="V738" s="15">
        <v>1</v>
      </c>
      <c r="W738" s="15"/>
      <c r="X738" s="15">
        <f t="shared" si="244"/>
        <v>1</v>
      </c>
      <c r="Y738" s="15">
        <f t="shared" si="245"/>
        <v>1</v>
      </c>
      <c r="Z738" s="15">
        <f t="shared" si="246"/>
        <v>1</v>
      </c>
      <c r="AA738" s="15">
        <f t="shared" si="259"/>
        <v>0</v>
      </c>
      <c r="AB738" s="15"/>
      <c r="AC738" s="15">
        <f t="shared" si="247"/>
        <v>0.6</v>
      </c>
      <c r="AD738" s="23"/>
      <c r="AE738" s="15">
        <f t="shared" si="248"/>
        <v>0</v>
      </c>
      <c r="AG738" s="15">
        <f t="shared" si="249"/>
        <v>1</v>
      </c>
      <c r="AH738" s="15">
        <f t="shared" si="250"/>
        <v>1</v>
      </c>
      <c r="AI738" s="15">
        <f t="shared" si="251"/>
        <v>1</v>
      </c>
      <c r="AJ738" s="15">
        <f t="shared" si="261"/>
        <v>0</v>
      </c>
      <c r="AK738" s="15"/>
      <c r="AL738" s="15">
        <f>AVERAGE(AG738:AK738)</f>
        <v>0.75</v>
      </c>
      <c r="AM738" s="15"/>
      <c r="AN738" s="15">
        <f t="shared" si="253"/>
        <v>1</v>
      </c>
      <c r="AO738" s="15">
        <f t="shared" si="254"/>
        <v>0.5</v>
      </c>
      <c r="AP738" s="15">
        <f t="shared" si="255"/>
        <v>0.33333333333333331</v>
      </c>
      <c r="AQ738" s="15">
        <f t="shared" si="256"/>
        <v>0</v>
      </c>
      <c r="AR738" s="15">
        <f t="shared" si="257"/>
        <v>0</v>
      </c>
      <c r="AS738" s="15">
        <f t="shared" si="258"/>
        <v>0.45833333333333331</v>
      </c>
    </row>
    <row r="739" spans="1:45" ht="15.6" hidden="1">
      <c r="A739">
        <v>2</v>
      </c>
      <c r="C739" s="100"/>
      <c r="D739" s="86"/>
      <c r="E739" s="88"/>
      <c r="F739" s="47"/>
      <c r="G739" s="27">
        <v>2</v>
      </c>
      <c r="H739" s="13">
        <v>1</v>
      </c>
      <c r="I739" s="13">
        <v>1</v>
      </c>
      <c r="J739" s="13">
        <v>1</v>
      </c>
      <c r="K739" s="13">
        <v>0</v>
      </c>
      <c r="O739" s="15">
        <v>2</v>
      </c>
      <c r="P739" s="15">
        <f t="shared" si="239"/>
        <v>2</v>
      </c>
      <c r="Q739" s="15">
        <f t="shared" si="240"/>
        <v>2</v>
      </c>
      <c r="R739" s="15">
        <f t="shared" si="241"/>
        <v>2</v>
      </c>
      <c r="S739" s="15">
        <f t="shared" si="242"/>
        <v>1</v>
      </c>
      <c r="T739" s="15">
        <f t="shared" si="243"/>
        <v>0</v>
      </c>
      <c r="U739" s="15"/>
      <c r="V739" s="15"/>
      <c r="W739" s="15"/>
      <c r="X739" s="15">
        <f t="shared" si="244"/>
        <v>1</v>
      </c>
      <c r="Y739" s="15">
        <f t="shared" si="245"/>
        <v>1</v>
      </c>
      <c r="Z739" s="15">
        <f t="shared" si="246"/>
        <v>1</v>
      </c>
      <c r="AA739" s="15">
        <f t="shared" si="259"/>
        <v>0.5</v>
      </c>
      <c r="AB739" s="15">
        <f t="shared" si="260"/>
        <v>0</v>
      </c>
      <c r="AC739" s="15">
        <f t="shared" si="247"/>
        <v>0.7</v>
      </c>
      <c r="AD739" s="23"/>
      <c r="AE739" s="15">
        <f t="shared" si="248"/>
        <v>0</v>
      </c>
      <c r="AG739" s="15">
        <f t="shared" si="249"/>
        <v>1</v>
      </c>
      <c r="AH739" s="15">
        <f t="shared" si="250"/>
        <v>1</v>
      </c>
      <c r="AI739" s="15">
        <f t="shared" si="251"/>
        <v>1</v>
      </c>
      <c r="AJ739" s="15">
        <f t="shared" si="261"/>
        <v>0.5</v>
      </c>
      <c r="AK739" s="15"/>
      <c r="AL739" s="15">
        <f t="shared" si="252"/>
        <v>0.875</v>
      </c>
      <c r="AM739" s="15"/>
      <c r="AN739" s="15">
        <f t="shared" si="253"/>
        <v>1</v>
      </c>
      <c r="AO739" s="15">
        <f t="shared" si="254"/>
        <v>0.5</v>
      </c>
      <c r="AP739" s="15">
        <f t="shared" si="255"/>
        <v>0.33333333333333331</v>
      </c>
      <c r="AQ739" s="15">
        <f t="shared" si="256"/>
        <v>0.125</v>
      </c>
      <c r="AR739" s="15">
        <f t="shared" si="257"/>
        <v>0</v>
      </c>
      <c r="AS739" s="15">
        <f t="shared" si="258"/>
        <v>0.48958333333333331</v>
      </c>
    </row>
    <row r="740" spans="1:45" ht="15.6">
      <c r="A740">
        <v>2</v>
      </c>
      <c r="C740" s="100"/>
      <c r="D740" s="85">
        <v>4</v>
      </c>
      <c r="E740" s="87">
        <v>43773</v>
      </c>
      <c r="F740" s="46">
        <v>713</v>
      </c>
      <c r="G740" s="27">
        <v>1</v>
      </c>
      <c r="H740" s="13">
        <v>1</v>
      </c>
      <c r="I740" s="13">
        <v>1</v>
      </c>
      <c r="J740" s="13">
        <v>1</v>
      </c>
      <c r="K740" s="29">
        <v>1</v>
      </c>
      <c r="O740" s="15">
        <v>2</v>
      </c>
      <c r="P740" s="15">
        <f t="shared" si="239"/>
        <v>2</v>
      </c>
      <c r="Q740" s="15">
        <f t="shared" si="240"/>
        <v>2</v>
      </c>
      <c r="R740" s="15">
        <f t="shared" si="241"/>
        <v>2</v>
      </c>
      <c r="S740" s="15">
        <f t="shared" si="242"/>
        <v>2</v>
      </c>
      <c r="T740" s="15">
        <f t="shared" si="243"/>
        <v>0</v>
      </c>
      <c r="U740" s="15"/>
      <c r="V740" s="15">
        <v>1</v>
      </c>
      <c r="W740" s="15"/>
      <c r="X740" s="15">
        <f t="shared" si="244"/>
        <v>1</v>
      </c>
      <c r="Y740" s="15">
        <f t="shared" si="245"/>
        <v>1</v>
      </c>
      <c r="Z740" s="15">
        <f t="shared" si="246"/>
        <v>1</v>
      </c>
      <c r="AA740" s="15">
        <f t="shared" si="259"/>
        <v>1</v>
      </c>
      <c r="AB740" s="15">
        <f t="shared" si="260"/>
        <v>0</v>
      </c>
      <c r="AC740" s="15">
        <f t="shared" si="247"/>
        <v>0.8</v>
      </c>
      <c r="AD740" s="23"/>
      <c r="AE740" s="15">
        <f t="shared" si="248"/>
        <v>0</v>
      </c>
      <c r="AG740" s="15">
        <f t="shared" si="249"/>
        <v>1</v>
      </c>
      <c r="AH740" s="15">
        <f t="shared" si="250"/>
        <v>1</v>
      </c>
      <c r="AI740" s="15">
        <f t="shared" si="251"/>
        <v>1</v>
      </c>
      <c r="AJ740" s="15">
        <f t="shared" si="261"/>
        <v>1</v>
      </c>
      <c r="AK740" s="15"/>
      <c r="AL740" s="15">
        <f>AVERAGE(AG740:AK740)</f>
        <v>1</v>
      </c>
      <c r="AM740" s="15"/>
      <c r="AN740" s="15">
        <f t="shared" si="253"/>
        <v>1</v>
      </c>
      <c r="AO740" s="15">
        <f t="shared" si="254"/>
        <v>0.5</v>
      </c>
      <c r="AP740" s="15">
        <f t="shared" si="255"/>
        <v>0.33333333333333331</v>
      </c>
      <c r="AQ740" s="15">
        <f t="shared" si="256"/>
        <v>0.25</v>
      </c>
      <c r="AR740" s="15">
        <f t="shared" si="257"/>
        <v>0</v>
      </c>
      <c r="AS740" s="15">
        <f t="shared" si="258"/>
        <v>0.52083333333333326</v>
      </c>
    </row>
    <row r="741" spans="1:45" ht="15.6" hidden="1">
      <c r="A741">
        <v>2</v>
      </c>
      <c r="C741" s="100"/>
      <c r="D741" s="86"/>
      <c r="E741" s="88"/>
      <c r="F741" s="47"/>
      <c r="G741" s="27">
        <v>2</v>
      </c>
      <c r="H741" s="13">
        <v>1</v>
      </c>
      <c r="I741" s="13">
        <v>1</v>
      </c>
      <c r="J741" s="13">
        <v>1</v>
      </c>
      <c r="K741" s="29">
        <v>1</v>
      </c>
      <c r="O741" s="15">
        <v>2</v>
      </c>
      <c r="P741" s="15">
        <f t="shared" si="239"/>
        <v>2</v>
      </c>
      <c r="Q741" s="15">
        <f t="shared" si="240"/>
        <v>1</v>
      </c>
      <c r="R741" s="15">
        <f t="shared" si="241"/>
        <v>1</v>
      </c>
      <c r="S741" s="15">
        <f t="shared" si="242"/>
        <v>1</v>
      </c>
      <c r="T741" s="15">
        <f t="shared" si="243"/>
        <v>0</v>
      </c>
      <c r="U741" s="15"/>
      <c r="V741" s="15"/>
      <c r="W741" s="15"/>
      <c r="X741" s="15">
        <f t="shared" si="244"/>
        <v>1</v>
      </c>
      <c r="Y741" s="15">
        <f t="shared" si="245"/>
        <v>0.5</v>
      </c>
      <c r="Z741" s="15">
        <f t="shared" si="246"/>
        <v>1</v>
      </c>
      <c r="AA741" s="15">
        <f t="shared" si="259"/>
        <v>1</v>
      </c>
      <c r="AB741" s="15">
        <f t="shared" si="260"/>
        <v>0</v>
      </c>
      <c r="AC741" s="15">
        <f t="shared" si="247"/>
        <v>0.7</v>
      </c>
      <c r="AD741" s="23"/>
      <c r="AE741" s="15">
        <f t="shared" si="248"/>
        <v>0</v>
      </c>
      <c r="AG741" s="15">
        <f t="shared" si="249"/>
        <v>1</v>
      </c>
      <c r="AH741" s="15">
        <f t="shared" si="250"/>
        <v>0.5</v>
      </c>
      <c r="AI741" s="15">
        <f t="shared" si="251"/>
        <v>1</v>
      </c>
      <c r="AJ741" s="15">
        <f t="shared" si="261"/>
        <v>1</v>
      </c>
      <c r="AK741" s="15"/>
      <c r="AL741" s="15">
        <f t="shared" si="252"/>
        <v>0.875</v>
      </c>
      <c r="AM741" s="15"/>
      <c r="AN741" s="15">
        <f t="shared" si="253"/>
        <v>1</v>
      </c>
      <c r="AO741" s="15">
        <f t="shared" si="254"/>
        <v>0.25</v>
      </c>
      <c r="AP741" s="15">
        <f t="shared" si="255"/>
        <v>0.16666666666666666</v>
      </c>
      <c r="AQ741" s="15">
        <f t="shared" si="256"/>
        <v>0.125</v>
      </c>
      <c r="AR741" s="15">
        <f t="shared" si="257"/>
        <v>0</v>
      </c>
      <c r="AS741" s="15">
        <f t="shared" si="258"/>
        <v>0.38541666666666669</v>
      </c>
    </row>
    <row r="742" spans="1:45" ht="15.6">
      <c r="A742">
        <v>2</v>
      </c>
      <c r="C742" s="100"/>
      <c r="D742" s="85">
        <v>5</v>
      </c>
      <c r="E742" s="87">
        <v>43773</v>
      </c>
      <c r="F742" s="46">
        <v>714</v>
      </c>
      <c r="G742" s="27">
        <v>1</v>
      </c>
      <c r="H742" s="13">
        <v>1</v>
      </c>
      <c r="I742" s="13">
        <v>0</v>
      </c>
      <c r="J742" s="13">
        <v>0</v>
      </c>
      <c r="K742" s="13">
        <v>0</v>
      </c>
      <c r="O742" s="15">
        <v>2</v>
      </c>
      <c r="P742" s="15">
        <f t="shared" si="239"/>
        <v>2</v>
      </c>
      <c r="Q742" s="15">
        <f t="shared" si="240"/>
        <v>0</v>
      </c>
      <c r="R742" s="15">
        <f t="shared" si="241"/>
        <v>0</v>
      </c>
      <c r="S742" s="15">
        <f t="shared" si="242"/>
        <v>0</v>
      </c>
      <c r="T742" s="15">
        <f t="shared" si="243"/>
        <v>0</v>
      </c>
      <c r="U742" s="15"/>
      <c r="V742" s="15">
        <v>0</v>
      </c>
      <c r="W742" s="15"/>
      <c r="X742" s="15">
        <f t="shared" si="244"/>
        <v>1</v>
      </c>
      <c r="Y742" s="15">
        <f t="shared" si="245"/>
        <v>0</v>
      </c>
      <c r="Z742" s="15"/>
      <c r="AA742" s="15"/>
      <c r="AB742" s="15"/>
      <c r="AC742" s="15">
        <f t="shared" si="247"/>
        <v>0.2</v>
      </c>
      <c r="AD742" s="23"/>
      <c r="AE742" s="15">
        <f t="shared" si="248"/>
        <v>0</v>
      </c>
      <c r="AG742" s="15">
        <f t="shared" si="249"/>
        <v>1</v>
      </c>
      <c r="AH742" s="15">
        <f t="shared" si="250"/>
        <v>0</v>
      </c>
      <c r="AI742" s="15"/>
      <c r="AJ742" s="15"/>
      <c r="AK742" s="15"/>
      <c r="AL742" s="15">
        <f>AVERAGE(AG742:AK742)</f>
        <v>0.5</v>
      </c>
      <c r="AM742" s="15"/>
      <c r="AN742" s="15">
        <f t="shared" si="253"/>
        <v>1</v>
      </c>
      <c r="AO742" s="15">
        <f t="shared" si="254"/>
        <v>0</v>
      </c>
      <c r="AP742" s="15">
        <f t="shared" si="255"/>
        <v>0</v>
      </c>
      <c r="AQ742" s="15">
        <f t="shared" si="256"/>
        <v>0</v>
      </c>
      <c r="AR742" s="15">
        <f t="shared" si="257"/>
        <v>0</v>
      </c>
      <c r="AS742" s="15">
        <f t="shared" si="258"/>
        <v>0.25</v>
      </c>
    </row>
    <row r="743" spans="1:45" ht="15.6" hidden="1">
      <c r="A743">
        <v>2</v>
      </c>
      <c r="C743" s="93"/>
      <c r="D743" s="86"/>
      <c r="E743" s="88"/>
      <c r="F743" s="47"/>
      <c r="G743" s="27">
        <v>2</v>
      </c>
      <c r="H743" s="13">
        <v>1</v>
      </c>
      <c r="I743" s="13">
        <v>0</v>
      </c>
      <c r="J743" s="13">
        <v>0</v>
      </c>
      <c r="K743" s="13">
        <v>0</v>
      </c>
      <c r="O743" s="15">
        <v>2</v>
      </c>
      <c r="P743" s="15">
        <f t="shared" si="239"/>
        <v>2</v>
      </c>
      <c r="Q743" s="15">
        <f t="shared" si="240"/>
        <v>1</v>
      </c>
      <c r="R743" s="15">
        <f t="shared" si="241"/>
        <v>1</v>
      </c>
      <c r="S743" s="15">
        <f t="shared" si="242"/>
        <v>1</v>
      </c>
      <c r="T743" s="15">
        <f t="shared" si="243"/>
        <v>0</v>
      </c>
      <c r="U743" s="15"/>
      <c r="V743" s="15"/>
      <c r="W743" s="15"/>
      <c r="X743" s="15">
        <f t="shared" si="244"/>
        <v>1</v>
      </c>
      <c r="Y743" s="15">
        <f t="shared" si="245"/>
        <v>0.5</v>
      </c>
      <c r="Z743" s="15">
        <f t="shared" si="246"/>
        <v>1</v>
      </c>
      <c r="AA743" s="15">
        <f t="shared" si="259"/>
        <v>1</v>
      </c>
      <c r="AB743" s="15">
        <f t="shared" si="260"/>
        <v>0</v>
      </c>
      <c r="AC743" s="15">
        <f t="shared" si="247"/>
        <v>0.7</v>
      </c>
      <c r="AD743" s="23"/>
      <c r="AE743" s="15">
        <f t="shared" si="248"/>
        <v>0</v>
      </c>
      <c r="AG743" s="15">
        <f t="shared" si="249"/>
        <v>1</v>
      </c>
      <c r="AH743" s="15">
        <f t="shared" si="250"/>
        <v>0.5</v>
      </c>
      <c r="AI743" s="15">
        <f t="shared" si="251"/>
        <v>1</v>
      </c>
      <c r="AJ743" s="15">
        <f t="shared" si="261"/>
        <v>1</v>
      </c>
      <c r="AK743" s="15"/>
      <c r="AL743" s="15">
        <f t="shared" si="252"/>
        <v>0.875</v>
      </c>
      <c r="AM743" s="15"/>
      <c r="AN743" s="15">
        <f t="shared" si="253"/>
        <v>1</v>
      </c>
      <c r="AO743" s="15">
        <f t="shared" si="254"/>
        <v>0.25</v>
      </c>
      <c r="AP743" s="15">
        <f t="shared" si="255"/>
        <v>0.16666666666666666</v>
      </c>
      <c r="AQ743" s="15">
        <f t="shared" si="256"/>
        <v>0.125</v>
      </c>
      <c r="AR743" s="15">
        <f t="shared" si="257"/>
        <v>0</v>
      </c>
      <c r="AS743" s="15">
        <f t="shared" si="258"/>
        <v>0.38541666666666669</v>
      </c>
    </row>
    <row r="744" spans="1:45" ht="15.6">
      <c r="A744">
        <v>2</v>
      </c>
      <c r="C744" s="92">
        <v>15</v>
      </c>
      <c r="D744" s="89">
        <v>1</v>
      </c>
      <c r="E744" s="87">
        <v>43773</v>
      </c>
      <c r="F744" s="46">
        <v>717</v>
      </c>
      <c r="G744" s="27">
        <v>1</v>
      </c>
      <c r="H744" s="13">
        <v>1</v>
      </c>
      <c r="I744" s="13">
        <v>1</v>
      </c>
      <c r="J744" s="13">
        <v>1</v>
      </c>
      <c r="K744" s="29">
        <v>1</v>
      </c>
      <c r="O744" s="15">
        <v>2</v>
      </c>
      <c r="P744" s="15">
        <f t="shared" si="239"/>
        <v>2</v>
      </c>
      <c r="Q744" s="15">
        <f t="shared" si="240"/>
        <v>2</v>
      </c>
      <c r="R744" s="15">
        <f t="shared" si="241"/>
        <v>2</v>
      </c>
      <c r="S744" s="15">
        <f t="shared" si="242"/>
        <v>2</v>
      </c>
      <c r="T744" s="15">
        <f t="shared" si="243"/>
        <v>0</v>
      </c>
      <c r="U744" s="15"/>
      <c r="V744" s="15">
        <v>1</v>
      </c>
      <c r="W744" s="15"/>
      <c r="X744" s="15">
        <f t="shared" si="244"/>
        <v>1</v>
      </c>
      <c r="Y744" s="15">
        <f t="shared" si="245"/>
        <v>1</v>
      </c>
      <c r="Z744" s="15">
        <f t="shared" si="246"/>
        <v>1</v>
      </c>
      <c r="AA744" s="15">
        <f t="shared" si="259"/>
        <v>1</v>
      </c>
      <c r="AB744" s="15">
        <f t="shared" si="260"/>
        <v>0</v>
      </c>
      <c r="AC744" s="15">
        <f t="shared" si="247"/>
        <v>0.8</v>
      </c>
      <c r="AD744" s="23"/>
      <c r="AE744" s="15">
        <f t="shared" si="248"/>
        <v>0</v>
      </c>
      <c r="AG744" s="15">
        <f t="shared" si="249"/>
        <v>1</v>
      </c>
      <c r="AH744" s="15">
        <f t="shared" si="250"/>
        <v>1</v>
      </c>
      <c r="AI744" s="15">
        <f t="shared" si="251"/>
        <v>1</v>
      </c>
      <c r="AJ744" s="15">
        <f t="shared" si="261"/>
        <v>1</v>
      </c>
      <c r="AK744" s="15"/>
      <c r="AL744" s="15">
        <f>AVERAGE(AG744:AK744)</f>
        <v>1</v>
      </c>
      <c r="AM744" s="15"/>
      <c r="AN744" s="15">
        <f t="shared" si="253"/>
        <v>1</v>
      </c>
      <c r="AO744" s="15">
        <f t="shared" si="254"/>
        <v>0.5</v>
      </c>
      <c r="AP744" s="15">
        <f t="shared" si="255"/>
        <v>0.33333333333333331</v>
      </c>
      <c r="AQ744" s="15">
        <f t="shared" si="256"/>
        <v>0.25</v>
      </c>
      <c r="AR744" s="15">
        <f t="shared" si="257"/>
        <v>0</v>
      </c>
      <c r="AS744" s="15">
        <f t="shared" si="258"/>
        <v>0.52083333333333326</v>
      </c>
    </row>
    <row r="745" spans="1:45" ht="15.6" hidden="1">
      <c r="A745">
        <v>2</v>
      </c>
      <c r="C745" s="100"/>
      <c r="D745" s="90"/>
      <c r="E745" s="88"/>
      <c r="F745" s="47"/>
      <c r="G745" s="27">
        <v>2</v>
      </c>
      <c r="H745" s="13">
        <v>1</v>
      </c>
      <c r="I745" s="13">
        <v>1</v>
      </c>
      <c r="J745" s="13">
        <v>1</v>
      </c>
      <c r="K745" s="29">
        <v>1</v>
      </c>
      <c r="O745" s="15">
        <v>2</v>
      </c>
      <c r="P745" s="15">
        <f t="shared" si="239"/>
        <v>2</v>
      </c>
      <c r="Q745" s="15">
        <f t="shared" si="240"/>
        <v>2</v>
      </c>
      <c r="R745" s="15">
        <f t="shared" si="241"/>
        <v>2</v>
      </c>
      <c r="S745" s="15">
        <f t="shared" si="242"/>
        <v>1</v>
      </c>
      <c r="T745" s="15">
        <f t="shared" si="243"/>
        <v>0</v>
      </c>
      <c r="U745" s="15"/>
      <c r="V745" s="15"/>
      <c r="W745" s="15"/>
      <c r="X745" s="15">
        <f t="shared" si="244"/>
        <v>1</v>
      </c>
      <c r="Y745" s="15">
        <f t="shared" si="245"/>
        <v>1</v>
      </c>
      <c r="Z745" s="15">
        <f t="shared" si="246"/>
        <v>1</v>
      </c>
      <c r="AA745" s="15">
        <f t="shared" si="259"/>
        <v>0.5</v>
      </c>
      <c r="AB745" s="15">
        <f t="shared" si="260"/>
        <v>0</v>
      </c>
      <c r="AC745" s="15">
        <f t="shared" si="247"/>
        <v>0.7</v>
      </c>
      <c r="AD745" s="23"/>
      <c r="AE745" s="15">
        <f t="shared" si="248"/>
        <v>0</v>
      </c>
      <c r="AG745" s="15">
        <f t="shared" si="249"/>
        <v>1</v>
      </c>
      <c r="AH745" s="15">
        <f t="shared" si="250"/>
        <v>1</v>
      </c>
      <c r="AI745" s="15">
        <f t="shared" si="251"/>
        <v>1</v>
      </c>
      <c r="AJ745" s="15">
        <f t="shared" si="261"/>
        <v>0.5</v>
      </c>
      <c r="AK745" s="15"/>
      <c r="AL745" s="15">
        <f t="shared" si="252"/>
        <v>0.875</v>
      </c>
      <c r="AM745" s="15"/>
      <c r="AN745" s="15">
        <f t="shared" si="253"/>
        <v>1</v>
      </c>
      <c r="AO745" s="15">
        <f t="shared" si="254"/>
        <v>0.5</v>
      </c>
      <c r="AP745" s="15">
        <f t="shared" si="255"/>
        <v>0.33333333333333331</v>
      </c>
      <c r="AQ745" s="15">
        <f t="shared" si="256"/>
        <v>0.125</v>
      </c>
      <c r="AR745" s="15">
        <f t="shared" si="257"/>
        <v>0</v>
      </c>
      <c r="AS745" s="15">
        <f t="shared" si="258"/>
        <v>0.48958333333333331</v>
      </c>
    </row>
    <row r="746" spans="1:45" ht="15.6">
      <c r="A746">
        <v>2</v>
      </c>
      <c r="C746" s="100"/>
      <c r="D746" s="85">
        <v>2</v>
      </c>
      <c r="E746" s="87">
        <v>43773</v>
      </c>
      <c r="F746" s="46">
        <v>718</v>
      </c>
      <c r="G746" s="28">
        <v>1</v>
      </c>
      <c r="H746" s="13">
        <v>1</v>
      </c>
      <c r="I746" s="13">
        <v>1</v>
      </c>
      <c r="J746" s="13">
        <v>1</v>
      </c>
      <c r="K746" s="13">
        <v>0</v>
      </c>
      <c r="O746" s="15">
        <v>2</v>
      </c>
      <c r="P746" s="15">
        <f t="shared" si="239"/>
        <v>2</v>
      </c>
      <c r="Q746" s="15">
        <f t="shared" si="240"/>
        <v>2</v>
      </c>
      <c r="R746" s="15">
        <f t="shared" si="241"/>
        <v>2</v>
      </c>
      <c r="S746" s="15">
        <f t="shared" si="242"/>
        <v>0</v>
      </c>
      <c r="T746" s="15">
        <f t="shared" si="243"/>
        <v>0</v>
      </c>
      <c r="U746" s="15"/>
      <c r="V746" s="15">
        <v>1</v>
      </c>
      <c r="W746" s="15"/>
      <c r="X746" s="15">
        <f t="shared" si="244"/>
        <v>1</v>
      </c>
      <c r="Y746" s="15">
        <f t="shared" si="245"/>
        <v>1</v>
      </c>
      <c r="Z746" s="15">
        <f t="shared" si="246"/>
        <v>1</v>
      </c>
      <c r="AA746" s="15">
        <f t="shared" si="259"/>
        <v>0</v>
      </c>
      <c r="AB746" s="15"/>
      <c r="AC746" s="15">
        <f t="shared" si="247"/>
        <v>0.6</v>
      </c>
      <c r="AD746" s="23"/>
      <c r="AE746" s="15">
        <f t="shared" si="248"/>
        <v>0</v>
      </c>
      <c r="AG746" s="15">
        <f t="shared" si="249"/>
        <v>1</v>
      </c>
      <c r="AH746" s="15">
        <f t="shared" si="250"/>
        <v>1</v>
      </c>
      <c r="AI746" s="15">
        <f t="shared" si="251"/>
        <v>1</v>
      </c>
      <c r="AJ746" s="15">
        <f t="shared" si="261"/>
        <v>0</v>
      </c>
      <c r="AK746" s="15"/>
      <c r="AL746" s="15">
        <f>AVERAGE(AG746:AK746)</f>
        <v>0.75</v>
      </c>
      <c r="AM746" s="15"/>
      <c r="AN746" s="15">
        <f t="shared" si="253"/>
        <v>1</v>
      </c>
      <c r="AO746" s="15">
        <f t="shared" si="254"/>
        <v>0.5</v>
      </c>
      <c r="AP746" s="15">
        <f t="shared" si="255"/>
        <v>0.33333333333333331</v>
      </c>
      <c r="AQ746" s="15">
        <f t="shared" si="256"/>
        <v>0</v>
      </c>
      <c r="AR746" s="15">
        <f t="shared" si="257"/>
        <v>0</v>
      </c>
      <c r="AS746" s="15">
        <f t="shared" si="258"/>
        <v>0.45833333333333331</v>
      </c>
    </row>
    <row r="747" spans="1:45" ht="15.6" hidden="1">
      <c r="A747">
        <v>2</v>
      </c>
      <c r="C747" s="100"/>
      <c r="D747" s="86"/>
      <c r="E747" s="88"/>
      <c r="F747" s="47"/>
      <c r="G747" s="28">
        <v>2</v>
      </c>
      <c r="H747" s="13">
        <v>1</v>
      </c>
      <c r="I747" s="13">
        <v>1</v>
      </c>
      <c r="J747" s="13">
        <v>1</v>
      </c>
      <c r="K747" s="13">
        <v>0</v>
      </c>
      <c r="O747" s="15">
        <v>2</v>
      </c>
      <c r="P747" s="15">
        <f t="shared" si="239"/>
        <v>2</v>
      </c>
      <c r="Q747" s="15">
        <f t="shared" si="240"/>
        <v>2</v>
      </c>
      <c r="R747" s="15">
        <f t="shared" si="241"/>
        <v>2</v>
      </c>
      <c r="S747" s="15">
        <f t="shared" si="242"/>
        <v>0</v>
      </c>
      <c r="T747" s="15">
        <f t="shared" si="243"/>
        <v>0</v>
      </c>
      <c r="U747" s="15"/>
      <c r="V747" s="15"/>
      <c r="W747" s="15"/>
      <c r="X747" s="15">
        <f t="shared" si="244"/>
        <v>1</v>
      </c>
      <c r="Y747" s="15">
        <f t="shared" si="245"/>
        <v>1</v>
      </c>
      <c r="Z747" s="15">
        <f t="shared" si="246"/>
        <v>1</v>
      </c>
      <c r="AA747" s="15">
        <f t="shared" si="259"/>
        <v>0</v>
      </c>
      <c r="AB747" s="15"/>
      <c r="AC747" s="15">
        <f t="shared" si="247"/>
        <v>0.6</v>
      </c>
      <c r="AD747" s="23"/>
      <c r="AE747" s="15">
        <f t="shared" si="248"/>
        <v>0</v>
      </c>
      <c r="AG747" s="15">
        <f t="shared" si="249"/>
        <v>1</v>
      </c>
      <c r="AH747" s="15">
        <f t="shared" si="250"/>
        <v>1</v>
      </c>
      <c r="AI747" s="15">
        <f t="shared" si="251"/>
        <v>1</v>
      </c>
      <c r="AJ747" s="15">
        <f t="shared" si="261"/>
        <v>0</v>
      </c>
      <c r="AK747" s="15"/>
      <c r="AL747" s="15">
        <f t="shared" si="252"/>
        <v>0.75</v>
      </c>
      <c r="AM747" s="15"/>
      <c r="AN747" s="15">
        <f t="shared" si="253"/>
        <v>1</v>
      </c>
      <c r="AO747" s="15">
        <f t="shared" si="254"/>
        <v>0.5</v>
      </c>
      <c r="AP747" s="15">
        <f t="shared" si="255"/>
        <v>0.33333333333333331</v>
      </c>
      <c r="AQ747" s="15">
        <f t="shared" si="256"/>
        <v>0</v>
      </c>
      <c r="AR747" s="15">
        <f t="shared" si="257"/>
        <v>0</v>
      </c>
      <c r="AS747" s="15">
        <f t="shared" si="258"/>
        <v>0.45833333333333331</v>
      </c>
    </row>
    <row r="748" spans="1:45" ht="15.6">
      <c r="A748">
        <v>2</v>
      </c>
      <c r="C748" s="100"/>
      <c r="D748" s="85">
        <v>3</v>
      </c>
      <c r="E748" s="87">
        <v>43773</v>
      </c>
      <c r="F748" s="46">
        <v>719</v>
      </c>
      <c r="G748" s="27">
        <v>1</v>
      </c>
      <c r="H748" s="13">
        <v>1</v>
      </c>
      <c r="I748" s="13">
        <v>1</v>
      </c>
      <c r="J748" s="13">
        <v>1</v>
      </c>
      <c r="K748" s="13">
        <v>0</v>
      </c>
      <c r="O748" s="15">
        <v>2</v>
      </c>
      <c r="P748" s="15">
        <f t="shared" si="239"/>
        <v>2</v>
      </c>
      <c r="Q748" s="15">
        <f t="shared" si="240"/>
        <v>2</v>
      </c>
      <c r="R748" s="15">
        <f t="shared" si="241"/>
        <v>2</v>
      </c>
      <c r="S748" s="15">
        <f t="shared" si="242"/>
        <v>0</v>
      </c>
      <c r="T748" s="15">
        <f t="shared" si="243"/>
        <v>0</v>
      </c>
      <c r="U748" s="15"/>
      <c r="V748" s="15">
        <v>1</v>
      </c>
      <c r="W748" s="15"/>
      <c r="X748" s="15">
        <f t="shared" si="244"/>
        <v>1</v>
      </c>
      <c r="Y748" s="15">
        <f t="shared" si="245"/>
        <v>1</v>
      </c>
      <c r="Z748" s="15">
        <f t="shared" si="246"/>
        <v>1</v>
      </c>
      <c r="AA748" s="15">
        <f t="shared" si="259"/>
        <v>0</v>
      </c>
      <c r="AB748" s="15"/>
      <c r="AC748" s="15">
        <f t="shared" si="247"/>
        <v>0.6</v>
      </c>
      <c r="AD748" s="23"/>
      <c r="AE748" s="15">
        <f t="shared" si="248"/>
        <v>0</v>
      </c>
      <c r="AG748" s="15">
        <f t="shared" si="249"/>
        <v>1</v>
      </c>
      <c r="AH748" s="15">
        <f t="shared" si="250"/>
        <v>1</v>
      </c>
      <c r="AI748" s="15">
        <f t="shared" si="251"/>
        <v>1</v>
      </c>
      <c r="AJ748" s="15">
        <f t="shared" si="261"/>
        <v>0</v>
      </c>
      <c r="AK748" s="15"/>
      <c r="AL748" s="15">
        <f>AVERAGE(AG748:AK748)</f>
        <v>0.75</v>
      </c>
      <c r="AM748" s="15"/>
      <c r="AN748" s="15">
        <f t="shared" si="253"/>
        <v>1</v>
      </c>
      <c r="AO748" s="15">
        <f t="shared" si="254"/>
        <v>0.5</v>
      </c>
      <c r="AP748" s="15">
        <f t="shared" si="255"/>
        <v>0.33333333333333331</v>
      </c>
      <c r="AQ748" s="15">
        <f t="shared" si="256"/>
        <v>0</v>
      </c>
      <c r="AR748" s="15">
        <f t="shared" si="257"/>
        <v>0</v>
      </c>
      <c r="AS748" s="15">
        <f t="shared" si="258"/>
        <v>0.45833333333333331</v>
      </c>
    </row>
    <row r="749" spans="1:45" ht="15.6" hidden="1">
      <c r="A749">
        <v>2</v>
      </c>
      <c r="C749" s="100"/>
      <c r="D749" s="86"/>
      <c r="E749" s="88"/>
      <c r="F749" s="47"/>
      <c r="G749" s="27">
        <v>2</v>
      </c>
      <c r="H749" s="13">
        <v>1</v>
      </c>
      <c r="I749" s="13">
        <v>1</v>
      </c>
      <c r="J749" s="13">
        <v>1</v>
      </c>
      <c r="K749" s="50">
        <v>0</v>
      </c>
      <c r="O749" s="15">
        <v>2</v>
      </c>
      <c r="P749" s="15">
        <f t="shared" si="239"/>
        <v>2</v>
      </c>
      <c r="Q749" s="15">
        <f t="shared" si="240"/>
        <v>2</v>
      </c>
      <c r="R749" s="15">
        <f t="shared" si="241"/>
        <v>2</v>
      </c>
      <c r="S749" s="15">
        <f t="shared" si="242"/>
        <v>1</v>
      </c>
      <c r="T749" s="15">
        <f t="shared" si="243"/>
        <v>0</v>
      </c>
      <c r="U749" s="15"/>
      <c r="V749" s="15"/>
      <c r="W749" s="15"/>
      <c r="X749" s="15">
        <f t="shared" si="244"/>
        <v>1</v>
      </c>
      <c r="Y749" s="15">
        <f t="shared" si="245"/>
        <v>1</v>
      </c>
      <c r="Z749" s="15">
        <f t="shared" si="246"/>
        <v>1</v>
      </c>
      <c r="AA749" s="15">
        <f t="shared" si="259"/>
        <v>0.5</v>
      </c>
      <c r="AB749" s="15">
        <f t="shared" si="260"/>
        <v>0</v>
      </c>
      <c r="AC749" s="15">
        <f t="shared" si="247"/>
        <v>0.7</v>
      </c>
      <c r="AD749" s="23"/>
      <c r="AE749" s="15">
        <f t="shared" si="248"/>
        <v>0</v>
      </c>
      <c r="AG749" s="15">
        <f t="shared" si="249"/>
        <v>1</v>
      </c>
      <c r="AH749" s="15">
        <f t="shared" si="250"/>
        <v>1</v>
      </c>
      <c r="AI749" s="15">
        <f t="shared" si="251"/>
        <v>1</v>
      </c>
      <c r="AJ749" s="15">
        <f t="shared" si="261"/>
        <v>0.5</v>
      </c>
      <c r="AK749" s="15"/>
      <c r="AL749" s="15">
        <f t="shared" si="252"/>
        <v>0.875</v>
      </c>
      <c r="AM749" s="15"/>
      <c r="AN749" s="15">
        <f t="shared" si="253"/>
        <v>1</v>
      </c>
      <c r="AO749" s="15">
        <f t="shared" si="254"/>
        <v>0.5</v>
      </c>
      <c r="AP749" s="15">
        <f t="shared" si="255"/>
        <v>0.33333333333333331</v>
      </c>
      <c r="AQ749" s="15">
        <f t="shared" si="256"/>
        <v>0.125</v>
      </c>
      <c r="AR749" s="15">
        <f t="shared" si="257"/>
        <v>0</v>
      </c>
      <c r="AS749" s="15">
        <f t="shared" si="258"/>
        <v>0.48958333333333331</v>
      </c>
    </row>
    <row r="750" spans="1:45" ht="15.6">
      <c r="A750">
        <v>2</v>
      </c>
      <c r="C750" s="100"/>
      <c r="D750" s="85">
        <v>4</v>
      </c>
      <c r="E750" s="87">
        <v>43773</v>
      </c>
      <c r="F750" s="46">
        <v>720</v>
      </c>
      <c r="G750" s="27">
        <v>1</v>
      </c>
      <c r="H750" s="13">
        <v>1</v>
      </c>
      <c r="I750" s="13">
        <v>1</v>
      </c>
      <c r="J750" s="13">
        <v>1</v>
      </c>
      <c r="K750" s="29">
        <v>1</v>
      </c>
      <c r="O750" s="15">
        <v>2</v>
      </c>
      <c r="P750" s="15">
        <f t="shared" si="239"/>
        <v>2</v>
      </c>
      <c r="Q750" s="15">
        <f t="shared" si="240"/>
        <v>2</v>
      </c>
      <c r="R750" s="15">
        <f t="shared" si="241"/>
        <v>2</v>
      </c>
      <c r="S750" s="15">
        <f t="shared" si="242"/>
        <v>2</v>
      </c>
      <c r="T750" s="15">
        <f t="shared" si="243"/>
        <v>0</v>
      </c>
      <c r="U750" s="15"/>
      <c r="V750" s="15">
        <v>1</v>
      </c>
      <c r="W750" s="15"/>
      <c r="X750" s="15">
        <f t="shared" si="244"/>
        <v>1</v>
      </c>
      <c r="Y750" s="15">
        <f t="shared" si="245"/>
        <v>1</v>
      </c>
      <c r="Z750" s="15">
        <f t="shared" si="246"/>
        <v>1</v>
      </c>
      <c r="AA750" s="15">
        <f t="shared" si="259"/>
        <v>1</v>
      </c>
      <c r="AB750" s="15">
        <f t="shared" si="260"/>
        <v>0</v>
      </c>
      <c r="AC750" s="15">
        <f t="shared" si="247"/>
        <v>0.8</v>
      </c>
      <c r="AD750" s="23"/>
      <c r="AE750" s="15">
        <f t="shared" si="248"/>
        <v>0</v>
      </c>
      <c r="AG750" s="15">
        <f t="shared" si="249"/>
        <v>1</v>
      </c>
      <c r="AH750" s="15">
        <f t="shared" si="250"/>
        <v>1</v>
      </c>
      <c r="AI750" s="15">
        <f t="shared" si="251"/>
        <v>1</v>
      </c>
      <c r="AJ750" s="15">
        <f t="shared" si="261"/>
        <v>1</v>
      </c>
      <c r="AK750" s="15"/>
      <c r="AL750" s="15">
        <f>AVERAGE(AG750:AK750)</f>
        <v>1</v>
      </c>
      <c r="AM750" s="15"/>
      <c r="AN750" s="15">
        <f t="shared" si="253"/>
        <v>1</v>
      </c>
      <c r="AO750" s="15">
        <f t="shared" si="254"/>
        <v>0.5</v>
      </c>
      <c r="AP750" s="15">
        <f t="shared" si="255"/>
        <v>0.33333333333333331</v>
      </c>
      <c r="AQ750" s="15">
        <f t="shared" si="256"/>
        <v>0.25</v>
      </c>
      <c r="AR750" s="15">
        <f t="shared" si="257"/>
        <v>0</v>
      </c>
      <c r="AS750" s="15">
        <f t="shared" si="258"/>
        <v>0.52083333333333326</v>
      </c>
    </row>
    <row r="751" spans="1:45" ht="15.6" hidden="1">
      <c r="A751">
        <v>2</v>
      </c>
      <c r="C751" s="100"/>
      <c r="D751" s="86"/>
      <c r="E751" s="88"/>
      <c r="F751" s="47"/>
      <c r="G751" s="27">
        <v>2</v>
      </c>
      <c r="H751" s="13">
        <v>1</v>
      </c>
      <c r="I751" s="13">
        <v>1</v>
      </c>
      <c r="J751" s="13">
        <v>1</v>
      </c>
      <c r="K751" s="29">
        <v>1</v>
      </c>
      <c r="O751" s="15">
        <v>2</v>
      </c>
      <c r="P751" s="15">
        <f t="shared" si="239"/>
        <v>2</v>
      </c>
      <c r="Q751" s="15">
        <f t="shared" si="240"/>
        <v>2</v>
      </c>
      <c r="R751" s="15">
        <f t="shared" si="241"/>
        <v>2</v>
      </c>
      <c r="S751" s="15">
        <f t="shared" si="242"/>
        <v>1</v>
      </c>
      <c r="T751" s="15">
        <f t="shared" si="243"/>
        <v>0</v>
      </c>
      <c r="U751" s="15"/>
      <c r="V751" s="15"/>
      <c r="W751" s="15"/>
      <c r="X751" s="15">
        <f t="shared" si="244"/>
        <v>1</v>
      </c>
      <c r="Y751" s="15">
        <f t="shared" si="245"/>
        <v>1</v>
      </c>
      <c r="Z751" s="15">
        <f t="shared" si="246"/>
        <v>1</v>
      </c>
      <c r="AA751" s="15">
        <f t="shared" si="259"/>
        <v>0.5</v>
      </c>
      <c r="AB751" s="15">
        <f t="shared" si="260"/>
        <v>0</v>
      </c>
      <c r="AC751" s="15">
        <f t="shared" si="247"/>
        <v>0.7</v>
      </c>
      <c r="AD751" s="23"/>
      <c r="AE751" s="15">
        <f t="shared" si="248"/>
        <v>0</v>
      </c>
      <c r="AG751" s="15">
        <f t="shared" si="249"/>
        <v>1</v>
      </c>
      <c r="AH751" s="15">
        <f t="shared" si="250"/>
        <v>1</v>
      </c>
      <c r="AI751" s="15">
        <f t="shared" si="251"/>
        <v>1</v>
      </c>
      <c r="AJ751" s="15">
        <f t="shared" si="261"/>
        <v>0.5</v>
      </c>
      <c r="AK751" s="15"/>
      <c r="AL751" s="15">
        <f t="shared" si="252"/>
        <v>0.875</v>
      </c>
      <c r="AM751" s="15"/>
      <c r="AN751" s="15">
        <f t="shared" si="253"/>
        <v>1</v>
      </c>
      <c r="AO751" s="15">
        <f t="shared" si="254"/>
        <v>0.5</v>
      </c>
      <c r="AP751" s="15">
        <f t="shared" si="255"/>
        <v>0.33333333333333331</v>
      </c>
      <c r="AQ751" s="15">
        <f t="shared" si="256"/>
        <v>0.125</v>
      </c>
      <c r="AR751" s="15">
        <f t="shared" si="257"/>
        <v>0</v>
      </c>
      <c r="AS751" s="15">
        <f t="shared" si="258"/>
        <v>0.48958333333333331</v>
      </c>
    </row>
    <row r="752" spans="1:45" ht="15.6">
      <c r="A752">
        <v>2</v>
      </c>
      <c r="C752" s="100"/>
      <c r="D752" s="85">
        <v>5</v>
      </c>
      <c r="E752" s="87">
        <v>43773</v>
      </c>
      <c r="F752" s="46">
        <v>721</v>
      </c>
      <c r="G752" s="27">
        <v>1</v>
      </c>
      <c r="H752" s="13">
        <v>1</v>
      </c>
      <c r="I752" s="13">
        <v>1</v>
      </c>
      <c r="J752" s="13">
        <v>1</v>
      </c>
      <c r="K752" s="13">
        <v>0</v>
      </c>
      <c r="O752" s="15">
        <v>2</v>
      </c>
      <c r="P752" s="15">
        <f t="shared" si="239"/>
        <v>2</v>
      </c>
      <c r="Q752" s="15">
        <f t="shared" si="240"/>
        <v>2</v>
      </c>
      <c r="R752" s="15">
        <f t="shared" si="241"/>
        <v>2</v>
      </c>
      <c r="S752" s="15">
        <f t="shared" si="242"/>
        <v>0</v>
      </c>
      <c r="T752" s="15">
        <f t="shared" si="243"/>
        <v>0</v>
      </c>
      <c r="U752" s="15"/>
      <c r="V752" s="15">
        <v>1</v>
      </c>
      <c r="W752" s="15"/>
      <c r="X752" s="15">
        <f t="shared" si="244"/>
        <v>1</v>
      </c>
      <c r="Y752" s="15">
        <f t="shared" si="245"/>
        <v>1</v>
      </c>
      <c r="Z752" s="15">
        <f t="shared" si="246"/>
        <v>1</v>
      </c>
      <c r="AA752" s="15">
        <f t="shared" si="259"/>
        <v>0</v>
      </c>
      <c r="AB752" s="15"/>
      <c r="AC752" s="15">
        <f t="shared" si="247"/>
        <v>0.6</v>
      </c>
      <c r="AD752" s="23"/>
      <c r="AE752" s="15">
        <f t="shared" si="248"/>
        <v>0</v>
      </c>
      <c r="AG752" s="15">
        <f t="shared" si="249"/>
        <v>1</v>
      </c>
      <c r="AH752" s="15">
        <f t="shared" si="250"/>
        <v>1</v>
      </c>
      <c r="AI752" s="15">
        <f t="shared" si="251"/>
        <v>1</v>
      </c>
      <c r="AJ752" s="15">
        <f t="shared" si="261"/>
        <v>0</v>
      </c>
      <c r="AK752" s="15"/>
      <c r="AL752" s="15">
        <f>AVERAGE(AG752:AK752)</f>
        <v>0.75</v>
      </c>
      <c r="AM752" s="15"/>
      <c r="AN752" s="15">
        <f t="shared" si="253"/>
        <v>1</v>
      </c>
      <c r="AO752" s="15">
        <f t="shared" si="254"/>
        <v>0.5</v>
      </c>
      <c r="AP752" s="15">
        <f t="shared" si="255"/>
        <v>0.33333333333333331</v>
      </c>
      <c r="AQ752" s="15">
        <f t="shared" si="256"/>
        <v>0</v>
      </c>
      <c r="AR752" s="15">
        <f t="shared" si="257"/>
        <v>0</v>
      </c>
      <c r="AS752" s="15">
        <f t="shared" si="258"/>
        <v>0.45833333333333331</v>
      </c>
    </row>
    <row r="753" spans="1:45" ht="15.6" hidden="1">
      <c r="A753">
        <v>2</v>
      </c>
      <c r="C753" s="93"/>
      <c r="D753" s="86"/>
      <c r="E753" s="88"/>
      <c r="F753" s="47"/>
      <c r="G753" s="27">
        <v>2</v>
      </c>
      <c r="H753" s="13">
        <v>1</v>
      </c>
      <c r="I753" s="13">
        <v>1</v>
      </c>
      <c r="J753" s="13">
        <v>1</v>
      </c>
      <c r="K753" s="13">
        <v>0</v>
      </c>
      <c r="O753" s="15">
        <v>2</v>
      </c>
      <c r="P753" s="15">
        <f t="shared" si="239"/>
        <v>1</v>
      </c>
      <c r="Q753" s="15">
        <f t="shared" si="240"/>
        <v>1</v>
      </c>
      <c r="R753" s="15">
        <f t="shared" si="241"/>
        <v>1</v>
      </c>
      <c r="S753" s="15">
        <f t="shared" si="242"/>
        <v>0</v>
      </c>
      <c r="T753" s="15">
        <f t="shared" si="243"/>
        <v>0</v>
      </c>
      <c r="U753" s="15"/>
      <c r="V753" s="15"/>
      <c r="W753" s="15"/>
      <c r="X753" s="15">
        <f t="shared" si="244"/>
        <v>0.5</v>
      </c>
      <c r="Y753" s="15">
        <f t="shared" si="245"/>
        <v>1</v>
      </c>
      <c r="Z753" s="15">
        <f t="shared" si="246"/>
        <v>1</v>
      </c>
      <c r="AA753" s="15">
        <f t="shared" si="259"/>
        <v>0</v>
      </c>
      <c r="AB753" s="15"/>
      <c r="AC753" s="15">
        <f t="shared" si="247"/>
        <v>0.5</v>
      </c>
      <c r="AD753" s="23"/>
      <c r="AE753" s="15">
        <f t="shared" si="248"/>
        <v>0</v>
      </c>
      <c r="AG753" s="15">
        <f t="shared" si="249"/>
        <v>0.5</v>
      </c>
      <c r="AH753" s="15">
        <f t="shared" si="250"/>
        <v>1</v>
      </c>
      <c r="AI753" s="15">
        <f t="shared" si="251"/>
        <v>1</v>
      </c>
      <c r="AJ753" s="15">
        <f t="shared" si="261"/>
        <v>0</v>
      </c>
      <c r="AK753" s="15"/>
      <c r="AL753" s="15">
        <f t="shared" si="252"/>
        <v>0.625</v>
      </c>
      <c r="AM753" s="15"/>
      <c r="AN753" s="15">
        <f t="shared" si="253"/>
        <v>0.5</v>
      </c>
      <c r="AO753" s="15">
        <f t="shared" si="254"/>
        <v>0.25</v>
      </c>
      <c r="AP753" s="15">
        <f t="shared" si="255"/>
        <v>0.16666666666666666</v>
      </c>
      <c r="AQ753" s="15">
        <f t="shared" si="256"/>
        <v>0</v>
      </c>
      <c r="AR753" s="15">
        <f t="shared" si="257"/>
        <v>0</v>
      </c>
      <c r="AS753" s="15">
        <f t="shared" si="258"/>
        <v>0.22916666666666666</v>
      </c>
    </row>
    <row r="754" spans="1:45" ht="15.6">
      <c r="A754">
        <v>2</v>
      </c>
      <c r="C754" s="92">
        <v>16</v>
      </c>
      <c r="D754" s="89">
        <v>1</v>
      </c>
      <c r="E754" s="87">
        <v>43773</v>
      </c>
      <c r="F754" s="46">
        <v>724</v>
      </c>
      <c r="G754" s="27">
        <v>1</v>
      </c>
      <c r="H754" s="13">
        <v>0</v>
      </c>
      <c r="I754" s="13">
        <v>0</v>
      </c>
      <c r="J754" s="13">
        <v>0</v>
      </c>
      <c r="K754" s="13">
        <v>0</v>
      </c>
      <c r="O754" s="15">
        <v>2</v>
      </c>
      <c r="P754" s="15">
        <f t="shared" si="239"/>
        <v>0</v>
      </c>
      <c r="Q754" s="15">
        <f t="shared" si="240"/>
        <v>0</v>
      </c>
      <c r="R754" s="15">
        <f t="shared" si="241"/>
        <v>0</v>
      </c>
      <c r="S754" s="15">
        <f t="shared" si="242"/>
        <v>0</v>
      </c>
      <c r="T754" s="15">
        <f t="shared" si="243"/>
        <v>0</v>
      </c>
      <c r="U754" s="15"/>
      <c r="V754" s="15">
        <v>0</v>
      </c>
      <c r="W754" s="15"/>
      <c r="X754" s="15">
        <f t="shared" si="244"/>
        <v>0</v>
      </c>
      <c r="Y754" s="15"/>
      <c r="Z754" s="15"/>
      <c r="AA754" s="15"/>
      <c r="AB754" s="15"/>
      <c r="AC754" s="15">
        <f t="shared" si="247"/>
        <v>0</v>
      </c>
      <c r="AD754" s="23"/>
      <c r="AE754" s="15">
        <f t="shared" si="248"/>
        <v>0</v>
      </c>
      <c r="AG754" s="15">
        <f t="shared" si="249"/>
        <v>0</v>
      </c>
      <c r="AH754" s="15"/>
      <c r="AI754" s="15"/>
      <c r="AJ754" s="15"/>
      <c r="AK754" s="15"/>
      <c r="AL754" s="15">
        <f>AVERAGE(AG754:AK754)</f>
        <v>0</v>
      </c>
      <c r="AM754" s="15"/>
      <c r="AN754" s="15">
        <f t="shared" si="253"/>
        <v>0</v>
      </c>
      <c r="AO754" s="15">
        <f t="shared" si="254"/>
        <v>0</v>
      </c>
      <c r="AP754" s="15">
        <f t="shared" si="255"/>
        <v>0</v>
      </c>
      <c r="AQ754" s="15">
        <f t="shared" si="256"/>
        <v>0</v>
      </c>
      <c r="AR754" s="15">
        <f t="shared" si="257"/>
        <v>0</v>
      </c>
      <c r="AS754" s="15">
        <f t="shared" si="258"/>
        <v>0</v>
      </c>
    </row>
    <row r="755" spans="1:45" ht="15.6" hidden="1">
      <c r="A755">
        <v>2</v>
      </c>
      <c r="C755" s="100"/>
      <c r="D755" s="90"/>
      <c r="E755" s="88"/>
      <c r="F755" s="47"/>
      <c r="G755" s="27">
        <v>2</v>
      </c>
      <c r="H755" s="13">
        <v>0</v>
      </c>
      <c r="I755" s="13">
        <v>0</v>
      </c>
      <c r="J755" s="13">
        <v>0</v>
      </c>
      <c r="K755" s="13">
        <v>0</v>
      </c>
      <c r="O755" s="15">
        <v>2</v>
      </c>
      <c r="P755" s="15">
        <f t="shared" si="239"/>
        <v>0</v>
      </c>
      <c r="Q755" s="15">
        <f t="shared" si="240"/>
        <v>0</v>
      </c>
      <c r="R755" s="15">
        <f t="shared" si="241"/>
        <v>0</v>
      </c>
      <c r="S755" s="15">
        <f t="shared" si="242"/>
        <v>0</v>
      </c>
      <c r="T755" s="15">
        <f t="shared" si="243"/>
        <v>0</v>
      </c>
      <c r="U755" s="15"/>
      <c r="V755" s="15"/>
      <c r="W755" s="15"/>
      <c r="X755" s="15">
        <f t="shared" si="244"/>
        <v>0</v>
      </c>
      <c r="Y755" s="15"/>
      <c r="Z755" s="15"/>
      <c r="AA755" s="15"/>
      <c r="AB755" s="15"/>
      <c r="AC755" s="15">
        <f t="shared" si="247"/>
        <v>0</v>
      </c>
      <c r="AD755" s="23"/>
      <c r="AE755" s="15">
        <f t="shared" si="248"/>
        <v>0</v>
      </c>
      <c r="AG755" s="15">
        <f t="shared" si="249"/>
        <v>0</v>
      </c>
      <c r="AH755" s="15"/>
      <c r="AI755" s="15"/>
      <c r="AJ755" s="15"/>
      <c r="AK755" s="15"/>
      <c r="AL755" s="15">
        <f t="shared" si="252"/>
        <v>0</v>
      </c>
      <c r="AM755" s="15"/>
      <c r="AN755" s="15">
        <f t="shared" si="253"/>
        <v>0</v>
      </c>
      <c r="AO755" s="15">
        <f t="shared" si="254"/>
        <v>0</v>
      </c>
      <c r="AP755" s="15">
        <f t="shared" si="255"/>
        <v>0</v>
      </c>
      <c r="AQ755" s="15">
        <f t="shared" si="256"/>
        <v>0</v>
      </c>
      <c r="AR755" s="15">
        <f t="shared" si="257"/>
        <v>0</v>
      </c>
      <c r="AS755" s="15">
        <f t="shared" si="258"/>
        <v>0</v>
      </c>
    </row>
    <row r="756" spans="1:45" ht="15.6">
      <c r="A756">
        <v>2</v>
      </c>
      <c r="C756" s="100"/>
      <c r="D756" s="85">
        <v>2</v>
      </c>
      <c r="E756" s="87">
        <v>43773</v>
      </c>
      <c r="F756" s="46">
        <v>725</v>
      </c>
      <c r="G756" s="28">
        <v>1</v>
      </c>
      <c r="H756" s="13">
        <v>0</v>
      </c>
      <c r="I756" s="13">
        <v>0</v>
      </c>
      <c r="J756" s="13">
        <v>0</v>
      </c>
      <c r="K756" s="13">
        <v>0</v>
      </c>
      <c r="O756" s="15">
        <v>2</v>
      </c>
      <c r="P756" s="15">
        <f t="shared" si="239"/>
        <v>0</v>
      </c>
      <c r="Q756" s="15">
        <f t="shared" si="240"/>
        <v>0</v>
      </c>
      <c r="R756" s="15">
        <f t="shared" si="241"/>
        <v>0</v>
      </c>
      <c r="S756" s="15">
        <f t="shared" si="242"/>
        <v>0</v>
      </c>
      <c r="T756" s="15">
        <f t="shared" si="243"/>
        <v>0</v>
      </c>
      <c r="U756" s="15"/>
      <c r="V756" s="15">
        <v>0</v>
      </c>
      <c r="W756" s="15"/>
      <c r="X756" s="15">
        <f t="shared" si="244"/>
        <v>0</v>
      </c>
      <c r="Y756" s="15"/>
      <c r="Z756" s="15"/>
      <c r="AA756" s="15"/>
      <c r="AB756" s="15"/>
      <c r="AC756" s="15">
        <f t="shared" si="247"/>
        <v>0</v>
      </c>
      <c r="AD756" s="23"/>
      <c r="AE756" s="15">
        <f t="shared" si="248"/>
        <v>0</v>
      </c>
      <c r="AG756" s="15">
        <f t="shared" si="249"/>
        <v>0</v>
      </c>
      <c r="AH756" s="15"/>
      <c r="AI756" s="15"/>
      <c r="AJ756" s="15"/>
      <c r="AK756" s="15"/>
      <c r="AL756" s="15">
        <f>AVERAGE(AG756:AK756)</f>
        <v>0</v>
      </c>
      <c r="AM756" s="15"/>
      <c r="AN756" s="15">
        <f t="shared" si="253"/>
        <v>0</v>
      </c>
      <c r="AO756" s="15">
        <f t="shared" si="254"/>
        <v>0</v>
      </c>
      <c r="AP756" s="15">
        <f t="shared" si="255"/>
        <v>0</v>
      </c>
      <c r="AQ756" s="15">
        <f t="shared" si="256"/>
        <v>0</v>
      </c>
      <c r="AR756" s="15">
        <f t="shared" si="257"/>
        <v>0</v>
      </c>
      <c r="AS756" s="15">
        <f t="shared" si="258"/>
        <v>0</v>
      </c>
    </row>
    <row r="757" spans="1:45" ht="15.6" hidden="1">
      <c r="A757">
        <v>2</v>
      </c>
      <c r="C757" s="100"/>
      <c r="D757" s="86"/>
      <c r="E757" s="88"/>
      <c r="F757" s="47"/>
      <c r="G757" s="28">
        <v>2</v>
      </c>
      <c r="H757" s="13">
        <v>0</v>
      </c>
      <c r="I757" s="13">
        <v>0</v>
      </c>
      <c r="J757" s="13">
        <v>0</v>
      </c>
      <c r="K757" s="13">
        <v>0</v>
      </c>
      <c r="O757" s="15">
        <v>2</v>
      </c>
      <c r="P757" s="15">
        <f t="shared" si="239"/>
        <v>1</v>
      </c>
      <c r="Q757" s="15">
        <f t="shared" si="240"/>
        <v>1</v>
      </c>
      <c r="R757" s="15">
        <f t="shared" si="241"/>
        <v>1</v>
      </c>
      <c r="S757" s="15">
        <f t="shared" si="242"/>
        <v>1</v>
      </c>
      <c r="T757" s="15">
        <f t="shared" si="243"/>
        <v>0</v>
      </c>
      <c r="U757" s="15"/>
      <c r="V757" s="15"/>
      <c r="W757" s="15"/>
      <c r="X757" s="15">
        <f t="shared" si="244"/>
        <v>0.5</v>
      </c>
      <c r="Y757" s="15">
        <f t="shared" si="245"/>
        <v>1</v>
      </c>
      <c r="Z757" s="15">
        <f t="shared" si="246"/>
        <v>1</v>
      </c>
      <c r="AA757" s="15">
        <f t="shared" si="259"/>
        <v>1</v>
      </c>
      <c r="AB757" s="15">
        <f t="shared" si="260"/>
        <v>0</v>
      </c>
      <c r="AC757" s="15">
        <f t="shared" si="247"/>
        <v>0.7</v>
      </c>
      <c r="AD757" s="23"/>
      <c r="AE757" s="15">
        <f t="shared" si="248"/>
        <v>0</v>
      </c>
      <c r="AG757" s="15">
        <f t="shared" si="249"/>
        <v>0.5</v>
      </c>
      <c r="AH757" s="15">
        <f t="shared" si="250"/>
        <v>1</v>
      </c>
      <c r="AI757" s="15">
        <f t="shared" si="251"/>
        <v>1</v>
      </c>
      <c r="AJ757" s="15">
        <f t="shared" si="261"/>
        <v>1</v>
      </c>
      <c r="AK757" s="15"/>
      <c r="AL757" s="15">
        <f t="shared" si="252"/>
        <v>0.875</v>
      </c>
      <c r="AM757" s="15"/>
      <c r="AN757" s="15">
        <f t="shared" si="253"/>
        <v>0.5</v>
      </c>
      <c r="AO757" s="15">
        <f t="shared" si="254"/>
        <v>0.25</v>
      </c>
      <c r="AP757" s="15">
        <f t="shared" si="255"/>
        <v>0.16666666666666666</v>
      </c>
      <c r="AQ757" s="15">
        <f t="shared" si="256"/>
        <v>0.125</v>
      </c>
      <c r="AR757" s="15">
        <f t="shared" si="257"/>
        <v>0</v>
      </c>
      <c r="AS757" s="15">
        <f t="shared" si="258"/>
        <v>0.26041666666666663</v>
      </c>
    </row>
    <row r="758" spans="1:45" ht="15.6">
      <c r="A758">
        <v>2</v>
      </c>
      <c r="C758" s="100"/>
      <c r="D758" s="85">
        <v>3</v>
      </c>
      <c r="E758" s="87">
        <v>43773</v>
      </c>
      <c r="F758" s="46">
        <v>726</v>
      </c>
      <c r="G758" s="27">
        <v>1</v>
      </c>
      <c r="H758" s="13">
        <v>1</v>
      </c>
      <c r="I758" s="13">
        <v>1</v>
      </c>
      <c r="J758" s="13">
        <v>1</v>
      </c>
      <c r="K758" s="29">
        <v>1</v>
      </c>
      <c r="O758" s="15">
        <v>2</v>
      </c>
      <c r="P758" s="15">
        <f t="shared" si="239"/>
        <v>2</v>
      </c>
      <c r="Q758" s="15">
        <f t="shared" si="240"/>
        <v>2</v>
      </c>
      <c r="R758" s="15">
        <f t="shared" si="241"/>
        <v>2</v>
      </c>
      <c r="S758" s="15">
        <f t="shared" si="242"/>
        <v>2</v>
      </c>
      <c r="T758" s="15">
        <f t="shared" si="243"/>
        <v>0</v>
      </c>
      <c r="U758" s="15"/>
      <c r="V758" s="15">
        <v>1</v>
      </c>
      <c r="W758" s="15"/>
      <c r="X758" s="15">
        <f t="shared" si="244"/>
        <v>1</v>
      </c>
      <c r="Y758" s="15">
        <f t="shared" si="245"/>
        <v>1</v>
      </c>
      <c r="Z758" s="15">
        <f t="shared" si="246"/>
        <v>1</v>
      </c>
      <c r="AA758" s="15">
        <f t="shared" si="259"/>
        <v>1</v>
      </c>
      <c r="AB758" s="15">
        <f t="shared" si="260"/>
        <v>0</v>
      </c>
      <c r="AC758" s="15">
        <f t="shared" si="247"/>
        <v>0.8</v>
      </c>
      <c r="AD758" s="23"/>
      <c r="AE758" s="15">
        <f t="shared" si="248"/>
        <v>0</v>
      </c>
      <c r="AG758" s="15">
        <f t="shared" si="249"/>
        <v>1</v>
      </c>
      <c r="AH758" s="15">
        <f t="shared" si="250"/>
        <v>1</v>
      </c>
      <c r="AI758" s="15">
        <f t="shared" si="251"/>
        <v>1</v>
      </c>
      <c r="AJ758" s="15">
        <f t="shared" si="261"/>
        <v>1</v>
      </c>
      <c r="AK758" s="15"/>
      <c r="AL758" s="15">
        <f>AVERAGE(AG758:AK758)</f>
        <v>1</v>
      </c>
      <c r="AM758" s="15"/>
      <c r="AN758" s="15">
        <f t="shared" si="253"/>
        <v>1</v>
      </c>
      <c r="AO758" s="15">
        <f t="shared" si="254"/>
        <v>0.5</v>
      </c>
      <c r="AP758" s="15">
        <f t="shared" si="255"/>
        <v>0.33333333333333331</v>
      </c>
      <c r="AQ758" s="15">
        <f t="shared" si="256"/>
        <v>0.25</v>
      </c>
      <c r="AR758" s="15">
        <f t="shared" si="257"/>
        <v>0</v>
      </c>
      <c r="AS758" s="15">
        <f t="shared" si="258"/>
        <v>0.52083333333333326</v>
      </c>
    </row>
    <row r="759" spans="1:45" ht="15.6" hidden="1">
      <c r="A759">
        <v>2</v>
      </c>
      <c r="C759" s="100"/>
      <c r="D759" s="86"/>
      <c r="E759" s="88"/>
      <c r="F759" s="47"/>
      <c r="G759" s="27">
        <v>2</v>
      </c>
      <c r="H759" s="13">
        <v>1</v>
      </c>
      <c r="I759" s="13">
        <v>1</v>
      </c>
      <c r="J759" s="13">
        <v>1</v>
      </c>
      <c r="K759" s="29">
        <v>1</v>
      </c>
      <c r="O759" s="15">
        <v>2</v>
      </c>
      <c r="P759" s="15">
        <f t="shared" si="239"/>
        <v>2</v>
      </c>
      <c r="Q759" s="15">
        <f t="shared" si="240"/>
        <v>2</v>
      </c>
      <c r="R759" s="15">
        <f t="shared" si="241"/>
        <v>2</v>
      </c>
      <c r="S759" s="15">
        <f t="shared" si="242"/>
        <v>2</v>
      </c>
      <c r="T759" s="15">
        <f t="shared" si="243"/>
        <v>0</v>
      </c>
      <c r="U759" s="15"/>
      <c r="V759" s="15"/>
      <c r="W759" s="15"/>
      <c r="X759" s="15">
        <f t="shared" si="244"/>
        <v>1</v>
      </c>
      <c r="Y759" s="15">
        <f t="shared" si="245"/>
        <v>1</v>
      </c>
      <c r="Z759" s="15">
        <f t="shared" si="246"/>
        <v>1</v>
      </c>
      <c r="AA759" s="15">
        <f t="shared" si="259"/>
        <v>1</v>
      </c>
      <c r="AB759" s="15">
        <f t="shared" si="260"/>
        <v>0</v>
      </c>
      <c r="AC759" s="15">
        <f t="shared" si="247"/>
        <v>0.8</v>
      </c>
      <c r="AD759" s="23"/>
      <c r="AE759" s="15">
        <f t="shared" si="248"/>
        <v>0</v>
      </c>
      <c r="AG759" s="15">
        <f t="shared" si="249"/>
        <v>1</v>
      </c>
      <c r="AH759" s="15">
        <f t="shared" si="250"/>
        <v>1</v>
      </c>
      <c r="AI759" s="15">
        <f t="shared" si="251"/>
        <v>1</v>
      </c>
      <c r="AJ759" s="15">
        <f t="shared" si="261"/>
        <v>1</v>
      </c>
      <c r="AK759" s="15"/>
      <c r="AL759" s="15">
        <f t="shared" si="252"/>
        <v>1</v>
      </c>
      <c r="AM759" s="15"/>
      <c r="AN759" s="15">
        <f t="shared" si="253"/>
        <v>1</v>
      </c>
      <c r="AO759" s="15">
        <f t="shared" si="254"/>
        <v>0.5</v>
      </c>
      <c r="AP759" s="15">
        <f t="shared" si="255"/>
        <v>0.33333333333333331</v>
      </c>
      <c r="AQ759" s="15">
        <f t="shared" si="256"/>
        <v>0.25</v>
      </c>
      <c r="AR759" s="15">
        <f t="shared" si="257"/>
        <v>0</v>
      </c>
      <c r="AS759" s="15">
        <f t="shared" si="258"/>
        <v>0.52083333333333326</v>
      </c>
    </row>
    <row r="760" spans="1:45" ht="15.6">
      <c r="A760">
        <v>2</v>
      </c>
      <c r="C760" s="100"/>
      <c r="D760" s="85">
        <v>4</v>
      </c>
      <c r="E760" s="87">
        <v>43773</v>
      </c>
      <c r="F760" s="46">
        <v>727</v>
      </c>
      <c r="G760" s="27">
        <v>1</v>
      </c>
      <c r="H760" s="13">
        <v>1</v>
      </c>
      <c r="I760" s="13">
        <v>1</v>
      </c>
      <c r="J760" s="13">
        <v>1</v>
      </c>
      <c r="K760" s="29">
        <v>1</v>
      </c>
      <c r="O760" s="15">
        <v>2</v>
      </c>
      <c r="P760" s="15">
        <f t="shared" si="239"/>
        <v>2</v>
      </c>
      <c r="Q760" s="15">
        <f t="shared" si="240"/>
        <v>2</v>
      </c>
      <c r="R760" s="15">
        <f t="shared" si="241"/>
        <v>2</v>
      </c>
      <c r="S760" s="15">
        <f t="shared" si="242"/>
        <v>2</v>
      </c>
      <c r="T760" s="15">
        <f t="shared" si="243"/>
        <v>0</v>
      </c>
      <c r="U760" s="15"/>
      <c r="V760" s="15">
        <v>1</v>
      </c>
      <c r="W760" s="15"/>
      <c r="X760" s="15">
        <f t="shared" si="244"/>
        <v>1</v>
      </c>
      <c r="Y760" s="15">
        <f t="shared" si="245"/>
        <v>1</v>
      </c>
      <c r="Z760" s="15">
        <f t="shared" si="246"/>
        <v>1</v>
      </c>
      <c r="AA760" s="15">
        <f t="shared" si="259"/>
        <v>1</v>
      </c>
      <c r="AB760" s="15">
        <f t="shared" si="260"/>
        <v>0</v>
      </c>
      <c r="AC760" s="15">
        <f t="shared" si="247"/>
        <v>0.8</v>
      </c>
      <c r="AD760" s="23"/>
      <c r="AE760" s="15">
        <f t="shared" si="248"/>
        <v>0</v>
      </c>
      <c r="AG760" s="15">
        <f t="shared" si="249"/>
        <v>1</v>
      </c>
      <c r="AH760" s="15">
        <f t="shared" si="250"/>
        <v>1</v>
      </c>
      <c r="AI760" s="15">
        <f t="shared" si="251"/>
        <v>1</v>
      </c>
      <c r="AJ760" s="15">
        <f t="shared" si="261"/>
        <v>1</v>
      </c>
      <c r="AK760" s="15"/>
      <c r="AL760" s="15">
        <f>AVERAGE(AG760:AK760)</f>
        <v>1</v>
      </c>
      <c r="AM760" s="15"/>
      <c r="AN760" s="15">
        <f t="shared" si="253"/>
        <v>1</v>
      </c>
      <c r="AO760" s="15">
        <f t="shared" si="254"/>
        <v>0.5</v>
      </c>
      <c r="AP760" s="15">
        <f t="shared" si="255"/>
        <v>0.33333333333333331</v>
      </c>
      <c r="AQ760" s="15">
        <f t="shared" si="256"/>
        <v>0.25</v>
      </c>
      <c r="AR760" s="15">
        <f t="shared" si="257"/>
        <v>0</v>
      </c>
      <c r="AS760" s="15">
        <f t="shared" si="258"/>
        <v>0.52083333333333326</v>
      </c>
    </row>
    <row r="761" spans="1:45" ht="15.6" hidden="1">
      <c r="A761">
        <v>2</v>
      </c>
      <c r="C761" s="100"/>
      <c r="D761" s="86"/>
      <c r="E761" s="88"/>
      <c r="F761" s="47"/>
      <c r="G761" s="27">
        <v>2</v>
      </c>
      <c r="H761" s="13">
        <v>1</v>
      </c>
      <c r="I761" s="13">
        <v>1</v>
      </c>
      <c r="J761" s="13">
        <v>1</v>
      </c>
      <c r="K761" s="29">
        <v>1</v>
      </c>
      <c r="O761" s="15">
        <v>2</v>
      </c>
      <c r="P761" s="15">
        <f t="shared" si="239"/>
        <v>2</v>
      </c>
      <c r="Q761" s="15">
        <f t="shared" si="240"/>
        <v>2</v>
      </c>
      <c r="R761" s="15">
        <f t="shared" si="241"/>
        <v>2</v>
      </c>
      <c r="S761" s="15">
        <f t="shared" si="242"/>
        <v>2</v>
      </c>
      <c r="T761" s="15">
        <f t="shared" si="243"/>
        <v>0</v>
      </c>
      <c r="U761" s="15"/>
      <c r="V761" s="15"/>
      <c r="W761" s="15"/>
      <c r="X761" s="15">
        <f t="shared" si="244"/>
        <v>1</v>
      </c>
      <c r="Y761" s="15">
        <f t="shared" si="245"/>
        <v>1</v>
      </c>
      <c r="Z761" s="15">
        <f t="shared" si="246"/>
        <v>1</v>
      </c>
      <c r="AA761" s="15">
        <f t="shared" si="259"/>
        <v>1</v>
      </c>
      <c r="AB761" s="15">
        <f t="shared" si="260"/>
        <v>0</v>
      </c>
      <c r="AC761" s="15">
        <f t="shared" si="247"/>
        <v>0.8</v>
      </c>
      <c r="AD761" s="23"/>
      <c r="AE761" s="15">
        <f t="shared" si="248"/>
        <v>0</v>
      </c>
      <c r="AG761" s="15">
        <f t="shared" si="249"/>
        <v>1</v>
      </c>
      <c r="AH761" s="15">
        <f t="shared" si="250"/>
        <v>1</v>
      </c>
      <c r="AI761" s="15">
        <f t="shared" si="251"/>
        <v>1</v>
      </c>
      <c r="AJ761" s="15">
        <f t="shared" si="261"/>
        <v>1</v>
      </c>
      <c r="AK761" s="15"/>
      <c r="AL761" s="15">
        <f t="shared" si="252"/>
        <v>1</v>
      </c>
      <c r="AM761" s="15"/>
      <c r="AN761" s="15">
        <f t="shared" si="253"/>
        <v>1</v>
      </c>
      <c r="AO761" s="15">
        <f t="shared" si="254"/>
        <v>0.5</v>
      </c>
      <c r="AP761" s="15">
        <f t="shared" si="255"/>
        <v>0.33333333333333331</v>
      </c>
      <c r="AQ761" s="15">
        <f t="shared" si="256"/>
        <v>0.25</v>
      </c>
      <c r="AR761" s="15">
        <f t="shared" si="257"/>
        <v>0</v>
      </c>
      <c r="AS761" s="15">
        <f t="shared" si="258"/>
        <v>0.52083333333333326</v>
      </c>
    </row>
    <row r="762" spans="1:45" ht="15.6">
      <c r="A762">
        <v>2</v>
      </c>
      <c r="C762" s="100"/>
      <c r="D762" s="85">
        <v>5</v>
      </c>
      <c r="E762" s="87">
        <v>43773</v>
      </c>
      <c r="F762" s="46">
        <v>728</v>
      </c>
      <c r="G762" s="27">
        <v>1</v>
      </c>
      <c r="H762" s="13">
        <v>1</v>
      </c>
      <c r="I762" s="13">
        <v>1</v>
      </c>
      <c r="J762" s="13">
        <v>1</v>
      </c>
      <c r="K762" s="29">
        <v>1</v>
      </c>
      <c r="O762" s="15">
        <v>2</v>
      </c>
      <c r="P762" s="15">
        <f t="shared" si="239"/>
        <v>2</v>
      </c>
      <c r="Q762" s="15">
        <f t="shared" si="240"/>
        <v>2</v>
      </c>
      <c r="R762" s="15">
        <f t="shared" si="241"/>
        <v>2</v>
      </c>
      <c r="S762" s="15">
        <f t="shared" si="242"/>
        <v>2</v>
      </c>
      <c r="T762" s="15">
        <f t="shared" si="243"/>
        <v>0</v>
      </c>
      <c r="U762" s="15"/>
      <c r="V762" s="15">
        <v>1</v>
      </c>
      <c r="W762" s="15"/>
      <c r="X762" s="15">
        <f t="shared" si="244"/>
        <v>1</v>
      </c>
      <c r="Y762" s="15">
        <f t="shared" si="245"/>
        <v>1</v>
      </c>
      <c r="Z762" s="15">
        <f t="shared" si="246"/>
        <v>1</v>
      </c>
      <c r="AA762" s="15">
        <f t="shared" si="259"/>
        <v>1</v>
      </c>
      <c r="AB762" s="15">
        <f t="shared" si="260"/>
        <v>0</v>
      </c>
      <c r="AC762" s="15">
        <f t="shared" si="247"/>
        <v>0.8</v>
      </c>
      <c r="AD762" s="23"/>
      <c r="AE762" s="15">
        <f t="shared" si="248"/>
        <v>0</v>
      </c>
      <c r="AG762" s="15">
        <f t="shared" si="249"/>
        <v>1</v>
      </c>
      <c r="AH762" s="15">
        <f t="shared" si="250"/>
        <v>1</v>
      </c>
      <c r="AI762" s="15">
        <f t="shared" si="251"/>
        <v>1</v>
      </c>
      <c r="AJ762" s="15">
        <f t="shared" si="261"/>
        <v>1</v>
      </c>
      <c r="AK762" s="15"/>
      <c r="AL762" s="15">
        <f>AVERAGE(AG762:AK762)</f>
        <v>1</v>
      </c>
      <c r="AM762" s="15"/>
      <c r="AN762" s="15">
        <f t="shared" si="253"/>
        <v>1</v>
      </c>
      <c r="AO762" s="15">
        <f t="shared" si="254"/>
        <v>0.5</v>
      </c>
      <c r="AP762" s="15">
        <f t="shared" si="255"/>
        <v>0.33333333333333331</v>
      </c>
      <c r="AQ762" s="15">
        <f t="shared" si="256"/>
        <v>0.25</v>
      </c>
      <c r="AR762" s="15">
        <f t="shared" si="257"/>
        <v>0</v>
      </c>
      <c r="AS762" s="15">
        <f t="shared" si="258"/>
        <v>0.52083333333333326</v>
      </c>
    </row>
    <row r="763" spans="1:45" ht="15.6" hidden="1">
      <c r="A763">
        <v>2</v>
      </c>
      <c r="C763" s="93"/>
      <c r="D763" s="86"/>
      <c r="E763" s="88"/>
      <c r="F763" s="47"/>
      <c r="G763" s="27">
        <v>2</v>
      </c>
      <c r="H763" s="13">
        <v>1</v>
      </c>
      <c r="I763" s="13">
        <v>1</v>
      </c>
      <c r="J763" s="13">
        <v>1</v>
      </c>
      <c r="K763" s="29">
        <v>1</v>
      </c>
      <c r="O763" s="15">
        <v>2</v>
      </c>
      <c r="P763" s="15">
        <f t="shared" si="239"/>
        <v>2</v>
      </c>
      <c r="Q763" s="15">
        <f t="shared" si="240"/>
        <v>2</v>
      </c>
      <c r="R763" s="15">
        <f t="shared" si="241"/>
        <v>2</v>
      </c>
      <c r="S763" s="15">
        <f t="shared" si="242"/>
        <v>1</v>
      </c>
      <c r="T763" s="15">
        <f t="shared" si="243"/>
        <v>0</v>
      </c>
      <c r="U763" s="15"/>
      <c r="V763" s="15"/>
      <c r="W763" s="15"/>
      <c r="X763" s="15">
        <f t="shared" si="244"/>
        <v>1</v>
      </c>
      <c r="Y763" s="15">
        <f t="shared" si="245"/>
        <v>1</v>
      </c>
      <c r="Z763" s="15">
        <f t="shared" si="246"/>
        <v>1</v>
      </c>
      <c r="AA763" s="15">
        <f t="shared" si="259"/>
        <v>0.5</v>
      </c>
      <c r="AB763" s="15">
        <f t="shared" si="260"/>
        <v>0</v>
      </c>
      <c r="AC763" s="15">
        <f t="shared" si="247"/>
        <v>0.7</v>
      </c>
      <c r="AD763" s="23"/>
      <c r="AE763" s="15">
        <f t="shared" si="248"/>
        <v>0</v>
      </c>
      <c r="AG763" s="15">
        <f t="shared" si="249"/>
        <v>1</v>
      </c>
      <c r="AH763" s="15">
        <f t="shared" si="250"/>
        <v>1</v>
      </c>
      <c r="AI763" s="15">
        <f t="shared" si="251"/>
        <v>1</v>
      </c>
      <c r="AJ763" s="15">
        <f t="shared" si="261"/>
        <v>0.5</v>
      </c>
      <c r="AK763" s="15"/>
      <c r="AL763" s="15">
        <f t="shared" si="252"/>
        <v>0.875</v>
      </c>
      <c r="AM763" s="15"/>
      <c r="AN763" s="15">
        <f t="shared" si="253"/>
        <v>1</v>
      </c>
      <c r="AO763" s="15">
        <f t="shared" si="254"/>
        <v>0.5</v>
      </c>
      <c r="AP763" s="15">
        <f t="shared" si="255"/>
        <v>0.33333333333333331</v>
      </c>
      <c r="AQ763" s="15">
        <f t="shared" si="256"/>
        <v>0.125</v>
      </c>
      <c r="AR763" s="15">
        <f t="shared" si="257"/>
        <v>0</v>
      </c>
      <c r="AS763" s="15">
        <f t="shared" si="258"/>
        <v>0.48958333333333331</v>
      </c>
    </row>
    <row r="764" spans="1:45" ht="15.6">
      <c r="A764">
        <v>2</v>
      </c>
      <c r="C764" s="92">
        <v>17</v>
      </c>
      <c r="D764" s="89">
        <v>1</v>
      </c>
      <c r="E764" s="87">
        <v>43773</v>
      </c>
      <c r="F764" s="46">
        <v>731</v>
      </c>
      <c r="G764" s="27">
        <v>1</v>
      </c>
      <c r="H764" s="13">
        <v>1</v>
      </c>
      <c r="I764" s="13">
        <v>1</v>
      </c>
      <c r="J764" s="13">
        <v>1</v>
      </c>
      <c r="K764" s="13">
        <v>0</v>
      </c>
      <c r="O764" s="15">
        <v>2</v>
      </c>
      <c r="P764" s="15">
        <f t="shared" si="239"/>
        <v>1</v>
      </c>
      <c r="Q764" s="15">
        <f t="shared" si="240"/>
        <v>1</v>
      </c>
      <c r="R764" s="15">
        <f t="shared" si="241"/>
        <v>1</v>
      </c>
      <c r="S764" s="15">
        <f t="shared" si="242"/>
        <v>0</v>
      </c>
      <c r="T764" s="15">
        <f t="shared" si="243"/>
        <v>0</v>
      </c>
      <c r="U764" s="15"/>
      <c r="V764" s="15">
        <v>0</v>
      </c>
      <c r="W764" s="15"/>
      <c r="X764" s="15">
        <f t="shared" si="244"/>
        <v>0.5</v>
      </c>
      <c r="Y764" s="15">
        <f t="shared" si="245"/>
        <v>1</v>
      </c>
      <c r="Z764" s="15">
        <f t="shared" si="246"/>
        <v>1</v>
      </c>
      <c r="AA764" s="15">
        <f t="shared" si="259"/>
        <v>0</v>
      </c>
      <c r="AB764" s="15"/>
      <c r="AC764" s="15">
        <f t="shared" si="247"/>
        <v>0.5</v>
      </c>
      <c r="AD764" s="23"/>
      <c r="AE764" s="15">
        <f t="shared" si="248"/>
        <v>0</v>
      </c>
      <c r="AG764" s="15">
        <f t="shared" si="249"/>
        <v>0.5</v>
      </c>
      <c r="AH764" s="15">
        <f t="shared" si="250"/>
        <v>1</v>
      </c>
      <c r="AI764" s="15">
        <f t="shared" si="251"/>
        <v>1</v>
      </c>
      <c r="AJ764" s="15">
        <f t="shared" si="261"/>
        <v>0</v>
      </c>
      <c r="AK764" s="15"/>
      <c r="AL764" s="15">
        <f>AVERAGE(AG764:AK764)</f>
        <v>0.625</v>
      </c>
      <c r="AM764" s="15"/>
      <c r="AN764" s="15">
        <f t="shared" si="253"/>
        <v>0.5</v>
      </c>
      <c r="AO764" s="15">
        <f t="shared" si="254"/>
        <v>0.25</v>
      </c>
      <c r="AP764" s="15">
        <f t="shared" si="255"/>
        <v>0.16666666666666666</v>
      </c>
      <c r="AQ764" s="15">
        <f t="shared" si="256"/>
        <v>0</v>
      </c>
      <c r="AR764" s="15">
        <f t="shared" si="257"/>
        <v>0</v>
      </c>
      <c r="AS764" s="15">
        <f t="shared" si="258"/>
        <v>0.22916666666666666</v>
      </c>
    </row>
    <row r="765" spans="1:45" ht="15.6" hidden="1">
      <c r="A765">
        <v>2</v>
      </c>
      <c r="C765" s="100"/>
      <c r="D765" s="90"/>
      <c r="E765" s="88"/>
      <c r="F765" s="47"/>
      <c r="G765" s="27">
        <v>2</v>
      </c>
      <c r="H765" s="13">
        <v>0</v>
      </c>
      <c r="I765" s="13">
        <v>0</v>
      </c>
      <c r="J765" s="13">
        <v>0</v>
      </c>
      <c r="K765" s="13">
        <v>0</v>
      </c>
      <c r="O765" s="15">
        <v>2</v>
      </c>
      <c r="P765" s="15">
        <f t="shared" si="239"/>
        <v>1</v>
      </c>
      <c r="Q765" s="15">
        <f t="shared" si="240"/>
        <v>1</v>
      </c>
      <c r="R765" s="15">
        <f t="shared" si="241"/>
        <v>1</v>
      </c>
      <c r="S765" s="15">
        <f t="shared" si="242"/>
        <v>1</v>
      </c>
      <c r="T765" s="15">
        <f t="shared" si="243"/>
        <v>0</v>
      </c>
      <c r="U765" s="15"/>
      <c r="V765" s="15"/>
      <c r="W765" s="15"/>
      <c r="X765" s="15">
        <f t="shared" si="244"/>
        <v>0.5</v>
      </c>
      <c r="Y765" s="15">
        <f t="shared" si="245"/>
        <v>1</v>
      </c>
      <c r="Z765" s="15">
        <f t="shared" si="246"/>
        <v>1</v>
      </c>
      <c r="AA765" s="15">
        <f t="shared" si="259"/>
        <v>1</v>
      </c>
      <c r="AB765" s="15">
        <f t="shared" si="260"/>
        <v>0</v>
      </c>
      <c r="AC765" s="15">
        <f t="shared" si="247"/>
        <v>0.7</v>
      </c>
      <c r="AD765" s="23"/>
      <c r="AE765" s="15">
        <f t="shared" si="248"/>
        <v>0</v>
      </c>
      <c r="AG765" s="15">
        <f t="shared" si="249"/>
        <v>0.5</v>
      </c>
      <c r="AH765" s="15">
        <f t="shared" si="250"/>
        <v>1</v>
      </c>
      <c r="AI765" s="15">
        <f t="shared" si="251"/>
        <v>1</v>
      </c>
      <c r="AJ765" s="15">
        <f t="shared" si="261"/>
        <v>1</v>
      </c>
      <c r="AK765" s="15"/>
      <c r="AL765" s="15">
        <f t="shared" si="252"/>
        <v>0.875</v>
      </c>
      <c r="AM765" s="15"/>
      <c r="AN765" s="15">
        <f t="shared" si="253"/>
        <v>0.5</v>
      </c>
      <c r="AO765" s="15">
        <f t="shared" si="254"/>
        <v>0.25</v>
      </c>
      <c r="AP765" s="15">
        <f t="shared" si="255"/>
        <v>0.16666666666666666</v>
      </c>
      <c r="AQ765" s="15">
        <f t="shared" si="256"/>
        <v>0.125</v>
      </c>
      <c r="AR765" s="15">
        <f t="shared" si="257"/>
        <v>0</v>
      </c>
      <c r="AS765" s="15">
        <f t="shared" si="258"/>
        <v>0.26041666666666663</v>
      </c>
    </row>
    <row r="766" spans="1:45" ht="15.6">
      <c r="A766">
        <v>2</v>
      </c>
      <c r="C766" s="100"/>
      <c r="D766" s="85">
        <v>2</v>
      </c>
      <c r="E766" s="87">
        <v>43773</v>
      </c>
      <c r="F766" s="46">
        <v>732</v>
      </c>
      <c r="G766" s="28">
        <v>1</v>
      </c>
      <c r="H766" s="13">
        <v>1</v>
      </c>
      <c r="I766" s="13">
        <v>1</v>
      </c>
      <c r="J766" s="13">
        <v>1</v>
      </c>
      <c r="K766" s="29">
        <v>1</v>
      </c>
      <c r="O766" s="15">
        <v>2</v>
      </c>
      <c r="P766" s="15">
        <f t="shared" si="239"/>
        <v>2</v>
      </c>
      <c r="Q766" s="15">
        <f t="shared" si="240"/>
        <v>2</v>
      </c>
      <c r="R766" s="15">
        <f t="shared" si="241"/>
        <v>2</v>
      </c>
      <c r="S766" s="15">
        <f t="shared" si="242"/>
        <v>2</v>
      </c>
      <c r="T766" s="15">
        <f t="shared" si="243"/>
        <v>0</v>
      </c>
      <c r="U766" s="15"/>
      <c r="V766" s="15">
        <v>1</v>
      </c>
      <c r="W766" s="15"/>
      <c r="X766" s="15">
        <f t="shared" si="244"/>
        <v>1</v>
      </c>
      <c r="Y766" s="15">
        <f t="shared" si="245"/>
        <v>1</v>
      </c>
      <c r="Z766" s="15">
        <f t="shared" si="246"/>
        <v>1</v>
      </c>
      <c r="AA766" s="15">
        <f t="shared" si="259"/>
        <v>1</v>
      </c>
      <c r="AB766" s="15">
        <f t="shared" si="260"/>
        <v>0</v>
      </c>
      <c r="AC766" s="15">
        <f t="shared" si="247"/>
        <v>0.8</v>
      </c>
      <c r="AD766" s="23"/>
      <c r="AE766" s="15">
        <f t="shared" si="248"/>
        <v>0</v>
      </c>
      <c r="AG766" s="15">
        <f t="shared" si="249"/>
        <v>1</v>
      </c>
      <c r="AH766" s="15">
        <f t="shared" si="250"/>
        <v>1</v>
      </c>
      <c r="AI766" s="15">
        <f t="shared" si="251"/>
        <v>1</v>
      </c>
      <c r="AJ766" s="15">
        <f t="shared" si="261"/>
        <v>1</v>
      </c>
      <c r="AK766" s="15"/>
      <c r="AL766" s="15">
        <f>AVERAGE(AG766:AK766)</f>
        <v>1</v>
      </c>
      <c r="AM766" s="15"/>
      <c r="AN766" s="15">
        <f t="shared" si="253"/>
        <v>1</v>
      </c>
      <c r="AO766" s="15">
        <f t="shared" si="254"/>
        <v>0.5</v>
      </c>
      <c r="AP766" s="15">
        <f t="shared" si="255"/>
        <v>0.33333333333333331</v>
      </c>
      <c r="AQ766" s="15">
        <f t="shared" si="256"/>
        <v>0.25</v>
      </c>
      <c r="AR766" s="15">
        <f t="shared" si="257"/>
        <v>0</v>
      </c>
      <c r="AS766" s="15">
        <f t="shared" si="258"/>
        <v>0.52083333333333326</v>
      </c>
    </row>
    <row r="767" spans="1:45" ht="15.6" hidden="1">
      <c r="A767">
        <v>2</v>
      </c>
      <c r="C767" s="100"/>
      <c r="D767" s="86"/>
      <c r="E767" s="88"/>
      <c r="F767" s="47"/>
      <c r="G767" s="28">
        <v>2</v>
      </c>
      <c r="H767" s="13">
        <v>1</v>
      </c>
      <c r="I767" s="13">
        <v>1</v>
      </c>
      <c r="J767" s="13">
        <v>1</v>
      </c>
      <c r="K767" s="29">
        <v>1</v>
      </c>
      <c r="O767" s="15">
        <v>2</v>
      </c>
      <c r="P767" s="15">
        <f t="shared" si="239"/>
        <v>2</v>
      </c>
      <c r="Q767" s="15">
        <f t="shared" si="240"/>
        <v>2</v>
      </c>
      <c r="R767" s="15">
        <f t="shared" si="241"/>
        <v>2</v>
      </c>
      <c r="S767" s="15">
        <f t="shared" si="242"/>
        <v>2</v>
      </c>
      <c r="T767" s="15">
        <f t="shared" si="243"/>
        <v>0</v>
      </c>
      <c r="U767" s="15"/>
      <c r="V767" s="15"/>
      <c r="W767" s="15"/>
      <c r="X767" s="15">
        <f t="shared" si="244"/>
        <v>1</v>
      </c>
      <c r="Y767" s="15">
        <f t="shared" si="245"/>
        <v>1</v>
      </c>
      <c r="Z767" s="15">
        <f t="shared" si="246"/>
        <v>1</v>
      </c>
      <c r="AA767" s="15">
        <f t="shared" si="259"/>
        <v>1</v>
      </c>
      <c r="AB767" s="15">
        <f t="shared" si="260"/>
        <v>0</v>
      </c>
      <c r="AC767" s="15">
        <f t="shared" si="247"/>
        <v>0.8</v>
      </c>
      <c r="AD767" s="23"/>
      <c r="AE767" s="15">
        <f t="shared" si="248"/>
        <v>0</v>
      </c>
      <c r="AG767" s="15">
        <f t="shared" si="249"/>
        <v>1</v>
      </c>
      <c r="AH767" s="15">
        <f t="shared" si="250"/>
        <v>1</v>
      </c>
      <c r="AI767" s="15">
        <f t="shared" si="251"/>
        <v>1</v>
      </c>
      <c r="AJ767" s="15">
        <f t="shared" si="261"/>
        <v>1</v>
      </c>
      <c r="AK767" s="15"/>
      <c r="AL767" s="15">
        <f t="shared" si="252"/>
        <v>1</v>
      </c>
      <c r="AM767" s="15"/>
      <c r="AN767" s="15">
        <f t="shared" si="253"/>
        <v>1</v>
      </c>
      <c r="AO767" s="15">
        <f t="shared" si="254"/>
        <v>0.5</v>
      </c>
      <c r="AP767" s="15">
        <f t="shared" si="255"/>
        <v>0.33333333333333331</v>
      </c>
      <c r="AQ767" s="15">
        <f t="shared" si="256"/>
        <v>0.25</v>
      </c>
      <c r="AR767" s="15">
        <f t="shared" si="257"/>
        <v>0</v>
      </c>
      <c r="AS767" s="15">
        <f t="shared" si="258"/>
        <v>0.52083333333333326</v>
      </c>
    </row>
    <row r="768" spans="1:45" ht="15.6">
      <c r="A768">
        <v>2</v>
      </c>
      <c r="C768" s="100"/>
      <c r="D768" s="85">
        <v>3</v>
      </c>
      <c r="E768" s="87">
        <v>43773</v>
      </c>
      <c r="F768" s="46">
        <v>733</v>
      </c>
      <c r="G768" s="27">
        <v>1</v>
      </c>
      <c r="H768" s="13">
        <v>1</v>
      </c>
      <c r="I768" s="13">
        <v>1</v>
      </c>
      <c r="J768" s="13">
        <v>1</v>
      </c>
      <c r="K768" s="29">
        <v>1</v>
      </c>
      <c r="O768" s="15">
        <v>2</v>
      </c>
      <c r="P768" s="15">
        <f t="shared" si="239"/>
        <v>2</v>
      </c>
      <c r="Q768" s="15">
        <f t="shared" si="240"/>
        <v>2</v>
      </c>
      <c r="R768" s="15">
        <f t="shared" si="241"/>
        <v>2</v>
      </c>
      <c r="S768" s="15">
        <f t="shared" si="242"/>
        <v>2</v>
      </c>
      <c r="T768" s="15">
        <f t="shared" si="243"/>
        <v>0</v>
      </c>
      <c r="U768" s="15"/>
      <c r="V768" s="15">
        <v>1</v>
      </c>
      <c r="W768" s="15"/>
      <c r="X768" s="15">
        <f t="shared" si="244"/>
        <v>1</v>
      </c>
      <c r="Y768" s="15">
        <f t="shared" si="245"/>
        <v>1</v>
      </c>
      <c r="Z768" s="15">
        <f t="shared" si="246"/>
        <v>1</v>
      </c>
      <c r="AA768" s="15">
        <f t="shared" si="259"/>
        <v>1</v>
      </c>
      <c r="AB768" s="15">
        <f t="shared" si="260"/>
        <v>0</v>
      </c>
      <c r="AC768" s="15">
        <f t="shared" si="247"/>
        <v>0.8</v>
      </c>
      <c r="AD768" s="23"/>
      <c r="AE768" s="15">
        <f t="shared" si="248"/>
        <v>0</v>
      </c>
      <c r="AG768" s="15">
        <f t="shared" si="249"/>
        <v>1</v>
      </c>
      <c r="AH768" s="15">
        <f t="shared" si="250"/>
        <v>1</v>
      </c>
      <c r="AI768" s="15">
        <f t="shared" si="251"/>
        <v>1</v>
      </c>
      <c r="AJ768" s="15">
        <f t="shared" si="261"/>
        <v>1</v>
      </c>
      <c r="AK768" s="15"/>
      <c r="AL768" s="15">
        <f>AVERAGE(AG768:AK768)</f>
        <v>1</v>
      </c>
      <c r="AM768" s="15"/>
      <c r="AN768" s="15">
        <f t="shared" si="253"/>
        <v>1</v>
      </c>
      <c r="AO768" s="15">
        <f t="shared" si="254"/>
        <v>0.5</v>
      </c>
      <c r="AP768" s="15">
        <f t="shared" si="255"/>
        <v>0.33333333333333331</v>
      </c>
      <c r="AQ768" s="15">
        <f t="shared" si="256"/>
        <v>0.25</v>
      </c>
      <c r="AR768" s="15">
        <f t="shared" si="257"/>
        <v>0</v>
      </c>
      <c r="AS768" s="15">
        <f t="shared" si="258"/>
        <v>0.52083333333333326</v>
      </c>
    </row>
    <row r="769" spans="1:45" ht="15.6" hidden="1">
      <c r="A769">
        <v>2</v>
      </c>
      <c r="C769" s="100"/>
      <c r="D769" s="86"/>
      <c r="E769" s="88"/>
      <c r="F769" s="47"/>
      <c r="G769" s="27">
        <v>2</v>
      </c>
      <c r="H769" s="13">
        <v>1</v>
      </c>
      <c r="I769" s="13">
        <v>1</v>
      </c>
      <c r="J769" s="13">
        <v>1</v>
      </c>
      <c r="K769" s="29">
        <v>1</v>
      </c>
      <c r="O769" s="15">
        <v>2</v>
      </c>
      <c r="P769" s="15">
        <f t="shared" si="239"/>
        <v>2</v>
      </c>
      <c r="Q769" s="15">
        <f t="shared" si="240"/>
        <v>2</v>
      </c>
      <c r="R769" s="15">
        <f t="shared" si="241"/>
        <v>2</v>
      </c>
      <c r="S769" s="15">
        <f t="shared" si="242"/>
        <v>2</v>
      </c>
      <c r="T769" s="15">
        <f t="shared" si="243"/>
        <v>0</v>
      </c>
      <c r="U769" s="15"/>
      <c r="V769" s="15"/>
      <c r="W769" s="15"/>
      <c r="X769" s="15">
        <f t="shared" si="244"/>
        <v>1</v>
      </c>
      <c r="Y769" s="15">
        <f t="shared" si="245"/>
        <v>1</v>
      </c>
      <c r="Z769" s="15">
        <f t="shared" si="246"/>
        <v>1</v>
      </c>
      <c r="AA769" s="15">
        <f t="shared" si="259"/>
        <v>1</v>
      </c>
      <c r="AB769" s="15">
        <f t="shared" si="260"/>
        <v>0</v>
      </c>
      <c r="AC769" s="15">
        <f t="shared" si="247"/>
        <v>0.8</v>
      </c>
      <c r="AD769" s="23"/>
      <c r="AE769" s="15">
        <f t="shared" si="248"/>
        <v>0</v>
      </c>
      <c r="AG769" s="15">
        <f t="shared" si="249"/>
        <v>1</v>
      </c>
      <c r="AH769" s="15">
        <f t="shared" si="250"/>
        <v>1</v>
      </c>
      <c r="AI769" s="15">
        <f t="shared" si="251"/>
        <v>1</v>
      </c>
      <c r="AJ769" s="15">
        <f t="shared" si="261"/>
        <v>1</v>
      </c>
      <c r="AK769" s="15"/>
      <c r="AL769" s="15">
        <f t="shared" si="252"/>
        <v>1</v>
      </c>
      <c r="AM769" s="15"/>
      <c r="AN769" s="15">
        <f t="shared" si="253"/>
        <v>1</v>
      </c>
      <c r="AO769" s="15">
        <f t="shared" si="254"/>
        <v>0.5</v>
      </c>
      <c r="AP769" s="15">
        <f t="shared" si="255"/>
        <v>0.33333333333333331</v>
      </c>
      <c r="AQ769" s="15">
        <f t="shared" si="256"/>
        <v>0.25</v>
      </c>
      <c r="AR769" s="15">
        <f t="shared" si="257"/>
        <v>0</v>
      </c>
      <c r="AS769" s="15">
        <f t="shared" si="258"/>
        <v>0.52083333333333326</v>
      </c>
    </row>
    <row r="770" spans="1:45" ht="15.6">
      <c r="A770">
        <v>2</v>
      </c>
      <c r="C770" s="100"/>
      <c r="D770" s="85">
        <v>4</v>
      </c>
      <c r="E770" s="87">
        <v>43773</v>
      </c>
      <c r="F770" s="46">
        <v>734</v>
      </c>
      <c r="G770" s="27">
        <v>1</v>
      </c>
      <c r="H770" s="13">
        <v>1</v>
      </c>
      <c r="I770" s="13">
        <v>1</v>
      </c>
      <c r="J770" s="13">
        <v>1</v>
      </c>
      <c r="K770" s="29">
        <v>1</v>
      </c>
      <c r="O770" s="15">
        <v>2</v>
      </c>
      <c r="P770" s="15">
        <f t="shared" si="239"/>
        <v>2</v>
      </c>
      <c r="Q770" s="15">
        <f t="shared" si="240"/>
        <v>2</v>
      </c>
      <c r="R770" s="15">
        <f t="shared" si="241"/>
        <v>2</v>
      </c>
      <c r="S770" s="15">
        <f t="shared" si="242"/>
        <v>2</v>
      </c>
      <c r="T770" s="15">
        <f t="shared" si="243"/>
        <v>0</v>
      </c>
      <c r="U770" s="15"/>
      <c r="V770" s="15">
        <v>1</v>
      </c>
      <c r="W770" s="15"/>
      <c r="X770" s="15">
        <f t="shared" si="244"/>
        <v>1</v>
      </c>
      <c r="Y770" s="15">
        <f t="shared" si="245"/>
        <v>1</v>
      </c>
      <c r="Z770" s="15">
        <f t="shared" si="246"/>
        <v>1</v>
      </c>
      <c r="AA770" s="15">
        <f t="shared" si="259"/>
        <v>1</v>
      </c>
      <c r="AB770" s="15">
        <f t="shared" si="260"/>
        <v>0</v>
      </c>
      <c r="AC770" s="15">
        <f t="shared" si="247"/>
        <v>0.8</v>
      </c>
      <c r="AD770" s="23"/>
      <c r="AE770" s="15">
        <f t="shared" si="248"/>
        <v>0</v>
      </c>
      <c r="AG770" s="15">
        <f t="shared" si="249"/>
        <v>1</v>
      </c>
      <c r="AH770" s="15">
        <f t="shared" si="250"/>
        <v>1</v>
      </c>
      <c r="AI770" s="15">
        <f t="shared" si="251"/>
        <v>1</v>
      </c>
      <c r="AJ770" s="15">
        <f t="shared" si="261"/>
        <v>1</v>
      </c>
      <c r="AK770" s="15"/>
      <c r="AL770" s="15">
        <f>AVERAGE(AG770:AK770)</f>
        <v>1</v>
      </c>
      <c r="AM770" s="15"/>
      <c r="AN770" s="15">
        <f t="shared" si="253"/>
        <v>1</v>
      </c>
      <c r="AO770" s="15">
        <f t="shared" si="254"/>
        <v>0.5</v>
      </c>
      <c r="AP770" s="15">
        <f t="shared" si="255"/>
        <v>0.33333333333333331</v>
      </c>
      <c r="AQ770" s="15">
        <f t="shared" si="256"/>
        <v>0.25</v>
      </c>
      <c r="AR770" s="15">
        <f t="shared" si="257"/>
        <v>0</v>
      </c>
      <c r="AS770" s="15">
        <f t="shared" si="258"/>
        <v>0.52083333333333326</v>
      </c>
    </row>
    <row r="771" spans="1:45" ht="15.6" hidden="1">
      <c r="A771">
        <v>2</v>
      </c>
      <c r="C771" s="100"/>
      <c r="D771" s="86"/>
      <c r="E771" s="88"/>
      <c r="F771" s="47"/>
      <c r="G771" s="27">
        <v>2</v>
      </c>
      <c r="H771" s="13">
        <v>1</v>
      </c>
      <c r="I771" s="13">
        <v>1</v>
      </c>
      <c r="J771" s="13">
        <v>1</v>
      </c>
      <c r="K771" s="29">
        <v>1</v>
      </c>
      <c r="O771" s="15">
        <v>2</v>
      </c>
      <c r="P771" s="15">
        <f t="shared" si="239"/>
        <v>2</v>
      </c>
      <c r="Q771" s="15">
        <f t="shared" si="240"/>
        <v>2</v>
      </c>
      <c r="R771" s="15">
        <f t="shared" si="241"/>
        <v>2</v>
      </c>
      <c r="S771" s="15">
        <f t="shared" si="242"/>
        <v>2</v>
      </c>
      <c r="T771" s="15">
        <f t="shared" si="243"/>
        <v>0</v>
      </c>
      <c r="U771" s="15"/>
      <c r="V771" s="15"/>
      <c r="W771" s="15"/>
      <c r="X771" s="15">
        <f t="shared" si="244"/>
        <v>1</v>
      </c>
      <c r="Y771" s="15">
        <f t="shared" si="245"/>
        <v>1</v>
      </c>
      <c r="Z771" s="15">
        <f t="shared" si="246"/>
        <v>1</v>
      </c>
      <c r="AA771" s="15">
        <f t="shared" si="259"/>
        <v>1</v>
      </c>
      <c r="AB771" s="15">
        <f t="shared" si="260"/>
        <v>0</v>
      </c>
      <c r="AC771" s="15">
        <f t="shared" si="247"/>
        <v>0.8</v>
      </c>
      <c r="AD771" s="23"/>
      <c r="AE771" s="15">
        <f t="shared" si="248"/>
        <v>0</v>
      </c>
      <c r="AG771" s="15">
        <f t="shared" si="249"/>
        <v>1</v>
      </c>
      <c r="AH771" s="15">
        <f t="shared" si="250"/>
        <v>1</v>
      </c>
      <c r="AI771" s="15">
        <f t="shared" si="251"/>
        <v>1</v>
      </c>
      <c r="AJ771" s="15">
        <f t="shared" si="261"/>
        <v>1</v>
      </c>
      <c r="AK771" s="15"/>
      <c r="AL771" s="15">
        <f t="shared" si="252"/>
        <v>1</v>
      </c>
      <c r="AM771" s="15"/>
      <c r="AN771" s="15">
        <f t="shared" si="253"/>
        <v>1</v>
      </c>
      <c r="AO771" s="15">
        <f t="shared" si="254"/>
        <v>0.5</v>
      </c>
      <c r="AP771" s="15">
        <f t="shared" si="255"/>
        <v>0.33333333333333331</v>
      </c>
      <c r="AQ771" s="15">
        <f t="shared" si="256"/>
        <v>0.25</v>
      </c>
      <c r="AR771" s="15">
        <f t="shared" si="257"/>
        <v>0</v>
      </c>
      <c r="AS771" s="15">
        <f t="shared" si="258"/>
        <v>0.52083333333333326</v>
      </c>
    </row>
    <row r="772" spans="1:45" ht="15.6">
      <c r="A772">
        <v>2</v>
      </c>
      <c r="C772" s="100"/>
      <c r="D772" s="85">
        <v>5</v>
      </c>
      <c r="E772" s="87">
        <v>43773</v>
      </c>
      <c r="F772" s="46">
        <v>735</v>
      </c>
      <c r="G772" s="27">
        <v>1</v>
      </c>
      <c r="H772" s="13">
        <v>1</v>
      </c>
      <c r="I772" s="13">
        <v>1</v>
      </c>
      <c r="J772" s="13">
        <v>1</v>
      </c>
      <c r="K772" s="29">
        <v>1</v>
      </c>
      <c r="O772" s="15">
        <v>2</v>
      </c>
      <c r="P772" s="15">
        <f t="shared" si="239"/>
        <v>2</v>
      </c>
      <c r="Q772" s="15">
        <f t="shared" si="240"/>
        <v>2</v>
      </c>
      <c r="R772" s="15">
        <f t="shared" si="241"/>
        <v>2</v>
      </c>
      <c r="S772" s="15">
        <f t="shared" si="242"/>
        <v>2</v>
      </c>
      <c r="T772" s="15">
        <f t="shared" si="243"/>
        <v>0</v>
      </c>
      <c r="U772" s="15"/>
      <c r="V772" s="15">
        <v>1</v>
      </c>
      <c r="W772" s="15"/>
      <c r="X772" s="15">
        <f t="shared" si="244"/>
        <v>1</v>
      </c>
      <c r="Y772" s="15">
        <f t="shared" si="245"/>
        <v>1</v>
      </c>
      <c r="Z772" s="15">
        <f t="shared" si="246"/>
        <v>1</v>
      </c>
      <c r="AA772" s="15">
        <f t="shared" si="259"/>
        <v>1</v>
      </c>
      <c r="AB772" s="15">
        <f t="shared" si="260"/>
        <v>0</v>
      </c>
      <c r="AC772" s="15">
        <f t="shared" si="247"/>
        <v>0.8</v>
      </c>
      <c r="AD772" s="23"/>
      <c r="AE772" s="15">
        <f t="shared" si="248"/>
        <v>0</v>
      </c>
      <c r="AG772" s="15">
        <f t="shared" si="249"/>
        <v>1</v>
      </c>
      <c r="AH772" s="15">
        <f t="shared" si="250"/>
        <v>1</v>
      </c>
      <c r="AI772" s="15">
        <f t="shared" si="251"/>
        <v>1</v>
      </c>
      <c r="AJ772" s="15">
        <f t="shared" si="261"/>
        <v>1</v>
      </c>
      <c r="AK772" s="15"/>
      <c r="AL772" s="15">
        <f>AVERAGE(AG772:AK772)</f>
        <v>1</v>
      </c>
      <c r="AM772" s="15"/>
      <c r="AN772" s="15">
        <f t="shared" si="253"/>
        <v>1</v>
      </c>
      <c r="AO772" s="15">
        <f t="shared" si="254"/>
        <v>0.5</v>
      </c>
      <c r="AP772" s="15">
        <f t="shared" si="255"/>
        <v>0.33333333333333331</v>
      </c>
      <c r="AQ772" s="15">
        <f t="shared" si="256"/>
        <v>0.25</v>
      </c>
      <c r="AR772" s="15">
        <f t="shared" si="257"/>
        <v>0</v>
      </c>
      <c r="AS772" s="15">
        <f t="shared" si="258"/>
        <v>0.52083333333333326</v>
      </c>
    </row>
    <row r="773" spans="1:45" ht="15.6" hidden="1">
      <c r="A773">
        <v>2</v>
      </c>
      <c r="C773" s="93"/>
      <c r="D773" s="86"/>
      <c r="E773" s="88"/>
      <c r="F773" s="47"/>
      <c r="G773" s="27">
        <v>2</v>
      </c>
      <c r="H773" s="13">
        <v>1</v>
      </c>
      <c r="I773" s="13">
        <v>1</v>
      </c>
      <c r="J773" s="13">
        <v>1</v>
      </c>
      <c r="K773" s="29">
        <v>1</v>
      </c>
      <c r="O773" s="15">
        <v>2</v>
      </c>
      <c r="P773" s="15">
        <f t="shared" si="239"/>
        <v>2</v>
      </c>
      <c r="Q773" s="15">
        <f t="shared" si="240"/>
        <v>2</v>
      </c>
      <c r="R773" s="15">
        <f t="shared" si="241"/>
        <v>2</v>
      </c>
      <c r="S773" s="15">
        <f t="shared" si="242"/>
        <v>2</v>
      </c>
      <c r="T773" s="15">
        <f t="shared" si="243"/>
        <v>0</v>
      </c>
      <c r="U773" s="15"/>
      <c r="V773" s="15"/>
      <c r="W773" s="15"/>
      <c r="X773" s="15">
        <f t="shared" si="244"/>
        <v>1</v>
      </c>
      <c r="Y773" s="15">
        <f t="shared" si="245"/>
        <v>1</v>
      </c>
      <c r="Z773" s="15">
        <f t="shared" si="246"/>
        <v>1</v>
      </c>
      <c r="AA773" s="15">
        <f t="shared" si="259"/>
        <v>1</v>
      </c>
      <c r="AB773" s="15">
        <f t="shared" si="260"/>
        <v>0</v>
      </c>
      <c r="AC773" s="15">
        <f t="shared" si="247"/>
        <v>0.8</v>
      </c>
      <c r="AD773" s="23"/>
      <c r="AE773" s="15">
        <f t="shared" si="248"/>
        <v>0</v>
      </c>
      <c r="AG773" s="15">
        <f t="shared" si="249"/>
        <v>1</v>
      </c>
      <c r="AH773" s="15">
        <f t="shared" si="250"/>
        <v>1</v>
      </c>
      <c r="AI773" s="15">
        <f t="shared" si="251"/>
        <v>1</v>
      </c>
      <c r="AJ773" s="15">
        <f t="shared" si="261"/>
        <v>1</v>
      </c>
      <c r="AK773" s="15"/>
      <c r="AL773" s="15">
        <f t="shared" si="252"/>
        <v>1</v>
      </c>
      <c r="AM773" s="15"/>
      <c r="AN773" s="15">
        <f t="shared" si="253"/>
        <v>1</v>
      </c>
      <c r="AO773" s="15">
        <f t="shared" si="254"/>
        <v>0.5</v>
      </c>
      <c r="AP773" s="15">
        <f t="shared" si="255"/>
        <v>0.33333333333333331</v>
      </c>
      <c r="AQ773" s="15">
        <f t="shared" si="256"/>
        <v>0.25</v>
      </c>
      <c r="AR773" s="15">
        <f t="shared" si="257"/>
        <v>0</v>
      </c>
      <c r="AS773" s="15">
        <f t="shared" si="258"/>
        <v>0.52083333333333326</v>
      </c>
    </row>
    <row r="774" spans="1:45" ht="15.6">
      <c r="A774">
        <v>2</v>
      </c>
      <c r="C774" s="92">
        <v>18</v>
      </c>
      <c r="D774" s="89">
        <v>1</v>
      </c>
      <c r="E774" s="87">
        <v>43773</v>
      </c>
      <c r="F774" s="46">
        <v>738</v>
      </c>
      <c r="G774" s="28">
        <v>1</v>
      </c>
      <c r="H774" s="13">
        <v>1</v>
      </c>
      <c r="I774" s="13">
        <v>1</v>
      </c>
      <c r="J774" s="13">
        <v>1</v>
      </c>
      <c r="K774" s="29">
        <v>1</v>
      </c>
      <c r="O774" s="15">
        <v>2</v>
      </c>
      <c r="P774" s="15">
        <f t="shared" si="239"/>
        <v>2</v>
      </c>
      <c r="Q774" s="15">
        <f t="shared" si="240"/>
        <v>2</v>
      </c>
      <c r="R774" s="15">
        <f t="shared" si="241"/>
        <v>2</v>
      </c>
      <c r="S774" s="15">
        <f t="shared" si="242"/>
        <v>2</v>
      </c>
      <c r="T774" s="15">
        <f t="shared" si="243"/>
        <v>0</v>
      </c>
      <c r="U774" s="15"/>
      <c r="V774" s="15">
        <v>1</v>
      </c>
      <c r="W774" s="15"/>
      <c r="X774" s="15">
        <f t="shared" si="244"/>
        <v>1</v>
      </c>
      <c r="Y774" s="15">
        <f t="shared" si="245"/>
        <v>1</v>
      </c>
      <c r="Z774" s="15">
        <f t="shared" si="246"/>
        <v>1</v>
      </c>
      <c r="AA774" s="15">
        <f t="shared" si="259"/>
        <v>1</v>
      </c>
      <c r="AB774" s="15">
        <f t="shared" si="260"/>
        <v>0</v>
      </c>
      <c r="AC774" s="15">
        <f t="shared" si="247"/>
        <v>0.8</v>
      </c>
      <c r="AD774" s="23"/>
      <c r="AE774" s="15">
        <f t="shared" si="248"/>
        <v>0</v>
      </c>
      <c r="AG774" s="15">
        <f t="shared" si="249"/>
        <v>1</v>
      </c>
      <c r="AH774" s="15">
        <f t="shared" si="250"/>
        <v>1</v>
      </c>
      <c r="AI774" s="15">
        <f t="shared" si="251"/>
        <v>1</v>
      </c>
      <c r="AJ774" s="15">
        <f t="shared" si="261"/>
        <v>1</v>
      </c>
      <c r="AK774" s="15"/>
      <c r="AL774" s="15">
        <f>AVERAGE(AG774:AK774)</f>
        <v>1</v>
      </c>
      <c r="AM774" s="15"/>
      <c r="AN774" s="15">
        <f t="shared" si="253"/>
        <v>1</v>
      </c>
      <c r="AO774" s="15">
        <f t="shared" si="254"/>
        <v>0.5</v>
      </c>
      <c r="AP774" s="15">
        <f t="shared" si="255"/>
        <v>0.33333333333333331</v>
      </c>
      <c r="AQ774" s="15">
        <f t="shared" si="256"/>
        <v>0.25</v>
      </c>
      <c r="AR774" s="15">
        <f t="shared" si="257"/>
        <v>0</v>
      </c>
      <c r="AS774" s="15">
        <f t="shared" si="258"/>
        <v>0.52083333333333326</v>
      </c>
    </row>
    <row r="775" spans="1:45" ht="15.6" hidden="1">
      <c r="A775">
        <v>2</v>
      </c>
      <c r="C775" s="100"/>
      <c r="D775" s="90"/>
      <c r="E775" s="88"/>
      <c r="F775" s="47"/>
      <c r="G775" s="28">
        <v>2</v>
      </c>
      <c r="H775" s="13">
        <v>1</v>
      </c>
      <c r="I775" s="13">
        <v>1</v>
      </c>
      <c r="J775" s="13">
        <v>1</v>
      </c>
      <c r="K775" s="29">
        <v>1</v>
      </c>
      <c r="O775" s="15">
        <v>2</v>
      </c>
      <c r="P775" s="15">
        <f t="shared" si="239"/>
        <v>2</v>
      </c>
      <c r="Q775" s="15">
        <f t="shared" si="240"/>
        <v>2</v>
      </c>
      <c r="R775" s="15">
        <f t="shared" si="241"/>
        <v>2</v>
      </c>
      <c r="S775" s="15">
        <f t="shared" si="242"/>
        <v>1</v>
      </c>
      <c r="T775" s="15">
        <f t="shared" si="243"/>
        <v>0</v>
      </c>
      <c r="U775" s="15"/>
      <c r="V775" s="15"/>
      <c r="W775" s="15"/>
      <c r="X775" s="15">
        <f t="shared" si="244"/>
        <v>1</v>
      </c>
      <c r="Y775" s="15">
        <f t="shared" si="245"/>
        <v>1</v>
      </c>
      <c r="Z775" s="15">
        <f t="shared" si="246"/>
        <v>1</v>
      </c>
      <c r="AA775" s="15">
        <f t="shared" si="259"/>
        <v>0.5</v>
      </c>
      <c r="AB775" s="15">
        <f t="shared" si="260"/>
        <v>0</v>
      </c>
      <c r="AC775" s="15">
        <f t="shared" si="247"/>
        <v>0.7</v>
      </c>
      <c r="AD775" s="23"/>
      <c r="AE775" s="15">
        <f t="shared" si="248"/>
        <v>0</v>
      </c>
      <c r="AG775" s="15">
        <f t="shared" si="249"/>
        <v>1</v>
      </c>
      <c r="AH775" s="15">
        <f t="shared" si="250"/>
        <v>1</v>
      </c>
      <c r="AI775" s="15">
        <f t="shared" si="251"/>
        <v>1</v>
      </c>
      <c r="AJ775" s="15">
        <f t="shared" si="261"/>
        <v>0.5</v>
      </c>
      <c r="AK775" s="15"/>
      <c r="AL775" s="15">
        <f t="shared" si="252"/>
        <v>0.875</v>
      </c>
      <c r="AM775" s="15"/>
      <c r="AN775" s="15">
        <f t="shared" si="253"/>
        <v>1</v>
      </c>
      <c r="AO775" s="15">
        <f t="shared" si="254"/>
        <v>0.5</v>
      </c>
      <c r="AP775" s="15">
        <f t="shared" si="255"/>
        <v>0.33333333333333331</v>
      </c>
      <c r="AQ775" s="15">
        <f t="shared" si="256"/>
        <v>0.125</v>
      </c>
      <c r="AR775" s="15">
        <f t="shared" si="257"/>
        <v>0</v>
      </c>
      <c r="AS775" s="15">
        <f t="shared" si="258"/>
        <v>0.48958333333333331</v>
      </c>
    </row>
    <row r="776" spans="1:45" ht="15.6">
      <c r="A776">
        <v>2</v>
      </c>
      <c r="C776" s="100"/>
      <c r="D776" s="85">
        <v>2</v>
      </c>
      <c r="E776" s="87">
        <v>43773</v>
      </c>
      <c r="F776" s="46">
        <v>739</v>
      </c>
      <c r="G776" s="27">
        <v>1</v>
      </c>
      <c r="H776" s="13">
        <v>1</v>
      </c>
      <c r="I776" s="13">
        <v>1</v>
      </c>
      <c r="J776" s="13">
        <v>1</v>
      </c>
      <c r="K776" s="13">
        <v>0</v>
      </c>
      <c r="O776" s="15">
        <v>2</v>
      </c>
      <c r="P776" s="15">
        <f t="shared" si="239"/>
        <v>2</v>
      </c>
      <c r="Q776" s="15">
        <f t="shared" si="240"/>
        <v>2</v>
      </c>
      <c r="R776" s="15">
        <f t="shared" si="241"/>
        <v>2</v>
      </c>
      <c r="S776" s="15">
        <f t="shared" si="242"/>
        <v>0</v>
      </c>
      <c r="T776" s="15">
        <f t="shared" si="243"/>
        <v>0</v>
      </c>
      <c r="U776" s="15"/>
      <c r="V776" s="15">
        <v>1</v>
      </c>
      <c r="W776" s="15"/>
      <c r="X776" s="15">
        <f t="shared" si="244"/>
        <v>1</v>
      </c>
      <c r="Y776" s="15">
        <f t="shared" si="245"/>
        <v>1</v>
      </c>
      <c r="Z776" s="15">
        <f t="shared" si="246"/>
        <v>1</v>
      </c>
      <c r="AA776" s="15">
        <f t="shared" si="259"/>
        <v>0</v>
      </c>
      <c r="AB776" s="15"/>
      <c r="AC776" s="15">
        <f t="shared" si="247"/>
        <v>0.6</v>
      </c>
      <c r="AD776" s="23"/>
      <c r="AE776" s="15">
        <f t="shared" si="248"/>
        <v>0</v>
      </c>
      <c r="AG776" s="15">
        <f t="shared" si="249"/>
        <v>1</v>
      </c>
      <c r="AH776" s="15">
        <f t="shared" si="250"/>
        <v>1</v>
      </c>
      <c r="AI776" s="15">
        <f t="shared" si="251"/>
        <v>1</v>
      </c>
      <c r="AJ776" s="15">
        <f t="shared" si="261"/>
        <v>0</v>
      </c>
      <c r="AK776" s="15"/>
      <c r="AL776" s="15">
        <f>AVERAGE(AG776:AK776)</f>
        <v>0.75</v>
      </c>
      <c r="AM776" s="15"/>
      <c r="AN776" s="15">
        <f t="shared" si="253"/>
        <v>1</v>
      </c>
      <c r="AO776" s="15">
        <f t="shared" si="254"/>
        <v>0.5</v>
      </c>
      <c r="AP776" s="15">
        <f t="shared" si="255"/>
        <v>0.33333333333333331</v>
      </c>
      <c r="AQ776" s="15">
        <f t="shared" si="256"/>
        <v>0</v>
      </c>
      <c r="AR776" s="15">
        <f t="shared" si="257"/>
        <v>0</v>
      </c>
      <c r="AS776" s="15">
        <f t="shared" si="258"/>
        <v>0.45833333333333331</v>
      </c>
    </row>
    <row r="777" spans="1:45" ht="15.6" hidden="1">
      <c r="A777">
        <v>2</v>
      </c>
      <c r="C777" s="100"/>
      <c r="D777" s="86"/>
      <c r="E777" s="88"/>
      <c r="F777" s="47"/>
      <c r="G777" s="27">
        <v>2</v>
      </c>
      <c r="H777" s="13">
        <v>1</v>
      </c>
      <c r="I777" s="13">
        <v>1</v>
      </c>
      <c r="J777" s="13">
        <v>1</v>
      </c>
      <c r="K777" s="13">
        <v>0</v>
      </c>
      <c r="O777" s="15">
        <v>2</v>
      </c>
      <c r="P777" s="15">
        <f t="shared" si="239"/>
        <v>2</v>
      </c>
      <c r="Q777" s="15">
        <f t="shared" si="240"/>
        <v>2</v>
      </c>
      <c r="R777" s="15">
        <f t="shared" si="241"/>
        <v>2</v>
      </c>
      <c r="S777" s="15">
        <f t="shared" si="242"/>
        <v>1</v>
      </c>
      <c r="T777" s="15">
        <f t="shared" si="243"/>
        <v>0</v>
      </c>
      <c r="U777" s="15"/>
      <c r="V777" s="15"/>
      <c r="W777" s="15"/>
      <c r="X777" s="15">
        <f t="shared" si="244"/>
        <v>1</v>
      </c>
      <c r="Y777" s="15">
        <f t="shared" si="245"/>
        <v>1</v>
      </c>
      <c r="Z777" s="15">
        <f t="shared" si="246"/>
        <v>1</v>
      </c>
      <c r="AA777" s="15">
        <f t="shared" si="259"/>
        <v>0.5</v>
      </c>
      <c r="AB777" s="15">
        <f t="shared" si="260"/>
        <v>0</v>
      </c>
      <c r="AC777" s="15">
        <f t="shared" si="247"/>
        <v>0.7</v>
      </c>
      <c r="AD777" s="23"/>
      <c r="AE777" s="15">
        <f t="shared" si="248"/>
        <v>0</v>
      </c>
      <c r="AG777" s="15">
        <f t="shared" si="249"/>
        <v>1</v>
      </c>
      <c r="AH777" s="15">
        <f t="shared" si="250"/>
        <v>1</v>
      </c>
      <c r="AI777" s="15">
        <f t="shared" si="251"/>
        <v>1</v>
      </c>
      <c r="AJ777" s="15">
        <f t="shared" si="261"/>
        <v>0.5</v>
      </c>
      <c r="AK777" s="15"/>
      <c r="AL777" s="15">
        <f t="shared" si="252"/>
        <v>0.875</v>
      </c>
      <c r="AM777" s="15"/>
      <c r="AN777" s="15">
        <f t="shared" si="253"/>
        <v>1</v>
      </c>
      <c r="AO777" s="15">
        <f t="shared" si="254"/>
        <v>0.5</v>
      </c>
      <c r="AP777" s="15">
        <f t="shared" si="255"/>
        <v>0.33333333333333331</v>
      </c>
      <c r="AQ777" s="15">
        <f t="shared" si="256"/>
        <v>0.125</v>
      </c>
      <c r="AR777" s="15">
        <f t="shared" si="257"/>
        <v>0</v>
      </c>
      <c r="AS777" s="15">
        <f t="shared" si="258"/>
        <v>0.48958333333333331</v>
      </c>
    </row>
    <row r="778" spans="1:45" ht="15.6">
      <c r="A778">
        <v>2</v>
      </c>
      <c r="C778" s="100"/>
      <c r="D778" s="85">
        <v>3</v>
      </c>
      <c r="E778" s="87">
        <v>43773</v>
      </c>
      <c r="F778" s="46">
        <v>740</v>
      </c>
      <c r="G778" s="27">
        <v>1</v>
      </c>
      <c r="H778" s="13">
        <v>1</v>
      </c>
      <c r="I778" s="13">
        <v>1</v>
      </c>
      <c r="J778" s="13">
        <v>1</v>
      </c>
      <c r="K778" s="29">
        <v>1</v>
      </c>
      <c r="O778" s="15">
        <v>2</v>
      </c>
      <c r="P778" s="15">
        <f t="shared" si="239"/>
        <v>2</v>
      </c>
      <c r="Q778" s="15">
        <f t="shared" si="240"/>
        <v>2</v>
      </c>
      <c r="R778" s="15">
        <f t="shared" si="241"/>
        <v>2</v>
      </c>
      <c r="S778" s="15">
        <f t="shared" si="242"/>
        <v>2</v>
      </c>
      <c r="T778" s="15">
        <f t="shared" si="243"/>
        <v>0</v>
      </c>
      <c r="U778" s="15"/>
      <c r="V778" s="15">
        <v>1</v>
      </c>
      <c r="W778" s="15"/>
      <c r="X778" s="15">
        <f t="shared" si="244"/>
        <v>1</v>
      </c>
      <c r="Y778" s="15">
        <f t="shared" si="245"/>
        <v>1</v>
      </c>
      <c r="Z778" s="15">
        <f t="shared" si="246"/>
        <v>1</v>
      </c>
      <c r="AA778" s="15">
        <f t="shared" si="259"/>
        <v>1</v>
      </c>
      <c r="AB778" s="15">
        <f t="shared" si="260"/>
        <v>0</v>
      </c>
      <c r="AC778" s="15">
        <f t="shared" si="247"/>
        <v>0.8</v>
      </c>
      <c r="AD778" s="23"/>
      <c r="AE778" s="15">
        <f t="shared" si="248"/>
        <v>0</v>
      </c>
      <c r="AG778" s="15">
        <f t="shared" si="249"/>
        <v>1</v>
      </c>
      <c r="AH778" s="15">
        <f t="shared" si="250"/>
        <v>1</v>
      </c>
      <c r="AI778" s="15">
        <f t="shared" si="251"/>
        <v>1</v>
      </c>
      <c r="AJ778" s="15">
        <f t="shared" si="261"/>
        <v>1</v>
      </c>
      <c r="AK778" s="15"/>
      <c r="AL778" s="15">
        <f>AVERAGE(AG778:AK778)</f>
        <v>1</v>
      </c>
      <c r="AM778" s="15"/>
      <c r="AN778" s="15">
        <f t="shared" si="253"/>
        <v>1</v>
      </c>
      <c r="AO778" s="15">
        <f t="shared" si="254"/>
        <v>0.5</v>
      </c>
      <c r="AP778" s="15">
        <f t="shared" si="255"/>
        <v>0.33333333333333331</v>
      </c>
      <c r="AQ778" s="15">
        <f t="shared" si="256"/>
        <v>0.25</v>
      </c>
      <c r="AR778" s="15">
        <f t="shared" si="257"/>
        <v>0</v>
      </c>
      <c r="AS778" s="15">
        <f t="shared" si="258"/>
        <v>0.52083333333333326</v>
      </c>
    </row>
    <row r="779" spans="1:45" ht="15.6" hidden="1">
      <c r="A779">
        <v>2</v>
      </c>
      <c r="C779" s="100"/>
      <c r="D779" s="86"/>
      <c r="E779" s="88"/>
      <c r="F779" s="47"/>
      <c r="G779" s="27">
        <v>2</v>
      </c>
      <c r="H779" s="13">
        <v>1</v>
      </c>
      <c r="I779" s="13">
        <v>1</v>
      </c>
      <c r="J779" s="13">
        <v>1</v>
      </c>
      <c r="K779" s="29">
        <v>1</v>
      </c>
      <c r="O779" s="15">
        <v>2</v>
      </c>
      <c r="P779" s="15">
        <f t="shared" si="239"/>
        <v>2</v>
      </c>
      <c r="Q779" s="15">
        <f t="shared" si="240"/>
        <v>2</v>
      </c>
      <c r="R779" s="15">
        <f t="shared" si="241"/>
        <v>2</v>
      </c>
      <c r="S779" s="15">
        <f t="shared" si="242"/>
        <v>1</v>
      </c>
      <c r="T779" s="15">
        <f t="shared" si="243"/>
        <v>0</v>
      </c>
      <c r="U779" s="15"/>
      <c r="V779" s="15"/>
      <c r="W779" s="15"/>
      <c r="X779" s="15">
        <f t="shared" si="244"/>
        <v>1</v>
      </c>
      <c r="Y779" s="15">
        <f t="shared" si="245"/>
        <v>1</v>
      </c>
      <c r="Z779" s="15">
        <f t="shared" si="246"/>
        <v>1</v>
      </c>
      <c r="AA779" s="15">
        <f t="shared" si="259"/>
        <v>0.5</v>
      </c>
      <c r="AB779" s="15">
        <f t="shared" si="260"/>
        <v>0</v>
      </c>
      <c r="AC779" s="15">
        <f t="shared" si="247"/>
        <v>0.7</v>
      </c>
      <c r="AD779" s="23"/>
      <c r="AE779" s="15">
        <f t="shared" si="248"/>
        <v>0</v>
      </c>
      <c r="AG779" s="15">
        <f t="shared" si="249"/>
        <v>1</v>
      </c>
      <c r="AH779" s="15">
        <f t="shared" si="250"/>
        <v>1</v>
      </c>
      <c r="AI779" s="15">
        <f t="shared" si="251"/>
        <v>1</v>
      </c>
      <c r="AJ779" s="15">
        <f t="shared" si="261"/>
        <v>0.5</v>
      </c>
      <c r="AK779" s="15"/>
      <c r="AL779" s="15">
        <f t="shared" si="252"/>
        <v>0.875</v>
      </c>
      <c r="AM779" s="15"/>
      <c r="AN779" s="15">
        <f t="shared" si="253"/>
        <v>1</v>
      </c>
      <c r="AO779" s="15">
        <f t="shared" si="254"/>
        <v>0.5</v>
      </c>
      <c r="AP779" s="15">
        <f t="shared" si="255"/>
        <v>0.33333333333333331</v>
      </c>
      <c r="AQ779" s="15">
        <f t="shared" si="256"/>
        <v>0.125</v>
      </c>
      <c r="AR779" s="15">
        <f t="shared" si="257"/>
        <v>0</v>
      </c>
      <c r="AS779" s="15">
        <f t="shared" si="258"/>
        <v>0.48958333333333331</v>
      </c>
    </row>
    <row r="780" spans="1:45" ht="15.6">
      <c r="A780">
        <v>2</v>
      </c>
      <c r="C780" s="100"/>
      <c r="D780" s="85">
        <v>4</v>
      </c>
      <c r="E780" s="87">
        <v>43773</v>
      </c>
      <c r="F780" s="46">
        <v>741</v>
      </c>
      <c r="G780" s="27">
        <v>1</v>
      </c>
      <c r="H780" s="13">
        <v>1</v>
      </c>
      <c r="I780" s="13">
        <v>1</v>
      </c>
      <c r="J780" s="13">
        <v>1</v>
      </c>
      <c r="K780" s="13">
        <v>0</v>
      </c>
      <c r="O780" s="15">
        <v>2</v>
      </c>
      <c r="P780" s="15">
        <f t="shared" si="239"/>
        <v>2</v>
      </c>
      <c r="Q780" s="15">
        <f t="shared" si="240"/>
        <v>2</v>
      </c>
      <c r="R780" s="15">
        <f t="shared" si="241"/>
        <v>2</v>
      </c>
      <c r="S780" s="15">
        <f t="shared" si="242"/>
        <v>0</v>
      </c>
      <c r="T780" s="15">
        <f t="shared" si="243"/>
        <v>0</v>
      </c>
      <c r="U780" s="15"/>
      <c r="V780" s="15">
        <v>1</v>
      </c>
      <c r="W780" s="15"/>
      <c r="X780" s="15">
        <f t="shared" si="244"/>
        <v>1</v>
      </c>
      <c r="Y780" s="15">
        <f t="shared" si="245"/>
        <v>1</v>
      </c>
      <c r="Z780" s="15">
        <f t="shared" si="246"/>
        <v>1</v>
      </c>
      <c r="AA780" s="15">
        <f t="shared" si="259"/>
        <v>0</v>
      </c>
      <c r="AB780" s="15"/>
      <c r="AC780" s="15">
        <f t="shared" si="247"/>
        <v>0.6</v>
      </c>
      <c r="AD780" s="23"/>
      <c r="AE780" s="15">
        <f t="shared" si="248"/>
        <v>0</v>
      </c>
      <c r="AG780" s="15">
        <f t="shared" si="249"/>
        <v>1</v>
      </c>
      <c r="AH780" s="15">
        <f t="shared" si="250"/>
        <v>1</v>
      </c>
      <c r="AI780" s="15">
        <f t="shared" si="251"/>
        <v>1</v>
      </c>
      <c r="AJ780" s="15">
        <f t="shared" si="261"/>
        <v>0</v>
      </c>
      <c r="AK780" s="15"/>
      <c r="AL780" s="15">
        <f>AVERAGE(AG780:AK780)</f>
        <v>0.75</v>
      </c>
      <c r="AM780" s="15"/>
      <c r="AN780" s="15">
        <f t="shared" si="253"/>
        <v>1</v>
      </c>
      <c r="AO780" s="15">
        <f t="shared" si="254"/>
        <v>0.5</v>
      </c>
      <c r="AP780" s="15">
        <f t="shared" si="255"/>
        <v>0.33333333333333331</v>
      </c>
      <c r="AQ780" s="15">
        <f t="shared" si="256"/>
        <v>0</v>
      </c>
      <c r="AR780" s="15">
        <f t="shared" si="257"/>
        <v>0</v>
      </c>
      <c r="AS780" s="15">
        <f t="shared" si="258"/>
        <v>0.45833333333333331</v>
      </c>
    </row>
    <row r="781" spans="1:45" ht="15.6" hidden="1">
      <c r="A781">
        <v>2</v>
      </c>
      <c r="C781" s="100"/>
      <c r="D781" s="86"/>
      <c r="E781" s="88"/>
      <c r="F781" s="47"/>
      <c r="G781" s="27">
        <v>2</v>
      </c>
      <c r="H781" s="13">
        <v>1</v>
      </c>
      <c r="I781" s="13">
        <v>1</v>
      </c>
      <c r="J781" s="13">
        <v>1</v>
      </c>
      <c r="K781" s="13">
        <v>0</v>
      </c>
      <c r="O781" s="15">
        <v>2</v>
      </c>
      <c r="P781" s="15">
        <f t="shared" si="239"/>
        <v>2</v>
      </c>
      <c r="Q781" s="15">
        <f t="shared" si="240"/>
        <v>2</v>
      </c>
      <c r="R781" s="15">
        <f t="shared" si="241"/>
        <v>2</v>
      </c>
      <c r="S781" s="15">
        <f t="shared" si="242"/>
        <v>1</v>
      </c>
      <c r="T781" s="15">
        <f t="shared" si="243"/>
        <v>0</v>
      </c>
      <c r="U781" s="15"/>
      <c r="V781" s="15"/>
      <c r="W781" s="15"/>
      <c r="X781" s="15">
        <f t="shared" si="244"/>
        <v>1</v>
      </c>
      <c r="Y781" s="15">
        <f t="shared" si="245"/>
        <v>1</v>
      </c>
      <c r="Z781" s="15">
        <f t="shared" si="246"/>
        <v>1</v>
      </c>
      <c r="AA781" s="15">
        <f t="shared" si="259"/>
        <v>0.5</v>
      </c>
      <c r="AB781" s="15">
        <f t="shared" si="260"/>
        <v>0</v>
      </c>
      <c r="AC781" s="15">
        <f t="shared" si="247"/>
        <v>0.7</v>
      </c>
      <c r="AD781" s="23"/>
      <c r="AE781" s="15">
        <f t="shared" si="248"/>
        <v>0</v>
      </c>
      <c r="AG781" s="15">
        <f t="shared" si="249"/>
        <v>1</v>
      </c>
      <c r="AH781" s="15">
        <f t="shared" si="250"/>
        <v>1</v>
      </c>
      <c r="AI781" s="15">
        <f t="shared" si="251"/>
        <v>1</v>
      </c>
      <c r="AJ781" s="15">
        <f t="shared" si="261"/>
        <v>0.5</v>
      </c>
      <c r="AK781" s="15"/>
      <c r="AL781" s="15">
        <f t="shared" si="252"/>
        <v>0.875</v>
      </c>
      <c r="AM781" s="15"/>
      <c r="AN781" s="15">
        <f t="shared" si="253"/>
        <v>1</v>
      </c>
      <c r="AO781" s="15">
        <f t="shared" si="254"/>
        <v>0.5</v>
      </c>
      <c r="AP781" s="15">
        <f t="shared" si="255"/>
        <v>0.33333333333333331</v>
      </c>
      <c r="AQ781" s="15">
        <f t="shared" si="256"/>
        <v>0.125</v>
      </c>
      <c r="AR781" s="15">
        <f t="shared" si="257"/>
        <v>0</v>
      </c>
      <c r="AS781" s="15">
        <f t="shared" si="258"/>
        <v>0.48958333333333331</v>
      </c>
    </row>
    <row r="782" spans="1:45" ht="15.6">
      <c r="A782">
        <v>2</v>
      </c>
      <c r="C782" s="100"/>
      <c r="D782" s="85">
        <v>5</v>
      </c>
      <c r="E782" s="87">
        <v>43773</v>
      </c>
      <c r="F782" s="46">
        <v>742</v>
      </c>
      <c r="G782" s="27">
        <v>1</v>
      </c>
      <c r="H782" s="13">
        <v>1</v>
      </c>
      <c r="I782" s="13">
        <v>1</v>
      </c>
      <c r="J782" s="13">
        <v>1</v>
      </c>
      <c r="K782" s="29">
        <v>1</v>
      </c>
      <c r="O782" s="15">
        <v>2</v>
      </c>
      <c r="P782" s="15">
        <f t="shared" si="239"/>
        <v>2</v>
      </c>
      <c r="Q782" s="15">
        <f t="shared" si="240"/>
        <v>2</v>
      </c>
      <c r="R782" s="15">
        <f t="shared" si="241"/>
        <v>2</v>
      </c>
      <c r="S782" s="15">
        <f t="shared" si="242"/>
        <v>2</v>
      </c>
      <c r="T782" s="15">
        <f t="shared" si="243"/>
        <v>0</v>
      </c>
      <c r="U782" s="15"/>
      <c r="V782" s="15">
        <v>1</v>
      </c>
      <c r="W782" s="15"/>
      <c r="X782" s="15">
        <f t="shared" si="244"/>
        <v>1</v>
      </c>
      <c r="Y782" s="15">
        <f t="shared" si="245"/>
        <v>1</v>
      </c>
      <c r="Z782" s="15">
        <f t="shared" si="246"/>
        <v>1</v>
      </c>
      <c r="AA782" s="15">
        <f t="shared" si="259"/>
        <v>1</v>
      </c>
      <c r="AB782" s="15">
        <f t="shared" si="260"/>
        <v>0</v>
      </c>
      <c r="AC782" s="15">
        <f t="shared" si="247"/>
        <v>0.8</v>
      </c>
      <c r="AD782" s="23"/>
      <c r="AE782" s="15">
        <f t="shared" si="248"/>
        <v>0</v>
      </c>
      <c r="AG782" s="15">
        <f t="shared" si="249"/>
        <v>1</v>
      </c>
      <c r="AH782" s="15">
        <f t="shared" si="250"/>
        <v>1</v>
      </c>
      <c r="AI782" s="15">
        <f t="shared" si="251"/>
        <v>1</v>
      </c>
      <c r="AJ782" s="15">
        <f t="shared" si="261"/>
        <v>1</v>
      </c>
      <c r="AK782" s="15"/>
      <c r="AL782" s="15">
        <f>AVERAGE(AG782:AK782)</f>
        <v>1</v>
      </c>
      <c r="AM782" s="15"/>
      <c r="AN782" s="15">
        <f t="shared" si="253"/>
        <v>1</v>
      </c>
      <c r="AO782" s="15">
        <f t="shared" si="254"/>
        <v>0.5</v>
      </c>
      <c r="AP782" s="15">
        <f t="shared" si="255"/>
        <v>0.33333333333333331</v>
      </c>
      <c r="AQ782" s="15">
        <f t="shared" si="256"/>
        <v>0.25</v>
      </c>
      <c r="AR782" s="15">
        <f t="shared" si="257"/>
        <v>0</v>
      </c>
      <c r="AS782" s="15">
        <f t="shared" si="258"/>
        <v>0.52083333333333326</v>
      </c>
    </row>
    <row r="783" spans="1:45" ht="15.6" hidden="1">
      <c r="A783">
        <v>2</v>
      </c>
      <c r="C783" s="93"/>
      <c r="D783" s="86"/>
      <c r="E783" s="88"/>
      <c r="F783" s="47"/>
      <c r="G783" s="27">
        <v>2</v>
      </c>
      <c r="H783" s="13">
        <v>1</v>
      </c>
      <c r="I783" s="13">
        <v>1</v>
      </c>
      <c r="J783" s="13">
        <v>1</v>
      </c>
      <c r="K783" s="29">
        <v>1</v>
      </c>
      <c r="O783" s="15">
        <v>2</v>
      </c>
      <c r="P783" s="15">
        <f t="shared" si="239"/>
        <v>2</v>
      </c>
      <c r="Q783" s="15">
        <f t="shared" si="240"/>
        <v>2</v>
      </c>
      <c r="R783" s="15">
        <f t="shared" si="241"/>
        <v>2</v>
      </c>
      <c r="S783" s="15">
        <f t="shared" si="242"/>
        <v>2</v>
      </c>
      <c r="T783" s="15">
        <f t="shared" si="243"/>
        <v>0</v>
      </c>
      <c r="U783" s="15"/>
      <c r="V783" s="15"/>
      <c r="W783" s="15"/>
      <c r="X783" s="15">
        <f t="shared" si="244"/>
        <v>1</v>
      </c>
      <c r="Y783" s="15">
        <f t="shared" si="245"/>
        <v>1</v>
      </c>
      <c r="Z783" s="15">
        <f t="shared" si="246"/>
        <v>1</v>
      </c>
      <c r="AA783" s="15">
        <f t="shared" si="259"/>
        <v>1</v>
      </c>
      <c r="AB783" s="15">
        <f t="shared" si="260"/>
        <v>0</v>
      </c>
      <c r="AC783" s="15">
        <f t="shared" si="247"/>
        <v>0.8</v>
      </c>
      <c r="AD783" s="23"/>
      <c r="AE783" s="15">
        <f t="shared" si="248"/>
        <v>0</v>
      </c>
      <c r="AG783" s="15">
        <f t="shared" si="249"/>
        <v>1</v>
      </c>
      <c r="AH783" s="15">
        <f t="shared" si="250"/>
        <v>1</v>
      </c>
      <c r="AI783" s="15">
        <f t="shared" si="251"/>
        <v>1</v>
      </c>
      <c r="AJ783" s="15">
        <f t="shared" si="261"/>
        <v>1</v>
      </c>
      <c r="AK783" s="15"/>
      <c r="AL783" s="15">
        <f t="shared" si="252"/>
        <v>1</v>
      </c>
      <c r="AM783" s="15"/>
      <c r="AN783" s="15">
        <f t="shared" si="253"/>
        <v>1</v>
      </c>
      <c r="AO783" s="15">
        <f t="shared" si="254"/>
        <v>0.5</v>
      </c>
      <c r="AP783" s="15">
        <f t="shared" si="255"/>
        <v>0.33333333333333331</v>
      </c>
      <c r="AQ783" s="15">
        <f t="shared" si="256"/>
        <v>0.25</v>
      </c>
      <c r="AR783" s="15">
        <f t="shared" si="257"/>
        <v>0</v>
      </c>
      <c r="AS783" s="15">
        <f t="shared" si="258"/>
        <v>0.52083333333333326</v>
      </c>
    </row>
    <row r="784" spans="1:45" ht="15.6">
      <c r="A784">
        <v>2</v>
      </c>
      <c r="C784" s="92">
        <v>19</v>
      </c>
      <c r="D784" s="89">
        <v>1</v>
      </c>
      <c r="E784" s="87">
        <v>43773</v>
      </c>
      <c r="F784" s="46">
        <v>745</v>
      </c>
      <c r="G784" s="28">
        <v>1</v>
      </c>
      <c r="H784" s="13">
        <v>1</v>
      </c>
      <c r="I784" s="13">
        <v>1</v>
      </c>
      <c r="J784" s="13">
        <v>1</v>
      </c>
      <c r="K784" s="29">
        <v>1</v>
      </c>
      <c r="O784" s="15">
        <v>2</v>
      </c>
      <c r="P784" s="15">
        <f t="shared" si="239"/>
        <v>2</v>
      </c>
      <c r="Q784" s="15">
        <f t="shared" si="240"/>
        <v>2</v>
      </c>
      <c r="R784" s="15">
        <f t="shared" si="241"/>
        <v>2</v>
      </c>
      <c r="S784" s="15">
        <f t="shared" si="242"/>
        <v>2</v>
      </c>
      <c r="T784" s="15">
        <f t="shared" si="243"/>
        <v>0</v>
      </c>
      <c r="U784" s="15"/>
      <c r="V784" s="15">
        <v>1</v>
      </c>
      <c r="W784" s="15"/>
      <c r="X784" s="15">
        <f t="shared" si="244"/>
        <v>1</v>
      </c>
      <c r="Y784" s="15">
        <f t="shared" si="245"/>
        <v>1</v>
      </c>
      <c r="Z784" s="15">
        <f t="shared" si="246"/>
        <v>1</v>
      </c>
      <c r="AA784" s="15">
        <f t="shared" si="259"/>
        <v>1</v>
      </c>
      <c r="AB784" s="15">
        <f t="shared" si="260"/>
        <v>0</v>
      </c>
      <c r="AC784" s="15">
        <f t="shared" si="247"/>
        <v>0.8</v>
      </c>
      <c r="AD784" s="23"/>
      <c r="AE784" s="15">
        <f t="shared" si="248"/>
        <v>0</v>
      </c>
      <c r="AG784" s="15">
        <f t="shared" si="249"/>
        <v>1</v>
      </c>
      <c r="AH784" s="15">
        <f t="shared" si="250"/>
        <v>1</v>
      </c>
      <c r="AI784" s="15">
        <f t="shared" si="251"/>
        <v>1</v>
      </c>
      <c r="AJ784" s="15">
        <f t="shared" si="261"/>
        <v>1</v>
      </c>
      <c r="AK784" s="15"/>
      <c r="AL784" s="15">
        <f>AVERAGE(AG784:AK784)</f>
        <v>1</v>
      </c>
      <c r="AM784" s="15"/>
      <c r="AN784" s="15">
        <f t="shared" si="253"/>
        <v>1</v>
      </c>
      <c r="AO784" s="15">
        <f t="shared" si="254"/>
        <v>0.5</v>
      </c>
      <c r="AP784" s="15">
        <f t="shared" si="255"/>
        <v>0.33333333333333331</v>
      </c>
      <c r="AQ784" s="15">
        <f t="shared" si="256"/>
        <v>0.25</v>
      </c>
      <c r="AR784" s="15">
        <f t="shared" si="257"/>
        <v>0</v>
      </c>
      <c r="AS784" s="15">
        <f t="shared" si="258"/>
        <v>0.52083333333333326</v>
      </c>
    </row>
    <row r="785" spans="1:45" ht="15.6" hidden="1">
      <c r="A785">
        <v>2</v>
      </c>
      <c r="C785" s="100"/>
      <c r="D785" s="90"/>
      <c r="E785" s="88"/>
      <c r="F785" s="47"/>
      <c r="G785" s="28">
        <v>2</v>
      </c>
      <c r="H785" s="13">
        <v>1</v>
      </c>
      <c r="I785" s="13">
        <v>1</v>
      </c>
      <c r="J785" s="13">
        <v>1</v>
      </c>
      <c r="K785" s="29">
        <v>1</v>
      </c>
      <c r="O785" s="15">
        <v>2</v>
      </c>
      <c r="P785" s="15">
        <f t="shared" si="239"/>
        <v>2</v>
      </c>
      <c r="Q785" s="15">
        <f t="shared" si="240"/>
        <v>2</v>
      </c>
      <c r="R785" s="15">
        <f t="shared" si="241"/>
        <v>2</v>
      </c>
      <c r="S785" s="15">
        <f t="shared" si="242"/>
        <v>2</v>
      </c>
      <c r="T785" s="15">
        <f t="shared" si="243"/>
        <v>0</v>
      </c>
      <c r="U785" s="15"/>
      <c r="V785" s="15"/>
      <c r="W785" s="15"/>
      <c r="X785" s="15">
        <f t="shared" si="244"/>
        <v>1</v>
      </c>
      <c r="Y785" s="15">
        <f t="shared" si="245"/>
        <v>1</v>
      </c>
      <c r="Z785" s="15">
        <f t="shared" si="246"/>
        <v>1</v>
      </c>
      <c r="AA785" s="15">
        <f t="shared" si="259"/>
        <v>1</v>
      </c>
      <c r="AB785" s="15">
        <f t="shared" si="260"/>
        <v>0</v>
      </c>
      <c r="AC785" s="15">
        <f t="shared" si="247"/>
        <v>0.8</v>
      </c>
      <c r="AD785" s="23"/>
      <c r="AE785" s="15">
        <f t="shared" si="248"/>
        <v>0</v>
      </c>
      <c r="AG785" s="15">
        <f t="shared" si="249"/>
        <v>1</v>
      </c>
      <c r="AH785" s="15">
        <f t="shared" si="250"/>
        <v>1</v>
      </c>
      <c r="AI785" s="15">
        <f t="shared" si="251"/>
        <v>1</v>
      </c>
      <c r="AJ785" s="15">
        <f t="shared" si="261"/>
        <v>1</v>
      </c>
      <c r="AK785" s="15"/>
      <c r="AL785" s="15">
        <f t="shared" si="252"/>
        <v>1</v>
      </c>
      <c r="AM785" s="15"/>
      <c r="AN785" s="15">
        <f t="shared" si="253"/>
        <v>1</v>
      </c>
      <c r="AO785" s="15">
        <f t="shared" si="254"/>
        <v>0.5</v>
      </c>
      <c r="AP785" s="15">
        <f t="shared" si="255"/>
        <v>0.33333333333333331</v>
      </c>
      <c r="AQ785" s="15">
        <f t="shared" si="256"/>
        <v>0.25</v>
      </c>
      <c r="AR785" s="15">
        <f t="shared" si="257"/>
        <v>0</v>
      </c>
      <c r="AS785" s="15">
        <f t="shared" si="258"/>
        <v>0.52083333333333326</v>
      </c>
    </row>
    <row r="786" spans="1:45" ht="15.6">
      <c r="A786">
        <v>2</v>
      </c>
      <c r="C786" s="100"/>
      <c r="D786" s="85">
        <v>2</v>
      </c>
      <c r="E786" s="87">
        <v>43773</v>
      </c>
      <c r="F786" s="46">
        <v>746</v>
      </c>
      <c r="G786" s="27">
        <v>1</v>
      </c>
      <c r="H786" s="13">
        <v>1</v>
      </c>
      <c r="I786" s="13">
        <v>1</v>
      </c>
      <c r="J786" s="13">
        <v>1</v>
      </c>
      <c r="K786" s="29">
        <v>1</v>
      </c>
      <c r="O786" s="15">
        <v>2</v>
      </c>
      <c r="P786" s="15">
        <f t="shared" si="239"/>
        <v>2</v>
      </c>
      <c r="Q786" s="15">
        <f t="shared" si="240"/>
        <v>2</v>
      </c>
      <c r="R786" s="15">
        <f t="shared" si="241"/>
        <v>2</v>
      </c>
      <c r="S786" s="15">
        <f t="shared" si="242"/>
        <v>2</v>
      </c>
      <c r="T786" s="15">
        <f t="shared" si="243"/>
        <v>0</v>
      </c>
      <c r="U786" s="15"/>
      <c r="V786" s="15">
        <v>1</v>
      </c>
      <c r="W786" s="15"/>
      <c r="X786" s="15">
        <f t="shared" si="244"/>
        <v>1</v>
      </c>
      <c r="Y786" s="15">
        <f t="shared" si="245"/>
        <v>1</v>
      </c>
      <c r="Z786" s="15">
        <f t="shared" si="246"/>
        <v>1</v>
      </c>
      <c r="AA786" s="15">
        <f t="shared" si="259"/>
        <v>1</v>
      </c>
      <c r="AB786" s="15">
        <f t="shared" si="260"/>
        <v>0</v>
      </c>
      <c r="AC786" s="15">
        <f t="shared" si="247"/>
        <v>0.8</v>
      </c>
      <c r="AD786" s="23"/>
      <c r="AE786" s="15">
        <f t="shared" si="248"/>
        <v>0</v>
      </c>
      <c r="AG786" s="15">
        <f t="shared" si="249"/>
        <v>1</v>
      </c>
      <c r="AH786" s="15">
        <f t="shared" si="250"/>
        <v>1</v>
      </c>
      <c r="AI786" s="15">
        <f t="shared" si="251"/>
        <v>1</v>
      </c>
      <c r="AJ786" s="15">
        <f t="shared" si="261"/>
        <v>1</v>
      </c>
      <c r="AK786" s="15"/>
      <c r="AL786" s="15">
        <f>AVERAGE(AG786:AK786)</f>
        <v>1</v>
      </c>
      <c r="AM786" s="15"/>
      <c r="AN786" s="15">
        <f t="shared" si="253"/>
        <v>1</v>
      </c>
      <c r="AO786" s="15">
        <f t="shared" si="254"/>
        <v>0.5</v>
      </c>
      <c r="AP786" s="15">
        <f t="shared" si="255"/>
        <v>0.33333333333333331</v>
      </c>
      <c r="AQ786" s="15">
        <f t="shared" si="256"/>
        <v>0.25</v>
      </c>
      <c r="AR786" s="15">
        <f t="shared" si="257"/>
        <v>0</v>
      </c>
      <c r="AS786" s="15">
        <f t="shared" si="258"/>
        <v>0.52083333333333326</v>
      </c>
    </row>
    <row r="787" spans="1:45" ht="15.6" hidden="1">
      <c r="A787">
        <v>2</v>
      </c>
      <c r="C787" s="100"/>
      <c r="D787" s="86"/>
      <c r="E787" s="88"/>
      <c r="F787" s="47"/>
      <c r="G787" s="27">
        <v>2</v>
      </c>
      <c r="H787" s="13">
        <v>1</v>
      </c>
      <c r="I787" s="13">
        <v>1</v>
      </c>
      <c r="J787" s="13">
        <v>1</v>
      </c>
      <c r="K787" s="29">
        <v>1</v>
      </c>
      <c r="O787" s="15">
        <v>2</v>
      </c>
      <c r="P787" s="15">
        <f t="shared" si="239"/>
        <v>2</v>
      </c>
      <c r="Q787" s="15">
        <f t="shared" si="240"/>
        <v>2</v>
      </c>
      <c r="R787" s="15">
        <f t="shared" si="241"/>
        <v>2</v>
      </c>
      <c r="S787" s="15">
        <f t="shared" si="242"/>
        <v>2</v>
      </c>
      <c r="T787" s="15">
        <f t="shared" si="243"/>
        <v>0</v>
      </c>
      <c r="U787" s="15"/>
      <c r="V787" s="15"/>
      <c r="W787" s="15"/>
      <c r="X787" s="15">
        <f t="shared" si="244"/>
        <v>1</v>
      </c>
      <c r="Y787" s="15">
        <f t="shared" si="245"/>
        <v>1</v>
      </c>
      <c r="Z787" s="15">
        <f t="shared" si="246"/>
        <v>1</v>
      </c>
      <c r="AA787" s="15">
        <f t="shared" si="259"/>
        <v>1</v>
      </c>
      <c r="AB787" s="15">
        <f t="shared" si="260"/>
        <v>0</v>
      </c>
      <c r="AC787" s="15">
        <f t="shared" si="247"/>
        <v>0.8</v>
      </c>
      <c r="AD787" s="23"/>
      <c r="AE787" s="15">
        <f t="shared" si="248"/>
        <v>0</v>
      </c>
      <c r="AG787" s="15">
        <f t="shared" si="249"/>
        <v>1</v>
      </c>
      <c r="AH787" s="15">
        <f t="shared" si="250"/>
        <v>1</v>
      </c>
      <c r="AI787" s="15">
        <f t="shared" si="251"/>
        <v>1</v>
      </c>
      <c r="AJ787" s="15">
        <f t="shared" si="261"/>
        <v>1</v>
      </c>
      <c r="AK787" s="15"/>
      <c r="AL787" s="15">
        <f t="shared" si="252"/>
        <v>1</v>
      </c>
      <c r="AM787" s="15"/>
      <c r="AN787" s="15">
        <f t="shared" si="253"/>
        <v>1</v>
      </c>
      <c r="AO787" s="15">
        <f t="shared" si="254"/>
        <v>0.5</v>
      </c>
      <c r="AP787" s="15">
        <f t="shared" si="255"/>
        <v>0.33333333333333331</v>
      </c>
      <c r="AQ787" s="15">
        <f t="shared" si="256"/>
        <v>0.25</v>
      </c>
      <c r="AR787" s="15">
        <f t="shared" si="257"/>
        <v>0</v>
      </c>
      <c r="AS787" s="15">
        <f t="shared" si="258"/>
        <v>0.52083333333333326</v>
      </c>
    </row>
    <row r="788" spans="1:45" ht="15.6">
      <c r="A788">
        <v>2</v>
      </c>
      <c r="C788" s="100"/>
      <c r="D788" s="85">
        <v>3</v>
      </c>
      <c r="E788" s="87">
        <v>43773</v>
      </c>
      <c r="F788" s="46">
        <v>747</v>
      </c>
      <c r="G788" s="27">
        <v>1</v>
      </c>
      <c r="H788" s="13">
        <v>1</v>
      </c>
      <c r="I788" s="13">
        <v>1</v>
      </c>
      <c r="J788" s="13">
        <v>1</v>
      </c>
      <c r="K788" s="29">
        <v>1</v>
      </c>
      <c r="O788" s="15">
        <v>2</v>
      </c>
      <c r="P788" s="15">
        <f t="shared" si="239"/>
        <v>2</v>
      </c>
      <c r="Q788" s="15">
        <f t="shared" si="240"/>
        <v>2</v>
      </c>
      <c r="R788" s="15">
        <f t="shared" si="241"/>
        <v>2</v>
      </c>
      <c r="S788" s="15">
        <f t="shared" si="242"/>
        <v>2</v>
      </c>
      <c r="T788" s="15">
        <f t="shared" si="243"/>
        <v>0</v>
      </c>
      <c r="U788" s="15"/>
      <c r="V788" s="15">
        <v>1</v>
      </c>
      <c r="W788" s="15"/>
      <c r="X788" s="15">
        <f t="shared" si="244"/>
        <v>1</v>
      </c>
      <c r="Y788" s="15">
        <f t="shared" si="245"/>
        <v>1</v>
      </c>
      <c r="Z788" s="15">
        <f t="shared" si="246"/>
        <v>1</v>
      </c>
      <c r="AA788" s="15">
        <f t="shared" si="259"/>
        <v>1</v>
      </c>
      <c r="AB788" s="15">
        <f t="shared" si="260"/>
        <v>0</v>
      </c>
      <c r="AC788" s="15">
        <f t="shared" si="247"/>
        <v>0.8</v>
      </c>
      <c r="AD788" s="23"/>
      <c r="AE788" s="15">
        <f t="shared" si="248"/>
        <v>0</v>
      </c>
      <c r="AG788" s="15">
        <f t="shared" si="249"/>
        <v>1</v>
      </c>
      <c r="AH788" s="15">
        <f t="shared" si="250"/>
        <v>1</v>
      </c>
      <c r="AI788" s="15">
        <f t="shared" si="251"/>
        <v>1</v>
      </c>
      <c r="AJ788" s="15">
        <f t="shared" si="261"/>
        <v>1</v>
      </c>
      <c r="AK788" s="15"/>
      <c r="AL788" s="15">
        <f>AVERAGE(AG788:AK788)</f>
        <v>1</v>
      </c>
      <c r="AM788" s="15"/>
      <c r="AN788" s="15">
        <f t="shared" si="253"/>
        <v>1</v>
      </c>
      <c r="AO788" s="15">
        <f t="shared" si="254"/>
        <v>0.5</v>
      </c>
      <c r="AP788" s="15">
        <f t="shared" si="255"/>
        <v>0.33333333333333331</v>
      </c>
      <c r="AQ788" s="15">
        <f t="shared" si="256"/>
        <v>0.25</v>
      </c>
      <c r="AR788" s="15">
        <f t="shared" si="257"/>
        <v>0</v>
      </c>
      <c r="AS788" s="15">
        <f t="shared" si="258"/>
        <v>0.52083333333333326</v>
      </c>
    </row>
    <row r="789" spans="1:45" ht="15.6" hidden="1">
      <c r="A789">
        <v>2</v>
      </c>
      <c r="C789" s="100"/>
      <c r="D789" s="86"/>
      <c r="E789" s="88"/>
      <c r="F789" s="47"/>
      <c r="G789" s="27">
        <v>2</v>
      </c>
      <c r="H789" s="13">
        <v>1</v>
      </c>
      <c r="I789" s="13">
        <v>1</v>
      </c>
      <c r="J789" s="13">
        <v>1</v>
      </c>
      <c r="K789" s="29">
        <v>1</v>
      </c>
      <c r="O789" s="15">
        <v>2</v>
      </c>
      <c r="P789" s="15">
        <f t="shared" ref="P789:P803" si="262">SUM(H789:H790)</f>
        <v>2</v>
      </c>
      <c r="Q789" s="15">
        <f t="shared" ref="Q789:Q803" si="263">SUM(I789:I790)</f>
        <v>2</v>
      </c>
      <c r="R789" s="15">
        <f t="shared" ref="R789:R803" si="264">SUM(J789:J790)</f>
        <v>2</v>
      </c>
      <c r="S789" s="15">
        <f t="shared" ref="S789:S803" si="265">SUM(K789:K790)</f>
        <v>2</v>
      </c>
      <c r="T789" s="15">
        <f t="shared" ref="T789:T803" si="266">SUM(L789:L790)</f>
        <v>0</v>
      </c>
      <c r="U789" s="15"/>
      <c r="V789" s="15"/>
      <c r="W789" s="15"/>
      <c r="X789" s="15">
        <f t="shared" ref="X789:X803" si="267">(P789/O789)</f>
        <v>1</v>
      </c>
      <c r="Y789" s="15">
        <f t="shared" ref="Y789:Y803" si="268">(Q789/P789)</f>
        <v>1</v>
      </c>
      <c r="Z789" s="15">
        <f t="shared" ref="Z789:Z803" si="269">(R789/Q789)</f>
        <v>1</v>
      </c>
      <c r="AA789" s="15">
        <f t="shared" ref="AA789:AA803" si="270">(S789/R789)</f>
        <v>1</v>
      </c>
      <c r="AB789" s="15">
        <f t="shared" ref="AB789:AB803" si="271">(T789/S789)</f>
        <v>0</v>
      </c>
      <c r="AC789" s="15">
        <f t="shared" ref="AC789:AC803" si="272">SUM(X789:AB789)/5</f>
        <v>0.8</v>
      </c>
      <c r="AD789" s="23"/>
      <c r="AE789" s="15">
        <f t="shared" ref="AE789:AE803" si="273">((1-((O789-T789)/2))/5)</f>
        <v>0</v>
      </c>
      <c r="AG789" s="15">
        <f t="shared" ref="AG789:AG803" si="274">((1-((O789-P789)/O789))/1)</f>
        <v>1</v>
      </c>
      <c r="AH789" s="15">
        <f t="shared" ref="AH789:AH803" si="275">((1-((P789-Q789)/P789))/1)</f>
        <v>1</v>
      </c>
      <c r="AI789" s="15">
        <f t="shared" ref="AI789:AI803" si="276">((1-((Q789-R789)/Q789))/1)</f>
        <v>1</v>
      </c>
      <c r="AJ789" s="15">
        <f t="shared" ref="AJ789:AJ803" si="277">((1-((R789-S789)/R789))/1)</f>
        <v>1</v>
      </c>
      <c r="AK789" s="15"/>
      <c r="AL789" s="15">
        <f t="shared" ref="AL789:AL803" si="278">SUM(AG789:AK789)/4</f>
        <v>1</v>
      </c>
      <c r="AM789" s="15"/>
      <c r="AN789" s="15">
        <f t="shared" ref="AN789:AN803" si="279">((1-(($O789-P789)/$O789))/1)</f>
        <v>1</v>
      </c>
      <c r="AO789" s="15">
        <f t="shared" ref="AO789:AO803" si="280">((1-(($O789-Q789)/$O789))/2)</f>
        <v>0.5</v>
      </c>
      <c r="AP789" s="15">
        <f t="shared" ref="AP789:AP803" si="281">((1-(($O789-R789)/$O789))/3)</f>
        <v>0.33333333333333331</v>
      </c>
      <c r="AQ789" s="15">
        <f t="shared" ref="AQ789:AQ803" si="282">((1-(($O789-S789)/$O789))/4)</f>
        <v>0.25</v>
      </c>
      <c r="AR789" s="15">
        <f t="shared" ref="AR789:AR803" si="283">((1-(($O789-T789)/$O789))/5)</f>
        <v>0</v>
      </c>
      <c r="AS789" s="15">
        <f t="shared" ref="AS789:AS803" si="284">SUM(AN789:AQ789)/4</f>
        <v>0.52083333333333326</v>
      </c>
    </row>
    <row r="790" spans="1:45" ht="15.6">
      <c r="A790">
        <v>2</v>
      </c>
      <c r="C790" s="100"/>
      <c r="D790" s="85">
        <v>4</v>
      </c>
      <c r="E790" s="87">
        <v>43773</v>
      </c>
      <c r="F790" s="46">
        <v>748</v>
      </c>
      <c r="G790" s="27">
        <v>1</v>
      </c>
      <c r="H790" s="13">
        <v>1</v>
      </c>
      <c r="I790" s="13">
        <v>1</v>
      </c>
      <c r="J790" s="13">
        <v>1</v>
      </c>
      <c r="K790" s="29">
        <v>1</v>
      </c>
      <c r="O790" s="15">
        <v>2</v>
      </c>
      <c r="P790" s="15">
        <f t="shared" si="262"/>
        <v>2</v>
      </c>
      <c r="Q790" s="15">
        <f t="shared" si="263"/>
        <v>2</v>
      </c>
      <c r="R790" s="15">
        <f t="shared" si="264"/>
        <v>2</v>
      </c>
      <c r="S790" s="15">
        <f t="shared" si="265"/>
        <v>2</v>
      </c>
      <c r="T790" s="15">
        <f t="shared" si="266"/>
        <v>0</v>
      </c>
      <c r="U790" s="15"/>
      <c r="V790" s="15">
        <v>1</v>
      </c>
      <c r="W790" s="15"/>
      <c r="X790" s="15">
        <f t="shared" si="267"/>
        <v>1</v>
      </c>
      <c r="Y790" s="15">
        <f t="shared" si="268"/>
        <v>1</v>
      </c>
      <c r="Z790" s="15">
        <f t="shared" si="269"/>
        <v>1</v>
      </c>
      <c r="AA790" s="15">
        <f t="shared" si="270"/>
        <v>1</v>
      </c>
      <c r="AB790" s="15">
        <f t="shared" si="271"/>
        <v>0</v>
      </c>
      <c r="AC790" s="15">
        <f t="shared" si="272"/>
        <v>0.8</v>
      </c>
      <c r="AD790" s="23"/>
      <c r="AE790" s="15">
        <f t="shared" si="273"/>
        <v>0</v>
      </c>
      <c r="AG790" s="15">
        <f t="shared" si="274"/>
        <v>1</v>
      </c>
      <c r="AH790" s="15">
        <f t="shared" si="275"/>
        <v>1</v>
      </c>
      <c r="AI790" s="15">
        <f t="shared" si="276"/>
        <v>1</v>
      </c>
      <c r="AJ790" s="15">
        <f t="shared" si="277"/>
        <v>1</v>
      </c>
      <c r="AK790" s="15"/>
      <c r="AL790" s="15">
        <f>AVERAGE(AG790:AK790)</f>
        <v>1</v>
      </c>
      <c r="AM790" s="15"/>
      <c r="AN790" s="15">
        <f t="shared" si="279"/>
        <v>1</v>
      </c>
      <c r="AO790" s="15">
        <f t="shared" si="280"/>
        <v>0.5</v>
      </c>
      <c r="AP790" s="15">
        <f t="shared" si="281"/>
        <v>0.33333333333333331</v>
      </c>
      <c r="AQ790" s="15">
        <f t="shared" si="282"/>
        <v>0.25</v>
      </c>
      <c r="AR790" s="15">
        <f t="shared" si="283"/>
        <v>0</v>
      </c>
      <c r="AS790" s="15">
        <f t="shared" si="284"/>
        <v>0.52083333333333326</v>
      </c>
    </row>
    <row r="791" spans="1:45" ht="15.6" hidden="1">
      <c r="A791">
        <v>2</v>
      </c>
      <c r="C791" s="100"/>
      <c r="D791" s="86"/>
      <c r="E791" s="88"/>
      <c r="F791" s="47"/>
      <c r="G791" s="27">
        <v>2</v>
      </c>
      <c r="H791" s="13">
        <v>1</v>
      </c>
      <c r="I791" s="13">
        <v>1</v>
      </c>
      <c r="J791" s="13">
        <v>1</v>
      </c>
      <c r="K791" s="29">
        <v>1</v>
      </c>
      <c r="O791" s="15">
        <v>2</v>
      </c>
      <c r="P791" s="15">
        <f t="shared" si="262"/>
        <v>2</v>
      </c>
      <c r="Q791" s="15">
        <f t="shared" si="263"/>
        <v>2</v>
      </c>
      <c r="R791" s="15">
        <f t="shared" si="264"/>
        <v>2</v>
      </c>
      <c r="S791" s="15">
        <f t="shared" si="265"/>
        <v>2</v>
      </c>
      <c r="T791" s="15">
        <f t="shared" si="266"/>
        <v>0</v>
      </c>
      <c r="U791" s="15"/>
      <c r="V791" s="15"/>
      <c r="W791" s="15"/>
      <c r="X791" s="15">
        <f t="shared" si="267"/>
        <v>1</v>
      </c>
      <c r="Y791" s="15">
        <f t="shared" si="268"/>
        <v>1</v>
      </c>
      <c r="Z791" s="15">
        <f t="shared" si="269"/>
        <v>1</v>
      </c>
      <c r="AA791" s="15">
        <f t="shared" si="270"/>
        <v>1</v>
      </c>
      <c r="AB791" s="15">
        <f t="shared" si="271"/>
        <v>0</v>
      </c>
      <c r="AC791" s="15">
        <f t="shared" si="272"/>
        <v>0.8</v>
      </c>
      <c r="AD791" s="23"/>
      <c r="AE791" s="15">
        <f t="shared" si="273"/>
        <v>0</v>
      </c>
      <c r="AG791" s="15">
        <f t="shared" si="274"/>
        <v>1</v>
      </c>
      <c r="AH791" s="15">
        <f t="shared" si="275"/>
        <v>1</v>
      </c>
      <c r="AI791" s="15">
        <f t="shared" si="276"/>
        <v>1</v>
      </c>
      <c r="AJ791" s="15">
        <f t="shared" si="277"/>
        <v>1</v>
      </c>
      <c r="AK791" s="15"/>
      <c r="AL791" s="15">
        <f t="shared" si="278"/>
        <v>1</v>
      </c>
      <c r="AM791" s="15"/>
      <c r="AN791" s="15">
        <f t="shared" si="279"/>
        <v>1</v>
      </c>
      <c r="AO791" s="15">
        <f t="shared" si="280"/>
        <v>0.5</v>
      </c>
      <c r="AP791" s="15">
        <f t="shared" si="281"/>
        <v>0.33333333333333331</v>
      </c>
      <c r="AQ791" s="15">
        <f t="shared" si="282"/>
        <v>0.25</v>
      </c>
      <c r="AR791" s="15">
        <f t="shared" si="283"/>
        <v>0</v>
      </c>
      <c r="AS791" s="15">
        <f t="shared" si="284"/>
        <v>0.52083333333333326</v>
      </c>
    </row>
    <row r="792" spans="1:45" ht="15.6">
      <c r="A792">
        <v>2</v>
      </c>
      <c r="C792" s="100"/>
      <c r="D792" s="85">
        <v>5</v>
      </c>
      <c r="E792" s="87">
        <v>43773</v>
      </c>
      <c r="F792" s="46">
        <v>749</v>
      </c>
      <c r="G792" s="27">
        <v>1</v>
      </c>
      <c r="H792" s="13">
        <v>1</v>
      </c>
      <c r="I792" s="13">
        <v>1</v>
      </c>
      <c r="J792" s="13">
        <v>1</v>
      </c>
      <c r="K792" s="29">
        <v>1</v>
      </c>
      <c r="O792" s="15">
        <v>2</v>
      </c>
      <c r="P792" s="15">
        <f t="shared" si="262"/>
        <v>2</v>
      </c>
      <c r="Q792" s="15">
        <f t="shared" si="263"/>
        <v>2</v>
      </c>
      <c r="R792" s="15">
        <f t="shared" si="264"/>
        <v>2</v>
      </c>
      <c r="S792" s="15">
        <f t="shared" si="265"/>
        <v>2</v>
      </c>
      <c r="T792" s="15">
        <f t="shared" si="266"/>
        <v>0</v>
      </c>
      <c r="U792" s="15"/>
      <c r="V792" s="15">
        <v>1</v>
      </c>
      <c r="W792" s="15"/>
      <c r="X792" s="15">
        <f t="shared" si="267"/>
        <v>1</v>
      </c>
      <c r="Y792" s="15">
        <f t="shared" si="268"/>
        <v>1</v>
      </c>
      <c r="Z792" s="15">
        <f t="shared" si="269"/>
        <v>1</v>
      </c>
      <c r="AA792" s="15">
        <f t="shared" si="270"/>
        <v>1</v>
      </c>
      <c r="AB792" s="15">
        <f t="shared" si="271"/>
        <v>0</v>
      </c>
      <c r="AC792" s="15">
        <f t="shared" si="272"/>
        <v>0.8</v>
      </c>
      <c r="AD792" s="23"/>
      <c r="AE792" s="15">
        <f t="shared" si="273"/>
        <v>0</v>
      </c>
      <c r="AG792" s="15">
        <f t="shared" si="274"/>
        <v>1</v>
      </c>
      <c r="AH792" s="15">
        <f t="shared" si="275"/>
        <v>1</v>
      </c>
      <c r="AI792" s="15">
        <f t="shared" si="276"/>
        <v>1</v>
      </c>
      <c r="AJ792" s="15">
        <f t="shared" si="277"/>
        <v>1</v>
      </c>
      <c r="AK792" s="15"/>
      <c r="AL792" s="15">
        <f>AVERAGE(AG792:AK792)</f>
        <v>1</v>
      </c>
      <c r="AM792" s="15"/>
      <c r="AN792" s="15">
        <f t="shared" si="279"/>
        <v>1</v>
      </c>
      <c r="AO792" s="15">
        <f t="shared" si="280"/>
        <v>0.5</v>
      </c>
      <c r="AP792" s="15">
        <f t="shared" si="281"/>
        <v>0.33333333333333331</v>
      </c>
      <c r="AQ792" s="15">
        <f t="shared" si="282"/>
        <v>0.25</v>
      </c>
      <c r="AR792" s="15">
        <f t="shared" si="283"/>
        <v>0</v>
      </c>
      <c r="AS792" s="15">
        <f t="shared" si="284"/>
        <v>0.52083333333333326</v>
      </c>
    </row>
    <row r="793" spans="1:45" ht="15.6" hidden="1">
      <c r="A793">
        <v>2</v>
      </c>
      <c r="C793" s="93"/>
      <c r="D793" s="86"/>
      <c r="E793" s="88"/>
      <c r="F793" s="47"/>
      <c r="G793" s="27">
        <v>2</v>
      </c>
      <c r="H793" s="13">
        <v>1</v>
      </c>
      <c r="I793" s="13">
        <v>1</v>
      </c>
      <c r="J793" s="13">
        <v>1</v>
      </c>
      <c r="K793" s="29">
        <v>1</v>
      </c>
      <c r="O793" s="15">
        <v>2</v>
      </c>
      <c r="P793" s="15">
        <f t="shared" si="262"/>
        <v>2</v>
      </c>
      <c r="Q793" s="15">
        <f t="shared" si="263"/>
        <v>2</v>
      </c>
      <c r="R793" s="15">
        <f t="shared" si="264"/>
        <v>2</v>
      </c>
      <c r="S793" s="15">
        <f t="shared" si="265"/>
        <v>2</v>
      </c>
      <c r="T793" s="15">
        <f t="shared" si="266"/>
        <v>0</v>
      </c>
      <c r="U793" s="15"/>
      <c r="V793" s="15"/>
      <c r="W793" s="15"/>
      <c r="X793" s="15">
        <f t="shared" si="267"/>
        <v>1</v>
      </c>
      <c r="Y793" s="15">
        <f t="shared" si="268"/>
        <v>1</v>
      </c>
      <c r="Z793" s="15">
        <f t="shared" si="269"/>
        <v>1</v>
      </c>
      <c r="AA793" s="15">
        <f t="shared" si="270"/>
        <v>1</v>
      </c>
      <c r="AB793" s="15">
        <f t="shared" si="271"/>
        <v>0</v>
      </c>
      <c r="AC793" s="15">
        <f t="shared" si="272"/>
        <v>0.8</v>
      </c>
      <c r="AD793" s="23"/>
      <c r="AE793" s="15">
        <f t="shared" si="273"/>
        <v>0</v>
      </c>
      <c r="AG793" s="15">
        <f t="shared" si="274"/>
        <v>1</v>
      </c>
      <c r="AH793" s="15">
        <f t="shared" si="275"/>
        <v>1</v>
      </c>
      <c r="AI793" s="15">
        <f t="shared" si="276"/>
        <v>1</v>
      </c>
      <c r="AJ793" s="15">
        <f t="shared" si="277"/>
        <v>1</v>
      </c>
      <c r="AK793" s="15"/>
      <c r="AL793" s="15">
        <f t="shared" si="278"/>
        <v>1</v>
      </c>
      <c r="AM793" s="15"/>
      <c r="AN793" s="15">
        <f t="shared" si="279"/>
        <v>1</v>
      </c>
      <c r="AO793" s="15">
        <f t="shared" si="280"/>
        <v>0.5</v>
      </c>
      <c r="AP793" s="15">
        <f t="shared" si="281"/>
        <v>0.33333333333333331</v>
      </c>
      <c r="AQ793" s="15">
        <f t="shared" si="282"/>
        <v>0.25</v>
      </c>
      <c r="AR793" s="15">
        <f t="shared" si="283"/>
        <v>0</v>
      </c>
      <c r="AS793" s="15">
        <f t="shared" si="284"/>
        <v>0.52083333333333326</v>
      </c>
    </row>
    <row r="794" spans="1:45" ht="15.6">
      <c r="A794">
        <v>2</v>
      </c>
      <c r="C794" s="92">
        <v>20</v>
      </c>
      <c r="D794" s="89">
        <v>1</v>
      </c>
      <c r="E794" s="87">
        <v>43773</v>
      </c>
      <c r="F794" s="46">
        <v>752</v>
      </c>
      <c r="G794" s="28">
        <v>1</v>
      </c>
      <c r="H794" s="13">
        <v>1</v>
      </c>
      <c r="I794" s="13">
        <v>1</v>
      </c>
      <c r="J794" s="13">
        <v>1</v>
      </c>
      <c r="K794" s="29">
        <v>1</v>
      </c>
      <c r="O794" s="15">
        <v>2</v>
      </c>
      <c r="P794" s="15">
        <f t="shared" si="262"/>
        <v>2</v>
      </c>
      <c r="Q794" s="15">
        <f t="shared" si="263"/>
        <v>2</v>
      </c>
      <c r="R794" s="15">
        <f t="shared" si="264"/>
        <v>2</v>
      </c>
      <c r="S794" s="15">
        <f t="shared" si="265"/>
        <v>2</v>
      </c>
      <c r="T794" s="15">
        <f t="shared" si="266"/>
        <v>0</v>
      </c>
      <c r="U794" s="15"/>
      <c r="V794" s="15">
        <v>1</v>
      </c>
      <c r="W794" s="15"/>
      <c r="X794" s="15">
        <f t="shared" si="267"/>
        <v>1</v>
      </c>
      <c r="Y794" s="15">
        <f t="shared" si="268"/>
        <v>1</v>
      </c>
      <c r="Z794" s="15">
        <f t="shared" si="269"/>
        <v>1</v>
      </c>
      <c r="AA794" s="15">
        <f t="shared" si="270"/>
        <v>1</v>
      </c>
      <c r="AB794" s="15">
        <f t="shared" si="271"/>
        <v>0</v>
      </c>
      <c r="AC794" s="15">
        <f t="shared" si="272"/>
        <v>0.8</v>
      </c>
      <c r="AD794" s="23"/>
      <c r="AE794" s="15">
        <f t="shared" si="273"/>
        <v>0</v>
      </c>
      <c r="AG794" s="15">
        <f t="shared" si="274"/>
        <v>1</v>
      </c>
      <c r="AH794" s="15">
        <f t="shared" si="275"/>
        <v>1</v>
      </c>
      <c r="AI794" s="15">
        <f t="shared" si="276"/>
        <v>1</v>
      </c>
      <c r="AJ794" s="15">
        <f t="shared" si="277"/>
        <v>1</v>
      </c>
      <c r="AK794" s="15"/>
      <c r="AL794" s="15">
        <f>AVERAGE(AG794:AK794)</f>
        <v>1</v>
      </c>
      <c r="AM794" s="15"/>
      <c r="AN794" s="15">
        <f t="shared" si="279"/>
        <v>1</v>
      </c>
      <c r="AO794" s="15">
        <f t="shared" si="280"/>
        <v>0.5</v>
      </c>
      <c r="AP794" s="15">
        <f t="shared" si="281"/>
        <v>0.33333333333333331</v>
      </c>
      <c r="AQ794" s="15">
        <f t="shared" si="282"/>
        <v>0.25</v>
      </c>
      <c r="AR794" s="15">
        <f t="shared" si="283"/>
        <v>0</v>
      </c>
      <c r="AS794" s="15">
        <f t="shared" si="284"/>
        <v>0.52083333333333326</v>
      </c>
    </row>
    <row r="795" spans="1:45" ht="15.6" hidden="1">
      <c r="A795">
        <v>2</v>
      </c>
      <c r="C795" s="100"/>
      <c r="D795" s="90"/>
      <c r="E795" s="88"/>
      <c r="F795" s="47"/>
      <c r="G795" s="28">
        <v>2</v>
      </c>
      <c r="H795" s="13">
        <v>1</v>
      </c>
      <c r="I795" s="13">
        <v>1</v>
      </c>
      <c r="J795" s="13">
        <v>1</v>
      </c>
      <c r="K795" s="29">
        <v>1</v>
      </c>
      <c r="O795" s="15">
        <v>2</v>
      </c>
      <c r="P795" s="15">
        <f t="shared" si="262"/>
        <v>2</v>
      </c>
      <c r="Q795" s="15">
        <f t="shared" si="263"/>
        <v>2</v>
      </c>
      <c r="R795" s="15">
        <f t="shared" si="264"/>
        <v>2</v>
      </c>
      <c r="S795" s="15">
        <f t="shared" si="265"/>
        <v>2</v>
      </c>
      <c r="T795" s="15">
        <f t="shared" si="266"/>
        <v>0</v>
      </c>
      <c r="U795" s="15"/>
      <c r="V795" s="15"/>
      <c r="W795" s="15"/>
      <c r="X795" s="15">
        <f t="shared" si="267"/>
        <v>1</v>
      </c>
      <c r="Y795" s="15">
        <f t="shared" si="268"/>
        <v>1</v>
      </c>
      <c r="Z795" s="15">
        <f t="shared" si="269"/>
        <v>1</v>
      </c>
      <c r="AA795" s="15">
        <f t="shared" si="270"/>
        <v>1</v>
      </c>
      <c r="AB795" s="15">
        <f t="shared" si="271"/>
        <v>0</v>
      </c>
      <c r="AC795" s="15">
        <f t="shared" si="272"/>
        <v>0.8</v>
      </c>
      <c r="AD795" s="23"/>
      <c r="AE795" s="15">
        <f t="shared" si="273"/>
        <v>0</v>
      </c>
      <c r="AG795" s="15">
        <f t="shared" si="274"/>
        <v>1</v>
      </c>
      <c r="AH795" s="15">
        <f t="shared" si="275"/>
        <v>1</v>
      </c>
      <c r="AI795" s="15">
        <f t="shared" si="276"/>
        <v>1</v>
      </c>
      <c r="AJ795" s="15">
        <f t="shared" si="277"/>
        <v>1</v>
      </c>
      <c r="AK795" s="15"/>
      <c r="AL795" s="15">
        <f t="shared" si="278"/>
        <v>1</v>
      </c>
      <c r="AM795" s="15"/>
      <c r="AN795" s="15">
        <f t="shared" si="279"/>
        <v>1</v>
      </c>
      <c r="AO795" s="15">
        <f t="shared" si="280"/>
        <v>0.5</v>
      </c>
      <c r="AP795" s="15">
        <f t="shared" si="281"/>
        <v>0.33333333333333331</v>
      </c>
      <c r="AQ795" s="15">
        <f t="shared" si="282"/>
        <v>0.25</v>
      </c>
      <c r="AR795" s="15">
        <f t="shared" si="283"/>
        <v>0</v>
      </c>
      <c r="AS795" s="15">
        <f t="shared" si="284"/>
        <v>0.52083333333333326</v>
      </c>
    </row>
    <row r="796" spans="1:45" ht="15.6">
      <c r="A796">
        <v>2</v>
      </c>
      <c r="C796" s="100"/>
      <c r="D796" s="85">
        <v>2</v>
      </c>
      <c r="E796" s="87">
        <v>43773</v>
      </c>
      <c r="F796" s="46">
        <v>753</v>
      </c>
      <c r="G796" s="27">
        <v>1</v>
      </c>
      <c r="H796" s="13">
        <v>1</v>
      </c>
      <c r="I796" s="13">
        <v>1</v>
      </c>
      <c r="J796" s="13">
        <v>1</v>
      </c>
      <c r="K796" s="29">
        <v>1</v>
      </c>
      <c r="O796" s="15">
        <v>2</v>
      </c>
      <c r="P796" s="15">
        <f t="shared" si="262"/>
        <v>2</v>
      </c>
      <c r="Q796" s="15">
        <f t="shared" si="263"/>
        <v>2</v>
      </c>
      <c r="R796" s="15">
        <f t="shared" si="264"/>
        <v>2</v>
      </c>
      <c r="S796" s="15">
        <f t="shared" si="265"/>
        <v>2</v>
      </c>
      <c r="T796" s="15">
        <f t="shared" si="266"/>
        <v>0</v>
      </c>
      <c r="U796" s="15"/>
      <c r="V796" s="15">
        <v>1</v>
      </c>
      <c r="W796" s="15"/>
      <c r="X796" s="15">
        <f t="shared" si="267"/>
        <v>1</v>
      </c>
      <c r="Y796" s="15">
        <f t="shared" si="268"/>
        <v>1</v>
      </c>
      <c r="Z796" s="15">
        <f t="shared" si="269"/>
        <v>1</v>
      </c>
      <c r="AA796" s="15">
        <f t="shared" si="270"/>
        <v>1</v>
      </c>
      <c r="AB796" s="15">
        <f t="shared" si="271"/>
        <v>0</v>
      </c>
      <c r="AC796" s="15">
        <f t="shared" si="272"/>
        <v>0.8</v>
      </c>
      <c r="AD796" s="23"/>
      <c r="AE796" s="15">
        <f t="shared" si="273"/>
        <v>0</v>
      </c>
      <c r="AG796" s="15">
        <f t="shared" si="274"/>
        <v>1</v>
      </c>
      <c r="AH796" s="15">
        <f t="shared" si="275"/>
        <v>1</v>
      </c>
      <c r="AI796" s="15">
        <f t="shared" si="276"/>
        <v>1</v>
      </c>
      <c r="AJ796" s="15">
        <f t="shared" si="277"/>
        <v>1</v>
      </c>
      <c r="AK796" s="15"/>
      <c r="AL796" s="15">
        <f>AVERAGE(AG796:AK796)</f>
        <v>1</v>
      </c>
      <c r="AM796" s="15"/>
      <c r="AN796" s="15">
        <f t="shared" si="279"/>
        <v>1</v>
      </c>
      <c r="AO796" s="15">
        <f t="shared" si="280"/>
        <v>0.5</v>
      </c>
      <c r="AP796" s="15">
        <f t="shared" si="281"/>
        <v>0.33333333333333331</v>
      </c>
      <c r="AQ796" s="15">
        <f t="shared" si="282"/>
        <v>0.25</v>
      </c>
      <c r="AR796" s="15">
        <f t="shared" si="283"/>
        <v>0</v>
      </c>
      <c r="AS796" s="15">
        <f t="shared" si="284"/>
        <v>0.52083333333333326</v>
      </c>
    </row>
    <row r="797" spans="1:45" ht="15.6" hidden="1">
      <c r="A797">
        <v>2</v>
      </c>
      <c r="C797" s="100"/>
      <c r="D797" s="86"/>
      <c r="E797" s="88"/>
      <c r="F797" s="47"/>
      <c r="G797" s="27">
        <v>2</v>
      </c>
      <c r="H797" s="13">
        <v>1</v>
      </c>
      <c r="I797" s="13">
        <v>1</v>
      </c>
      <c r="J797" s="13">
        <v>1</v>
      </c>
      <c r="K797" s="29">
        <v>1</v>
      </c>
      <c r="O797" s="15">
        <v>2</v>
      </c>
      <c r="P797" s="15">
        <f t="shared" si="262"/>
        <v>2</v>
      </c>
      <c r="Q797" s="15">
        <f t="shared" si="263"/>
        <v>2</v>
      </c>
      <c r="R797" s="15">
        <f t="shared" si="264"/>
        <v>2</v>
      </c>
      <c r="S797" s="15">
        <f t="shared" si="265"/>
        <v>2</v>
      </c>
      <c r="T797" s="15">
        <f t="shared" si="266"/>
        <v>0</v>
      </c>
      <c r="U797" s="15"/>
      <c r="V797" s="15"/>
      <c r="W797" s="15"/>
      <c r="X797" s="15">
        <f t="shared" si="267"/>
        <v>1</v>
      </c>
      <c r="Y797" s="15">
        <f t="shared" si="268"/>
        <v>1</v>
      </c>
      <c r="Z797" s="15">
        <f t="shared" si="269"/>
        <v>1</v>
      </c>
      <c r="AA797" s="15">
        <f t="shared" si="270"/>
        <v>1</v>
      </c>
      <c r="AB797" s="15">
        <f t="shared" si="271"/>
        <v>0</v>
      </c>
      <c r="AC797" s="15">
        <f t="shared" si="272"/>
        <v>0.8</v>
      </c>
      <c r="AD797" s="23"/>
      <c r="AE797" s="15">
        <f t="shared" si="273"/>
        <v>0</v>
      </c>
      <c r="AG797" s="15">
        <f t="shared" si="274"/>
        <v>1</v>
      </c>
      <c r="AH797" s="15">
        <f t="shared" si="275"/>
        <v>1</v>
      </c>
      <c r="AI797" s="15">
        <f t="shared" si="276"/>
        <v>1</v>
      </c>
      <c r="AJ797" s="15">
        <f t="shared" si="277"/>
        <v>1</v>
      </c>
      <c r="AK797" s="15"/>
      <c r="AL797" s="15">
        <f t="shared" si="278"/>
        <v>1</v>
      </c>
      <c r="AM797" s="15"/>
      <c r="AN797" s="15">
        <f t="shared" si="279"/>
        <v>1</v>
      </c>
      <c r="AO797" s="15">
        <f t="shared" si="280"/>
        <v>0.5</v>
      </c>
      <c r="AP797" s="15">
        <f t="shared" si="281"/>
        <v>0.33333333333333331</v>
      </c>
      <c r="AQ797" s="15">
        <f t="shared" si="282"/>
        <v>0.25</v>
      </c>
      <c r="AR797" s="15">
        <f t="shared" si="283"/>
        <v>0</v>
      </c>
      <c r="AS797" s="15">
        <f t="shared" si="284"/>
        <v>0.52083333333333326</v>
      </c>
    </row>
    <row r="798" spans="1:45" ht="15.6">
      <c r="A798">
        <v>2</v>
      </c>
      <c r="C798" s="100"/>
      <c r="D798" s="85">
        <v>3</v>
      </c>
      <c r="E798" s="87">
        <v>43773</v>
      </c>
      <c r="F798" s="46">
        <v>754</v>
      </c>
      <c r="G798" s="27">
        <v>1</v>
      </c>
      <c r="H798" s="13">
        <v>1</v>
      </c>
      <c r="I798" s="13">
        <v>1</v>
      </c>
      <c r="J798" s="13">
        <v>1</v>
      </c>
      <c r="K798" s="29">
        <v>1</v>
      </c>
      <c r="O798" s="15">
        <v>2</v>
      </c>
      <c r="P798" s="15">
        <f t="shared" si="262"/>
        <v>2</v>
      </c>
      <c r="Q798" s="15">
        <f t="shared" si="263"/>
        <v>2</v>
      </c>
      <c r="R798" s="15">
        <f t="shared" si="264"/>
        <v>2</v>
      </c>
      <c r="S798" s="15">
        <f t="shared" si="265"/>
        <v>2</v>
      </c>
      <c r="T798" s="15">
        <f t="shared" si="266"/>
        <v>0</v>
      </c>
      <c r="U798" s="15"/>
      <c r="V798" s="15">
        <v>1</v>
      </c>
      <c r="W798" s="15"/>
      <c r="X798" s="15">
        <f t="shared" si="267"/>
        <v>1</v>
      </c>
      <c r="Y798" s="15">
        <f t="shared" si="268"/>
        <v>1</v>
      </c>
      <c r="Z798" s="15">
        <f t="shared" si="269"/>
        <v>1</v>
      </c>
      <c r="AA798" s="15">
        <f t="shared" si="270"/>
        <v>1</v>
      </c>
      <c r="AB798" s="15">
        <f t="shared" si="271"/>
        <v>0</v>
      </c>
      <c r="AC798" s="15">
        <f t="shared" si="272"/>
        <v>0.8</v>
      </c>
      <c r="AD798" s="23"/>
      <c r="AE798" s="15">
        <f t="shared" si="273"/>
        <v>0</v>
      </c>
      <c r="AG798" s="15">
        <f t="shared" si="274"/>
        <v>1</v>
      </c>
      <c r="AH798" s="15">
        <f t="shared" si="275"/>
        <v>1</v>
      </c>
      <c r="AI798" s="15">
        <f t="shared" si="276"/>
        <v>1</v>
      </c>
      <c r="AJ798" s="15">
        <f t="shared" si="277"/>
        <v>1</v>
      </c>
      <c r="AK798" s="15"/>
      <c r="AL798" s="15">
        <f>AVERAGE(AG798:AK798)</f>
        <v>1</v>
      </c>
      <c r="AM798" s="15"/>
      <c r="AN798" s="15">
        <f t="shared" si="279"/>
        <v>1</v>
      </c>
      <c r="AO798" s="15">
        <f t="shared" si="280"/>
        <v>0.5</v>
      </c>
      <c r="AP798" s="15">
        <f t="shared" si="281"/>
        <v>0.33333333333333331</v>
      </c>
      <c r="AQ798" s="15">
        <f t="shared" si="282"/>
        <v>0.25</v>
      </c>
      <c r="AR798" s="15">
        <f t="shared" si="283"/>
        <v>0</v>
      </c>
      <c r="AS798" s="15">
        <f t="shared" si="284"/>
        <v>0.52083333333333326</v>
      </c>
    </row>
    <row r="799" spans="1:45" ht="15.6" hidden="1">
      <c r="A799">
        <v>2</v>
      </c>
      <c r="C799" s="100"/>
      <c r="D799" s="86"/>
      <c r="E799" s="88"/>
      <c r="F799" s="47"/>
      <c r="G799" s="27">
        <v>2</v>
      </c>
      <c r="H799" s="13">
        <v>1</v>
      </c>
      <c r="I799" s="13">
        <v>1</v>
      </c>
      <c r="J799" s="13">
        <v>1</v>
      </c>
      <c r="K799" s="29">
        <v>1</v>
      </c>
      <c r="O799" s="15">
        <v>2</v>
      </c>
      <c r="P799" s="15">
        <f t="shared" si="262"/>
        <v>2</v>
      </c>
      <c r="Q799" s="15">
        <f t="shared" si="263"/>
        <v>2</v>
      </c>
      <c r="R799" s="15">
        <f t="shared" si="264"/>
        <v>2</v>
      </c>
      <c r="S799" s="15">
        <f t="shared" si="265"/>
        <v>2</v>
      </c>
      <c r="T799" s="15">
        <f t="shared" si="266"/>
        <v>0</v>
      </c>
      <c r="U799" s="15"/>
      <c r="V799" s="15"/>
      <c r="W799" s="15"/>
      <c r="X799" s="15">
        <f t="shared" si="267"/>
        <v>1</v>
      </c>
      <c r="Y799" s="15">
        <f t="shared" si="268"/>
        <v>1</v>
      </c>
      <c r="Z799" s="15">
        <f t="shared" si="269"/>
        <v>1</v>
      </c>
      <c r="AA799" s="15">
        <f t="shared" si="270"/>
        <v>1</v>
      </c>
      <c r="AB799" s="15">
        <f t="shared" si="271"/>
        <v>0</v>
      </c>
      <c r="AC799" s="15">
        <f t="shared" si="272"/>
        <v>0.8</v>
      </c>
      <c r="AD799" s="23"/>
      <c r="AE799" s="15">
        <f t="shared" si="273"/>
        <v>0</v>
      </c>
      <c r="AG799" s="15">
        <f t="shared" si="274"/>
        <v>1</v>
      </c>
      <c r="AH799" s="15">
        <f t="shared" si="275"/>
        <v>1</v>
      </c>
      <c r="AI799" s="15">
        <f t="shared" si="276"/>
        <v>1</v>
      </c>
      <c r="AJ799" s="15">
        <f t="shared" si="277"/>
        <v>1</v>
      </c>
      <c r="AK799" s="15"/>
      <c r="AL799" s="15">
        <f t="shared" si="278"/>
        <v>1</v>
      </c>
      <c r="AM799" s="15"/>
      <c r="AN799" s="15">
        <f t="shared" si="279"/>
        <v>1</v>
      </c>
      <c r="AO799" s="15">
        <f t="shared" si="280"/>
        <v>0.5</v>
      </c>
      <c r="AP799" s="15">
        <f t="shared" si="281"/>
        <v>0.33333333333333331</v>
      </c>
      <c r="AQ799" s="15">
        <f t="shared" si="282"/>
        <v>0.25</v>
      </c>
      <c r="AR799" s="15">
        <f t="shared" si="283"/>
        <v>0</v>
      </c>
      <c r="AS799" s="15">
        <f t="shared" si="284"/>
        <v>0.52083333333333326</v>
      </c>
    </row>
    <row r="800" spans="1:45" ht="15.6">
      <c r="A800">
        <v>2</v>
      </c>
      <c r="C800" s="100"/>
      <c r="D800" s="85">
        <v>4</v>
      </c>
      <c r="E800" s="87">
        <v>43773</v>
      </c>
      <c r="F800" s="46">
        <v>755</v>
      </c>
      <c r="G800" s="27">
        <v>1</v>
      </c>
      <c r="H800" s="13">
        <v>1</v>
      </c>
      <c r="I800" s="13">
        <v>1</v>
      </c>
      <c r="J800" s="13">
        <v>1</v>
      </c>
      <c r="K800" s="29">
        <v>1</v>
      </c>
      <c r="O800" s="15">
        <v>2</v>
      </c>
      <c r="P800" s="15">
        <f t="shared" si="262"/>
        <v>2</v>
      </c>
      <c r="Q800" s="15">
        <f t="shared" si="263"/>
        <v>2</v>
      </c>
      <c r="R800" s="15">
        <f t="shared" si="264"/>
        <v>2</v>
      </c>
      <c r="S800" s="15">
        <f t="shared" si="265"/>
        <v>2</v>
      </c>
      <c r="T800" s="15">
        <f t="shared" si="266"/>
        <v>0</v>
      </c>
      <c r="U800" s="15"/>
      <c r="V800" s="15">
        <v>1</v>
      </c>
      <c r="W800" s="15"/>
      <c r="X800" s="15">
        <f t="shared" si="267"/>
        <v>1</v>
      </c>
      <c r="Y800" s="15">
        <f t="shared" si="268"/>
        <v>1</v>
      </c>
      <c r="Z800" s="15">
        <f t="shared" si="269"/>
        <v>1</v>
      </c>
      <c r="AA800" s="15">
        <f t="shared" si="270"/>
        <v>1</v>
      </c>
      <c r="AB800" s="15">
        <f t="shared" si="271"/>
        <v>0</v>
      </c>
      <c r="AC800" s="15">
        <f t="shared" si="272"/>
        <v>0.8</v>
      </c>
      <c r="AD800" s="23"/>
      <c r="AE800" s="15">
        <f t="shared" si="273"/>
        <v>0</v>
      </c>
      <c r="AG800" s="15">
        <f t="shared" si="274"/>
        <v>1</v>
      </c>
      <c r="AH800" s="15">
        <f t="shared" si="275"/>
        <v>1</v>
      </c>
      <c r="AI800" s="15">
        <f t="shared" si="276"/>
        <v>1</v>
      </c>
      <c r="AJ800" s="15">
        <f t="shared" si="277"/>
        <v>1</v>
      </c>
      <c r="AK800" s="15"/>
      <c r="AL800" s="15">
        <f>AVERAGE(AG800:AK800)</f>
        <v>1</v>
      </c>
      <c r="AM800" s="15"/>
      <c r="AN800" s="15">
        <f t="shared" si="279"/>
        <v>1</v>
      </c>
      <c r="AO800" s="15">
        <f t="shared" si="280"/>
        <v>0.5</v>
      </c>
      <c r="AP800" s="15">
        <f t="shared" si="281"/>
        <v>0.33333333333333331</v>
      </c>
      <c r="AQ800" s="15">
        <f t="shared" si="282"/>
        <v>0.25</v>
      </c>
      <c r="AR800" s="15">
        <f t="shared" si="283"/>
        <v>0</v>
      </c>
      <c r="AS800" s="15">
        <f t="shared" si="284"/>
        <v>0.52083333333333326</v>
      </c>
    </row>
    <row r="801" spans="1:45" ht="15.6" hidden="1">
      <c r="A801">
        <v>2</v>
      </c>
      <c r="C801" s="100"/>
      <c r="D801" s="86"/>
      <c r="E801" s="88"/>
      <c r="F801" s="47"/>
      <c r="G801" s="27">
        <v>2</v>
      </c>
      <c r="H801" s="13">
        <v>1</v>
      </c>
      <c r="I801" s="13">
        <v>1</v>
      </c>
      <c r="J801" s="13">
        <v>1</v>
      </c>
      <c r="K801" s="29">
        <v>1</v>
      </c>
      <c r="O801" s="15">
        <v>2</v>
      </c>
      <c r="P801" s="15">
        <f t="shared" si="262"/>
        <v>2</v>
      </c>
      <c r="Q801" s="15">
        <f t="shared" si="263"/>
        <v>2</v>
      </c>
      <c r="R801" s="15">
        <f t="shared" si="264"/>
        <v>2</v>
      </c>
      <c r="S801" s="15">
        <f t="shared" si="265"/>
        <v>2</v>
      </c>
      <c r="T801" s="15">
        <f t="shared" si="266"/>
        <v>0</v>
      </c>
      <c r="U801" s="15"/>
      <c r="V801" s="15"/>
      <c r="W801" s="15"/>
      <c r="X801" s="15">
        <f t="shared" si="267"/>
        <v>1</v>
      </c>
      <c r="Y801" s="15">
        <f t="shared" si="268"/>
        <v>1</v>
      </c>
      <c r="Z801" s="15">
        <f t="shared" si="269"/>
        <v>1</v>
      </c>
      <c r="AA801" s="15">
        <f t="shared" si="270"/>
        <v>1</v>
      </c>
      <c r="AB801" s="15">
        <f t="shared" si="271"/>
        <v>0</v>
      </c>
      <c r="AC801" s="15">
        <f t="shared" si="272"/>
        <v>0.8</v>
      </c>
      <c r="AD801" s="23"/>
      <c r="AE801" s="15">
        <f t="shared" si="273"/>
        <v>0</v>
      </c>
      <c r="AG801" s="15">
        <f t="shared" si="274"/>
        <v>1</v>
      </c>
      <c r="AH801" s="15">
        <f t="shared" si="275"/>
        <v>1</v>
      </c>
      <c r="AI801" s="15">
        <f t="shared" si="276"/>
        <v>1</v>
      </c>
      <c r="AJ801" s="15">
        <f t="shared" si="277"/>
        <v>1</v>
      </c>
      <c r="AK801" s="15"/>
      <c r="AL801" s="15">
        <f t="shared" si="278"/>
        <v>1</v>
      </c>
      <c r="AM801" s="15"/>
      <c r="AN801" s="15">
        <f t="shared" si="279"/>
        <v>1</v>
      </c>
      <c r="AO801" s="15">
        <f t="shared" si="280"/>
        <v>0.5</v>
      </c>
      <c r="AP801" s="15">
        <f t="shared" si="281"/>
        <v>0.33333333333333331</v>
      </c>
      <c r="AQ801" s="15">
        <f t="shared" si="282"/>
        <v>0.25</v>
      </c>
      <c r="AR801" s="15">
        <f t="shared" si="283"/>
        <v>0</v>
      </c>
      <c r="AS801" s="15">
        <f t="shared" si="284"/>
        <v>0.52083333333333326</v>
      </c>
    </row>
    <row r="802" spans="1:45" ht="15.6">
      <c r="A802">
        <v>2</v>
      </c>
      <c r="C802" s="100"/>
      <c r="D802" s="85">
        <v>5</v>
      </c>
      <c r="E802" s="87">
        <v>43773</v>
      </c>
      <c r="F802" s="46">
        <v>756</v>
      </c>
      <c r="G802" s="27">
        <v>1</v>
      </c>
      <c r="H802" s="13">
        <v>1</v>
      </c>
      <c r="I802" s="13">
        <v>1</v>
      </c>
      <c r="J802" s="13">
        <v>1</v>
      </c>
      <c r="K802" s="29">
        <v>1</v>
      </c>
      <c r="O802" s="15">
        <v>2</v>
      </c>
      <c r="P802" s="15">
        <f t="shared" si="262"/>
        <v>2</v>
      </c>
      <c r="Q802" s="15">
        <f t="shared" si="263"/>
        <v>2</v>
      </c>
      <c r="R802" s="15">
        <f t="shared" si="264"/>
        <v>2</v>
      </c>
      <c r="S802" s="15">
        <f t="shared" si="265"/>
        <v>2</v>
      </c>
      <c r="T802" s="15">
        <f t="shared" si="266"/>
        <v>0</v>
      </c>
      <c r="U802" s="15"/>
      <c r="V802" s="15">
        <v>1</v>
      </c>
      <c r="W802" s="15"/>
      <c r="X802" s="15">
        <f t="shared" si="267"/>
        <v>1</v>
      </c>
      <c r="Y802" s="15">
        <f t="shared" si="268"/>
        <v>1</v>
      </c>
      <c r="Z802" s="15">
        <f t="shared" si="269"/>
        <v>1</v>
      </c>
      <c r="AA802" s="15">
        <f t="shared" si="270"/>
        <v>1</v>
      </c>
      <c r="AB802" s="15">
        <f t="shared" si="271"/>
        <v>0</v>
      </c>
      <c r="AC802" s="15">
        <f t="shared" si="272"/>
        <v>0.8</v>
      </c>
      <c r="AD802" s="23"/>
      <c r="AE802" s="15">
        <f t="shared" si="273"/>
        <v>0</v>
      </c>
      <c r="AG802" s="15">
        <f t="shared" si="274"/>
        <v>1</v>
      </c>
      <c r="AH802" s="15">
        <f t="shared" si="275"/>
        <v>1</v>
      </c>
      <c r="AI802" s="15">
        <f t="shared" si="276"/>
        <v>1</v>
      </c>
      <c r="AJ802" s="15">
        <f t="shared" si="277"/>
        <v>1</v>
      </c>
      <c r="AK802" s="15"/>
      <c r="AL802" s="15">
        <f>AVERAGE(AG802:AK802)</f>
        <v>1</v>
      </c>
      <c r="AM802" s="15"/>
      <c r="AN802" s="15">
        <f t="shared" si="279"/>
        <v>1</v>
      </c>
      <c r="AO802" s="15">
        <f t="shared" si="280"/>
        <v>0.5</v>
      </c>
      <c r="AP802" s="15">
        <f t="shared" si="281"/>
        <v>0.33333333333333331</v>
      </c>
      <c r="AQ802" s="15">
        <f t="shared" si="282"/>
        <v>0.25</v>
      </c>
      <c r="AR802" s="15">
        <f t="shared" si="283"/>
        <v>0</v>
      </c>
      <c r="AS802" s="15">
        <f t="shared" si="284"/>
        <v>0.52083333333333326</v>
      </c>
    </row>
    <row r="803" spans="1:45" ht="15.6" hidden="1">
      <c r="A803">
        <v>2</v>
      </c>
      <c r="C803" s="93"/>
      <c r="D803" s="86"/>
      <c r="E803" s="88"/>
      <c r="F803" s="47"/>
      <c r="G803" s="27">
        <v>2</v>
      </c>
      <c r="H803" s="13">
        <v>1</v>
      </c>
      <c r="I803" s="13">
        <v>1</v>
      </c>
      <c r="J803" s="13">
        <v>1</v>
      </c>
      <c r="K803" s="29">
        <v>1</v>
      </c>
      <c r="O803" s="15">
        <v>2</v>
      </c>
      <c r="P803" s="15">
        <f t="shared" si="262"/>
        <v>1</v>
      </c>
      <c r="Q803" s="15">
        <f t="shared" si="263"/>
        <v>1</v>
      </c>
      <c r="R803" s="15">
        <f t="shared" si="264"/>
        <v>1</v>
      </c>
      <c r="S803" s="15">
        <f t="shared" si="265"/>
        <v>1</v>
      </c>
      <c r="T803" s="15">
        <f t="shared" si="266"/>
        <v>0</v>
      </c>
      <c r="U803" s="15"/>
      <c r="V803" s="15"/>
      <c r="W803" s="15"/>
      <c r="X803" s="15">
        <f t="shared" si="267"/>
        <v>0.5</v>
      </c>
      <c r="Y803" s="15">
        <f t="shared" si="268"/>
        <v>1</v>
      </c>
      <c r="Z803" s="15">
        <f t="shared" si="269"/>
        <v>1</v>
      </c>
      <c r="AA803" s="15">
        <f t="shared" si="270"/>
        <v>1</v>
      </c>
      <c r="AB803" s="15">
        <f t="shared" si="271"/>
        <v>0</v>
      </c>
      <c r="AC803" s="15">
        <f t="shared" si="272"/>
        <v>0.7</v>
      </c>
      <c r="AD803" s="23"/>
      <c r="AE803" s="15">
        <f t="shared" si="273"/>
        <v>0</v>
      </c>
      <c r="AG803" s="15">
        <f t="shared" si="274"/>
        <v>0.5</v>
      </c>
      <c r="AH803" s="15">
        <f t="shared" si="275"/>
        <v>1</v>
      </c>
      <c r="AI803" s="15">
        <f t="shared" si="276"/>
        <v>1</v>
      </c>
      <c r="AJ803" s="15">
        <f t="shared" si="277"/>
        <v>1</v>
      </c>
      <c r="AK803" s="15"/>
      <c r="AL803" s="15">
        <f t="shared" si="278"/>
        <v>0.875</v>
      </c>
      <c r="AM803" s="15"/>
      <c r="AN803" s="15">
        <f t="shared" si="279"/>
        <v>0.5</v>
      </c>
      <c r="AO803" s="15">
        <f t="shared" si="280"/>
        <v>0.25</v>
      </c>
      <c r="AP803" s="15">
        <f t="shared" si="281"/>
        <v>0.16666666666666666</v>
      </c>
      <c r="AQ803" s="15">
        <f t="shared" si="282"/>
        <v>0.125</v>
      </c>
      <c r="AR803" s="15">
        <f t="shared" si="283"/>
        <v>0</v>
      </c>
      <c r="AS803" s="15">
        <f t="shared" si="284"/>
        <v>0.26041666666666663</v>
      </c>
    </row>
  </sheetData>
  <autoFilter ref="A3:AS803">
    <filterColumn colId="6">
      <filters>
        <filter val="1"/>
      </filters>
    </filterColumn>
    <filterColumn colId="20"/>
    <filterColumn colId="21"/>
  </autoFilter>
  <mergeCells count="1081">
    <mergeCell ref="E800:E801"/>
    <mergeCell ref="E802:E803"/>
    <mergeCell ref="E788:E789"/>
    <mergeCell ref="E790:E791"/>
    <mergeCell ref="E792:E793"/>
    <mergeCell ref="E794:E795"/>
    <mergeCell ref="E796:E797"/>
    <mergeCell ref="E798:E799"/>
    <mergeCell ref="E776:E777"/>
    <mergeCell ref="E778:E779"/>
    <mergeCell ref="E780:E781"/>
    <mergeCell ref="E782:E783"/>
    <mergeCell ref="E784:E785"/>
    <mergeCell ref="E786:E787"/>
    <mergeCell ref="E764:E765"/>
    <mergeCell ref="E766:E767"/>
    <mergeCell ref="E768:E769"/>
    <mergeCell ref="E770:E771"/>
    <mergeCell ref="E772:E773"/>
    <mergeCell ref="E774:E775"/>
    <mergeCell ref="E752:E753"/>
    <mergeCell ref="E754:E755"/>
    <mergeCell ref="E756:E757"/>
    <mergeCell ref="E758:E759"/>
    <mergeCell ref="E760:E761"/>
    <mergeCell ref="E762:E763"/>
    <mergeCell ref="E740:E741"/>
    <mergeCell ref="E742:E743"/>
    <mergeCell ref="E744:E745"/>
    <mergeCell ref="E746:E747"/>
    <mergeCell ref="E748:E749"/>
    <mergeCell ref="E750:E751"/>
    <mergeCell ref="E728:E729"/>
    <mergeCell ref="E730:E731"/>
    <mergeCell ref="E732:E733"/>
    <mergeCell ref="E734:E735"/>
    <mergeCell ref="E736:E737"/>
    <mergeCell ref="E738:E739"/>
    <mergeCell ref="E716:E717"/>
    <mergeCell ref="E718:E719"/>
    <mergeCell ref="E720:E721"/>
    <mergeCell ref="E722:E723"/>
    <mergeCell ref="E724:E725"/>
    <mergeCell ref="E726:E727"/>
    <mergeCell ref="E704:E705"/>
    <mergeCell ref="E706:E707"/>
    <mergeCell ref="E708:E709"/>
    <mergeCell ref="E710:E711"/>
    <mergeCell ref="E712:E713"/>
    <mergeCell ref="E714:E715"/>
    <mergeCell ref="E692:E693"/>
    <mergeCell ref="E694:E695"/>
    <mergeCell ref="E696:E697"/>
    <mergeCell ref="E698:E699"/>
    <mergeCell ref="E700:E701"/>
    <mergeCell ref="E702:E703"/>
    <mergeCell ref="E680:E681"/>
    <mergeCell ref="E682:E683"/>
    <mergeCell ref="E684:E685"/>
    <mergeCell ref="E686:E687"/>
    <mergeCell ref="E688:E689"/>
    <mergeCell ref="E690:E691"/>
    <mergeCell ref="E668:E669"/>
    <mergeCell ref="E670:E671"/>
    <mergeCell ref="E672:E673"/>
    <mergeCell ref="E674:E675"/>
    <mergeCell ref="E676:E677"/>
    <mergeCell ref="E678:E679"/>
    <mergeCell ref="E656:E657"/>
    <mergeCell ref="E658:E659"/>
    <mergeCell ref="E660:E661"/>
    <mergeCell ref="E662:E663"/>
    <mergeCell ref="E664:E665"/>
    <mergeCell ref="E666:E667"/>
    <mergeCell ref="E644:E645"/>
    <mergeCell ref="E646:E647"/>
    <mergeCell ref="E648:E649"/>
    <mergeCell ref="E650:E651"/>
    <mergeCell ref="E652:E653"/>
    <mergeCell ref="E654:E655"/>
    <mergeCell ref="E632:E633"/>
    <mergeCell ref="E634:E635"/>
    <mergeCell ref="E636:E637"/>
    <mergeCell ref="E638:E639"/>
    <mergeCell ref="E640:E641"/>
    <mergeCell ref="E642:E643"/>
    <mergeCell ref="E620:E621"/>
    <mergeCell ref="E622:E623"/>
    <mergeCell ref="E624:E625"/>
    <mergeCell ref="E626:E627"/>
    <mergeCell ref="E628:E629"/>
    <mergeCell ref="E630:E631"/>
    <mergeCell ref="E608:E609"/>
    <mergeCell ref="E610:E611"/>
    <mergeCell ref="E612:E613"/>
    <mergeCell ref="E614:E615"/>
    <mergeCell ref="E616:E617"/>
    <mergeCell ref="E618:E619"/>
    <mergeCell ref="E596:E597"/>
    <mergeCell ref="E598:E599"/>
    <mergeCell ref="E600:E601"/>
    <mergeCell ref="E602:E603"/>
    <mergeCell ref="E604:E605"/>
    <mergeCell ref="E606:E607"/>
    <mergeCell ref="E584:E585"/>
    <mergeCell ref="E586:E587"/>
    <mergeCell ref="E588:E589"/>
    <mergeCell ref="E590:E591"/>
    <mergeCell ref="E592:E593"/>
    <mergeCell ref="E594:E595"/>
    <mergeCell ref="E572:E573"/>
    <mergeCell ref="E574:E575"/>
    <mergeCell ref="E576:E577"/>
    <mergeCell ref="E578:E579"/>
    <mergeCell ref="E580:E581"/>
    <mergeCell ref="E582:E583"/>
    <mergeCell ref="E560:E561"/>
    <mergeCell ref="E562:E563"/>
    <mergeCell ref="E564:E565"/>
    <mergeCell ref="E566:E567"/>
    <mergeCell ref="E568:E569"/>
    <mergeCell ref="E570:E571"/>
    <mergeCell ref="E548:E549"/>
    <mergeCell ref="E550:E551"/>
    <mergeCell ref="E552:E553"/>
    <mergeCell ref="E554:E555"/>
    <mergeCell ref="E556:E557"/>
    <mergeCell ref="E558:E559"/>
    <mergeCell ref="E536:E537"/>
    <mergeCell ref="E538:E539"/>
    <mergeCell ref="E540:E541"/>
    <mergeCell ref="E542:E543"/>
    <mergeCell ref="E544:E545"/>
    <mergeCell ref="E546:E547"/>
    <mergeCell ref="E524:E525"/>
    <mergeCell ref="E526:E527"/>
    <mergeCell ref="E528:E529"/>
    <mergeCell ref="E530:E531"/>
    <mergeCell ref="E532:E533"/>
    <mergeCell ref="E534:E535"/>
    <mergeCell ref="E512:E513"/>
    <mergeCell ref="E514:E515"/>
    <mergeCell ref="E516:E517"/>
    <mergeCell ref="E518:E519"/>
    <mergeCell ref="E520:E521"/>
    <mergeCell ref="E522:E523"/>
    <mergeCell ref="E500:E501"/>
    <mergeCell ref="E502:E503"/>
    <mergeCell ref="E504:E505"/>
    <mergeCell ref="E506:E507"/>
    <mergeCell ref="E508:E509"/>
    <mergeCell ref="E510:E511"/>
    <mergeCell ref="E488:E489"/>
    <mergeCell ref="E490:E491"/>
    <mergeCell ref="E492:E493"/>
    <mergeCell ref="E494:E495"/>
    <mergeCell ref="E496:E497"/>
    <mergeCell ref="E498:E499"/>
    <mergeCell ref="E476:E477"/>
    <mergeCell ref="E478:E479"/>
    <mergeCell ref="E480:E481"/>
    <mergeCell ref="E482:E483"/>
    <mergeCell ref="E484:E485"/>
    <mergeCell ref="E486:E487"/>
    <mergeCell ref="E464:E465"/>
    <mergeCell ref="E466:E467"/>
    <mergeCell ref="E468:E469"/>
    <mergeCell ref="E470:E471"/>
    <mergeCell ref="E472:E473"/>
    <mergeCell ref="E474:E475"/>
    <mergeCell ref="E452:E453"/>
    <mergeCell ref="E454:E455"/>
    <mergeCell ref="E456:E457"/>
    <mergeCell ref="E458:E459"/>
    <mergeCell ref="E460:E461"/>
    <mergeCell ref="E462:E463"/>
    <mergeCell ref="E440:E441"/>
    <mergeCell ref="E442:E443"/>
    <mergeCell ref="E444:E445"/>
    <mergeCell ref="E446:E447"/>
    <mergeCell ref="E448:E449"/>
    <mergeCell ref="E450:E451"/>
    <mergeCell ref="E428:E429"/>
    <mergeCell ref="E430:E431"/>
    <mergeCell ref="E432:E433"/>
    <mergeCell ref="E434:E435"/>
    <mergeCell ref="E436:E437"/>
    <mergeCell ref="E438:E439"/>
    <mergeCell ref="E416:E417"/>
    <mergeCell ref="E418:E419"/>
    <mergeCell ref="E420:E421"/>
    <mergeCell ref="E422:E423"/>
    <mergeCell ref="E424:E425"/>
    <mergeCell ref="E426:E427"/>
    <mergeCell ref="E404:E405"/>
    <mergeCell ref="E406:E407"/>
    <mergeCell ref="E408:E409"/>
    <mergeCell ref="E410:E411"/>
    <mergeCell ref="E412:E413"/>
    <mergeCell ref="E414:E415"/>
    <mergeCell ref="C794:C803"/>
    <mergeCell ref="D794:D795"/>
    <mergeCell ref="D796:D797"/>
    <mergeCell ref="D798:D799"/>
    <mergeCell ref="D800:D801"/>
    <mergeCell ref="D802:D803"/>
    <mergeCell ref="C784:C793"/>
    <mergeCell ref="D784:D785"/>
    <mergeCell ref="D786:D787"/>
    <mergeCell ref="D788:D789"/>
    <mergeCell ref="D790:D791"/>
    <mergeCell ref="D792:D793"/>
    <mergeCell ref="C774:C783"/>
    <mergeCell ref="D774:D775"/>
    <mergeCell ref="D776:D777"/>
    <mergeCell ref="D778:D779"/>
    <mergeCell ref="D780:D781"/>
    <mergeCell ref="D782:D783"/>
    <mergeCell ref="C764:C773"/>
    <mergeCell ref="D764:D765"/>
    <mergeCell ref="D766:D767"/>
    <mergeCell ref="D768:D769"/>
    <mergeCell ref="D770:D771"/>
    <mergeCell ref="D772:D773"/>
    <mergeCell ref="C754:C763"/>
    <mergeCell ref="D754:D755"/>
    <mergeCell ref="D756:D757"/>
    <mergeCell ref="D758:D759"/>
    <mergeCell ref="D760:D761"/>
    <mergeCell ref="D762:D763"/>
    <mergeCell ref="C744:C753"/>
    <mergeCell ref="D744:D745"/>
    <mergeCell ref="D746:D747"/>
    <mergeCell ref="D748:D749"/>
    <mergeCell ref="D750:D751"/>
    <mergeCell ref="D752:D753"/>
    <mergeCell ref="C734:C743"/>
    <mergeCell ref="D734:D735"/>
    <mergeCell ref="D736:D737"/>
    <mergeCell ref="D738:D739"/>
    <mergeCell ref="D740:D741"/>
    <mergeCell ref="D742:D743"/>
    <mergeCell ref="C724:C733"/>
    <mergeCell ref="D724:D725"/>
    <mergeCell ref="D726:D727"/>
    <mergeCell ref="D728:D729"/>
    <mergeCell ref="D730:D731"/>
    <mergeCell ref="D732:D733"/>
    <mergeCell ref="C714:C723"/>
    <mergeCell ref="D714:D715"/>
    <mergeCell ref="D716:D717"/>
    <mergeCell ref="D718:D719"/>
    <mergeCell ref="D720:D721"/>
    <mergeCell ref="D722:D723"/>
    <mergeCell ref="C704:C713"/>
    <mergeCell ref="D704:D705"/>
    <mergeCell ref="D706:D707"/>
    <mergeCell ref="D708:D709"/>
    <mergeCell ref="D710:D711"/>
    <mergeCell ref="D712:D713"/>
    <mergeCell ref="C694:C703"/>
    <mergeCell ref="D694:D695"/>
    <mergeCell ref="D696:D697"/>
    <mergeCell ref="D698:D699"/>
    <mergeCell ref="D700:D701"/>
    <mergeCell ref="D702:D703"/>
    <mergeCell ref="C684:C693"/>
    <mergeCell ref="D684:D685"/>
    <mergeCell ref="D686:D687"/>
    <mergeCell ref="D688:D689"/>
    <mergeCell ref="D690:D691"/>
    <mergeCell ref="D692:D693"/>
    <mergeCell ref="C674:C683"/>
    <mergeCell ref="D674:D675"/>
    <mergeCell ref="D676:D677"/>
    <mergeCell ref="D678:D679"/>
    <mergeCell ref="D680:D681"/>
    <mergeCell ref="D682:D683"/>
    <mergeCell ref="C664:C673"/>
    <mergeCell ref="D664:D665"/>
    <mergeCell ref="D666:D667"/>
    <mergeCell ref="D668:D669"/>
    <mergeCell ref="D670:D671"/>
    <mergeCell ref="D672:D673"/>
    <mergeCell ref="C654:C663"/>
    <mergeCell ref="D654:D655"/>
    <mergeCell ref="D656:D657"/>
    <mergeCell ref="D658:D659"/>
    <mergeCell ref="D660:D661"/>
    <mergeCell ref="D662:D663"/>
    <mergeCell ref="C644:C653"/>
    <mergeCell ref="D644:D645"/>
    <mergeCell ref="D646:D647"/>
    <mergeCell ref="D648:D649"/>
    <mergeCell ref="D650:D651"/>
    <mergeCell ref="D652:D653"/>
    <mergeCell ref="C634:C643"/>
    <mergeCell ref="D634:D635"/>
    <mergeCell ref="D636:D637"/>
    <mergeCell ref="D638:D639"/>
    <mergeCell ref="D640:D641"/>
    <mergeCell ref="D642:D643"/>
    <mergeCell ref="C624:C633"/>
    <mergeCell ref="D624:D625"/>
    <mergeCell ref="D626:D627"/>
    <mergeCell ref="D628:D629"/>
    <mergeCell ref="D630:D631"/>
    <mergeCell ref="D632:D633"/>
    <mergeCell ref="C614:C623"/>
    <mergeCell ref="D614:D615"/>
    <mergeCell ref="D616:D617"/>
    <mergeCell ref="D618:D619"/>
    <mergeCell ref="D620:D621"/>
    <mergeCell ref="D622:D623"/>
    <mergeCell ref="C604:C613"/>
    <mergeCell ref="D604:D605"/>
    <mergeCell ref="D606:D607"/>
    <mergeCell ref="D608:D609"/>
    <mergeCell ref="D610:D611"/>
    <mergeCell ref="D612:D613"/>
    <mergeCell ref="C594:C603"/>
    <mergeCell ref="D594:D595"/>
    <mergeCell ref="D596:D597"/>
    <mergeCell ref="D598:D599"/>
    <mergeCell ref="D600:D601"/>
    <mergeCell ref="D602:D603"/>
    <mergeCell ref="C584:C593"/>
    <mergeCell ref="D584:D585"/>
    <mergeCell ref="D586:D587"/>
    <mergeCell ref="D588:D589"/>
    <mergeCell ref="D590:D591"/>
    <mergeCell ref="D592:D593"/>
    <mergeCell ref="C574:C583"/>
    <mergeCell ref="D574:D575"/>
    <mergeCell ref="D576:D577"/>
    <mergeCell ref="D578:D579"/>
    <mergeCell ref="D580:D581"/>
    <mergeCell ref="D582:D583"/>
    <mergeCell ref="C564:C573"/>
    <mergeCell ref="D564:D565"/>
    <mergeCell ref="D566:D567"/>
    <mergeCell ref="D568:D569"/>
    <mergeCell ref="D570:D571"/>
    <mergeCell ref="D572:D573"/>
    <mergeCell ref="C554:C563"/>
    <mergeCell ref="D554:D555"/>
    <mergeCell ref="D556:D557"/>
    <mergeCell ref="D558:D559"/>
    <mergeCell ref="D560:D561"/>
    <mergeCell ref="D562:D563"/>
    <mergeCell ref="C544:C553"/>
    <mergeCell ref="D544:D545"/>
    <mergeCell ref="D546:D547"/>
    <mergeCell ref="D548:D549"/>
    <mergeCell ref="D550:D551"/>
    <mergeCell ref="D552:D553"/>
    <mergeCell ref="C534:C543"/>
    <mergeCell ref="D534:D535"/>
    <mergeCell ref="D536:D537"/>
    <mergeCell ref="D538:D539"/>
    <mergeCell ref="D540:D541"/>
    <mergeCell ref="D542:D543"/>
    <mergeCell ref="C524:C533"/>
    <mergeCell ref="D524:D525"/>
    <mergeCell ref="D526:D527"/>
    <mergeCell ref="D528:D529"/>
    <mergeCell ref="D530:D531"/>
    <mergeCell ref="D532:D533"/>
    <mergeCell ref="C514:C523"/>
    <mergeCell ref="D514:D515"/>
    <mergeCell ref="D516:D517"/>
    <mergeCell ref="D518:D519"/>
    <mergeCell ref="D520:D521"/>
    <mergeCell ref="D522:D523"/>
    <mergeCell ref="C504:C513"/>
    <mergeCell ref="D504:D505"/>
    <mergeCell ref="D506:D507"/>
    <mergeCell ref="D508:D509"/>
    <mergeCell ref="D510:D511"/>
    <mergeCell ref="D512:D513"/>
    <mergeCell ref="C494:C503"/>
    <mergeCell ref="D494:D495"/>
    <mergeCell ref="D496:D497"/>
    <mergeCell ref="D498:D499"/>
    <mergeCell ref="D500:D501"/>
    <mergeCell ref="D502:D503"/>
    <mergeCell ref="C484:C493"/>
    <mergeCell ref="D484:D485"/>
    <mergeCell ref="D486:D487"/>
    <mergeCell ref="D488:D489"/>
    <mergeCell ref="D490:D491"/>
    <mergeCell ref="D492:D493"/>
    <mergeCell ref="C474:C483"/>
    <mergeCell ref="D474:D475"/>
    <mergeCell ref="D476:D477"/>
    <mergeCell ref="D478:D479"/>
    <mergeCell ref="D480:D481"/>
    <mergeCell ref="D482:D483"/>
    <mergeCell ref="C464:C473"/>
    <mergeCell ref="D464:D465"/>
    <mergeCell ref="D466:D467"/>
    <mergeCell ref="D468:D469"/>
    <mergeCell ref="D470:D471"/>
    <mergeCell ref="D472:D473"/>
    <mergeCell ref="C454:C463"/>
    <mergeCell ref="D454:D455"/>
    <mergeCell ref="D456:D457"/>
    <mergeCell ref="D458:D459"/>
    <mergeCell ref="D460:D461"/>
    <mergeCell ref="D462:D463"/>
    <mergeCell ref="C444:C453"/>
    <mergeCell ref="D444:D445"/>
    <mergeCell ref="D446:D447"/>
    <mergeCell ref="D448:D449"/>
    <mergeCell ref="D450:D451"/>
    <mergeCell ref="D452:D453"/>
    <mergeCell ref="C434:C443"/>
    <mergeCell ref="D434:D435"/>
    <mergeCell ref="D436:D437"/>
    <mergeCell ref="D438:D439"/>
    <mergeCell ref="D440:D441"/>
    <mergeCell ref="D442:D443"/>
    <mergeCell ref="C424:C433"/>
    <mergeCell ref="D424:D425"/>
    <mergeCell ref="D426:D427"/>
    <mergeCell ref="D428:D429"/>
    <mergeCell ref="D430:D431"/>
    <mergeCell ref="D432:D433"/>
    <mergeCell ref="D410:D411"/>
    <mergeCell ref="D412:D413"/>
    <mergeCell ref="C414:C423"/>
    <mergeCell ref="D414:D415"/>
    <mergeCell ref="D416:D417"/>
    <mergeCell ref="D418:D419"/>
    <mergeCell ref="D420:D421"/>
    <mergeCell ref="D422:D423"/>
    <mergeCell ref="C404:C413"/>
    <mergeCell ref="D404:D405"/>
    <mergeCell ref="D406:D407"/>
    <mergeCell ref="D408:D409"/>
    <mergeCell ref="D402:D403"/>
    <mergeCell ref="E402:E403"/>
    <mergeCell ref="F402:F403"/>
    <mergeCell ref="D400:D401"/>
    <mergeCell ref="E400:E401"/>
    <mergeCell ref="F400:F401"/>
    <mergeCell ref="D398:D399"/>
    <mergeCell ref="E398:E399"/>
    <mergeCell ref="F398:F399"/>
    <mergeCell ref="C394:C403"/>
    <mergeCell ref="D394:D395"/>
    <mergeCell ref="E394:E395"/>
    <mergeCell ref="F394:F395"/>
    <mergeCell ref="D396:D397"/>
    <mergeCell ref="E396:E397"/>
    <mergeCell ref="F396:F397"/>
    <mergeCell ref="D392:D393"/>
    <mergeCell ref="E392:E393"/>
    <mergeCell ref="F392:F393"/>
    <mergeCell ref="D390:D391"/>
    <mergeCell ref="E390:E391"/>
    <mergeCell ref="F390:F391"/>
    <mergeCell ref="D388:D389"/>
    <mergeCell ref="E388:E389"/>
    <mergeCell ref="F388:F389"/>
    <mergeCell ref="C384:C393"/>
    <mergeCell ref="D384:D385"/>
    <mergeCell ref="E384:E385"/>
    <mergeCell ref="F384:F385"/>
    <mergeCell ref="D386:D387"/>
    <mergeCell ref="E386:E387"/>
    <mergeCell ref="F386:F387"/>
    <mergeCell ref="D382:D383"/>
    <mergeCell ref="E382:E383"/>
    <mergeCell ref="F382:F383"/>
    <mergeCell ref="D380:D381"/>
    <mergeCell ref="E380:E381"/>
    <mergeCell ref="F380:F381"/>
    <mergeCell ref="D378:D379"/>
    <mergeCell ref="E378:E379"/>
    <mergeCell ref="F378:F379"/>
    <mergeCell ref="C374:C383"/>
    <mergeCell ref="D374:D375"/>
    <mergeCell ref="E374:E375"/>
    <mergeCell ref="F374:F375"/>
    <mergeCell ref="D376:D377"/>
    <mergeCell ref="E376:E377"/>
    <mergeCell ref="F376:F377"/>
    <mergeCell ref="D372:D373"/>
    <mergeCell ref="E372:E373"/>
    <mergeCell ref="F372:F373"/>
    <mergeCell ref="D370:D371"/>
    <mergeCell ref="E370:E371"/>
    <mergeCell ref="F370:F371"/>
    <mergeCell ref="D368:D369"/>
    <mergeCell ref="E368:E369"/>
    <mergeCell ref="F368:F369"/>
    <mergeCell ref="C364:C373"/>
    <mergeCell ref="D364:D365"/>
    <mergeCell ref="E364:E365"/>
    <mergeCell ref="F364:F365"/>
    <mergeCell ref="D366:D367"/>
    <mergeCell ref="E366:E367"/>
    <mergeCell ref="F366:F367"/>
    <mergeCell ref="D362:D363"/>
    <mergeCell ref="E362:E363"/>
    <mergeCell ref="F362:F363"/>
    <mergeCell ref="D360:D361"/>
    <mergeCell ref="E360:E361"/>
    <mergeCell ref="F360:F361"/>
    <mergeCell ref="D358:D359"/>
    <mergeCell ref="E358:E359"/>
    <mergeCell ref="F358:F359"/>
    <mergeCell ref="C354:C363"/>
    <mergeCell ref="D354:D355"/>
    <mergeCell ref="E354:E355"/>
    <mergeCell ref="F354:F355"/>
    <mergeCell ref="D356:D357"/>
    <mergeCell ref="E356:E357"/>
    <mergeCell ref="F356:F357"/>
    <mergeCell ref="D352:D353"/>
    <mergeCell ref="E352:E353"/>
    <mergeCell ref="F352:F353"/>
    <mergeCell ref="D350:D351"/>
    <mergeCell ref="E350:E351"/>
    <mergeCell ref="F350:F351"/>
    <mergeCell ref="D348:D349"/>
    <mergeCell ref="E348:E349"/>
    <mergeCell ref="F348:F349"/>
    <mergeCell ref="C344:C353"/>
    <mergeCell ref="D344:D345"/>
    <mergeCell ref="E344:E345"/>
    <mergeCell ref="F344:F345"/>
    <mergeCell ref="D346:D347"/>
    <mergeCell ref="E346:E347"/>
    <mergeCell ref="F346:F347"/>
    <mergeCell ref="D342:D343"/>
    <mergeCell ref="E342:E343"/>
    <mergeCell ref="F342:F343"/>
    <mergeCell ref="D340:D341"/>
    <mergeCell ref="E340:E341"/>
    <mergeCell ref="F340:F341"/>
    <mergeCell ref="D338:D339"/>
    <mergeCell ref="E338:E339"/>
    <mergeCell ref="F338:F339"/>
    <mergeCell ref="C334:C343"/>
    <mergeCell ref="D334:D335"/>
    <mergeCell ref="E334:E335"/>
    <mergeCell ref="F334:F335"/>
    <mergeCell ref="D336:D337"/>
    <mergeCell ref="E336:E337"/>
    <mergeCell ref="F336:F337"/>
    <mergeCell ref="D332:D333"/>
    <mergeCell ref="E332:E333"/>
    <mergeCell ref="F332:F333"/>
    <mergeCell ref="D330:D331"/>
    <mergeCell ref="E330:E331"/>
    <mergeCell ref="F330:F331"/>
    <mergeCell ref="D328:D329"/>
    <mergeCell ref="E328:E329"/>
    <mergeCell ref="F328:F329"/>
    <mergeCell ref="C324:C333"/>
    <mergeCell ref="D324:D325"/>
    <mergeCell ref="E324:E325"/>
    <mergeCell ref="F324:F325"/>
    <mergeCell ref="D326:D327"/>
    <mergeCell ref="E326:E327"/>
    <mergeCell ref="F326:F327"/>
    <mergeCell ref="D322:D323"/>
    <mergeCell ref="E322:E323"/>
    <mergeCell ref="F322:F323"/>
    <mergeCell ref="D320:D321"/>
    <mergeCell ref="E320:E321"/>
    <mergeCell ref="F320:F321"/>
    <mergeCell ref="D318:D319"/>
    <mergeCell ref="E318:E319"/>
    <mergeCell ref="F318:F319"/>
    <mergeCell ref="C314:C323"/>
    <mergeCell ref="D314:D315"/>
    <mergeCell ref="E314:E315"/>
    <mergeCell ref="F314:F315"/>
    <mergeCell ref="D316:D317"/>
    <mergeCell ref="E316:E317"/>
    <mergeCell ref="F316:F317"/>
    <mergeCell ref="D312:D313"/>
    <mergeCell ref="E312:E313"/>
    <mergeCell ref="F312:F313"/>
    <mergeCell ref="D310:D311"/>
    <mergeCell ref="E310:E311"/>
    <mergeCell ref="F310:F311"/>
    <mergeCell ref="D308:D309"/>
    <mergeCell ref="E308:E309"/>
    <mergeCell ref="F308:F309"/>
    <mergeCell ref="C304:C313"/>
    <mergeCell ref="D304:D305"/>
    <mergeCell ref="E304:E305"/>
    <mergeCell ref="F304:F305"/>
    <mergeCell ref="D306:D307"/>
    <mergeCell ref="E306:E307"/>
    <mergeCell ref="F306:F307"/>
    <mergeCell ref="D302:D303"/>
    <mergeCell ref="E302:E303"/>
    <mergeCell ref="F302:F303"/>
    <mergeCell ref="D300:D301"/>
    <mergeCell ref="E300:E301"/>
    <mergeCell ref="F300:F301"/>
    <mergeCell ref="D298:D299"/>
    <mergeCell ref="E298:E299"/>
    <mergeCell ref="F298:F299"/>
    <mergeCell ref="C294:C303"/>
    <mergeCell ref="D294:D295"/>
    <mergeCell ref="E294:E295"/>
    <mergeCell ref="F294:F295"/>
    <mergeCell ref="D296:D297"/>
    <mergeCell ref="E296:E297"/>
    <mergeCell ref="F296:F297"/>
    <mergeCell ref="D292:D293"/>
    <mergeCell ref="E292:E293"/>
    <mergeCell ref="F292:F293"/>
    <mergeCell ref="D290:D291"/>
    <mergeCell ref="E290:E291"/>
    <mergeCell ref="F290:F291"/>
    <mergeCell ref="D288:D289"/>
    <mergeCell ref="E288:E289"/>
    <mergeCell ref="F288:F289"/>
    <mergeCell ref="C284:C293"/>
    <mergeCell ref="D284:D285"/>
    <mergeCell ref="E284:E285"/>
    <mergeCell ref="F284:F285"/>
    <mergeCell ref="D286:D287"/>
    <mergeCell ref="E286:E287"/>
    <mergeCell ref="F286:F287"/>
    <mergeCell ref="D282:D283"/>
    <mergeCell ref="E282:E283"/>
    <mergeCell ref="F282:F283"/>
    <mergeCell ref="D280:D281"/>
    <mergeCell ref="E280:E281"/>
    <mergeCell ref="F280:F281"/>
    <mergeCell ref="D278:D279"/>
    <mergeCell ref="E278:E279"/>
    <mergeCell ref="F278:F279"/>
    <mergeCell ref="C274:C283"/>
    <mergeCell ref="D274:D275"/>
    <mergeCell ref="E274:E275"/>
    <mergeCell ref="F274:F275"/>
    <mergeCell ref="D276:D277"/>
    <mergeCell ref="E276:E277"/>
    <mergeCell ref="F276:F277"/>
    <mergeCell ref="D272:D273"/>
    <mergeCell ref="E272:E273"/>
    <mergeCell ref="F272:F273"/>
    <mergeCell ref="D270:D271"/>
    <mergeCell ref="E270:E271"/>
    <mergeCell ref="F270:F271"/>
    <mergeCell ref="D268:D269"/>
    <mergeCell ref="E268:E269"/>
    <mergeCell ref="F268:F269"/>
    <mergeCell ref="C264:C273"/>
    <mergeCell ref="D264:D265"/>
    <mergeCell ref="E264:E265"/>
    <mergeCell ref="F264:F265"/>
    <mergeCell ref="D266:D267"/>
    <mergeCell ref="E266:E267"/>
    <mergeCell ref="F266:F267"/>
    <mergeCell ref="D262:D263"/>
    <mergeCell ref="E262:E263"/>
    <mergeCell ref="F262:F263"/>
    <mergeCell ref="D260:D261"/>
    <mergeCell ref="E260:E261"/>
    <mergeCell ref="F260:F261"/>
    <mergeCell ref="D258:D259"/>
    <mergeCell ref="E258:E259"/>
    <mergeCell ref="F258:F259"/>
    <mergeCell ref="C254:C263"/>
    <mergeCell ref="D254:D255"/>
    <mergeCell ref="E254:E255"/>
    <mergeCell ref="F254:F255"/>
    <mergeCell ref="D256:D257"/>
    <mergeCell ref="E256:E257"/>
    <mergeCell ref="F256:F257"/>
    <mergeCell ref="D252:D253"/>
    <mergeCell ref="E252:E253"/>
    <mergeCell ref="F252:F253"/>
    <mergeCell ref="D250:D251"/>
    <mergeCell ref="E250:E251"/>
    <mergeCell ref="F250:F251"/>
    <mergeCell ref="D248:D249"/>
    <mergeCell ref="E248:E249"/>
    <mergeCell ref="F248:F249"/>
    <mergeCell ref="C244:C253"/>
    <mergeCell ref="D244:D245"/>
    <mergeCell ref="E244:E245"/>
    <mergeCell ref="F244:F245"/>
    <mergeCell ref="D246:D247"/>
    <mergeCell ref="E246:E247"/>
    <mergeCell ref="F246:F247"/>
    <mergeCell ref="D242:D243"/>
    <mergeCell ref="E242:E243"/>
    <mergeCell ref="F242:F243"/>
    <mergeCell ref="D240:D241"/>
    <mergeCell ref="E240:E241"/>
    <mergeCell ref="F240:F241"/>
    <mergeCell ref="D238:D239"/>
    <mergeCell ref="E238:E239"/>
    <mergeCell ref="F238:F239"/>
    <mergeCell ref="C234:C243"/>
    <mergeCell ref="D234:D235"/>
    <mergeCell ref="E234:E235"/>
    <mergeCell ref="F234:F235"/>
    <mergeCell ref="D236:D237"/>
    <mergeCell ref="E236:E237"/>
    <mergeCell ref="F236:F237"/>
    <mergeCell ref="D232:D233"/>
    <mergeCell ref="E232:E233"/>
    <mergeCell ref="F232:F233"/>
    <mergeCell ref="D230:D231"/>
    <mergeCell ref="E230:E231"/>
    <mergeCell ref="F230:F231"/>
    <mergeCell ref="D228:D229"/>
    <mergeCell ref="E228:E229"/>
    <mergeCell ref="F228:F229"/>
    <mergeCell ref="C224:C233"/>
    <mergeCell ref="D224:D225"/>
    <mergeCell ref="E224:E225"/>
    <mergeCell ref="F224:F225"/>
    <mergeCell ref="D226:D227"/>
    <mergeCell ref="E226:E227"/>
    <mergeCell ref="F226:F227"/>
    <mergeCell ref="D222:D223"/>
    <mergeCell ref="E222:E223"/>
    <mergeCell ref="F222:F223"/>
    <mergeCell ref="D220:D221"/>
    <mergeCell ref="E220:E221"/>
    <mergeCell ref="F220:F221"/>
    <mergeCell ref="D218:D219"/>
    <mergeCell ref="E218:E219"/>
    <mergeCell ref="F218:F219"/>
    <mergeCell ref="C214:C223"/>
    <mergeCell ref="D214:D215"/>
    <mergeCell ref="E214:E215"/>
    <mergeCell ref="F214:F215"/>
    <mergeCell ref="D216:D217"/>
    <mergeCell ref="E216:E217"/>
    <mergeCell ref="F216:F217"/>
    <mergeCell ref="D212:D213"/>
    <mergeCell ref="E212:E213"/>
    <mergeCell ref="F212:F213"/>
    <mergeCell ref="D210:D211"/>
    <mergeCell ref="E210:E211"/>
    <mergeCell ref="F210:F211"/>
    <mergeCell ref="D208:D209"/>
    <mergeCell ref="E208:E209"/>
    <mergeCell ref="F208:F209"/>
    <mergeCell ref="C204:C213"/>
    <mergeCell ref="D204:D205"/>
    <mergeCell ref="E204:E205"/>
    <mergeCell ref="F204:F205"/>
    <mergeCell ref="D206:D207"/>
    <mergeCell ref="E206:E207"/>
    <mergeCell ref="F206:F207"/>
    <mergeCell ref="D202:D203"/>
    <mergeCell ref="E202:E203"/>
    <mergeCell ref="F202:F203"/>
    <mergeCell ref="D200:D201"/>
    <mergeCell ref="E200:E201"/>
    <mergeCell ref="F200:F201"/>
    <mergeCell ref="D198:D199"/>
    <mergeCell ref="E198:E199"/>
    <mergeCell ref="F198:F199"/>
    <mergeCell ref="C194:C203"/>
    <mergeCell ref="D194:D195"/>
    <mergeCell ref="E194:E195"/>
    <mergeCell ref="F194:F195"/>
    <mergeCell ref="D196:D197"/>
    <mergeCell ref="E196:E197"/>
    <mergeCell ref="F196:F197"/>
    <mergeCell ref="D192:D193"/>
    <mergeCell ref="E192:E193"/>
    <mergeCell ref="F192:F193"/>
    <mergeCell ref="D190:D191"/>
    <mergeCell ref="E190:E191"/>
    <mergeCell ref="F190:F191"/>
    <mergeCell ref="D188:D189"/>
    <mergeCell ref="E188:E189"/>
    <mergeCell ref="F188:F189"/>
    <mergeCell ref="C184:C193"/>
    <mergeCell ref="D184:D185"/>
    <mergeCell ref="E184:E185"/>
    <mergeCell ref="F184:F185"/>
    <mergeCell ref="D186:D187"/>
    <mergeCell ref="E186:E187"/>
    <mergeCell ref="F186:F187"/>
    <mergeCell ref="D182:D183"/>
    <mergeCell ref="E182:E183"/>
    <mergeCell ref="F182:F183"/>
    <mergeCell ref="D180:D181"/>
    <mergeCell ref="E180:E181"/>
    <mergeCell ref="F180:F181"/>
    <mergeCell ref="D178:D179"/>
    <mergeCell ref="E178:E179"/>
    <mergeCell ref="F178:F179"/>
    <mergeCell ref="C174:C183"/>
    <mergeCell ref="D174:D175"/>
    <mergeCell ref="E174:E175"/>
    <mergeCell ref="F174:F175"/>
    <mergeCell ref="D176:D177"/>
    <mergeCell ref="E176:E177"/>
    <mergeCell ref="F176:F177"/>
    <mergeCell ref="D172:D173"/>
    <mergeCell ref="E172:E173"/>
    <mergeCell ref="F172:F173"/>
    <mergeCell ref="D170:D171"/>
    <mergeCell ref="E170:E171"/>
    <mergeCell ref="F170:F171"/>
    <mergeCell ref="D168:D169"/>
    <mergeCell ref="E168:E169"/>
    <mergeCell ref="F168:F169"/>
    <mergeCell ref="C164:C173"/>
    <mergeCell ref="D164:D165"/>
    <mergeCell ref="E164:E165"/>
    <mergeCell ref="F164:F165"/>
    <mergeCell ref="D166:D167"/>
    <mergeCell ref="E166:E167"/>
    <mergeCell ref="F166:F167"/>
    <mergeCell ref="D162:D163"/>
    <mergeCell ref="E162:E163"/>
    <mergeCell ref="F162:F163"/>
    <mergeCell ref="D160:D161"/>
    <mergeCell ref="E160:E161"/>
    <mergeCell ref="F160:F161"/>
    <mergeCell ref="D158:D159"/>
    <mergeCell ref="E158:E159"/>
    <mergeCell ref="F158:F159"/>
    <mergeCell ref="C154:C163"/>
    <mergeCell ref="D154:D155"/>
    <mergeCell ref="E154:E155"/>
    <mergeCell ref="F154:F155"/>
    <mergeCell ref="D156:D157"/>
    <mergeCell ref="E156:E157"/>
    <mergeCell ref="F156:F157"/>
    <mergeCell ref="D152:D153"/>
    <mergeCell ref="E152:E153"/>
    <mergeCell ref="F152:F153"/>
    <mergeCell ref="D150:D151"/>
    <mergeCell ref="E150:E151"/>
    <mergeCell ref="F150:F151"/>
    <mergeCell ref="D148:D149"/>
    <mergeCell ref="E148:E149"/>
    <mergeCell ref="F148:F149"/>
    <mergeCell ref="C144:C153"/>
    <mergeCell ref="D144:D145"/>
    <mergeCell ref="E144:E145"/>
    <mergeCell ref="F144:F145"/>
    <mergeCell ref="D146:D147"/>
    <mergeCell ref="E146:E147"/>
    <mergeCell ref="F146:F147"/>
    <mergeCell ref="D142:D143"/>
    <mergeCell ref="E142:E143"/>
    <mergeCell ref="F142:F143"/>
    <mergeCell ref="D140:D141"/>
    <mergeCell ref="E140:E141"/>
    <mergeCell ref="F140:F141"/>
    <mergeCell ref="D138:D139"/>
    <mergeCell ref="E138:E139"/>
    <mergeCell ref="F138:F139"/>
    <mergeCell ref="C134:C143"/>
    <mergeCell ref="D134:D135"/>
    <mergeCell ref="E134:E135"/>
    <mergeCell ref="F134:F135"/>
    <mergeCell ref="D136:D137"/>
    <mergeCell ref="E136:E137"/>
    <mergeCell ref="F136:F137"/>
    <mergeCell ref="D132:D133"/>
    <mergeCell ref="E132:E133"/>
    <mergeCell ref="F132:F133"/>
    <mergeCell ref="D130:D131"/>
    <mergeCell ref="E130:E131"/>
    <mergeCell ref="F130:F131"/>
    <mergeCell ref="D128:D129"/>
    <mergeCell ref="E128:E129"/>
    <mergeCell ref="F128:F129"/>
    <mergeCell ref="C124:C133"/>
    <mergeCell ref="D124:D125"/>
    <mergeCell ref="E124:E125"/>
    <mergeCell ref="F124:F125"/>
    <mergeCell ref="D126:D127"/>
    <mergeCell ref="E126:E127"/>
    <mergeCell ref="F126:F127"/>
    <mergeCell ref="D122:D123"/>
    <mergeCell ref="E122:E123"/>
    <mergeCell ref="F122:F123"/>
    <mergeCell ref="D120:D121"/>
    <mergeCell ref="E120:E121"/>
    <mergeCell ref="F120:F121"/>
    <mergeCell ref="D118:D119"/>
    <mergeCell ref="E118:E119"/>
    <mergeCell ref="F118:F119"/>
    <mergeCell ref="C114:C123"/>
    <mergeCell ref="D114:D115"/>
    <mergeCell ref="E114:E115"/>
    <mergeCell ref="F114:F115"/>
    <mergeCell ref="D116:D117"/>
    <mergeCell ref="E116:E117"/>
    <mergeCell ref="F116:F117"/>
    <mergeCell ref="D112:D113"/>
    <mergeCell ref="E112:E113"/>
    <mergeCell ref="F112:F113"/>
    <mergeCell ref="D110:D111"/>
    <mergeCell ref="E110:E111"/>
    <mergeCell ref="F110:F111"/>
    <mergeCell ref="D108:D109"/>
    <mergeCell ref="E108:E109"/>
    <mergeCell ref="F108:F109"/>
    <mergeCell ref="C104:C113"/>
    <mergeCell ref="D104:D105"/>
    <mergeCell ref="E104:E105"/>
    <mergeCell ref="F104:F105"/>
    <mergeCell ref="D106:D107"/>
    <mergeCell ref="E106:E107"/>
    <mergeCell ref="F106:F107"/>
    <mergeCell ref="D102:D103"/>
    <mergeCell ref="E102:E103"/>
    <mergeCell ref="F102:F103"/>
    <mergeCell ref="D100:D101"/>
    <mergeCell ref="E100:E101"/>
    <mergeCell ref="F100:F101"/>
    <mergeCell ref="D98:D99"/>
    <mergeCell ref="E98:E99"/>
    <mergeCell ref="F98:F99"/>
    <mergeCell ref="C94:C103"/>
    <mergeCell ref="D94:D95"/>
    <mergeCell ref="E94:E95"/>
    <mergeCell ref="F94:F95"/>
    <mergeCell ref="D96:D97"/>
    <mergeCell ref="E96:E97"/>
    <mergeCell ref="F96:F97"/>
    <mergeCell ref="D92:D93"/>
    <mergeCell ref="E92:E93"/>
    <mergeCell ref="F92:F93"/>
    <mergeCell ref="D90:D91"/>
    <mergeCell ref="E90:E91"/>
    <mergeCell ref="F90:F91"/>
    <mergeCell ref="D88:D89"/>
    <mergeCell ref="E88:E89"/>
    <mergeCell ref="F88:F89"/>
    <mergeCell ref="C84:C93"/>
    <mergeCell ref="D84:D85"/>
    <mergeCell ref="E84:E85"/>
    <mergeCell ref="F84:F85"/>
    <mergeCell ref="D86:D87"/>
    <mergeCell ref="E86:E87"/>
    <mergeCell ref="F86:F87"/>
    <mergeCell ref="D82:D83"/>
    <mergeCell ref="E82:E83"/>
    <mergeCell ref="F82:F83"/>
    <mergeCell ref="D80:D81"/>
    <mergeCell ref="E80:E81"/>
    <mergeCell ref="F80:F81"/>
    <mergeCell ref="D78:D79"/>
    <mergeCell ref="E78:E79"/>
    <mergeCell ref="F78:F79"/>
    <mergeCell ref="C74:C83"/>
    <mergeCell ref="D74:D75"/>
    <mergeCell ref="E74:E75"/>
    <mergeCell ref="F74:F75"/>
    <mergeCell ref="D76:D77"/>
    <mergeCell ref="E76:E77"/>
    <mergeCell ref="F76:F77"/>
    <mergeCell ref="D72:D73"/>
    <mergeCell ref="E72:E73"/>
    <mergeCell ref="F72:F73"/>
    <mergeCell ref="D70:D71"/>
    <mergeCell ref="E70:E71"/>
    <mergeCell ref="F70:F71"/>
    <mergeCell ref="D68:D69"/>
    <mergeCell ref="E68:E69"/>
    <mergeCell ref="F68:F69"/>
    <mergeCell ref="C64:C73"/>
    <mergeCell ref="D64:D65"/>
    <mergeCell ref="E64:E65"/>
    <mergeCell ref="F64:F65"/>
    <mergeCell ref="D66:D67"/>
    <mergeCell ref="E66:E67"/>
    <mergeCell ref="F66:F67"/>
    <mergeCell ref="D62:D63"/>
    <mergeCell ref="E62:E63"/>
    <mergeCell ref="F62:F63"/>
    <mergeCell ref="D60:D61"/>
    <mergeCell ref="E60:E61"/>
    <mergeCell ref="F60:F61"/>
    <mergeCell ref="D58:D59"/>
    <mergeCell ref="E58:E59"/>
    <mergeCell ref="F58:F59"/>
    <mergeCell ref="C54:C63"/>
    <mergeCell ref="D54:D55"/>
    <mergeCell ref="E54:E55"/>
    <mergeCell ref="F54:F55"/>
    <mergeCell ref="D56:D57"/>
    <mergeCell ref="E56:E57"/>
    <mergeCell ref="F56:F57"/>
    <mergeCell ref="D52:D53"/>
    <mergeCell ref="E52:E53"/>
    <mergeCell ref="F52:F53"/>
    <mergeCell ref="D50:D51"/>
    <mergeCell ref="E50:E51"/>
    <mergeCell ref="F50:F51"/>
    <mergeCell ref="D48:D49"/>
    <mergeCell ref="E48:E49"/>
    <mergeCell ref="F48:F49"/>
    <mergeCell ref="C44:C53"/>
    <mergeCell ref="D44:D45"/>
    <mergeCell ref="E44:E45"/>
    <mergeCell ref="F44:F45"/>
    <mergeCell ref="D46:D47"/>
    <mergeCell ref="E46:E47"/>
    <mergeCell ref="F46:F47"/>
    <mergeCell ref="D42:D43"/>
    <mergeCell ref="E42:E43"/>
    <mergeCell ref="F42:F43"/>
    <mergeCell ref="D40:D41"/>
    <mergeCell ref="E40:E41"/>
    <mergeCell ref="F40:F41"/>
    <mergeCell ref="D38:D39"/>
    <mergeCell ref="E38:E39"/>
    <mergeCell ref="F38:F39"/>
    <mergeCell ref="C34:C43"/>
    <mergeCell ref="D34:D35"/>
    <mergeCell ref="E34:E35"/>
    <mergeCell ref="F34:F35"/>
    <mergeCell ref="D36:D37"/>
    <mergeCell ref="E36:E37"/>
    <mergeCell ref="F36:F37"/>
    <mergeCell ref="D32:D33"/>
    <mergeCell ref="E32:E33"/>
    <mergeCell ref="F32:F33"/>
    <mergeCell ref="D30:D31"/>
    <mergeCell ref="E30:E31"/>
    <mergeCell ref="F30:F31"/>
    <mergeCell ref="D28:D29"/>
    <mergeCell ref="E28:E29"/>
    <mergeCell ref="F28:F29"/>
    <mergeCell ref="C24:C33"/>
    <mergeCell ref="D24:D25"/>
    <mergeCell ref="E24:E25"/>
    <mergeCell ref="F24:F25"/>
    <mergeCell ref="D26:D27"/>
    <mergeCell ref="E26:E27"/>
    <mergeCell ref="F26:F27"/>
    <mergeCell ref="D22:D23"/>
    <mergeCell ref="E22:E23"/>
    <mergeCell ref="F22:F23"/>
    <mergeCell ref="D20:D21"/>
    <mergeCell ref="E20:E21"/>
    <mergeCell ref="F20:F21"/>
    <mergeCell ref="X2:AC2"/>
    <mergeCell ref="D18:D19"/>
    <mergeCell ref="E18:E19"/>
    <mergeCell ref="F18:F19"/>
    <mergeCell ref="C14:C23"/>
    <mergeCell ref="D14:D15"/>
    <mergeCell ref="E14:E15"/>
    <mergeCell ref="F14:F15"/>
    <mergeCell ref="D16:D17"/>
    <mergeCell ref="E16:E17"/>
    <mergeCell ref="F16:F17"/>
    <mergeCell ref="D12:D13"/>
    <mergeCell ref="E12:E13"/>
    <mergeCell ref="F12:F13"/>
    <mergeCell ref="D10:D11"/>
    <mergeCell ref="E10:E11"/>
    <mergeCell ref="F10:F11"/>
    <mergeCell ref="D8:D9"/>
    <mergeCell ref="E8:E9"/>
    <mergeCell ref="F8:F9"/>
    <mergeCell ref="C4:C13"/>
    <mergeCell ref="D4:D5"/>
    <mergeCell ref="E4:E5"/>
    <mergeCell ref="F4:F5"/>
    <mergeCell ref="D6:D7"/>
    <mergeCell ref="E6:E7"/>
    <mergeCell ref="F6:F7"/>
  </mergeCells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E18" sqref="E2:E18"/>
    </sheetView>
  </sheetViews>
  <sheetFormatPr defaultRowHeight="14.4"/>
  <cols>
    <col min="1" max="1" width="7.7890625" bestFit="1" customWidth="1"/>
    <col min="2" max="2" width="1.68359375" bestFit="1" customWidth="1"/>
    <col min="3" max="3" width="6.734375" bestFit="1" customWidth="1"/>
    <col min="4" max="4" width="6.15625" bestFit="1" customWidth="1"/>
    <col min="5" max="5" width="5.15625" bestFit="1" customWidth="1"/>
    <col min="6" max="6" width="5.9453125" bestFit="1" customWidth="1"/>
  </cols>
  <sheetData>
    <row r="1" spans="1:6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>
      <c r="A2" t="s">
        <v>72</v>
      </c>
      <c r="B2">
        <v>6</v>
      </c>
      <c r="C2" t="s">
        <v>73</v>
      </c>
      <c r="D2" t="s">
        <v>74</v>
      </c>
      <c r="E2">
        <v>0</v>
      </c>
      <c r="F2" t="s">
        <v>75</v>
      </c>
    </row>
    <row r="3" spans="1:6">
      <c r="A3" t="s">
        <v>76</v>
      </c>
      <c r="B3">
        <v>7</v>
      </c>
      <c r="C3" t="s">
        <v>77</v>
      </c>
      <c r="D3" t="s">
        <v>78</v>
      </c>
      <c r="E3" t="s">
        <v>79</v>
      </c>
      <c r="F3" t="s">
        <v>80</v>
      </c>
    </row>
    <row r="4" spans="1:6">
      <c r="A4" t="s">
        <v>81</v>
      </c>
      <c r="B4">
        <v>7</v>
      </c>
      <c r="C4" t="s">
        <v>82</v>
      </c>
      <c r="D4" t="s">
        <v>83</v>
      </c>
      <c r="E4" s="113">
        <v>1305</v>
      </c>
      <c r="F4" t="s">
        <v>84</v>
      </c>
    </row>
    <row r="5" spans="1:6">
      <c r="A5" t="s">
        <v>85</v>
      </c>
      <c r="B5">
        <v>5</v>
      </c>
      <c r="C5" t="s">
        <v>86</v>
      </c>
      <c r="D5" t="s">
        <v>87</v>
      </c>
      <c r="E5" s="113">
        <v>1836</v>
      </c>
      <c r="F5" t="s">
        <v>88</v>
      </c>
    </row>
    <row r="6" spans="1:6">
      <c r="A6" t="s">
        <v>89</v>
      </c>
      <c r="B6">
        <v>8</v>
      </c>
      <c r="C6" t="s">
        <v>90</v>
      </c>
      <c r="D6" t="s">
        <v>91</v>
      </c>
      <c r="E6" s="113">
        <v>2213</v>
      </c>
      <c r="F6" t="s">
        <v>92</v>
      </c>
    </row>
    <row r="7" spans="1:6">
      <c r="A7" t="s">
        <v>93</v>
      </c>
      <c r="B7">
        <v>6</v>
      </c>
      <c r="C7" t="s">
        <v>94</v>
      </c>
      <c r="D7" t="s">
        <v>95</v>
      </c>
      <c r="E7" t="s">
        <v>96</v>
      </c>
      <c r="F7" t="s">
        <v>97</v>
      </c>
    </row>
    <row r="8" spans="1:6">
      <c r="A8" t="s">
        <v>98</v>
      </c>
      <c r="B8">
        <v>6</v>
      </c>
      <c r="C8" t="s">
        <v>99</v>
      </c>
      <c r="D8" t="s">
        <v>100</v>
      </c>
      <c r="E8" s="113">
        <v>3716</v>
      </c>
      <c r="F8" t="s">
        <v>101</v>
      </c>
    </row>
    <row r="9" spans="1:6">
      <c r="A9" t="s">
        <v>102</v>
      </c>
      <c r="B9">
        <v>6</v>
      </c>
      <c r="C9" t="s">
        <v>103</v>
      </c>
      <c r="D9" t="s">
        <v>104</v>
      </c>
      <c r="E9" s="113">
        <v>3737</v>
      </c>
      <c r="F9" t="s">
        <v>101</v>
      </c>
    </row>
    <row r="10" spans="1:6">
      <c r="A10" t="s">
        <v>105</v>
      </c>
      <c r="B10">
        <v>4</v>
      </c>
      <c r="C10" t="s">
        <v>106</v>
      </c>
      <c r="D10" t="s">
        <v>107</v>
      </c>
      <c r="E10" s="113">
        <v>4121</v>
      </c>
      <c r="F10" t="s">
        <v>108</v>
      </c>
    </row>
    <row r="11" spans="1:6">
      <c r="A11" t="s">
        <v>109</v>
      </c>
      <c r="B11">
        <v>4</v>
      </c>
      <c r="C11" t="s">
        <v>106</v>
      </c>
      <c r="D11" t="s">
        <v>107</v>
      </c>
      <c r="E11" s="113">
        <v>4121</v>
      </c>
      <c r="F11" t="s">
        <v>108</v>
      </c>
    </row>
    <row r="12" spans="1:6">
      <c r="A12" t="s">
        <v>110</v>
      </c>
      <c r="B12">
        <v>5</v>
      </c>
      <c r="C12" t="s">
        <v>111</v>
      </c>
      <c r="D12" t="s">
        <v>112</v>
      </c>
      <c r="E12" s="113">
        <v>4327</v>
      </c>
      <c r="F12" t="s">
        <v>113</v>
      </c>
    </row>
    <row r="13" spans="1:6">
      <c r="A13" t="s">
        <v>114</v>
      </c>
      <c r="B13">
        <v>5</v>
      </c>
      <c r="C13" t="s">
        <v>115</v>
      </c>
      <c r="D13" t="s">
        <v>116</v>
      </c>
      <c r="E13" s="113">
        <v>4362</v>
      </c>
      <c r="F13" t="s">
        <v>117</v>
      </c>
    </row>
    <row r="14" spans="1:6">
      <c r="A14" t="s">
        <v>118</v>
      </c>
      <c r="B14">
        <v>6</v>
      </c>
      <c r="C14" t="s">
        <v>119</v>
      </c>
      <c r="D14" t="s">
        <v>120</v>
      </c>
      <c r="E14" s="113">
        <v>4453</v>
      </c>
      <c r="F14" t="s">
        <v>121</v>
      </c>
    </row>
    <row r="15" spans="1:6">
      <c r="A15" t="s">
        <v>122</v>
      </c>
      <c r="B15">
        <v>7</v>
      </c>
      <c r="C15" t="s">
        <v>123</v>
      </c>
      <c r="D15" t="s">
        <v>124</v>
      </c>
      <c r="E15" s="113">
        <v>4517</v>
      </c>
      <c r="F15" t="s">
        <v>125</v>
      </c>
    </row>
    <row r="16" spans="1:6">
      <c r="A16" t="s">
        <v>126</v>
      </c>
      <c r="B16">
        <v>7</v>
      </c>
      <c r="C16" t="s">
        <v>127</v>
      </c>
      <c r="D16" t="s">
        <v>128</v>
      </c>
      <c r="E16" s="113">
        <v>4613</v>
      </c>
      <c r="F16" t="s">
        <v>129</v>
      </c>
    </row>
    <row r="17" spans="1:6">
      <c r="A17" t="s">
        <v>130</v>
      </c>
      <c r="B17">
        <v>5</v>
      </c>
      <c r="C17" t="s">
        <v>131</v>
      </c>
      <c r="D17" t="s">
        <v>132</v>
      </c>
      <c r="E17" t="s">
        <v>133</v>
      </c>
      <c r="F17" t="s">
        <v>134</v>
      </c>
    </row>
    <row r="18" spans="1:6">
      <c r="A18" t="s">
        <v>135</v>
      </c>
      <c r="B18">
        <v>6</v>
      </c>
      <c r="C18" t="s">
        <v>136</v>
      </c>
      <c r="D18" t="s">
        <v>137</v>
      </c>
      <c r="E18" s="113">
        <v>4915</v>
      </c>
      <c r="F18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Caracterizacion nidos artificia</vt:lpstr>
      <vt:lpstr>seguimiento de nidos artificial</vt:lpstr>
      <vt:lpstr>Sheet2</vt:lpstr>
      <vt:lpstr>Sheet1</vt:lpstr>
      <vt:lpstr>Sheet2!SelTable_NidoBinomial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reviewer2</dc:creator>
  <cp:lastModifiedBy>reviewer2</cp:lastModifiedBy>
  <dcterms:created xsi:type="dcterms:W3CDTF">2020-04-30T21:29:22Z</dcterms:created>
  <dcterms:modified xsi:type="dcterms:W3CDTF">2020-07-03T23:50:25Z</dcterms:modified>
</cp:coreProperties>
</file>