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thahm\DataAnalysisProjects\Coffee sales project\"/>
    </mc:Choice>
  </mc:AlternateContent>
  <xr:revisionPtr revIDLastSave="0" documentId="13_ncr:1_{073A90B7-5925-4441-8223-BBFD8E8A5164}" xr6:coauthVersionLast="47" xr6:coauthVersionMax="47" xr10:uidLastSave="{00000000-0000-0000-0000-000000000000}"/>
  <bookViews>
    <workbookView xWindow="-120" yWindow="-120" windowWidth="29040" windowHeight="15720" activeTab="4" xr2:uid="{00000000-000D-0000-FFFF-FFFF00000000}"/>
  </bookViews>
  <sheets>
    <sheet name="TotalSales" sheetId="18" r:id="rId1"/>
    <sheet name="SalesByCountry" sheetId="19" r:id="rId2"/>
    <sheet name="Top5Customers" sheetId="21" r:id="rId3"/>
    <sheet name="Dashboard" sheetId="23"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3" i="17"/>
  <c r="M5" i="17"/>
  <c r="M7" i="17"/>
  <c r="M9" i="17"/>
  <c r="M11" i="17"/>
  <c r="M13" i="17"/>
  <c r="M15" i="17"/>
  <c r="M17" i="17"/>
  <c r="M19" i="17"/>
  <c r="M21" i="17"/>
  <c r="M23" i="17"/>
  <c r="M25" i="17"/>
  <c r="M27" i="17"/>
  <c r="M29" i="17"/>
  <c r="M31" i="17"/>
  <c r="M33" i="17"/>
  <c r="M35" i="17"/>
  <c r="M37" i="17"/>
  <c r="M39" i="17"/>
  <c r="M41" i="17"/>
  <c r="M43" i="17"/>
  <c r="M45" i="17"/>
  <c r="M47" i="17"/>
  <c r="M49" i="17"/>
  <c r="M51" i="17"/>
  <c r="M53" i="17"/>
  <c r="M55" i="17"/>
  <c r="M57" i="17"/>
  <c r="M59" i="17"/>
  <c r="M61" i="17"/>
  <c r="M63" i="17"/>
  <c r="M65" i="17"/>
  <c r="M67" i="17"/>
  <c r="M69" i="17"/>
  <c r="M71" i="17"/>
  <c r="M73" i="17"/>
  <c r="M75" i="17"/>
  <c r="M77" i="17"/>
  <c r="M79" i="17"/>
  <c r="M81" i="17"/>
  <c r="M83" i="17"/>
  <c r="M85" i="17"/>
  <c r="M87" i="17"/>
  <c r="M89" i="17"/>
  <c r="M91" i="17"/>
  <c r="M93" i="17"/>
  <c r="M95" i="17"/>
  <c r="M97" i="17"/>
  <c r="M99" i="17"/>
  <c r="M101" i="17"/>
  <c r="M103" i="17"/>
  <c r="M105" i="17"/>
  <c r="M107" i="17"/>
  <c r="M109" i="17"/>
  <c r="M111" i="17"/>
  <c r="M113" i="17"/>
  <c r="M115" i="17"/>
  <c r="M117" i="17"/>
  <c r="M119" i="17"/>
  <c r="M121" i="17"/>
  <c r="M123" i="17"/>
  <c r="M125" i="17"/>
  <c r="M127" i="17"/>
  <c r="M129" i="17"/>
  <c r="M131" i="17"/>
  <c r="M133" i="17"/>
  <c r="M135" i="17"/>
  <c r="M137" i="17"/>
  <c r="M139" i="17"/>
  <c r="M141" i="17"/>
  <c r="M143" i="17"/>
  <c r="M145" i="17"/>
  <c r="M147" i="17"/>
  <c r="M149" i="17"/>
  <c r="M151" i="17"/>
  <c r="M153" i="17"/>
  <c r="M155" i="17"/>
  <c r="M157" i="17"/>
  <c r="M159" i="17"/>
  <c r="M161" i="17"/>
  <c r="M163" i="17"/>
  <c r="M165" i="17"/>
  <c r="M167" i="17"/>
  <c r="M169" i="17"/>
  <c r="M171" i="17"/>
  <c r="M173" i="17"/>
  <c r="M175" i="17"/>
  <c r="M177" i="17"/>
  <c r="M179" i="17"/>
  <c r="M181" i="17"/>
  <c r="M183" i="17"/>
  <c r="M185" i="17"/>
  <c r="M187" i="17"/>
  <c r="M189" i="17"/>
  <c r="M191" i="17"/>
  <c r="M193" i="17"/>
  <c r="M195" i="17"/>
  <c r="M197" i="17"/>
  <c r="M199" i="17"/>
  <c r="M201" i="17"/>
  <c r="M203" i="17"/>
  <c r="M205" i="17"/>
  <c r="M207" i="17"/>
  <c r="M209" i="17"/>
  <c r="M211" i="17"/>
  <c r="M213" i="17"/>
  <c r="M215" i="17"/>
  <c r="M217" i="17"/>
  <c r="M219" i="17"/>
  <c r="M221" i="17"/>
  <c r="M223" i="17"/>
  <c r="M225" i="17"/>
  <c r="M227" i="17"/>
  <c r="M229" i="17"/>
  <c r="M231" i="17"/>
  <c r="M233" i="17"/>
  <c r="M235" i="17"/>
  <c r="M237" i="17"/>
  <c r="M239" i="17"/>
  <c r="M241" i="17"/>
  <c r="M243" i="17"/>
  <c r="M245" i="17"/>
  <c r="M247" i="17"/>
  <c r="M249" i="17"/>
  <c r="M251" i="17"/>
  <c r="M253" i="17"/>
  <c r="M255" i="17"/>
  <c r="M257" i="17"/>
  <c r="M259" i="17"/>
  <c r="M261" i="17"/>
  <c r="M263" i="17"/>
  <c r="M265" i="17"/>
  <c r="M267" i="17"/>
  <c r="M269" i="17"/>
  <c r="M271" i="17"/>
  <c r="M273" i="17"/>
  <c r="M275" i="17"/>
  <c r="M277" i="17"/>
  <c r="M279" i="17"/>
  <c r="M281" i="17"/>
  <c r="M283" i="17"/>
  <c r="M285" i="17"/>
  <c r="M287" i="17"/>
  <c r="M289" i="17"/>
  <c r="M291" i="17"/>
  <c r="M293" i="17"/>
  <c r="M295" i="17"/>
  <c r="M297" i="17"/>
  <c r="M299" i="17"/>
  <c r="M301" i="17"/>
  <c r="M303" i="17"/>
  <c r="M305" i="17"/>
  <c r="M307" i="17"/>
  <c r="M309" i="17"/>
  <c r="M311" i="17"/>
  <c r="M313" i="17"/>
  <c r="M315" i="17"/>
  <c r="M317" i="17"/>
  <c r="M319" i="17"/>
  <c r="M321" i="17"/>
  <c r="M323" i="17"/>
  <c r="M325" i="17"/>
  <c r="M327" i="17"/>
  <c r="M329" i="17"/>
  <c r="M331" i="17"/>
  <c r="M333" i="17"/>
  <c r="M335" i="17"/>
  <c r="M337" i="17"/>
  <c r="M339" i="17"/>
  <c r="M341" i="17"/>
  <c r="M343" i="17"/>
  <c r="M345" i="17"/>
  <c r="M347" i="17"/>
  <c r="M349" i="17"/>
  <c r="M351" i="17"/>
  <c r="M353" i="17"/>
  <c r="M355" i="17"/>
  <c r="M357" i="17"/>
  <c r="M359" i="17"/>
  <c r="M361" i="17"/>
  <c r="M363" i="17"/>
  <c r="M365" i="17"/>
  <c r="M367" i="17"/>
  <c r="M369" i="17"/>
  <c r="M371" i="17"/>
  <c r="M373" i="17"/>
  <c r="M375" i="17"/>
  <c r="M377" i="17"/>
  <c r="M379" i="17"/>
  <c r="M381" i="17"/>
  <c r="M383" i="17"/>
  <c r="M385" i="17"/>
  <c r="M387" i="17"/>
  <c r="M389" i="17"/>
  <c r="M391" i="17"/>
  <c r="M393" i="17"/>
  <c r="M395" i="17"/>
  <c r="M397" i="17"/>
  <c r="M399" i="17"/>
  <c r="M401" i="17"/>
  <c r="M403" i="17"/>
  <c r="M405" i="17"/>
  <c r="M407" i="17"/>
  <c r="M409" i="17"/>
  <c r="M411" i="17"/>
  <c r="M413" i="17"/>
  <c r="M415" i="17"/>
  <c r="M417" i="17"/>
  <c r="M419" i="17"/>
  <c r="M421" i="17"/>
  <c r="M423" i="17"/>
  <c r="M425" i="17"/>
  <c r="M427" i="17"/>
  <c r="M429" i="17"/>
  <c r="M431" i="17"/>
  <c r="M433" i="17"/>
  <c r="M435" i="17"/>
  <c r="M437" i="17"/>
  <c r="M439" i="17"/>
  <c r="M441" i="17"/>
  <c r="M443" i="17"/>
  <c r="M445" i="17"/>
  <c r="M447" i="17"/>
  <c r="M449" i="17"/>
  <c r="M451" i="17"/>
  <c r="M453" i="17"/>
  <c r="M455" i="17"/>
  <c r="M457" i="17"/>
  <c r="M459" i="17"/>
  <c r="M461" i="17"/>
  <c r="M463" i="17"/>
  <c r="M465" i="17"/>
  <c r="M467" i="17"/>
  <c r="M469" i="17"/>
  <c r="M471" i="17"/>
  <c r="M473" i="17"/>
  <c r="M475" i="17"/>
  <c r="M477" i="17"/>
  <c r="M479" i="17"/>
  <c r="M481" i="17"/>
  <c r="M483" i="17"/>
  <c r="M485" i="17"/>
  <c r="M487" i="17"/>
  <c r="M489" i="17"/>
  <c r="M491" i="17"/>
  <c r="M493" i="17"/>
  <c r="M495" i="17"/>
  <c r="M497" i="17"/>
  <c r="M499" i="17"/>
  <c r="M501" i="17"/>
  <c r="M503" i="17"/>
  <c r="M505" i="17"/>
  <c r="M507" i="17"/>
  <c r="M509" i="17"/>
  <c r="M511" i="17"/>
  <c r="M513" i="17"/>
  <c r="M515" i="17"/>
  <c r="M517" i="17"/>
  <c r="M519" i="17"/>
  <c r="M521" i="17"/>
  <c r="M523" i="17"/>
  <c r="M525" i="17"/>
  <c r="M527" i="17"/>
  <c r="M529" i="17"/>
  <c r="M531" i="17"/>
  <c r="M533" i="17"/>
  <c r="M535" i="17"/>
  <c r="M537" i="17"/>
  <c r="M539" i="17"/>
  <c r="M541" i="17"/>
  <c r="M543" i="17"/>
  <c r="M545" i="17"/>
  <c r="M547" i="17"/>
  <c r="M549" i="17"/>
  <c r="M551" i="17"/>
  <c r="M553" i="17"/>
  <c r="M555" i="17"/>
  <c r="M557" i="17"/>
  <c r="M559" i="17"/>
  <c r="M561" i="17"/>
  <c r="M563" i="17"/>
  <c r="M565" i="17"/>
  <c r="M567" i="17"/>
  <c r="M569" i="17"/>
  <c r="M571" i="17"/>
  <c r="M573" i="17"/>
  <c r="M575" i="17"/>
  <c r="M577" i="17"/>
  <c r="M579" i="17"/>
  <c r="M581" i="17"/>
  <c r="M583" i="17"/>
  <c r="M585" i="17"/>
  <c r="M587" i="17"/>
  <c r="M589" i="17"/>
  <c r="M591" i="17"/>
  <c r="M593" i="17"/>
  <c r="M595" i="17"/>
  <c r="M597" i="17"/>
  <c r="M599" i="17"/>
  <c r="M601" i="17"/>
  <c r="M603" i="17"/>
  <c r="M605" i="17"/>
  <c r="M607" i="17"/>
  <c r="M609" i="17"/>
  <c r="M611" i="17"/>
  <c r="M613" i="17"/>
  <c r="M615" i="17"/>
  <c r="M617" i="17"/>
  <c r="M619" i="17"/>
  <c r="M621" i="17"/>
  <c r="M623" i="17"/>
  <c r="M625" i="17"/>
  <c r="M627" i="17"/>
  <c r="M629" i="17"/>
  <c r="M631" i="17"/>
  <c r="M633" i="17"/>
  <c r="M635" i="17"/>
  <c r="M637" i="17"/>
  <c r="M639" i="17"/>
  <c r="M641" i="17"/>
  <c r="M643" i="17"/>
  <c r="M645" i="17"/>
  <c r="M647" i="17"/>
  <c r="M649" i="17"/>
  <c r="M651" i="17"/>
  <c r="M653" i="17"/>
  <c r="M655" i="17"/>
  <c r="M657" i="17"/>
  <c r="M659" i="17"/>
  <c r="M661" i="17"/>
  <c r="M663" i="17"/>
  <c r="M665" i="17"/>
  <c r="M667" i="17"/>
  <c r="M669" i="17"/>
  <c r="M671" i="17"/>
  <c r="M673" i="17"/>
  <c r="M675" i="17"/>
  <c r="M677" i="17"/>
  <c r="M679" i="17"/>
  <c r="M681" i="17"/>
  <c r="M683" i="17"/>
  <c r="M685" i="17"/>
  <c r="M687" i="17"/>
  <c r="M689" i="17"/>
  <c r="M691" i="17"/>
  <c r="M693" i="17"/>
  <c r="M695" i="17"/>
  <c r="M696" i="17"/>
  <c r="M697" i="17"/>
  <c r="M699" i="17"/>
  <c r="M701" i="17"/>
  <c r="M703" i="17"/>
  <c r="M704" i="17"/>
  <c r="M705" i="17"/>
  <c r="M707" i="17"/>
  <c r="M709" i="17"/>
  <c r="M711" i="17"/>
  <c r="M712" i="17"/>
  <c r="M713" i="17"/>
  <c r="M715" i="17"/>
  <c r="M717" i="17"/>
  <c r="M719" i="17"/>
  <c r="M720" i="17"/>
  <c r="M721" i="17"/>
  <c r="M723" i="17"/>
  <c r="M725" i="17"/>
  <c r="M727" i="17"/>
  <c r="M728" i="17"/>
  <c r="M729" i="17"/>
  <c r="M731" i="17"/>
  <c r="M733" i="17"/>
  <c r="M735" i="17"/>
  <c r="M736" i="17"/>
  <c r="M737" i="17"/>
  <c r="M739" i="17"/>
  <c r="M741" i="17"/>
  <c r="M743" i="17"/>
  <c r="M745" i="17"/>
  <c r="M747" i="17"/>
  <c r="M749" i="17"/>
  <c r="M751" i="17"/>
  <c r="M753" i="17"/>
  <c r="M755" i="17"/>
  <c r="M757" i="17"/>
  <c r="M759" i="17"/>
  <c r="M760" i="17"/>
  <c r="M761" i="17"/>
  <c r="M763" i="17"/>
  <c r="M765" i="17"/>
  <c r="M767" i="17"/>
  <c r="M768" i="17"/>
  <c r="M769" i="17"/>
  <c r="M771" i="17"/>
  <c r="M773" i="17"/>
  <c r="M775" i="17"/>
  <c r="M777" i="17"/>
  <c r="M779" i="17"/>
  <c r="M781" i="17"/>
  <c r="M783" i="17"/>
  <c r="M784" i="17"/>
  <c r="M785" i="17"/>
  <c r="M787" i="17"/>
  <c r="M789" i="17"/>
  <c r="M791" i="17"/>
  <c r="M792" i="17"/>
  <c r="M793" i="17"/>
  <c r="M795" i="17"/>
  <c r="M797" i="17"/>
  <c r="M799" i="17"/>
  <c r="M800" i="17"/>
  <c r="M801" i="17"/>
  <c r="M803" i="17"/>
  <c r="M805" i="17"/>
  <c r="M807" i="17"/>
  <c r="M809" i="17"/>
  <c r="M811" i="17"/>
  <c r="M813" i="17"/>
  <c r="M815" i="17"/>
  <c r="M817" i="17"/>
  <c r="M819" i="17"/>
  <c r="M821" i="17"/>
  <c r="M823" i="17"/>
  <c r="M824" i="17"/>
  <c r="M825" i="17"/>
  <c r="M827" i="17"/>
  <c r="M829" i="17"/>
  <c r="M831" i="17"/>
  <c r="M832" i="17"/>
  <c r="M833" i="17"/>
  <c r="M835" i="17"/>
  <c r="M837" i="17"/>
  <c r="M839" i="17"/>
  <c r="M841" i="17"/>
  <c r="M843" i="17"/>
  <c r="M845" i="17"/>
  <c r="M847" i="17"/>
  <c r="M848" i="17"/>
  <c r="M849" i="17"/>
  <c r="M851" i="17"/>
  <c r="M853" i="17"/>
  <c r="M855" i="17"/>
  <c r="M856" i="17"/>
  <c r="M857" i="17"/>
  <c r="M859" i="17"/>
  <c r="M861" i="17"/>
  <c r="M863" i="17"/>
  <c r="M864" i="17"/>
  <c r="M865" i="17"/>
  <c r="M867" i="17"/>
  <c r="M869" i="17"/>
  <c r="M871" i="17"/>
  <c r="M873" i="17"/>
  <c r="M875" i="17"/>
  <c r="M877" i="17"/>
  <c r="M879" i="17"/>
  <c r="M881" i="17"/>
  <c r="M883" i="17"/>
  <c r="M885" i="17"/>
  <c r="M887" i="17"/>
  <c r="M888" i="17"/>
  <c r="M889" i="17"/>
  <c r="M891" i="17"/>
  <c r="M893" i="17"/>
  <c r="M895" i="17"/>
  <c r="M896" i="17"/>
  <c r="M897" i="17"/>
  <c r="M899" i="17"/>
  <c r="M901" i="17"/>
  <c r="M903" i="17"/>
  <c r="M905" i="17"/>
  <c r="M907" i="17"/>
  <c r="M909" i="17"/>
  <c r="M911" i="17"/>
  <c r="M912" i="17"/>
  <c r="M913" i="17"/>
  <c r="M915" i="17"/>
  <c r="M917" i="17"/>
  <c r="M919" i="17"/>
  <c r="M920" i="17"/>
  <c r="M921" i="17"/>
  <c r="M923" i="17"/>
  <c r="M925" i="17"/>
  <c r="M927" i="17"/>
  <c r="M928" i="17"/>
  <c r="M929" i="17"/>
  <c r="M931" i="17"/>
  <c r="M933" i="17"/>
  <c r="M935" i="17"/>
  <c r="M937" i="17"/>
  <c r="M939" i="17"/>
  <c r="M941" i="17"/>
  <c r="M943" i="17"/>
  <c r="M945" i="17"/>
  <c r="M947" i="17"/>
  <c r="M949" i="17"/>
  <c r="M951" i="17"/>
  <c r="M952" i="17"/>
  <c r="M953" i="17"/>
  <c r="M955" i="17"/>
  <c r="M957" i="17"/>
  <c r="M959" i="17"/>
  <c r="M960" i="17"/>
  <c r="M961" i="17"/>
  <c r="M963" i="17"/>
  <c r="M965" i="17"/>
  <c r="M967" i="17"/>
  <c r="M969" i="17"/>
  <c r="M971" i="17"/>
  <c r="M973" i="17"/>
  <c r="M975" i="17"/>
  <c r="M976" i="17"/>
  <c r="M977" i="17"/>
  <c r="M979" i="17"/>
  <c r="M981" i="17"/>
  <c r="M983" i="17"/>
  <c r="M984" i="17"/>
  <c r="M985" i="17"/>
  <c r="M989" i="17"/>
  <c r="M991" i="17"/>
  <c r="M992" i="17"/>
  <c r="M993" i="17"/>
  <c r="M995" i="17"/>
  <c r="M997" i="17"/>
  <c r="M999" i="17"/>
  <c r="M1001" i="17"/>
  <c r="M2"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<sst xmlns="http://schemas.openxmlformats.org/spreadsheetml/2006/main" count="11128" uniqueCount="6221">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</sst>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20FFA895-0770-4906-AF98-298601D1D6DB}">
      <tableStyleElement type="wholeTable" dxfId="15"/>
      <tableStyleElement type="headerRow" dxfId="14"/>
    </tableStyle>
    <tableStyle name="Purple Timeline style" pivot="0" table="0" count="8" xr9:uid="{99524799-E079-45C7-9627-463CEDAFFEE2}">
      <tableStyleElement type="wholeTable" dxfId="13"/>
      <tableStyleElement type="headerRow" dxfId="12"/>
    </tableStyle>
  </tableStyles>
  <colors>
    <mruColors>
      <color rgb="FF3C1464"/>
      <color rgb="FF00682F"/>
      <color rgb="FF65FFAB"/>
      <color rgb="FF57FFA3"/>
      <color rgb="FF15FF7F"/>
      <color rgb="FF005828"/>
      <color rgb="FF9650E6"/>
      <color rgb="FF00EE6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E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D6-4254-9D8B-C9948FDD3720}"/>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ED6-4254-9D8B-C9948FDD3720}"/>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ED6-4254-9D8B-C9948FDD3720}"/>
            </c:ext>
          </c:extLst>
        </c:ser>
        <c:ser>
          <c:idx val="3"/>
          <c:order val="3"/>
          <c:tx>
            <c:strRef>
              <c:f>TotalSales!$F$3:$F$4</c:f>
              <c:strCache>
                <c:ptCount val="1"/>
                <c:pt idx="0">
                  <c:v>Robusta</c:v>
                </c:pt>
              </c:strCache>
            </c:strRef>
          </c:tx>
          <c:spPr>
            <a:ln w="28575" cap="rnd">
              <a:solidFill>
                <a:srgbClr val="00EE6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ED6-4254-9D8B-C9948FDD3720}"/>
            </c:ext>
          </c:extLst>
        </c:ser>
        <c:dLbls>
          <c:showLegendKey val="0"/>
          <c:showVal val="0"/>
          <c:showCatName val="0"/>
          <c:showSerName val="0"/>
          <c:showPercent val="0"/>
          <c:showBubbleSize val="0"/>
        </c:dLbls>
        <c:smooth val="0"/>
        <c:axId val="236393487"/>
        <c:axId val="236387727"/>
      </c:lineChart>
      <c:catAx>
        <c:axId val="23639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236387727"/>
        <c:crosses val="autoZero"/>
        <c:auto val="1"/>
        <c:lblAlgn val="ctr"/>
        <c:lblOffset val="100"/>
        <c:noMultiLvlLbl val="0"/>
      </c:catAx>
      <c:valAx>
        <c:axId val="2363877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63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[coffeeOrdersDashboard.xlsx]SalesByCountry!PivotTable1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682F"/>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5FFAB"/>
          </a:solidFill>
          <a:ln w="25400">
            <a:solidFill>
              <a:schemeClr val="bg1"/>
            </a:solidFill>
          </a:ln>
          <a:effectLst/>
        </c:spPr>
      </c:pivotFmt>
      <c:pivotFmt>
        <c:idx val="9"/>
        <c:spPr>
          <a:solidFill>
            <a:srgbClr val="00682F"/>
          </a:solidFill>
          <a:ln w="254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BB2A-492E-8C2D-BFF49D60DDAB}"/>
              </c:ext>
            </c:extLst>
          </c:dPt>
          <c:dPt>
            <c:idx val="2"/>
            <c:invertIfNegative val="0"/>
            <c:bubble3D val="0"/>
            <c:spPr>
              <a:solidFill>
                <a:srgbClr val="00682F"/>
              </a:solidFill>
              <a:ln w="25400">
                <a:solidFill>
                  <a:schemeClr val="bg1"/>
                </a:solidFill>
              </a:ln>
              <a:effectLst/>
            </c:spPr>
            <c:extLst>
              <c:ext xmlns:c16="http://schemas.microsoft.com/office/drawing/2014/chart" uri="{C3380CC4-5D6E-409C-BE32-E72D297353CC}">
                <c16:uniqueId val="{00000003-BB2A-492E-8C2D-BFF49D60DD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B2A-492E-8C2D-BFF49D60DDAB}"/>
            </c:ext>
          </c:extLst>
        </c:ser>
        <c:dLbls>
          <c:dLblPos val="outEnd"/>
          <c:showLegendKey val="0"/>
          <c:showVal val="1"/>
          <c:showCatName val="0"/>
          <c:showSerName val="0"/>
          <c:showPercent val="0"/>
          <c:showBubbleSize val="0"/>
        </c:dLbls>
        <c:gapWidth val="182"/>
        <c:axId val="1773609776"/>
        <c:axId val="1773621776"/>
      </c:barChart>
      <c:catAx>
        <c:axId val="177360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21776"/>
        <c:crosses val="autoZero"/>
        <c:auto val="1"/>
        <c:lblAlgn val="ctr"/>
        <c:lblOffset val="100"/>
        <c:noMultiLvlLbl val="0"/>
      </c:catAx>
      <c:valAx>
        <c:axId val="177362177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09776"/>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682F"/>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771-404C-BDA0-7B39299C8E98}"/>
              </c:ext>
            </c:extLst>
          </c:dPt>
          <c:dPt>
            <c:idx val="2"/>
            <c:invertIfNegative val="0"/>
            <c:bubble3D val="0"/>
            <c:extLst>
              <c:ext xmlns:c16="http://schemas.microsoft.com/office/drawing/2014/chart" uri="{C3380CC4-5D6E-409C-BE32-E72D297353CC}">
                <c16:uniqueId val="{00000001-8771-404C-BDA0-7B39299C8E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771-404C-BDA0-7B39299C8E98}"/>
            </c:ext>
          </c:extLst>
        </c:ser>
        <c:dLbls>
          <c:dLblPos val="outEnd"/>
          <c:showLegendKey val="0"/>
          <c:showVal val="1"/>
          <c:showCatName val="0"/>
          <c:showSerName val="0"/>
          <c:showPercent val="0"/>
          <c:showBubbleSize val="0"/>
        </c:dLbls>
        <c:gapWidth val="182"/>
        <c:axId val="1773609776"/>
        <c:axId val="1773621776"/>
      </c:barChart>
      <c:catAx>
        <c:axId val="177360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21776"/>
        <c:crosses val="autoZero"/>
        <c:auto val="1"/>
        <c:lblAlgn val="ctr"/>
        <c:lblOffset val="100"/>
        <c:noMultiLvlLbl val="0"/>
      </c:catAx>
      <c:valAx>
        <c:axId val="177362177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09776"/>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9978307F-D6EB-BD4C-BB76-41ABC306579B}"/>
            </a:ext>
          </a:extLst>
        </xdr:cNvPr>
        <xdr:cNvSpPr/>
      </xdr:nvSpPr>
      <xdr:spPr>
        <a:xfrm>
          <a:off x="114300" y="57150"/>
          <a:ext cx="152400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CEFA2A9D-1C78-4661-A66F-43D55545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1423BC2-578E-4043-8C72-B6EE20785E0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00965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9525</xdr:colOff>
      <xdr:row>10</xdr:row>
      <xdr:rowOff>57149</xdr:rowOff>
    </xdr:from>
    <xdr:to>
      <xdr:col>22</xdr:col>
      <xdr:colOff>9525</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75890A6-CC5E-46BD-9DCF-9DFDB0231A2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06025" y="1828799"/>
              <a:ext cx="1828800" cy="952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9525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B30B5FE-DB86-46CA-84D5-1ADE5768F4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1009650"/>
              <a:ext cx="3771901" cy="771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80B853C-8DE4-4D0D-B970-1C9764AF0B9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20550" y="1828800"/>
              <a:ext cx="18478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25</xdr:col>
      <xdr:colOff>609599</xdr:colOff>
      <xdr:row>28</xdr:row>
      <xdr:rowOff>76200</xdr:rowOff>
    </xdr:to>
    <xdr:graphicFrame macro="">
      <xdr:nvGraphicFramePr>
        <xdr:cNvPr id="8" name="Chart 7">
          <a:extLst>
            <a:ext uri="{FF2B5EF4-FFF2-40B4-BE49-F238E27FC236}">
              <a16:creationId xmlns:a16="http://schemas.microsoft.com/office/drawing/2014/main" id="{5C0221B4-6ECC-49D0-A262-C5306CCE6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123825</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8F6FCFFA-79A6-45DD-8BED-23F7028C4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minur Rahman" refreshedDate="45445.478835185182" createdVersion="8" refreshedVersion="8" minRefreshableVersion="3" recordCount="1000" xr:uid="{9B3D1F84-2FB2-4FD2-9765-E27A16D7469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8303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48772-D26D-4027-8B5B-8EB0E0C6EA9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CCE46-CECE-48E1-8ED1-42C12ACE7B8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6"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F04A2-DC3B-459C-A982-1CEE04B6121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05F469-3169-45B1-A5B1-4E30EAEEEE6B}" sourceName="Size">
  <pivotTables>
    <pivotTable tabId="18" name="PivotTable1"/>
    <pivotTable tabId="19" name="PivotTable1"/>
    <pivotTable tabId="21" name="PivotTable1"/>
  </pivotTables>
  <data>
    <tabular pivotCacheId="15830319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B10EDE-8816-49D9-9F2A-C0C04065F11C}" sourceName="Roast Type Name">
  <pivotTables>
    <pivotTable tabId="18" name="PivotTable1"/>
    <pivotTable tabId="19" name="PivotTable1"/>
    <pivotTable tabId="21" name="PivotTable1"/>
  </pivotTables>
  <data>
    <tabular pivotCacheId="15830319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1130DD-899D-4190-BA58-08E281315FDE}" sourceName="Loyalty Card">
  <pivotTables>
    <pivotTable tabId="18" name="PivotTable1"/>
    <pivotTable tabId="19" name="PivotTable1"/>
    <pivotTable tabId="21" name="PivotTable1"/>
  </pivotTables>
  <data>
    <tabular pivotCacheId="15830319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32A211-7913-47A5-90C5-A78DD106D8F7}" cache="Slicer_Size" caption="Size" columnCount="2" rowHeight="241300"/>
  <slicer name="Roast Type Name" xr10:uid="{FF038074-B8BF-4129-AA7A-F4C6A991B758}" cache="Slicer_Roast_Type_Name" caption="Roast Type Name" columnCount="3" rowHeight="241300"/>
  <slicer name="Loyalty Card" xr10:uid="{B80AC8CE-645A-43C6-A282-09139C7F280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305B1D-B307-4853-A45B-124044EA62DF}" name="Orders" displayName="Orders" ref="A1:P1001" totalsRowShown="0" headerRowDxfId="11">
  <autoFilter ref="A1:P1001" xr:uid="{5F305B1D-B307-4853-A45B-124044EA62DF}"/>
  <tableColumns count="16">
    <tableColumn id="1" xr3:uid="{8221A1ED-121A-45DB-8C55-E3576A82E741}" name="Order ID" dataDxfId="10"/>
    <tableColumn id="2" xr3:uid="{88204182-52E4-4E5F-B6E2-4857E2D20259}" name="Order Date" dataDxfId="9"/>
    <tableColumn id="3" xr3:uid="{0E12CE6E-23BF-449E-BD82-CCCEBA6413D1}" name="Customer ID" dataDxfId="8"/>
    <tableColumn id="4" xr3:uid="{A56A18C7-139C-4733-91AA-B7D08BC9FCDA}" name="Product ID"/>
    <tableColumn id="5" xr3:uid="{4B80187B-2151-4FFE-9D60-EEA707414C4B}" name="Quantity" dataDxfId="7"/>
    <tableColumn id="6" xr3:uid="{7808A8EC-E381-4299-BEA3-EEEAB574B556}" name="Customer Name" dataDxfId="6">
      <calculatedColumnFormula>_xlfn.XLOOKUP(C2,customers!$A$2:$A$1001,customers!$B$2:$B$1001,,0)</calculatedColumnFormula>
    </tableColumn>
    <tableColumn id="7" xr3:uid="{902EB459-1D62-4D76-85D1-DFAC69B450FB}" name="Email" dataDxfId="5">
      <calculatedColumnFormula>IF(_xlfn.XLOOKUP(C2,customers!$A$2:$A$1001,customers!$C$2:$C$1001,,0)=0,"",_xlfn.XLOOKUP(C2,customers!$A$2:$A$1001,customers!$C$2:$C$1001,,0))</calculatedColumnFormula>
    </tableColumn>
    <tableColumn id="8" xr3:uid="{87453FD0-B1BD-440B-B77F-CED8D027E2E9}" name="Country" dataDxfId="4">
      <calculatedColumnFormula>_xlfn.XLOOKUP(C2,customers!$A$2:$A$1001,customers!$G$2:$G$1001,,0)</calculatedColumnFormula>
    </tableColumn>
    <tableColumn id="9" xr3:uid="{51472298-4F77-4953-924B-CAF23291149F}" name="Coffee Type">
      <calculatedColumnFormula>INDEX(products!$A$1:$G$49, MATCH(orders!$D2,products!$A$1:$A$49,0),MATCH(orders!I$1,products!$A$1:$G$1,0))</calculatedColumnFormula>
    </tableColumn>
    <tableColumn id="10" xr3:uid="{052C3E1C-9C8C-40D9-B62C-FFCD82AE4A20}" name="Roast Type">
      <calculatedColumnFormula>INDEX(products!$A$1:$G$49, MATCH(orders!$D2,products!$A$1:$A$49,0),MATCH(orders!J$1,products!$A$1:$G$1,0))</calculatedColumnFormula>
    </tableColumn>
    <tableColumn id="11" xr3:uid="{5219EBA7-17FB-44B7-9CCB-7C48E5BB5F33}" name="Size" dataDxfId="3">
      <calculatedColumnFormula>INDEX(products!$A$1:$G$49, MATCH(orders!$D2,products!$A$1:$A$49,0),MATCH(orders!K$1,products!$A$1:$G$1,0))</calculatedColumnFormula>
    </tableColumn>
    <tableColumn id="12" xr3:uid="{AA816E8E-3563-4617-AE20-FFB90EBE871C}" name="Unit Price" dataDxfId="2">
      <calculatedColumnFormula>INDEX(products!$A$1:$G$49, MATCH(orders!$D2,products!$A$1:$A$49,0),MATCH(orders!L$1,products!$A$1:$G$1,0))</calculatedColumnFormula>
    </tableColumn>
    <tableColumn id="13" xr3:uid="{9248A331-4F2C-4C90-A130-AE4C0CA9859E}" name="Sales" dataDxfId="1">
      <calculatedColumnFormula>L2*E2</calculatedColumnFormula>
    </tableColumn>
    <tableColumn id="14" xr3:uid="{4D3C935C-C973-4E89-83A5-54B6B9C3C09E}" name="Coffee Type Name">
      <calculatedColumnFormula>IF(I2="Rob","Robusta",IF(I2="Exc", "Excelsa",IF(I2="Ara","Arabica",IF(I2="Lib","Liberica",""))))</calculatedColumnFormula>
    </tableColumn>
    <tableColumn id="15" xr3:uid="{49071D1B-3012-49FD-856C-07987538046B}" name="Roast Type Name">
      <calculatedColumnFormula>IF(J2="M","Medium",IF(J2="L", "Light",IF(J2="D","Dark","")))</calculatedColumnFormula>
    </tableColumn>
    <tableColumn id="16" xr3:uid="{022E0B73-63AE-4470-B278-8F91FC01A3C8}"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5DAD27-24A0-4F79-A181-53F86C47C32C}" sourceName="Order Date">
  <pivotTables>
    <pivotTable tabId="18" name="PivotTable1"/>
    <pivotTable tabId="19" name="PivotTable1"/>
    <pivotTable tabId="21" name="PivotTable1"/>
  </pivotTables>
  <state minimalRefreshVersion="6" lastRefreshVersion="6" pivotCacheId="15830319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9A96B6-3E99-464A-8A10-0FA2F69342C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CE396-9AC5-45CA-99DD-2891B5692EFA}">
  <dimension ref="A3:U48"/>
  <sheetViews>
    <sheetView workbookViewId="0">
      <selection activeCell="AA34" sqref="AA3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9" x14ac:dyDescent="0.25">
      <c r="A3" s="6" t="s">
        <v>6220</v>
      </c>
      <c r="C3" s="6" t="s">
        <v>6196</v>
      </c>
    </row>
    <row r="4" spans="1:9" x14ac:dyDescent="0.25">
      <c r="A4" s="6" t="s">
        <v>6214</v>
      </c>
      <c r="B4" s="6" t="s">
        <v>6215</v>
      </c>
      <c r="C4" t="s">
        <v>6216</v>
      </c>
      <c r="D4" t="s">
        <v>6217</v>
      </c>
      <c r="E4" t="s">
        <v>6218</v>
      </c>
      <c r="F4" t="s">
        <v>6219</v>
      </c>
    </row>
    <row r="5" spans="1:9" x14ac:dyDescent="0.25">
      <c r="A5" t="s">
        <v>6198</v>
      </c>
      <c r="B5" t="s">
        <v>6202</v>
      </c>
      <c r="C5" s="7">
        <v>186.85499999999999</v>
      </c>
      <c r="D5" s="7">
        <v>305.97000000000003</v>
      </c>
      <c r="E5" s="7">
        <v>213.15999999999997</v>
      </c>
      <c r="F5" s="7">
        <v>123</v>
      </c>
      <c r="I5" s="8"/>
    </row>
    <row r="6" spans="1:9" x14ac:dyDescent="0.25">
      <c r="B6" t="s">
        <v>6203</v>
      </c>
      <c r="C6" s="7">
        <v>251.96499999999997</v>
      </c>
      <c r="D6" s="7">
        <v>129.46</v>
      </c>
      <c r="E6" s="7">
        <v>434.03999999999996</v>
      </c>
      <c r="F6" s="7">
        <v>171.93999999999997</v>
      </c>
    </row>
    <row r="7" spans="1:9" x14ac:dyDescent="0.25">
      <c r="B7" t="s">
        <v>6204</v>
      </c>
      <c r="C7" s="7">
        <v>224.94499999999999</v>
      </c>
      <c r="D7" s="7">
        <v>349.12</v>
      </c>
      <c r="E7" s="7">
        <v>321.04000000000002</v>
      </c>
      <c r="F7" s="7">
        <v>126.035</v>
      </c>
    </row>
    <row r="8" spans="1:9" x14ac:dyDescent="0.25">
      <c r="B8" t="s">
        <v>6205</v>
      </c>
      <c r="C8" s="7">
        <v>307.12</v>
      </c>
      <c r="D8" s="7">
        <v>681.07499999999993</v>
      </c>
      <c r="E8" s="7">
        <v>533.70499999999993</v>
      </c>
      <c r="F8" s="7">
        <v>158.85</v>
      </c>
    </row>
    <row r="9" spans="1:9" x14ac:dyDescent="0.25">
      <c r="B9" t="s">
        <v>6206</v>
      </c>
      <c r="C9" s="7">
        <v>53.664999999999992</v>
      </c>
      <c r="D9" s="7">
        <v>83.025000000000006</v>
      </c>
      <c r="E9" s="7">
        <v>193.83499999999998</v>
      </c>
      <c r="F9" s="7">
        <v>68.039999999999992</v>
      </c>
    </row>
    <row r="10" spans="1:9" x14ac:dyDescent="0.25">
      <c r="B10" t="s">
        <v>6207</v>
      </c>
      <c r="C10" s="7">
        <v>163.01999999999998</v>
      </c>
      <c r="D10" s="7">
        <v>678.3599999999999</v>
      </c>
      <c r="E10" s="7">
        <v>171.04500000000002</v>
      </c>
      <c r="F10" s="7">
        <v>372.255</v>
      </c>
    </row>
    <row r="11" spans="1:9" x14ac:dyDescent="0.25">
      <c r="B11" t="s">
        <v>6208</v>
      </c>
      <c r="C11" s="7">
        <v>345.02</v>
      </c>
      <c r="D11" s="7">
        <v>273.86999999999995</v>
      </c>
      <c r="E11" s="7">
        <v>184.12999999999997</v>
      </c>
      <c r="F11" s="7">
        <v>201.11499999999998</v>
      </c>
    </row>
    <row r="12" spans="1:9" x14ac:dyDescent="0.25">
      <c r="B12" t="s">
        <v>6209</v>
      </c>
      <c r="C12" s="7">
        <v>334.89</v>
      </c>
      <c r="D12" s="7">
        <v>70.95</v>
      </c>
      <c r="E12" s="7">
        <v>134.23000000000002</v>
      </c>
      <c r="F12" s="7">
        <v>166.27499999999998</v>
      </c>
    </row>
    <row r="13" spans="1:9" x14ac:dyDescent="0.25">
      <c r="B13" t="s">
        <v>6210</v>
      </c>
      <c r="C13" s="7">
        <v>178.70999999999998</v>
      </c>
      <c r="D13" s="7">
        <v>166.1</v>
      </c>
      <c r="E13" s="7">
        <v>439.30999999999995</v>
      </c>
      <c r="F13" s="7">
        <v>492.9</v>
      </c>
    </row>
    <row r="14" spans="1:9" x14ac:dyDescent="0.25">
      <c r="B14" t="s">
        <v>6211</v>
      </c>
      <c r="C14" s="7">
        <v>301.98500000000001</v>
      </c>
      <c r="D14" s="7">
        <v>153.76499999999999</v>
      </c>
      <c r="E14" s="7">
        <v>215.55499999999998</v>
      </c>
      <c r="F14" s="7">
        <v>213.66499999999999</v>
      </c>
    </row>
    <row r="15" spans="1:9" x14ac:dyDescent="0.25">
      <c r="B15" t="s">
        <v>6212</v>
      </c>
      <c r="C15" s="7">
        <v>312.83499999999998</v>
      </c>
      <c r="D15" s="7">
        <v>63.249999999999993</v>
      </c>
      <c r="E15" s="7">
        <v>350.89500000000004</v>
      </c>
      <c r="F15" s="7">
        <v>96.405000000000001</v>
      </c>
    </row>
    <row r="16" spans="1:9" x14ac:dyDescent="0.25">
      <c r="B16" t="s">
        <v>6213</v>
      </c>
      <c r="C16" s="7">
        <v>265.62</v>
      </c>
      <c r="D16" s="7">
        <v>526.51499999999987</v>
      </c>
      <c r="E16" s="7">
        <v>187.06</v>
      </c>
      <c r="F16" s="7">
        <v>210.58999999999997</v>
      </c>
    </row>
    <row r="17" spans="1:21" x14ac:dyDescent="0.25">
      <c r="A17" t="s">
        <v>6199</v>
      </c>
      <c r="B17" t="s">
        <v>6202</v>
      </c>
      <c r="C17" s="7">
        <v>47.25</v>
      </c>
      <c r="D17" s="7">
        <v>65.805000000000007</v>
      </c>
      <c r="E17" s="7">
        <v>274.67500000000001</v>
      </c>
      <c r="F17" s="7">
        <v>179.22</v>
      </c>
    </row>
    <row r="18" spans="1:21" x14ac:dyDescent="0.25">
      <c r="B18" t="s">
        <v>6203</v>
      </c>
      <c r="C18" s="7">
        <v>745.44999999999993</v>
      </c>
      <c r="D18" s="7">
        <v>428.88499999999999</v>
      </c>
      <c r="E18" s="7">
        <v>194.17499999999998</v>
      </c>
      <c r="F18" s="7">
        <v>429.82999999999993</v>
      </c>
      <c r="U18" s="8"/>
    </row>
    <row r="19" spans="1:21" x14ac:dyDescent="0.25">
      <c r="B19" t="s">
        <v>6204</v>
      </c>
      <c r="C19" s="7">
        <v>130.47</v>
      </c>
      <c r="D19" s="7">
        <v>271.48500000000001</v>
      </c>
      <c r="E19" s="7">
        <v>281.20499999999998</v>
      </c>
      <c r="F19" s="7">
        <v>231.63000000000002</v>
      </c>
    </row>
    <row r="20" spans="1:21" x14ac:dyDescent="0.25">
      <c r="B20" t="s">
        <v>6205</v>
      </c>
      <c r="C20" s="7">
        <v>27</v>
      </c>
      <c r="D20" s="7">
        <v>347.26</v>
      </c>
      <c r="E20" s="7">
        <v>147.51</v>
      </c>
      <c r="F20" s="7">
        <v>240.04</v>
      </c>
    </row>
    <row r="21" spans="1:21" x14ac:dyDescent="0.25">
      <c r="B21" t="s">
        <v>6206</v>
      </c>
      <c r="C21" s="7">
        <v>255.11499999999995</v>
      </c>
      <c r="D21" s="7">
        <v>541.73</v>
      </c>
      <c r="E21" s="7">
        <v>83.43</v>
      </c>
      <c r="F21" s="7">
        <v>59.079999999999991</v>
      </c>
    </row>
    <row r="22" spans="1:21" x14ac:dyDescent="0.25">
      <c r="B22" t="s">
        <v>6207</v>
      </c>
      <c r="C22" s="7">
        <v>584.78999999999985</v>
      </c>
      <c r="D22" s="7">
        <v>357.42999999999995</v>
      </c>
      <c r="E22" s="7">
        <v>355.34</v>
      </c>
      <c r="F22" s="7">
        <v>140.88</v>
      </c>
    </row>
    <row r="23" spans="1:21" x14ac:dyDescent="0.25">
      <c r="B23" t="s">
        <v>6208</v>
      </c>
      <c r="C23" s="7">
        <v>430.62</v>
      </c>
      <c r="D23" s="7">
        <v>227.42500000000001</v>
      </c>
      <c r="E23" s="7">
        <v>236.315</v>
      </c>
      <c r="F23" s="7">
        <v>414.58499999999992</v>
      </c>
    </row>
    <row r="24" spans="1:21" x14ac:dyDescent="0.25">
      <c r="B24" t="s">
        <v>6209</v>
      </c>
      <c r="C24" s="7">
        <v>22.5</v>
      </c>
      <c r="D24" s="7">
        <v>77.72</v>
      </c>
      <c r="E24" s="7">
        <v>60.5</v>
      </c>
      <c r="F24" s="7">
        <v>139.67999999999998</v>
      </c>
    </row>
    <row r="25" spans="1:21" x14ac:dyDescent="0.25">
      <c r="B25" t="s">
        <v>6210</v>
      </c>
      <c r="C25" s="7">
        <v>126.14999999999999</v>
      </c>
      <c r="D25" s="7">
        <v>195.11</v>
      </c>
      <c r="E25" s="7">
        <v>89.13</v>
      </c>
      <c r="F25" s="7">
        <v>302.65999999999997</v>
      </c>
    </row>
    <row r="26" spans="1:21" x14ac:dyDescent="0.25">
      <c r="B26" t="s">
        <v>6211</v>
      </c>
      <c r="C26" s="7">
        <v>376.03</v>
      </c>
      <c r="D26" s="7">
        <v>523.24</v>
      </c>
      <c r="E26" s="7">
        <v>440.96499999999997</v>
      </c>
      <c r="F26" s="7">
        <v>174.46999999999997</v>
      </c>
    </row>
    <row r="27" spans="1:21" x14ac:dyDescent="0.25">
      <c r="B27" t="s">
        <v>6212</v>
      </c>
      <c r="C27" s="7">
        <v>515.17999999999995</v>
      </c>
      <c r="D27" s="7">
        <v>142.56</v>
      </c>
      <c r="E27" s="7">
        <v>347.03999999999996</v>
      </c>
      <c r="F27" s="7">
        <v>104.08499999999999</v>
      </c>
    </row>
    <row r="28" spans="1:21" x14ac:dyDescent="0.25">
      <c r="B28" t="s">
        <v>6213</v>
      </c>
      <c r="C28" s="7">
        <v>95.859999999999985</v>
      </c>
      <c r="D28" s="7">
        <v>484.76</v>
      </c>
      <c r="E28" s="7">
        <v>94.17</v>
      </c>
      <c r="F28" s="7">
        <v>77.10499999999999</v>
      </c>
    </row>
    <row r="29" spans="1:21" x14ac:dyDescent="0.25">
      <c r="A29" t="s">
        <v>6200</v>
      </c>
      <c r="B29" t="s">
        <v>6202</v>
      </c>
      <c r="C29" s="7">
        <v>258.34500000000003</v>
      </c>
      <c r="D29" s="7">
        <v>139.625</v>
      </c>
      <c r="E29" s="7">
        <v>279.52000000000004</v>
      </c>
      <c r="F29" s="7">
        <v>160.19499999999999</v>
      </c>
    </row>
    <row r="30" spans="1:21" x14ac:dyDescent="0.25">
      <c r="B30" t="s">
        <v>6203</v>
      </c>
      <c r="C30" s="7">
        <v>342.2</v>
      </c>
      <c r="D30" s="7">
        <v>284.24999999999994</v>
      </c>
      <c r="E30" s="7">
        <v>251.83</v>
      </c>
      <c r="F30" s="7">
        <v>80.550000000000011</v>
      </c>
    </row>
    <row r="31" spans="1:21" x14ac:dyDescent="0.25">
      <c r="B31" t="s">
        <v>6204</v>
      </c>
      <c r="C31" s="7">
        <v>418.30499999999989</v>
      </c>
      <c r="D31" s="7">
        <v>468.125</v>
      </c>
      <c r="E31" s="7">
        <v>405.05500000000006</v>
      </c>
      <c r="F31" s="7">
        <v>253.15499999999997</v>
      </c>
    </row>
    <row r="32" spans="1:21"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61BE2-03FF-47F0-AA76-43AD84D6E702}">
  <dimension ref="A3:U18"/>
  <sheetViews>
    <sheetView workbookViewId="0">
      <selection activeCell="Q23" sqref="Q23"/>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5" width="7.85546875" bestFit="1" customWidth="1"/>
    <col min="6" max="6" width="8.140625" bestFit="1" customWidth="1"/>
  </cols>
  <sheetData>
    <row r="3" spans="1:9" x14ac:dyDescent="0.25">
      <c r="A3" s="6" t="s">
        <v>7</v>
      </c>
      <c r="B3" t="s">
        <v>6220</v>
      </c>
    </row>
    <row r="4" spans="1:9" x14ac:dyDescent="0.25">
      <c r="A4" t="s">
        <v>28</v>
      </c>
      <c r="B4" s="9">
        <v>2798.5050000000001</v>
      </c>
    </row>
    <row r="5" spans="1:9" x14ac:dyDescent="0.25">
      <c r="A5" t="s">
        <v>318</v>
      </c>
      <c r="B5" s="9">
        <v>6696.8649999999989</v>
      </c>
      <c r="I5" s="8"/>
    </row>
    <row r="6" spans="1:9" x14ac:dyDescent="0.25">
      <c r="A6" t="s">
        <v>19</v>
      </c>
      <c r="B6" s="9">
        <v>35638.88499999998</v>
      </c>
    </row>
    <row r="18" spans="21:21" x14ac:dyDescent="0.25">
      <c r="U1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D25D7-DFF6-44D5-BF7B-1F38ECAFE655}">
  <dimension ref="A3:U18"/>
  <sheetViews>
    <sheetView workbookViewId="0">
      <selection activeCell="P21" sqref="P21"/>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5" width="7.85546875" bestFit="1" customWidth="1"/>
    <col min="6" max="6" width="8.140625" bestFit="1" customWidth="1"/>
  </cols>
  <sheetData>
    <row r="3" spans="1:9" x14ac:dyDescent="0.25">
      <c r="A3" s="6" t="s">
        <v>4</v>
      </c>
      <c r="B3" t="s">
        <v>6220</v>
      </c>
    </row>
    <row r="4" spans="1:9" x14ac:dyDescent="0.25">
      <c r="A4" t="s">
        <v>3753</v>
      </c>
      <c r="B4" s="9">
        <v>278.01</v>
      </c>
    </row>
    <row r="5" spans="1:9" x14ac:dyDescent="0.25">
      <c r="A5" t="s">
        <v>1598</v>
      </c>
      <c r="B5" s="9">
        <v>281.67499999999995</v>
      </c>
      <c r="I5" s="8"/>
    </row>
    <row r="6" spans="1:9" x14ac:dyDescent="0.25">
      <c r="A6" t="s">
        <v>2587</v>
      </c>
      <c r="B6" s="9">
        <v>289.11</v>
      </c>
    </row>
    <row r="7" spans="1:9" x14ac:dyDescent="0.25">
      <c r="A7" t="s">
        <v>5765</v>
      </c>
      <c r="B7" s="9">
        <v>307.04499999999996</v>
      </c>
    </row>
    <row r="8" spans="1:9" x14ac:dyDescent="0.25">
      <c r="A8" t="s">
        <v>5114</v>
      </c>
      <c r="B8" s="9">
        <v>317.06999999999994</v>
      </c>
    </row>
    <row r="18" spans="21:21" x14ac:dyDescent="0.25">
      <c r="U1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58439-C622-4890-8440-EC4A40C90152}">
  <dimension ref="A1:A17"/>
  <sheetViews>
    <sheetView showGridLines="0" showRowColHeaders="0" workbookViewId="0">
      <selection activeCell="J49" sqref="J4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IF(I2="Rob","Robusta",IF(I2="Exc", "Excelsa",IF(I2="Ara","Arabica",IF(I2="Lib","Liberica",""))))</f>
        <v>Robusta</v>
      </c>
      <c r="O2" t="str">
        <f>IF(J2="M","Medium",IF(J2="L", "Light",IF(J2="D","Dark","")))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IF(I3="Rob","Robusta",IF(I3="Exc", "Excelsa",IF(I3="Ara","Arabica",IF(I3="Lib","Liberica",""))))</f>
        <v>Excelsa</v>
      </c>
      <c r="O3" t="str">
        <f t="shared" ref="O3:O66" si="2">IF(J3="M","Medium",IF(J3="L", "Light",IF(J3="D","Dark","")))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IF(I67="Rob","Robusta",IF(I67="Exc", "Excelsa",IF(I67="Ara","Arabica",IF(I67="Lib","Liberica",""))))</f>
        <v>Robusta</v>
      </c>
      <c r="O67" t="str">
        <f t="shared" ref="O67:O130" si="5">IF(J67="M","Medium",IF(J67="L", "Light",IF(J67="D","Dark","")))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IF(I131="Rob","Robusta",IF(I131="Exc", "Excelsa",IF(I131="Ara","Arabica",IF(I131="Lib","Liberica",""))))</f>
        <v>Excelsa</v>
      </c>
      <c r="O131" t="str">
        <f t="shared" ref="O131:O194" si="8">IF(J131="M","Medium",IF(J131="L", "Light",IF(J131="D","Dark","")))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IF(I195="Rob","Robusta",IF(I195="Exc", "Excelsa",IF(I195="Ara","Arabica",IF(I195="Lib","Liberica",""))))</f>
        <v>Excelsa</v>
      </c>
      <c r="O195" t="str">
        <f t="shared" ref="O195:O258" si="11">IF(J195="M","Medium",IF(J195="L", "Light",IF(J195="D","Dark","")))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IF(I259="Rob","Robusta",IF(I259="Exc", "Excelsa",IF(I259="Ara","Arabica",IF(I259="Lib","Liberica",""))))</f>
        <v>Excelsa</v>
      </c>
      <c r="O259" t="str">
        <f t="shared" ref="O259:O322" si="14">IF(J259="M","Medium",IF(J259="L", "Light",IF(J259="D","Dark","")))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IF(I323="Rob","Robusta",IF(I323="Exc", "Excelsa",IF(I323="Ara","Arabica",IF(I323="Lib","Liberica",""))))</f>
        <v>Arabica</v>
      </c>
      <c r="O323" t="str">
        <f t="shared" ref="O323:O386" si="17">IF(J323="M","Medium",IF(J323="L", "Light",IF(J323="D","Dark","")))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IF(I387="Rob","Robusta",IF(I387="Exc", "Excelsa",IF(I387="Ara","Arabica",IF(I387="Lib","Liberica",""))))</f>
        <v>Liberica</v>
      </c>
      <c r="O387" t="str">
        <f t="shared" ref="O387:O450" si="20">IF(J387="M","Medium",IF(J387="L", "Light",IF(J387="D","Dark","")))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IF(I451="Rob","Robusta",IF(I451="Exc", "Excelsa",IF(I451="Ara","Arabica",IF(I451="Lib","Liberica",""))))</f>
        <v>Robusta</v>
      </c>
      <c r="O451" t="str">
        <f t="shared" ref="O451:O514" si="23">IF(J451="M","Medium",IF(J451="L", "Light",IF(J451="D","Dark","")))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IF(I515="Rob","Robusta",IF(I515="Exc", "Excelsa",IF(I515="Ara","Arabica",IF(I515="Lib","Liberica",""))))</f>
        <v>Liberica</v>
      </c>
      <c r="O515" t="str">
        <f t="shared" ref="O515:O578" si="26">IF(J515="M","Medium",IF(J515="L", "Light",IF(J515="D","Dark","")))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IF(I579="Rob","Robusta",IF(I579="Exc", "Excelsa",IF(I579="Ara","Arabica",IF(I579="Lib","Liberica",""))))</f>
        <v>Liberica</v>
      </c>
      <c r="O579" t="str">
        <f t="shared" ref="O579:O642" si="29">IF(J579="M","Medium",IF(J579="L", "Light",IF(J579="D","Dark","")))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IF(I643="Rob","Robusta",IF(I643="Exc", "Excelsa",IF(I643="Ara","Arabica",IF(I643="Lib","Liberica",""))))</f>
        <v>Robusta</v>
      </c>
      <c r="O643" t="str">
        <f t="shared" ref="O643:O706" si="32">IF(J643="M","Medium",IF(J643="L", "Light",IF(J643="D","Dark","")))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IF(I707="Rob","Robusta",IF(I707="Exc", "Excelsa",IF(I707="Ara","Arabica",IF(I707="Lib","Liberica",""))))</f>
        <v>Excelsa</v>
      </c>
      <c r="O707" t="str">
        <f t="shared" ref="O707:O770" si="35">IF(J707="M","Medium",IF(J707="L", "Light",IF(J707="D","Dark","")))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IF(I771="Rob","Robusta",IF(I771="Exc", "Excelsa",IF(I771="Ara","Arabica",IF(I771="Lib","Liberica",""))))</f>
        <v>Robusta</v>
      </c>
      <c r="O771" t="str">
        <f t="shared" ref="O771:O834" si="38">IF(J771="M","Medium",IF(J771="L", "Light",IF(J771="D","Dark","")))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IF(I835="Rob","Robusta",IF(I835="Exc", "Excelsa",IF(I835="Ara","Arabica",IF(I835="Lib","Liberica",""))))</f>
        <v>Robusta</v>
      </c>
      <c r="O835" t="str">
        <f t="shared" ref="O835:O898" si="41">IF(J835="M","Medium",IF(J835="L", "Light",IF(J835="D","Dark","")))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IF(I899="Rob","Robusta",IF(I899="Exc", "Excelsa",IF(I899="Ara","Arabica",IF(I899="Lib","Liberica",""))))</f>
        <v>Excelsa</v>
      </c>
      <c r="O899" t="str">
        <f t="shared" ref="O899:O962" si="44">IF(J899="M","Medium",IF(J899="L", "Light",IF(J899="D","Dark","")))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IF(I963="Rob","Robusta",IF(I963="Exc", "Excelsa",IF(I963="Ara","Arabica",IF(I963="Lib","Liberica",""))))</f>
        <v>Arabica</v>
      </c>
      <c r="O963" t="str">
        <f t="shared" ref="O963:O1001" si="47">IF(J963="M","Medium",IF(J963="L", "Light",IF(J963="D","Dark","")))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SalesByCountry</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Aminur Rahman</cp:lastModifiedBy>
  <cp:revision/>
  <dcterms:created xsi:type="dcterms:W3CDTF">2022-11-26T09:51:45Z</dcterms:created>
  <dcterms:modified xsi:type="dcterms:W3CDTF">2024-06-02T23:02:50Z</dcterms:modified>
  <cp:category/>
  <cp:contentStatus/>
</cp:coreProperties>
</file>