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DBC5CD49-8A72-48A9-9B8E-44E137C7FF80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Module descrip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4" i="1" l="1"/>
  <c r="D25" i="1"/>
  <c r="D26" i="1"/>
  <c r="D27" i="1"/>
  <c r="E27" i="1" l="1"/>
  <c r="E26" i="1"/>
  <c r="E25" i="1"/>
  <c r="E24" i="1"/>
</calcChain>
</file>

<file path=xl/sharedStrings.xml><?xml version="1.0" encoding="utf-8"?>
<sst xmlns="http://schemas.openxmlformats.org/spreadsheetml/2006/main" count="575" uniqueCount="77">
  <si>
    <t>Hardware</t>
  </si>
  <si>
    <t>Solidwork</t>
  </si>
  <si>
    <t>Circuits</t>
  </si>
  <si>
    <t>Modules</t>
  </si>
  <si>
    <t>STM32F407</t>
  </si>
  <si>
    <t>Description</t>
  </si>
  <si>
    <t>Note</t>
  </si>
  <si>
    <t>Design</t>
  </si>
  <si>
    <t>STM32F411</t>
  </si>
  <si>
    <t>It's Mr.Kien</t>
  </si>
  <si>
    <t>PWM</t>
  </si>
  <si>
    <t>PID Algorithms</t>
  </si>
  <si>
    <t>Direction control</t>
  </si>
  <si>
    <t>EEPROM</t>
  </si>
  <si>
    <t>Functions</t>
  </si>
  <si>
    <t>Parts</t>
  </si>
  <si>
    <t>Elements</t>
  </si>
  <si>
    <t>* Generate pulse to control speed motor.</t>
  </si>
  <si>
    <t>* Use to store PID parameters</t>
  </si>
  <si>
    <t xml:space="preserve">* Control speed motor base on speed error </t>
  </si>
  <si>
    <t>* It is the master for Robot</t>
  </si>
  <si>
    <t>* We have 2 motors and control them independently</t>
  </si>
  <si>
    <t>* Draw the robot with:
** 2 Motors
** 1 Covers
** 2 Wheels
** 1 multi-direction wheel
** …</t>
  </si>
  <si>
    <t>* power and communication
** …</t>
  </si>
  <si>
    <t>* It is drivers for motors
* Include 2 KIT</t>
  </si>
  <si>
    <t>OS</t>
  </si>
  <si>
    <t>FreeRTOS</t>
  </si>
  <si>
    <t>On Master and slaves</t>
  </si>
  <si>
    <t>Depend on PWM and PID
On only Master</t>
  </si>
  <si>
    <t>Reboot</t>
  </si>
  <si>
    <t>On only Master</t>
  </si>
  <si>
    <t>On only Slave</t>
  </si>
  <si>
    <t>Phase</t>
  </si>
  <si>
    <t>Comunication task</t>
  </si>
  <si>
    <t>Control task</t>
  </si>
  <si>
    <t>* On master: load PID parameter from EEPROM and transmit drivers
* On slave (driver): Wait receive data from master. And setup parameters for PID</t>
  </si>
  <si>
    <t>Firmware</t>
  </si>
  <si>
    <t>RS485</t>
  </si>
  <si>
    <t>* Communicate between master and drivers by RS485</t>
  </si>
  <si>
    <t>Bluetooth</t>
  </si>
  <si>
    <t>* Communicate with PC</t>
  </si>
  <si>
    <t>HC06</t>
  </si>
  <si>
    <t>Software On PC</t>
  </si>
  <si>
    <t>Only test interaction with PC on phase 1</t>
  </si>
  <si>
    <t>GUI</t>
  </si>
  <si>
    <t>Connection Configurations</t>
  </si>
  <si>
    <t>(UART) Port, Baudrate …</t>
  </si>
  <si>
    <t>Select control</t>
  </si>
  <si>
    <t>click button on screen or input from keyboard</t>
  </si>
  <si>
    <t>Depend on Connection Configuration
In order to test, set a unchanged speed.</t>
  </si>
  <si>
    <t>Enable change speed</t>
  </si>
  <si>
    <t>create a textbox and can enter speed for motors</t>
  </si>
  <si>
    <t>* Use to communicate with PC by bluetooth</t>
  </si>
  <si>
    <t>Language</t>
  </si>
  <si>
    <t>C</t>
  </si>
  <si>
    <t>C#</t>
  </si>
  <si>
    <t>Status</t>
  </si>
  <si>
    <t>Not start</t>
  </si>
  <si>
    <t>Review</t>
  </si>
  <si>
    <t>In process</t>
  </si>
  <si>
    <t>Issues</t>
  </si>
  <si>
    <t>Chưa có tiền mua. Và chưa cần thiết</t>
  </si>
  <si>
    <t>Chưa thiết kế được vì chưa có tiện</t>
  </si>
  <si>
    <t>Start in 29/09/2018 and will complete in 6/10/2018 to review</t>
  </si>
  <si>
    <t xml:space="preserve">Create a GUI to test PID </t>
  </si>
  <si>
    <t>Test PID</t>
  </si>
  <si>
    <t>Other</t>
  </si>
  <si>
    <t>Serial Debug</t>
  </si>
  <si>
    <t>* Use UART port to show log on PC's terminal</t>
  </si>
  <si>
    <t>Done</t>
  </si>
  <si>
    <t>rate</t>
  </si>
  <si>
    <t>total</t>
  </si>
  <si>
    <t xml:space="preserve">Đã có </t>
  </si>
  <si>
    <t>Chưa mượn thầy</t>
  </si>
  <si>
    <t>Chưa đổ lên board để test</t>
  </si>
  <si>
    <t>Chưa đổ lên board test</t>
  </si>
  <si>
    <t>thiếu bên slave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</si>
</sst>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left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/>
    <xf numFmtId="0" fontId="0" fillId="0" borderId="10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0" borderId="13" xfId="0" applyBorder="1" applyAlignment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0" fillId="0" borderId="14" xfId="0" applyBorder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Fill="1" applyBorder="1"/>
    <xf numFmtId="0" fontId="0" fillId="7" borderId="1" xfId="0" applyFill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3" borderId="14" xfId="0" applyFill="1" applyBorder="1" applyAlignment="1">
      <alignment wrapText="1"/>
    </xf>
    <xf numFmtId="0" fontId="0" fillId="9" borderId="14" xfId="0" applyFill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7"/>
  <sheetViews>
    <sheetView tabSelected="1" topLeftCell="B4" zoomScaleNormal="100" workbookViewId="0">
      <selection activeCell="J6" sqref="J6"/>
    </sheetView>
  </sheetViews>
  <sheetFormatPr defaultRowHeight="15" x14ac:dyDescent="0.25"/>
  <cols>
    <col min="1" max="1" width="4.5703125" customWidth="1"/>
    <col min="2" max="3" width="9.5703125" style="1" bestFit="1" customWidth="1"/>
    <col min="4" max="4" width="17.5703125" style="4" bestFit="1" customWidth="1"/>
    <col min="5" max="5" width="41" style="5" bestFit="1" customWidth="1"/>
    <col min="6" max="6" width="37" style="5" bestFit="1" customWidth="1"/>
    <col min="7" max="7" width="6.28515625" style="7" bestFit="1" customWidth="1"/>
    <col min="8" max="8" width="9.140625" customWidth="1"/>
    <col min="9" max="9" width="10.7109375" style="4" customWidth="1"/>
    <col min="10" max="10" width="36.85546875" style="24" customWidth="1"/>
  </cols>
  <sheetData>
    <row r="1" spans="2:10" ht="15.75" thickBot="1" x14ac:dyDescent="0.3"/>
    <row r="2" spans="2:10" ht="30.75" thickBot="1" x14ac:dyDescent="0.3">
      <c r="B2" s="14" t="s">
        <v>15</v>
      </c>
      <c r="C2" s="13" t="s">
        <v>16</v>
      </c>
      <c r="D2" s="9" t="s">
        <v>14</v>
      </c>
      <c r="E2" s="9" t="s">
        <v>5</v>
      </c>
      <c r="F2" s="9" t="s">
        <v>6</v>
      </c>
      <c r="G2" s="9" t="s">
        <v>32</v>
      </c>
      <c r="H2" s="9" t="s">
        <v>53</v>
      </c>
      <c r="I2" s="9" t="s">
        <v>56</v>
      </c>
      <c r="J2" s="10" t="s">
        <v>60</v>
      </c>
    </row>
    <row r="3" spans="2:10" ht="90" x14ac:dyDescent="0.25">
      <c r="B3" s="42" t="s">
        <v>0</v>
      </c>
      <c r="C3" s="43" t="s">
        <v>7</v>
      </c>
      <c r="D3" s="6" t="s">
        <v>1</v>
      </c>
      <c r="E3" s="8" t="s">
        <v>22</v>
      </c>
      <c r="F3" s="8"/>
      <c r="G3" s="19">
        <v>1</v>
      </c>
      <c r="H3" s="20"/>
      <c r="I3" s="32" t="s">
        <v>59</v>
      </c>
      <c r="J3" s="25"/>
    </row>
    <row r="4" spans="2:10" ht="30" x14ac:dyDescent="0.25">
      <c r="B4" s="36"/>
      <c r="C4" s="38"/>
      <c r="D4" s="3" t="s">
        <v>2</v>
      </c>
      <c r="E4" s="2" t="s">
        <v>23</v>
      </c>
      <c r="F4" s="2"/>
      <c r="G4" s="15">
        <v>1</v>
      </c>
      <c r="H4" s="16"/>
      <c r="I4" s="32" t="s">
        <v>59</v>
      </c>
      <c r="J4" s="26" t="s">
        <v>62</v>
      </c>
    </row>
    <row r="5" spans="2:10" x14ac:dyDescent="0.25">
      <c r="B5" s="36"/>
      <c r="C5" s="38" t="s">
        <v>3</v>
      </c>
      <c r="D5" s="3" t="s">
        <v>4</v>
      </c>
      <c r="E5" s="2" t="s">
        <v>20</v>
      </c>
      <c r="F5" s="2"/>
      <c r="G5" s="15">
        <v>1</v>
      </c>
      <c r="H5" s="16"/>
      <c r="I5" s="28" t="s">
        <v>58</v>
      </c>
      <c r="J5" s="26" t="s">
        <v>72</v>
      </c>
    </row>
    <row r="6" spans="2:10" ht="30" x14ac:dyDescent="0.25">
      <c r="B6" s="36"/>
      <c r="C6" s="38"/>
      <c r="D6" s="3" t="s">
        <v>8</v>
      </c>
      <c r="E6" s="2" t="s">
        <v>24</v>
      </c>
      <c r="F6" s="2" t="s">
        <v>9</v>
      </c>
      <c r="G6" s="15">
        <v>1</v>
      </c>
      <c r="H6" s="16"/>
      <c r="I6" s="28" t="s">
        <v>58</v>
      </c>
      <c r="J6" s="45" t="s">
        <v>73</v>
      </c>
    </row>
    <row r="7" spans="2:10" x14ac:dyDescent="0.25">
      <c r="B7" s="36"/>
      <c r="C7" s="38"/>
      <c r="D7" s="3" t="s">
        <v>41</v>
      </c>
      <c r="E7" s="2" t="s">
        <v>52</v>
      </c>
      <c r="F7" s="2" t="s">
        <v>43</v>
      </c>
      <c r="G7" s="15">
        <v>1</v>
      </c>
      <c r="H7" s="16"/>
      <c r="I7" s="32" t="s">
        <v>59</v>
      </c>
      <c r="J7" s="26" t="s">
        <v>61</v>
      </c>
    </row>
    <row r="8" spans="2:10" x14ac:dyDescent="0.25">
      <c r="B8" s="40" t="s">
        <v>36</v>
      </c>
      <c r="C8" s="38" t="s">
        <v>3</v>
      </c>
      <c r="D8" s="3" t="s">
        <v>10</v>
      </c>
      <c r="E8" s="2" t="s">
        <v>17</v>
      </c>
      <c r="F8" s="2" t="s">
        <v>31</v>
      </c>
      <c r="G8" s="15">
        <v>1</v>
      </c>
      <c r="H8" s="16" t="s">
        <v>54</v>
      </c>
      <c r="I8" s="28" t="s">
        <v>58</v>
      </c>
      <c r="J8" s="26" t="s">
        <v>74</v>
      </c>
    </row>
    <row r="9" spans="2:10" ht="30" x14ac:dyDescent="0.25">
      <c r="B9" s="41"/>
      <c r="C9" s="38"/>
      <c r="D9" s="3" t="s">
        <v>37</v>
      </c>
      <c r="E9" s="2" t="s">
        <v>38</v>
      </c>
      <c r="F9" s="2" t="s">
        <v>27</v>
      </c>
      <c r="G9" s="17">
        <v>2</v>
      </c>
      <c r="H9" s="16" t="s">
        <v>54</v>
      </c>
      <c r="I9" s="32" t="s">
        <v>59</v>
      </c>
      <c r="J9" s="44" t="s">
        <v>76</v>
      </c>
    </row>
    <row r="10" spans="2:10" x14ac:dyDescent="0.25">
      <c r="B10" s="41"/>
      <c r="C10" s="38"/>
      <c r="D10" s="3" t="s">
        <v>11</v>
      </c>
      <c r="E10" s="2" t="s">
        <v>19</v>
      </c>
      <c r="F10" s="2" t="s">
        <v>31</v>
      </c>
      <c r="G10" s="22">
        <v>1</v>
      </c>
      <c r="H10" s="16" t="s">
        <v>54</v>
      </c>
      <c r="I10" s="28" t="s">
        <v>58</v>
      </c>
      <c r="J10" s="26" t="s">
        <v>75</v>
      </c>
    </row>
    <row r="11" spans="2:10" ht="30" x14ac:dyDescent="0.25">
      <c r="B11" s="41"/>
      <c r="C11" s="38"/>
      <c r="D11" s="3" t="s">
        <v>12</v>
      </c>
      <c r="E11" s="2" t="s">
        <v>21</v>
      </c>
      <c r="F11" s="2" t="s">
        <v>28</v>
      </c>
      <c r="G11" s="17">
        <v>2</v>
      </c>
      <c r="H11" s="16" t="s">
        <v>54</v>
      </c>
      <c r="I11" s="29" t="s">
        <v>57</v>
      </c>
      <c r="J11" s="26"/>
    </row>
    <row r="12" spans="2:10" ht="60" x14ac:dyDescent="0.25">
      <c r="B12" s="41"/>
      <c r="C12" s="38"/>
      <c r="D12" s="3" t="s">
        <v>29</v>
      </c>
      <c r="E12" s="2" t="s">
        <v>35</v>
      </c>
      <c r="F12" s="2" t="s">
        <v>27</v>
      </c>
      <c r="G12" s="17">
        <v>2</v>
      </c>
      <c r="H12" s="16" t="s">
        <v>54</v>
      </c>
      <c r="I12" s="29" t="s">
        <v>57</v>
      </c>
      <c r="J12" s="26"/>
    </row>
    <row r="13" spans="2:10" x14ac:dyDescent="0.25">
      <c r="B13" s="41"/>
      <c r="C13" s="38"/>
      <c r="D13" s="3" t="s">
        <v>39</v>
      </c>
      <c r="E13" s="2" t="s">
        <v>40</v>
      </c>
      <c r="F13" s="2" t="s">
        <v>30</v>
      </c>
      <c r="G13" s="17">
        <v>2</v>
      </c>
      <c r="H13" s="16" t="s">
        <v>54</v>
      </c>
      <c r="I13" s="29" t="s">
        <v>57</v>
      </c>
      <c r="J13" s="26"/>
    </row>
    <row r="14" spans="2:10" x14ac:dyDescent="0.25">
      <c r="B14" s="41"/>
      <c r="C14" s="38"/>
      <c r="D14" s="3" t="s">
        <v>13</v>
      </c>
      <c r="E14" s="2" t="s">
        <v>18</v>
      </c>
      <c r="F14" s="2" t="s">
        <v>30</v>
      </c>
      <c r="G14" s="17">
        <v>2</v>
      </c>
      <c r="H14" s="16" t="s">
        <v>54</v>
      </c>
      <c r="I14" s="29" t="s">
        <v>57</v>
      </c>
      <c r="J14" s="26"/>
    </row>
    <row r="15" spans="2:10" ht="30" x14ac:dyDescent="0.25">
      <c r="B15" s="42"/>
      <c r="C15" s="21" t="s">
        <v>66</v>
      </c>
      <c r="D15" s="3" t="s">
        <v>67</v>
      </c>
      <c r="E15" s="2" t="s">
        <v>68</v>
      </c>
      <c r="F15" s="2" t="s">
        <v>27</v>
      </c>
      <c r="G15" s="17">
        <v>2</v>
      </c>
      <c r="H15" s="16" t="s">
        <v>54</v>
      </c>
      <c r="I15" s="29" t="s">
        <v>57</v>
      </c>
      <c r="J15" s="26"/>
    </row>
    <row r="16" spans="2:10" x14ac:dyDescent="0.25">
      <c r="B16" s="36" t="s">
        <v>25</v>
      </c>
      <c r="C16" s="38" t="s">
        <v>26</v>
      </c>
      <c r="D16" s="3" t="s">
        <v>34</v>
      </c>
      <c r="E16" s="2"/>
      <c r="F16" s="2" t="s">
        <v>27</v>
      </c>
      <c r="G16" s="17">
        <v>2</v>
      </c>
      <c r="H16" s="16" t="s">
        <v>54</v>
      </c>
      <c r="I16" s="29" t="s">
        <v>57</v>
      </c>
      <c r="J16" s="26"/>
    </row>
    <row r="17" spans="2:10" x14ac:dyDescent="0.25">
      <c r="B17" s="36"/>
      <c r="C17" s="38"/>
      <c r="D17" s="3" t="s">
        <v>33</v>
      </c>
      <c r="E17" s="2"/>
      <c r="F17" s="2" t="s">
        <v>27</v>
      </c>
      <c r="G17" s="17">
        <v>2</v>
      </c>
      <c r="H17" s="16" t="s">
        <v>54</v>
      </c>
      <c r="I17" s="29" t="s">
        <v>57</v>
      </c>
      <c r="J17" s="26"/>
    </row>
    <row r="18" spans="2:10" ht="30" x14ac:dyDescent="0.25">
      <c r="B18" s="36" t="s">
        <v>42</v>
      </c>
      <c r="C18" s="38" t="s">
        <v>44</v>
      </c>
      <c r="D18" s="3" t="s">
        <v>45</v>
      </c>
      <c r="E18" s="2" t="s">
        <v>46</v>
      </c>
      <c r="F18" s="2"/>
      <c r="G18" s="17">
        <v>2</v>
      </c>
      <c r="H18" s="16" t="s">
        <v>55</v>
      </c>
      <c r="I18" s="29" t="s">
        <v>57</v>
      </c>
      <c r="J18" s="26"/>
    </row>
    <row r="19" spans="2:10" ht="30" x14ac:dyDescent="0.25">
      <c r="B19" s="36"/>
      <c r="C19" s="38"/>
      <c r="D19" s="3" t="s">
        <v>47</v>
      </c>
      <c r="E19" s="2" t="s">
        <v>48</v>
      </c>
      <c r="F19" s="2" t="s">
        <v>49</v>
      </c>
      <c r="G19" s="17">
        <v>2</v>
      </c>
      <c r="H19" s="16" t="s">
        <v>55</v>
      </c>
      <c r="I19" s="29" t="s">
        <v>57</v>
      </c>
      <c r="J19" s="26"/>
    </row>
    <row r="20" spans="2:10" ht="30" x14ac:dyDescent="0.25">
      <c r="B20" s="36"/>
      <c r="C20" s="38"/>
      <c r="D20" s="3" t="s">
        <v>50</v>
      </c>
      <c r="E20" s="2" t="s">
        <v>51</v>
      </c>
      <c r="F20" s="2"/>
      <c r="G20" s="17">
        <v>2</v>
      </c>
      <c r="H20" s="16" t="s">
        <v>55</v>
      </c>
      <c r="I20" s="29" t="s">
        <v>57</v>
      </c>
      <c r="J20" s="26"/>
    </row>
    <row r="21" spans="2:10" ht="30.75" thickBot="1" x14ac:dyDescent="0.3">
      <c r="B21" s="37"/>
      <c r="C21" s="39"/>
      <c r="D21" s="11" t="s">
        <v>64</v>
      </c>
      <c r="E21" s="12" t="s">
        <v>65</v>
      </c>
      <c r="F21" s="12"/>
      <c r="G21" s="18"/>
      <c r="H21" s="31" t="s">
        <v>55</v>
      </c>
      <c r="I21" s="30" t="s">
        <v>57</v>
      </c>
      <c r="J21" s="23" t="s">
        <v>63</v>
      </c>
    </row>
    <row r="23" spans="2:10" x14ac:dyDescent="0.25">
      <c r="C23" s="34"/>
      <c r="D23" s="35" t="s">
        <v>71</v>
      </c>
      <c r="E23" s="34" t="s">
        <v>70</v>
      </c>
    </row>
    <row r="24" spans="2:10" x14ac:dyDescent="0.25">
      <c r="C24" s="29" t="s">
        <v>57</v>
      </c>
      <c r="D24" s="29">
        <f>COUNTIF($I$3:$I$21,C24)</f>
        <v>11</v>
      </c>
      <c r="E24" s="33">
        <f>D24/SUM($D$24:$D$27)</f>
        <v>0.57894736842105265</v>
      </c>
    </row>
    <row r="25" spans="2:10" ht="30" x14ac:dyDescent="0.25">
      <c r="C25" s="32" t="s">
        <v>59</v>
      </c>
      <c r="D25" s="29">
        <f t="shared" ref="D25:D27" si="0">COUNTIF($I$3:$I$21,C25)</f>
        <v>4</v>
      </c>
      <c r="E25" s="33">
        <f t="shared" ref="E25:E27" si="1">D25/SUM($D$24:$D$27)</f>
        <v>0.21052631578947367</v>
      </c>
    </row>
    <row r="26" spans="2:10" x14ac:dyDescent="0.25">
      <c r="C26" s="28" t="s">
        <v>58</v>
      </c>
      <c r="D26" s="29">
        <f t="shared" si="0"/>
        <v>4</v>
      </c>
      <c r="E26" s="33">
        <f t="shared" si="1"/>
        <v>0.21052631578947367</v>
      </c>
    </row>
    <row r="27" spans="2:10" x14ac:dyDescent="0.25">
      <c r="C27" s="27" t="s">
        <v>69</v>
      </c>
      <c r="D27" s="29">
        <f t="shared" si="0"/>
        <v>0</v>
      </c>
      <c r="E27" s="33">
        <f t="shared" si="1"/>
        <v>0</v>
      </c>
    </row>
  </sheetData>
  <mergeCells count="9">
    <mergeCell ref="B18:B21"/>
    <mergeCell ref="C18:C21"/>
    <mergeCell ref="B8:B15"/>
    <mergeCell ref="C3:C4"/>
    <mergeCell ref="C8:C14"/>
    <mergeCell ref="C16:C17"/>
    <mergeCell ref="B16:B17"/>
    <mergeCell ref="B3:B7"/>
    <mergeCell ref="C5:C7"/>
  </mergeCells>
  <dataValidations count="1">
    <dataValidation type="list" allowBlank="1" showInputMessage="1" showErrorMessage="1" sqref="I3:I21 C25:C26" xr:uid="{F40B1D61-2730-4EB1-9419-B31D0F64C450}">
      <formula1>"Not start,In process,Review,Done"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 descriptions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2018-11-18T07:04:20Z</dcterms:modified>
</cp:coreProperties>
</file>