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3055\Desktop\"/>
    </mc:Choice>
  </mc:AlternateContent>
  <bookViews>
    <workbookView xWindow="0" yWindow="0" windowWidth="28800" windowHeight="12300" activeTab="1"/>
  </bookViews>
  <sheets>
    <sheet name="Лист2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<sst xmlns="http://schemas.openxmlformats.org/spreadsheetml/2006/main" count="47" uniqueCount="32">
  <si>
    <t>#</t>
  </si>
  <si>
    <t>Мощность лазера (P), Вт</t>
  </si>
  <si>
    <t>Скорость сканирования (V), мм/с</t>
  </si>
  <si>
    <t>Перекрытие треков (h), мм</t>
  </si>
  <si>
    <t>Твёрдость, HB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</si>
  <si>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</si>
  <si>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</si>
  <si>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</si>
  <si>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</si>
  <si>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</si>
  <si>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</si>
  <si>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</si>
  <si>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</si>
  <si>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</si>
  <si>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</si>
  <si>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</si>
  <si>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</si>
  <si>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</si>
  <si>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</si>
  <si>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</si>
  <si>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</si>
  <si>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</si>
  <si>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</si>
  <si>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</si>
  <si>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</si>
  <si>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</si>
  <si>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</si>
  <si>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</si>
  <si>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</si>
  <si>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y=kixi+k(i+1)x(i+1)+k(i+2)x(i+2)+k(i+3)x(i+3)+b</t>
  </si>
  <si>
    <t>Оценка мат модели</t>
  </si>
  <si>
    <t>дельта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</si>
</sst>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rgb="FF000000"/>
      <name val="Segoe UI"/>
      <family val="2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Continuous"/>
    </xf>
    <xf numFmtId="0" fontId="3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2" fontId="5" fillId="0" borderId="7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мат модели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053492311948793E-2"/>
          <c:y val="0.11096140350877193"/>
          <c:w val="0.94806254287457692"/>
          <c:h val="0.75970979417046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Оценка мат модели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Лист1!$G$2:$G$28</c:f>
              <c:numCache>
                <c:formatCode>General</c:formatCode>
                <c:ptCount val="27"/>
                <c:pt idx="0">
                  <c:v>50.560233918128638</c:v>
                </c:pt>
                <c:pt idx="1">
                  <c:v>49.321345029239751</c:v>
                </c:pt>
                <c:pt idx="2">
                  <c:v>48.082456140350864</c:v>
                </c:pt>
                <c:pt idx="3">
                  <c:v>50.629239766081852</c:v>
                </c:pt>
                <c:pt idx="4">
                  <c:v>49.390350877192965</c:v>
                </c:pt>
                <c:pt idx="5">
                  <c:v>48.151461988304078</c:v>
                </c:pt>
                <c:pt idx="6">
                  <c:v>50.732748538011677</c:v>
                </c:pt>
                <c:pt idx="7">
                  <c:v>49.49385964912279</c:v>
                </c:pt>
                <c:pt idx="8">
                  <c:v>48.254970760233903</c:v>
                </c:pt>
                <c:pt idx="9">
                  <c:v>51.588011695906417</c:v>
                </c:pt>
                <c:pt idx="10">
                  <c:v>50.34912280701753</c:v>
                </c:pt>
                <c:pt idx="11">
                  <c:v>49.110233918128642</c:v>
                </c:pt>
                <c:pt idx="12">
                  <c:v>51.657017543859631</c:v>
                </c:pt>
                <c:pt idx="13">
                  <c:v>50.418128654970744</c:v>
                </c:pt>
                <c:pt idx="14">
                  <c:v>49.179239766081857</c:v>
                </c:pt>
                <c:pt idx="15">
                  <c:v>51.760526315789456</c:v>
                </c:pt>
                <c:pt idx="16">
                  <c:v>50.521637426900568</c:v>
                </c:pt>
                <c:pt idx="17">
                  <c:v>49.282748538011681</c:v>
                </c:pt>
                <c:pt idx="18">
                  <c:v>52.615789473684195</c:v>
                </c:pt>
                <c:pt idx="19">
                  <c:v>51.376900584795308</c:v>
                </c:pt>
                <c:pt idx="20">
                  <c:v>50.138011695906414</c:v>
                </c:pt>
                <c:pt idx="21">
                  <c:v>52.684795321637409</c:v>
                </c:pt>
                <c:pt idx="22">
                  <c:v>51.445906432748522</c:v>
                </c:pt>
                <c:pt idx="23">
                  <c:v>50.207017543859635</c:v>
                </c:pt>
                <c:pt idx="24">
                  <c:v>52.788304093567234</c:v>
                </c:pt>
                <c:pt idx="25">
                  <c:v>51.549415204678347</c:v>
                </c:pt>
                <c:pt idx="26">
                  <c:v>50.31052631578946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9-468D-B367-E6CBE118695F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Твёрдость, 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Лист1!$F$2:$F$28</c:f>
              <c:numCache>
                <c:formatCode>General</c:formatCode>
                <c:ptCount val="27"/>
                <c:pt idx="0">
                  <c:v>57.4</c:v>
                </c:pt>
                <c:pt idx="1">
                  <c:v>51.6</c:v>
                </c:pt>
                <c:pt idx="2">
                  <c:v>49.7</c:v>
                </c:pt>
                <c:pt idx="3">
                  <c:v>56.4</c:v>
                </c:pt>
                <c:pt idx="4">
                  <c:v>44.1</c:v>
                </c:pt>
                <c:pt idx="5">
                  <c:v>41.7</c:v>
                </c:pt>
                <c:pt idx="6">
                  <c:v>49.5</c:v>
                </c:pt>
                <c:pt idx="7">
                  <c:v>47.4</c:v>
                </c:pt>
                <c:pt idx="8">
                  <c:v>48.6</c:v>
                </c:pt>
                <c:pt idx="9">
                  <c:v>43.1</c:v>
                </c:pt>
                <c:pt idx="10">
                  <c:v>59.3</c:v>
                </c:pt>
                <c:pt idx="11">
                  <c:v>48.2</c:v>
                </c:pt>
                <c:pt idx="12">
                  <c:v>48</c:v>
                </c:pt>
                <c:pt idx="13">
                  <c:v>52.5</c:v>
                </c:pt>
                <c:pt idx="14">
                  <c:v>49.8</c:v>
                </c:pt>
                <c:pt idx="15">
                  <c:v>55.8</c:v>
                </c:pt>
                <c:pt idx="16">
                  <c:v>47</c:v>
                </c:pt>
                <c:pt idx="17">
                  <c:v>46.6</c:v>
                </c:pt>
                <c:pt idx="18">
                  <c:v>55.5</c:v>
                </c:pt>
                <c:pt idx="19">
                  <c:v>39.200000000000003</c:v>
                </c:pt>
                <c:pt idx="20">
                  <c:v>54.1</c:v>
                </c:pt>
                <c:pt idx="21">
                  <c:v>54.8</c:v>
                </c:pt>
                <c:pt idx="22">
                  <c:v>48.8</c:v>
                </c:pt>
                <c:pt idx="23">
                  <c:v>49.4</c:v>
                </c:pt>
                <c:pt idx="24">
                  <c:v>49.1</c:v>
                </c:pt>
                <c:pt idx="25">
                  <c:v>54.8</c:v>
                </c:pt>
                <c:pt idx="26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9-468D-B367-E6CBE118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44159"/>
        <c:axId val="402352479"/>
      </c:scatterChart>
      <c:valAx>
        <c:axId val="4023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52479"/>
        <c:crosses val="autoZero"/>
        <c:crossBetween val="midCat"/>
      </c:valAx>
      <c:valAx>
        <c:axId val="4023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4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426924</xdr:colOff>
      <xdr:row>18</xdr:row>
      <xdr:rowOff>142873</xdr:rowOff>
    </xdr:from>
    <xdr:to>
      <xdr:col>20</xdr:col>
      <xdr:colOff>321469</xdr:colOff>
      <xdr:row>39</xdr:row>
      <xdr:rowOff>71436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8" sqref="A18:A20"/>
    </sheetView>
  </sheetViews>
  <sheetFormatPr defaultRowHeight="15" x14ac:dyDescent="0.25"/>
  <cols>
    <col min="1" max="1" width="24.140625" customWidth="1"/>
    <col min="2" max="2" width="21.5703125" customWidth="1"/>
    <col min="6" max="6" width="14.85546875" customWidth="1"/>
    <col min="9" max="9" width="18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8" t="s">
        <v>6</v>
      </c>
      <c r="B3" s="8"/>
    </row>
    <row r="4" spans="1:9" x14ac:dyDescent="0.25">
      <c r="A4" s="5" t="s">
        <v>7</v>
      </c>
      <c r="B4" s="5">
        <v>0.2576004301043584</v>
      </c>
    </row>
    <row r="5" spans="1:9" x14ac:dyDescent="0.25">
      <c r="A5" s="5" t="s">
        <v>8</v>
      </c>
      <c r="B5" s="5">
        <v>6.6357981589950432E-2</v>
      </c>
    </row>
    <row r="6" spans="1:9" x14ac:dyDescent="0.25">
      <c r="A6" s="5" t="s">
        <v>9</v>
      </c>
      <c r="B6" s="5">
        <v>-5.542141211570821E-2</v>
      </c>
    </row>
    <row r="7" spans="1:9" x14ac:dyDescent="0.25">
      <c r="A7" s="5" t="s">
        <v>10</v>
      </c>
      <c r="B7" s="5">
        <v>5.3492765609379784</v>
      </c>
    </row>
    <row r="8" spans="1:9" ht="15.75" thickBot="1" x14ac:dyDescent="0.3">
      <c r="A8" s="6" t="s">
        <v>11</v>
      </c>
      <c r="B8" s="6">
        <v>27</v>
      </c>
    </row>
    <row r="10" spans="1:9" ht="15.75" thickBot="1" x14ac:dyDescent="0.3">
      <c r="A10" t="s">
        <v>12</v>
      </c>
    </row>
    <row r="11" spans="1:9" x14ac:dyDescent="0.25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25">
      <c r="A12" s="5" t="s">
        <v>13</v>
      </c>
      <c r="B12" s="5">
        <v>3</v>
      </c>
      <c r="C12" s="5">
        <v>46.776822612085653</v>
      </c>
      <c r="D12" s="5">
        <v>15.59227420402855</v>
      </c>
      <c r="E12" s="5">
        <v>0.54490320218162669</v>
      </c>
      <c r="F12" s="5">
        <v>0.65650079891967228</v>
      </c>
    </row>
    <row r="13" spans="1:9" x14ac:dyDescent="0.25">
      <c r="A13" s="5" t="s">
        <v>14</v>
      </c>
      <c r="B13" s="5">
        <v>23</v>
      </c>
      <c r="C13" s="5">
        <v>658.13947368421032</v>
      </c>
      <c r="D13" s="5">
        <v>28.61475972540045</v>
      </c>
      <c r="E13" s="5"/>
      <c r="F13" s="5"/>
    </row>
    <row r="14" spans="1:9" ht="15.75" thickBot="1" x14ac:dyDescent="0.3">
      <c r="A14" s="6" t="s">
        <v>15</v>
      </c>
      <c r="B14" s="6">
        <v>26</v>
      </c>
      <c r="C14" s="6">
        <v>704.91629629629597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25">
      <c r="A17" s="5" t="s">
        <v>16</v>
      </c>
      <c r="B17" s="5">
        <v>52.011695906432728</v>
      </c>
      <c r="C17" s="5">
        <v>19.442634501846591</v>
      </c>
      <c r="D17" s="5">
        <v>2.6751362271143266</v>
      </c>
      <c r="E17" s="5">
        <v>1.3519438076376223E-2</v>
      </c>
      <c r="F17" s="5">
        <v>11.791542077591799</v>
      </c>
      <c r="G17" s="5">
        <v>92.231849735273656</v>
      </c>
      <c r="H17" s="5">
        <v>11.791542077591799</v>
      </c>
      <c r="I17" s="5">
        <v>92.231849735273656</v>
      </c>
    </row>
    <row r="18" spans="1:9" x14ac:dyDescent="0.25">
      <c r="A18" s="5" t="s">
        <v>1</v>
      </c>
      <c r="B18" s="5">
        <v>5.1388888888888873E-2</v>
      </c>
      <c r="C18" s="5">
        <v>6.3041828844691644E-2</v>
      </c>
      <c r="D18" s="5">
        <v>0.81515542665314045</v>
      </c>
      <c r="E18" s="5">
        <v>0.42334450989436989</v>
      </c>
      <c r="F18" s="5">
        <v>-7.9023070125417622E-2</v>
      </c>
      <c r="G18" s="5">
        <v>0.18180084790319537</v>
      </c>
      <c r="H18" s="5">
        <v>-7.9023070125417622E-2</v>
      </c>
      <c r="I18" s="5">
        <v>0.18180084790319537</v>
      </c>
    </row>
    <row r="19" spans="1:9" x14ac:dyDescent="0.25">
      <c r="A19" s="5" t="s">
        <v>2</v>
      </c>
      <c r="B19" s="5">
        <v>-6.1944444444444406E-2</v>
      </c>
      <c r="C19" s="5">
        <v>6.3041828844691644E-2</v>
      </c>
      <c r="D19" s="5">
        <v>-0.98259275753324471</v>
      </c>
      <c r="E19" s="5">
        <v>0.33603182119268671</v>
      </c>
      <c r="F19" s="5">
        <v>-0.19235640345875091</v>
      </c>
      <c r="G19" s="5">
        <v>6.8467514569862081E-2</v>
      </c>
      <c r="H19" s="5">
        <v>-0.19235640345875091</v>
      </c>
      <c r="I19" s="5">
        <v>6.8467514569862081E-2</v>
      </c>
    </row>
    <row r="20" spans="1:9" ht="15.75" thickBot="1" x14ac:dyDescent="0.3">
      <c r="A20" s="6" t="s">
        <v>3</v>
      </c>
      <c r="B20" s="6">
        <v>3.4502923976608217</v>
      </c>
      <c r="C20" s="6">
        <v>50.100565292010309</v>
      </c>
      <c r="D20" s="6">
        <v>6.8867334680773565E-2</v>
      </c>
      <c r="E20" s="6">
        <v>0.94569045625775039</v>
      </c>
      <c r="F20" s="6">
        <v>-100.19062327995277</v>
      </c>
      <c r="G20" s="6">
        <v>107.09120807527441</v>
      </c>
      <c r="H20" s="6">
        <v>-100.19062327995277</v>
      </c>
      <c r="I20" s="6">
        <v>107.09120807527441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tabSelected="1" zoomScale="80" zoomScaleNormal="80" workbookViewId="0">
      <selection activeCell="S5" sqref="S5"/>
    </sheetView>
  </sheetViews>
  <sheetFormatPr defaultRowHeight="15" x14ac:dyDescent="0.25"/>
  <cols>
    <col min="2" max="3" width="14.28515625" customWidth="1"/>
    <col min="4" max="4" width="16.5703125" customWidth="1"/>
    <col min="5" max="5" width="19.5703125" customWidth="1"/>
    <col min="6" max="6" width="22.7109375" customWidth="1"/>
    <col min="7" max="7" width="16.140625" customWidth="1"/>
    <col min="18" max="18" width="19.5703125" customWidth="1"/>
    <col min="19" max="19" width="17.5703125" customWidth="1"/>
  </cols>
  <sheetData>
    <row r="1" spans="2:19" ht="57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10" t="s">
        <v>4</v>
      </c>
      <c r="G1" s="12" t="s">
        <v>30</v>
      </c>
      <c r="H1" s="12" t="s">
        <v>31</v>
      </c>
    </row>
    <row r="2" spans="2:19" ht="19.5" thickBot="1" x14ac:dyDescent="0.3">
      <c r="B2" s="3">
        <v>1</v>
      </c>
      <c r="C2" s="4">
        <v>180</v>
      </c>
      <c r="D2" s="4">
        <v>180</v>
      </c>
      <c r="E2" s="4">
        <v>0.13</v>
      </c>
      <c r="F2" s="11">
        <v>57.4</v>
      </c>
      <c r="G2" s="13">
        <f>C2*$S$16+D2*$S$17+E2*$S$18+$S$15</f>
        <v>50.560233918128638</v>
      </c>
      <c r="H2" s="14">
        <f>F2-G2</f>
        <v>6.8397660818713604</v>
      </c>
    </row>
    <row r="3" spans="2:19" ht="19.5" thickBot="1" x14ac:dyDescent="0.3">
      <c r="B3" s="3">
        <v>2</v>
      </c>
      <c r="C3" s="4">
        <v>180</v>
      </c>
      <c r="D3" s="4">
        <v>200</v>
      </c>
      <c r="E3" s="4">
        <v>0.13</v>
      </c>
      <c r="F3" s="11">
        <v>51.6</v>
      </c>
      <c r="G3" s="13">
        <f t="shared" ref="G3:G28" si="0">C3*$S$16+D3*$S$17+E3*$S$18+$S$15</f>
        <v>49.321345029239751</v>
      </c>
      <c r="H3" s="14">
        <f t="shared" ref="H3:H28" si="1">F3-G3</f>
        <v>2.2786549707602504</v>
      </c>
    </row>
    <row r="4" spans="2:19" ht="19.5" thickBot="1" x14ac:dyDescent="0.35">
      <c r="B4" s="3">
        <v>3</v>
      </c>
      <c r="C4" s="4">
        <v>180</v>
      </c>
      <c r="D4" s="4">
        <v>220</v>
      </c>
      <c r="E4" s="4">
        <v>0.13</v>
      </c>
      <c r="F4" s="11">
        <v>49.7</v>
      </c>
      <c r="G4" s="13">
        <f t="shared" si="0"/>
        <v>48.082456140350864</v>
      </c>
      <c r="H4" s="14">
        <f t="shared" si="1"/>
        <v>1.6175438596491389</v>
      </c>
      <c r="I4" s="9" t="s">
        <v>29</v>
      </c>
    </row>
    <row r="5" spans="2:19" ht="19.5" thickBot="1" x14ac:dyDescent="0.3">
      <c r="B5" s="3">
        <v>4</v>
      </c>
      <c r="C5" s="4">
        <v>180</v>
      </c>
      <c r="D5" s="4">
        <v>180</v>
      </c>
      <c r="E5" s="4">
        <v>0.15</v>
      </c>
      <c r="F5" s="11">
        <v>56.4</v>
      </c>
      <c r="G5" s="13">
        <f t="shared" si="0"/>
        <v>50.629239766081852</v>
      </c>
      <c r="H5" s="14">
        <f t="shared" si="1"/>
        <v>5.7707602339181463</v>
      </c>
      <c r="R5" s="8" t="s">
        <v>6</v>
      </c>
      <c r="S5" s="8"/>
    </row>
    <row r="6" spans="2:19" ht="19.5" thickBot="1" x14ac:dyDescent="0.3">
      <c r="B6" s="3">
        <v>5</v>
      </c>
      <c r="C6" s="4">
        <v>180</v>
      </c>
      <c r="D6" s="4">
        <v>200</v>
      </c>
      <c r="E6" s="4">
        <v>0.15</v>
      </c>
      <c r="F6" s="11">
        <v>44.1</v>
      </c>
      <c r="G6" s="13">
        <f t="shared" si="0"/>
        <v>49.390350877192965</v>
      </c>
      <c r="H6" s="14">
        <f t="shared" si="1"/>
        <v>-5.2903508771929637</v>
      </c>
      <c r="R6" s="5" t="s">
        <v>7</v>
      </c>
      <c r="S6" s="5">
        <v>0.2576004301043584</v>
      </c>
    </row>
    <row r="7" spans="2:19" ht="19.5" thickBot="1" x14ac:dyDescent="0.3">
      <c r="B7" s="3">
        <v>6</v>
      </c>
      <c r="C7" s="4">
        <v>180</v>
      </c>
      <c r="D7" s="4">
        <v>220</v>
      </c>
      <c r="E7" s="4">
        <v>0.15</v>
      </c>
      <c r="F7" s="11">
        <v>41.7</v>
      </c>
      <c r="G7" s="13">
        <f t="shared" si="0"/>
        <v>48.151461988304078</v>
      </c>
      <c r="H7" s="14">
        <f t="shared" si="1"/>
        <v>-6.4514619883040751</v>
      </c>
      <c r="R7" s="5" t="s">
        <v>8</v>
      </c>
      <c r="S7" s="5">
        <v>6.6357981589950432E-2</v>
      </c>
    </row>
    <row r="8" spans="2:19" ht="19.5" thickBot="1" x14ac:dyDescent="0.3">
      <c r="B8" s="3">
        <v>7</v>
      </c>
      <c r="C8" s="4">
        <v>180</v>
      </c>
      <c r="D8" s="4">
        <v>180</v>
      </c>
      <c r="E8" s="4">
        <v>0.18</v>
      </c>
      <c r="F8" s="11">
        <v>49.5</v>
      </c>
      <c r="G8" s="13">
        <f t="shared" si="0"/>
        <v>50.732748538011677</v>
      </c>
      <c r="H8" s="14">
        <f t="shared" si="1"/>
        <v>-1.2327485380116769</v>
      </c>
      <c r="R8" s="5" t="s">
        <v>9</v>
      </c>
      <c r="S8" s="5">
        <v>-5.542141211570821E-2</v>
      </c>
    </row>
    <row r="9" spans="2:19" ht="19.5" thickBot="1" x14ac:dyDescent="0.3">
      <c r="B9" s="3">
        <v>8</v>
      </c>
      <c r="C9" s="4">
        <v>180</v>
      </c>
      <c r="D9" s="4">
        <v>200</v>
      </c>
      <c r="E9" s="4">
        <v>0.18</v>
      </c>
      <c r="F9" s="11">
        <v>47.4</v>
      </c>
      <c r="G9" s="13">
        <f t="shared" si="0"/>
        <v>49.49385964912279</v>
      </c>
      <c r="H9" s="14">
        <f t="shared" si="1"/>
        <v>-2.0938596491227912</v>
      </c>
      <c r="R9" s="5" t="s">
        <v>10</v>
      </c>
      <c r="S9" s="5">
        <v>5.3492765609379784</v>
      </c>
    </row>
    <row r="10" spans="2:19" ht="19.5" thickBot="1" x14ac:dyDescent="0.3">
      <c r="B10" s="3">
        <v>9</v>
      </c>
      <c r="C10" s="4">
        <v>180</v>
      </c>
      <c r="D10" s="4">
        <v>220</v>
      </c>
      <c r="E10" s="4">
        <v>0.18</v>
      </c>
      <c r="F10" s="11">
        <v>48.6</v>
      </c>
      <c r="G10" s="13">
        <f t="shared" si="0"/>
        <v>48.254970760233903</v>
      </c>
      <c r="H10" s="14">
        <f t="shared" si="1"/>
        <v>0.34502923976609878</v>
      </c>
      <c r="R10" s="6" t="s">
        <v>11</v>
      </c>
      <c r="S10" s="6">
        <v>27</v>
      </c>
    </row>
    <row r="11" spans="2:19" ht="19.5" thickBot="1" x14ac:dyDescent="0.3">
      <c r="B11" s="3">
        <v>10</v>
      </c>
      <c r="C11" s="4">
        <v>200</v>
      </c>
      <c r="D11" s="4">
        <v>180</v>
      </c>
      <c r="E11" s="4">
        <v>0.13</v>
      </c>
      <c r="F11" s="11">
        <v>43.1</v>
      </c>
      <c r="G11" s="13">
        <f t="shared" si="0"/>
        <v>51.588011695906417</v>
      </c>
      <c r="H11" s="14">
        <f t="shared" si="1"/>
        <v>-8.4880116959064154</v>
      </c>
    </row>
    <row r="12" spans="2:19" ht="19.5" thickBot="1" x14ac:dyDescent="0.3">
      <c r="B12" s="3">
        <v>11</v>
      </c>
      <c r="C12" s="4">
        <v>200</v>
      </c>
      <c r="D12" s="4">
        <v>200</v>
      </c>
      <c r="E12" s="4">
        <v>0.13</v>
      </c>
      <c r="F12" s="11">
        <v>59.3</v>
      </c>
      <c r="G12" s="13">
        <f t="shared" si="0"/>
        <v>50.34912280701753</v>
      </c>
      <c r="H12" s="14">
        <f t="shared" si="1"/>
        <v>8.9508771929824675</v>
      </c>
    </row>
    <row r="13" spans="2:19" ht="19.5" thickBot="1" x14ac:dyDescent="0.3">
      <c r="B13" s="3">
        <v>12</v>
      </c>
      <c r="C13" s="4">
        <v>200</v>
      </c>
      <c r="D13" s="4">
        <v>220</v>
      </c>
      <c r="E13" s="4">
        <v>0.13</v>
      </c>
      <c r="F13" s="11">
        <v>48.2</v>
      </c>
      <c r="G13" s="13">
        <f t="shared" si="0"/>
        <v>49.110233918128642</v>
      </c>
      <c r="H13" s="14">
        <f t="shared" si="1"/>
        <v>-0.91023391812863963</v>
      </c>
    </row>
    <row r="14" spans="2:19" ht="19.5" thickBot="1" x14ac:dyDescent="0.3">
      <c r="B14" s="3">
        <v>13</v>
      </c>
      <c r="C14" s="4">
        <v>200</v>
      </c>
      <c r="D14" s="4">
        <v>180</v>
      </c>
      <c r="E14" s="4">
        <v>0.15</v>
      </c>
      <c r="F14" s="11">
        <v>48</v>
      </c>
      <c r="G14" s="13">
        <f t="shared" si="0"/>
        <v>51.657017543859631</v>
      </c>
      <c r="H14" s="14">
        <f t="shared" si="1"/>
        <v>-3.6570175438596308</v>
      </c>
      <c r="R14" s="7"/>
      <c r="S14" s="7" t="s">
        <v>22</v>
      </c>
    </row>
    <row r="15" spans="2:19" ht="19.5" thickBot="1" x14ac:dyDescent="0.3">
      <c r="B15" s="3">
        <v>14</v>
      </c>
      <c r="C15" s="4">
        <v>200</v>
      </c>
      <c r="D15" s="4">
        <v>200</v>
      </c>
      <c r="E15" s="4">
        <v>0.15</v>
      </c>
      <c r="F15" s="11">
        <v>52.5</v>
      </c>
      <c r="G15" s="13">
        <f t="shared" si="0"/>
        <v>50.418128654970744</v>
      </c>
      <c r="H15" s="14">
        <f t="shared" si="1"/>
        <v>2.0818713450292563</v>
      </c>
      <c r="R15" s="5" t="s">
        <v>16</v>
      </c>
      <c r="S15" s="5">
        <v>52.011695906432728</v>
      </c>
    </row>
    <row r="16" spans="2:19" ht="19.5" thickBot="1" x14ac:dyDescent="0.3">
      <c r="B16" s="3">
        <v>15</v>
      </c>
      <c r="C16" s="4">
        <v>200</v>
      </c>
      <c r="D16" s="4">
        <v>220</v>
      </c>
      <c r="E16" s="4">
        <v>0.15</v>
      </c>
      <c r="F16" s="11">
        <v>49.8</v>
      </c>
      <c r="G16" s="13">
        <f t="shared" si="0"/>
        <v>49.179239766081857</v>
      </c>
      <c r="H16" s="14">
        <f t="shared" si="1"/>
        <v>0.62076023391814061</v>
      </c>
      <c r="R16" s="5" t="s">
        <v>1</v>
      </c>
      <c r="S16" s="5">
        <v>5.1388888888888873E-2</v>
      </c>
    </row>
    <row r="17" spans="2:19" ht="19.5" thickBot="1" x14ac:dyDescent="0.3">
      <c r="B17" s="3">
        <v>16</v>
      </c>
      <c r="C17" s="4">
        <v>200</v>
      </c>
      <c r="D17" s="4">
        <v>180</v>
      </c>
      <c r="E17" s="4">
        <v>0.18</v>
      </c>
      <c r="F17" s="11">
        <v>55.8</v>
      </c>
      <c r="G17" s="13">
        <f t="shared" si="0"/>
        <v>51.760526315789456</v>
      </c>
      <c r="H17" s="14">
        <f t="shared" si="1"/>
        <v>4.0394736842105416</v>
      </c>
      <c r="R17" s="5" t="s">
        <v>2</v>
      </c>
      <c r="S17" s="5">
        <v>-6.1944444444444406E-2</v>
      </c>
    </row>
    <row r="18" spans="2:19" ht="19.5" thickBot="1" x14ac:dyDescent="0.3">
      <c r="B18" s="3">
        <v>17</v>
      </c>
      <c r="C18" s="4">
        <v>200</v>
      </c>
      <c r="D18" s="4">
        <v>200</v>
      </c>
      <c r="E18" s="4">
        <v>0.18</v>
      </c>
      <c r="F18" s="11">
        <v>47</v>
      </c>
      <c r="G18" s="13">
        <f t="shared" si="0"/>
        <v>50.521637426900568</v>
      </c>
      <c r="H18" s="14">
        <f t="shared" si="1"/>
        <v>-3.5216374269005684</v>
      </c>
      <c r="R18" s="6" t="s">
        <v>3</v>
      </c>
      <c r="S18" s="6">
        <v>3.4502923976608217</v>
      </c>
    </row>
    <row r="19" spans="2:19" ht="19.5" thickBot="1" x14ac:dyDescent="0.3">
      <c r="B19" s="3">
        <v>18</v>
      </c>
      <c r="C19" s="4">
        <v>200</v>
      </c>
      <c r="D19" s="4">
        <v>220</v>
      </c>
      <c r="E19" s="4">
        <v>0.18</v>
      </c>
      <c r="F19" s="11">
        <v>46.6</v>
      </c>
      <c r="G19" s="13">
        <f t="shared" si="0"/>
        <v>49.282748538011681</v>
      </c>
      <c r="H19" s="14">
        <f t="shared" si="1"/>
        <v>-2.6827485380116798</v>
      </c>
    </row>
    <row r="20" spans="2:19" ht="19.5" thickBot="1" x14ac:dyDescent="0.3">
      <c r="B20" s="3">
        <v>19</v>
      </c>
      <c r="C20" s="4">
        <v>220</v>
      </c>
      <c r="D20" s="4">
        <v>180</v>
      </c>
      <c r="E20" s="4">
        <v>0.13</v>
      </c>
      <c r="F20" s="11">
        <v>55.5</v>
      </c>
      <c r="G20" s="13">
        <f t="shared" si="0"/>
        <v>52.615789473684195</v>
      </c>
      <c r="H20" s="14">
        <f t="shared" si="1"/>
        <v>2.8842105263158047</v>
      </c>
    </row>
    <row r="21" spans="2:19" ht="19.5" thickBot="1" x14ac:dyDescent="0.3">
      <c r="B21" s="3">
        <v>20</v>
      </c>
      <c r="C21" s="4">
        <v>220</v>
      </c>
      <c r="D21" s="4">
        <v>200</v>
      </c>
      <c r="E21" s="4">
        <v>0.13</v>
      </c>
      <c r="F21" s="11">
        <v>39.200000000000003</v>
      </c>
      <c r="G21" s="13">
        <f t="shared" si="0"/>
        <v>51.376900584795308</v>
      </c>
      <c r="H21" s="14">
        <f t="shared" si="1"/>
        <v>-12.176900584795305</v>
      </c>
    </row>
    <row r="22" spans="2:19" ht="19.5" thickBot="1" x14ac:dyDescent="0.3">
      <c r="B22" s="3">
        <v>21</v>
      </c>
      <c r="C22" s="4">
        <v>220</v>
      </c>
      <c r="D22" s="4">
        <v>220</v>
      </c>
      <c r="E22" s="4">
        <v>0.13</v>
      </c>
      <c r="F22" s="11">
        <v>54.1</v>
      </c>
      <c r="G22" s="13">
        <f t="shared" si="0"/>
        <v>50.138011695906414</v>
      </c>
      <c r="H22" s="14">
        <f t="shared" si="1"/>
        <v>3.9619883040935875</v>
      </c>
    </row>
    <row r="23" spans="2:19" ht="19.5" thickBot="1" x14ac:dyDescent="0.3">
      <c r="B23" s="3">
        <v>22</v>
      </c>
      <c r="C23" s="4">
        <v>220</v>
      </c>
      <c r="D23" s="4">
        <v>180</v>
      </c>
      <c r="E23" s="4">
        <v>0.15</v>
      </c>
      <c r="F23" s="11">
        <v>54.8</v>
      </c>
      <c r="G23" s="13">
        <f t="shared" si="0"/>
        <v>52.684795321637409</v>
      </c>
      <c r="H23" s="14">
        <f t="shared" si="1"/>
        <v>2.1152046783625877</v>
      </c>
    </row>
    <row r="24" spans="2:19" ht="19.5" thickBot="1" x14ac:dyDescent="0.3">
      <c r="B24" s="3">
        <v>23</v>
      </c>
      <c r="C24" s="4">
        <v>220</v>
      </c>
      <c r="D24" s="4">
        <v>200</v>
      </c>
      <c r="E24" s="4">
        <v>0.15</v>
      </c>
      <c r="F24" s="11">
        <v>48.8</v>
      </c>
      <c r="G24" s="13">
        <f t="shared" si="0"/>
        <v>51.445906432748522</v>
      </c>
      <c r="H24" s="14">
        <f t="shared" si="1"/>
        <v>-2.6459064327485251</v>
      </c>
    </row>
    <row r="25" spans="2:19" ht="19.5" thickBot="1" x14ac:dyDescent="0.3">
      <c r="B25" s="3">
        <v>24</v>
      </c>
      <c r="C25" s="4">
        <v>220</v>
      </c>
      <c r="D25" s="4">
        <v>220</v>
      </c>
      <c r="E25" s="4">
        <v>0.15</v>
      </c>
      <c r="F25" s="11">
        <v>49.4</v>
      </c>
      <c r="G25" s="13">
        <f t="shared" si="0"/>
        <v>50.207017543859635</v>
      </c>
      <c r="H25" s="14">
        <f t="shared" si="1"/>
        <v>-0.80701754385963653</v>
      </c>
    </row>
    <row r="26" spans="2:19" ht="19.5" thickBot="1" x14ac:dyDescent="0.3">
      <c r="B26" s="3">
        <v>25</v>
      </c>
      <c r="C26" s="4">
        <v>220</v>
      </c>
      <c r="D26" s="4">
        <v>180</v>
      </c>
      <c r="E26" s="4">
        <v>0.18</v>
      </c>
      <c r="F26" s="11">
        <v>49.1</v>
      </c>
      <c r="G26" s="13">
        <f t="shared" si="0"/>
        <v>52.788304093567234</v>
      </c>
      <c r="H26" s="14">
        <f t="shared" si="1"/>
        <v>-3.6883040935672327</v>
      </c>
    </row>
    <row r="27" spans="2:19" ht="19.5" thickBot="1" x14ac:dyDescent="0.3">
      <c r="B27" s="3">
        <v>26</v>
      </c>
      <c r="C27" s="4">
        <v>220</v>
      </c>
      <c r="D27" s="4">
        <v>200</v>
      </c>
      <c r="E27" s="4">
        <v>0.18</v>
      </c>
      <c r="F27" s="11">
        <v>54.8</v>
      </c>
      <c r="G27" s="13">
        <f t="shared" si="0"/>
        <v>51.549415204678347</v>
      </c>
      <c r="H27" s="14">
        <f t="shared" si="1"/>
        <v>3.2505847953216502</v>
      </c>
    </row>
    <row r="28" spans="2:19" ht="19.5" thickBot="1" x14ac:dyDescent="0.3">
      <c r="B28" s="3">
        <v>27</v>
      </c>
      <c r="C28" s="4">
        <v>220</v>
      </c>
      <c r="D28" s="4">
        <v>220</v>
      </c>
      <c r="E28" s="4">
        <v>0.18</v>
      </c>
      <c r="F28" s="11">
        <v>59.2</v>
      </c>
      <c r="G28" s="13">
        <f t="shared" si="0"/>
        <v>50.31052631578946</v>
      </c>
      <c r="H28" s="14">
        <f t="shared" si="1"/>
        <v>8.8894736842105431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Макеев Георгий Александрович</cp:lastModifiedBy>
  <dcterms:created xsi:type="dcterms:W3CDTF">2023-06-05T11:32:31Z</dcterms:created>
  <dcterms:modified xsi:type="dcterms:W3CDTF">2023-06-05T12:08:15Z</dcterms:modified>
</cp:coreProperties>
</file>