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inan\Google Drive\02 - DOUTORADO\OTIMIZACAO\09 - Atividade 04\"/>
    </mc:Choice>
  </mc:AlternateContent>
  <bookViews>
    <workbookView xWindow="0" yWindow="0" windowWidth="28800" windowHeight="12435" activeTab="1"/>
  </bookViews>
  <sheets>
    <sheet name="BAT" sheetId="2" r:id="rId1"/>
    <sheet name="AG" sheetId="1" r:id="rId2"/>
    <sheet name="Plan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1" i="1" s="1"/>
  <c r="E34" i="1"/>
  <c r="E35" i="1"/>
  <c r="E33" i="1"/>
  <c r="E29" i="1"/>
  <c r="E31" i="1" s="1"/>
  <c r="D30" i="1"/>
  <c r="D31" i="1"/>
  <c r="D32" i="1"/>
  <c r="D29" i="1"/>
  <c r="D24" i="1"/>
  <c r="D21" i="1"/>
  <c r="D18" i="1"/>
  <c r="D15" i="1"/>
  <c r="F24" i="1"/>
  <c r="F21" i="1"/>
  <c r="F18" i="1"/>
  <c r="E24" i="1"/>
  <c r="E21" i="1"/>
  <c r="E18" i="1"/>
  <c r="E15" i="1"/>
  <c r="F12" i="1"/>
  <c r="F32" i="1"/>
  <c r="F33" i="1"/>
  <c r="F34" i="1"/>
  <c r="F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H46" i="1"/>
  <c r="H47" i="1"/>
  <c r="H45" i="1"/>
  <c r="H31" i="1"/>
  <c r="H32" i="1"/>
  <c r="H33" i="1"/>
  <c r="H34" i="1"/>
  <c r="H35" i="1"/>
  <c r="H36" i="1"/>
  <c r="H37" i="1"/>
  <c r="H38" i="1"/>
  <c r="H39" i="1"/>
  <c r="H40" i="1"/>
  <c r="H41" i="1"/>
  <c r="H30" i="1"/>
  <c r="G44" i="1"/>
  <c r="G45" i="1"/>
  <c r="G46" i="1"/>
  <c r="G47" i="1"/>
  <c r="G42" i="1"/>
  <c r="G43" i="1"/>
  <c r="G31" i="1"/>
  <c r="G32" i="1"/>
  <c r="G33" i="1"/>
  <c r="G34" i="1"/>
  <c r="G35" i="1"/>
  <c r="G36" i="1"/>
  <c r="G37" i="1"/>
  <c r="G38" i="1"/>
  <c r="G30" i="1"/>
  <c r="F40" i="1"/>
  <c r="F41" i="1"/>
  <c r="F42" i="1"/>
  <c r="F43" i="1"/>
  <c r="F44" i="1"/>
  <c r="F45" i="1"/>
  <c r="F46" i="1"/>
  <c r="F47" i="1"/>
  <c r="F39" i="1"/>
  <c r="E38" i="1"/>
  <c r="E42" i="1"/>
  <c r="E46" i="1"/>
  <c r="D47" i="1"/>
  <c r="D35" i="1"/>
  <c r="D36" i="1"/>
  <c r="D37" i="1"/>
  <c r="D38" i="1"/>
  <c r="D39" i="1"/>
  <c r="D40" i="1"/>
  <c r="D41" i="1"/>
  <c r="D42" i="1"/>
  <c r="D43" i="1"/>
  <c r="D44" i="1"/>
  <c r="D45" i="1"/>
  <c r="D46" i="1"/>
  <c r="D34" i="1"/>
  <c r="AE15" i="2"/>
  <c r="AD15" i="2"/>
  <c r="AF12" i="2"/>
  <c r="AD12" i="2"/>
  <c r="AF8" i="2"/>
  <c r="AE8" i="2"/>
  <c r="M12" i="2"/>
  <c r="M8" i="2"/>
  <c r="L8" i="2"/>
  <c r="L15" i="2"/>
  <c r="F35" i="1" l="1"/>
  <c r="E45" i="1"/>
  <c r="E37" i="1"/>
  <c r="E36" i="1"/>
  <c r="E44" i="1"/>
  <c r="E40" i="1"/>
  <c r="E30" i="1"/>
  <c r="E41" i="1"/>
  <c r="E47" i="1"/>
  <c r="E43" i="1"/>
  <c r="E39" i="1"/>
  <c r="E32" i="1"/>
  <c r="Y6" i="2"/>
  <c r="Y7" i="2"/>
  <c r="Y8" i="2"/>
  <c r="Y9" i="2"/>
  <c r="Y10" i="2"/>
  <c r="Y11" i="2"/>
  <c r="Y12" i="2"/>
  <c r="Y13" i="2"/>
  <c r="Y14" i="2"/>
  <c r="Y5" i="2"/>
  <c r="X16" i="2"/>
  <c r="X17" i="2"/>
  <c r="X15" i="2"/>
  <c r="X6" i="2"/>
  <c r="X7" i="2"/>
  <c r="X8" i="2"/>
  <c r="X9" i="2"/>
  <c r="X10" i="2"/>
  <c r="X11" i="2"/>
  <c r="X5" i="2"/>
  <c r="J20" i="2"/>
  <c r="K20" i="2"/>
  <c r="L20" i="2"/>
  <c r="M20" i="2"/>
  <c r="N20" i="2"/>
  <c r="O20" i="2"/>
  <c r="P20" i="2"/>
  <c r="Q20" i="2"/>
  <c r="R20" i="2"/>
  <c r="S20" i="2"/>
  <c r="T20" i="2"/>
  <c r="I20" i="2"/>
  <c r="K32" i="2"/>
  <c r="K29" i="2"/>
  <c r="K15" i="2"/>
  <c r="K12" i="2"/>
  <c r="W13" i="2"/>
  <c r="W17" i="2"/>
  <c r="W4" i="2"/>
  <c r="W6" i="2" s="1"/>
  <c r="W8" i="2"/>
  <c r="W9" i="2"/>
  <c r="W10" i="2"/>
  <c r="W11" i="2"/>
  <c r="W16" i="2" l="1"/>
  <c r="W5" i="2"/>
  <c r="W15" i="2"/>
  <c r="W7" i="2"/>
  <c r="W12" i="2"/>
  <c r="W14" i="2"/>
</calcChain>
</file>

<file path=xl/sharedStrings.xml><?xml version="1.0" encoding="utf-8"?>
<sst xmlns="http://schemas.openxmlformats.org/spreadsheetml/2006/main" count="127" uniqueCount="65">
  <si>
    <t>N</t>
  </si>
  <si>
    <t>Ger</t>
  </si>
  <si>
    <t>gerStall</t>
  </si>
  <si>
    <t>Ftol</t>
  </si>
  <si>
    <t>Elite</t>
  </si>
  <si>
    <t>Crossover</t>
  </si>
  <si>
    <t>Gerações</t>
  </si>
  <si>
    <t>Individuos</t>
  </si>
  <si>
    <t>Tempo</t>
  </si>
  <si>
    <t>Gerações Stall</t>
  </si>
  <si>
    <t>Tolerância</t>
  </si>
  <si>
    <t>Elitismo</t>
  </si>
  <si>
    <t>Teste</t>
  </si>
  <si>
    <t>A</t>
  </si>
  <si>
    <t>B</t>
  </si>
  <si>
    <t>C</t>
  </si>
  <si>
    <t>Flag</t>
  </si>
  <si>
    <t>iter</t>
  </si>
  <si>
    <t>linf</t>
  </si>
  <si>
    <t>lsup</t>
  </si>
  <si>
    <t>Parâmetros a serem avaliados</t>
  </si>
  <si>
    <t>Iterações</t>
  </si>
  <si>
    <t>α</t>
  </si>
  <si>
    <t>λ</t>
  </si>
  <si>
    <t>Testes para [-10,10]</t>
  </si>
  <si>
    <t>Testes para [3,10]</t>
  </si>
  <si>
    <t>0.25</t>
  </si>
  <si>
    <t>0.75</t>
  </si>
  <si>
    <t>0.15</t>
  </si>
  <si>
    <t>0.45</t>
  </si>
  <si>
    <t>0.50</t>
  </si>
  <si>
    <t>0.30</t>
  </si>
  <si>
    <t>FOB</t>
  </si>
  <si>
    <t>FOB média</t>
  </si>
  <si>
    <t>Tempo médio</t>
  </si>
  <si>
    <t>(*)</t>
  </si>
  <si>
    <t>Quando n° de iterações varia, α e λ variam também, mantendo a proporção.</t>
  </si>
  <si>
    <t>Objetivo (impactos na FOB e otimalidade)</t>
  </si>
  <si>
    <t>Observar o impacto do aumento do n° de iterações (*)</t>
  </si>
  <si>
    <t>Observar o impacto do aumento do n° de morcegos.</t>
  </si>
  <si>
    <t>Observar o aumento da proporção da taxa de descréscimo de amplitude.</t>
  </si>
  <si>
    <t>Observar o aumento da taxa de emissão de pulso.</t>
  </si>
  <si>
    <t>0.05</t>
  </si>
  <si>
    <t>0.0</t>
  </si>
  <si>
    <t>0.10</t>
  </si>
  <si>
    <t>0.70</t>
  </si>
  <si>
    <t>0.90</t>
  </si>
  <si>
    <t>1e-9</t>
  </si>
  <si>
    <t>1e-3</t>
  </si>
  <si>
    <t>1e-6</t>
  </si>
  <si>
    <t>Tempo Médio</t>
  </si>
  <si>
    <t>Seleção</t>
  </si>
  <si>
    <t>Cruzamento</t>
  </si>
  <si>
    <t>Mutação</t>
  </si>
  <si>
    <t>selectiontournament</t>
  </si>
  <si>
    <t>selectionroulette</t>
  </si>
  <si>
    <t>selectionuniform</t>
  </si>
  <si>
    <t>crossoverscattered</t>
  </si>
  <si>
    <t>crossoversinglepoint</t>
  </si>
  <si>
    <t>crossovertwopoint</t>
  </si>
  <si>
    <t>mutationuniform</t>
  </si>
  <si>
    <t>mutationadaptfeasible</t>
  </si>
  <si>
    <t>selectionstochunif</t>
  </si>
  <si>
    <t>selectionremainder</t>
  </si>
  <si>
    <t>crossoverintermediate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</si>
</sst>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9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2" borderId="9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1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2" fillId="2" borderId="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9" fontId="2" fillId="2" borderId="1" xfId="2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9" fontId="2" fillId="2" borderId="0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wrapText="1"/>
    </xf>
    <xf numFmtId="9" fontId="2" fillId="2" borderId="1" xfId="2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/>
    </xf>
    <xf numFmtId="9" fontId="2" fillId="2" borderId="7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11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2" fillId="3" borderId="7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1" fontId="2" fillId="2" borderId="2" xfId="0" applyNumberFormat="1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4"/>
  <sheetViews>
    <sheetView workbookViewId="0">
      <selection activeCell="J4" sqref="J4:J7"/>
    </sheetView>
  </sheetViews>
  <sheetFormatPr defaultRowHeight="15" x14ac:dyDescent="0.25"/>
  <cols>
    <col min="1" max="1" width="9.140625" style="16"/>
    <col min="2" max="2" width="4" style="16" bestFit="1" customWidth="1"/>
    <col min="3" max="3" width="3" style="16" bestFit="1" customWidth="1"/>
    <col min="4" max="5" width="4.85546875" style="16" bestFit="1" customWidth="1"/>
    <col min="6" max="6" width="3.7109375" style="16" bestFit="1" customWidth="1"/>
    <col min="7" max="7" width="4.28515625" style="16" bestFit="1" customWidth="1"/>
    <col min="8" max="8" width="9.140625" style="16"/>
    <col min="9" max="9" width="5.7109375" style="16" bestFit="1" customWidth="1"/>
    <col min="10" max="10" width="8.85546875" style="16" bestFit="1" customWidth="1"/>
    <col min="11" max="11" width="4" style="16" bestFit="1" customWidth="1"/>
    <col min="12" max="13" width="7.85546875" style="24" customWidth="1"/>
    <col min="14" max="15" width="7.28515625" style="16" bestFit="1" customWidth="1"/>
    <col min="16" max="16" width="8" style="16" bestFit="1" customWidth="1"/>
    <col min="17" max="20" width="7.28515625" style="16" bestFit="1" customWidth="1"/>
    <col min="21" max="21" width="9.140625" style="16"/>
    <col min="22" max="23" width="4.42578125" style="16" bestFit="1" customWidth="1"/>
    <col min="24" max="25" width="5" style="16" bestFit="1" customWidth="1"/>
    <col min="26" max="32" width="9.140625" style="16"/>
    <col min="33" max="33" width="28.140625" style="27" customWidth="1"/>
    <col min="34" max="16384" width="9.140625" style="16"/>
  </cols>
  <sheetData>
    <row r="2" spans="2:33" x14ac:dyDescent="0.25">
      <c r="B2" s="51" t="s">
        <v>20</v>
      </c>
      <c r="C2" s="51"/>
      <c r="D2" s="51"/>
      <c r="E2" s="51"/>
      <c r="F2" s="51"/>
      <c r="G2" s="51"/>
      <c r="I2" s="17"/>
      <c r="J2" s="51" t="s">
        <v>24</v>
      </c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2:33" s="27" customFormat="1" ht="30" x14ac:dyDescent="0.25">
      <c r="B3" s="26" t="s">
        <v>17</v>
      </c>
      <c r="C3" s="26" t="s">
        <v>0</v>
      </c>
      <c r="D3" s="26" t="s">
        <v>22</v>
      </c>
      <c r="E3" s="26" t="s">
        <v>23</v>
      </c>
      <c r="F3" s="26" t="s">
        <v>18</v>
      </c>
      <c r="G3" s="26" t="s">
        <v>19</v>
      </c>
      <c r="I3" s="26" t="s">
        <v>12</v>
      </c>
      <c r="J3" s="25" t="s">
        <v>21</v>
      </c>
      <c r="K3" s="25" t="s">
        <v>0</v>
      </c>
      <c r="L3" s="25" t="s">
        <v>22</v>
      </c>
      <c r="M3" s="25" t="s">
        <v>23</v>
      </c>
      <c r="N3" s="25" t="s">
        <v>13</v>
      </c>
      <c r="O3" s="25" t="s">
        <v>14</v>
      </c>
      <c r="P3" s="25" t="s">
        <v>15</v>
      </c>
      <c r="Q3" s="25" t="s">
        <v>32</v>
      </c>
      <c r="R3" s="25" t="s">
        <v>8</v>
      </c>
      <c r="S3" s="25" t="s">
        <v>33</v>
      </c>
      <c r="T3" s="26" t="s">
        <v>34</v>
      </c>
      <c r="AB3" s="26" t="s">
        <v>12</v>
      </c>
      <c r="AC3" s="25" t="s">
        <v>21</v>
      </c>
      <c r="AD3" s="25" t="s">
        <v>0</v>
      </c>
      <c r="AE3" s="25" t="s">
        <v>22</v>
      </c>
      <c r="AF3" s="25" t="s">
        <v>23</v>
      </c>
      <c r="AG3" s="26" t="s">
        <v>37</v>
      </c>
    </row>
    <row r="4" spans="2:33" x14ac:dyDescent="0.25">
      <c r="B4" s="17">
        <v>50</v>
      </c>
      <c r="C4" s="17">
        <v>10</v>
      </c>
      <c r="D4" s="18">
        <v>0.25</v>
      </c>
      <c r="E4" s="18">
        <v>0.15</v>
      </c>
      <c r="F4" s="17">
        <v>-10</v>
      </c>
      <c r="G4" s="17">
        <v>10</v>
      </c>
      <c r="I4" s="17">
        <v>1</v>
      </c>
      <c r="J4" s="17">
        <v>50</v>
      </c>
      <c r="K4" s="48">
        <v>40</v>
      </c>
      <c r="L4" s="49">
        <v>0.5</v>
      </c>
      <c r="M4" s="49">
        <v>0.3</v>
      </c>
      <c r="N4" s="23">
        <v>3.9230999999999998</v>
      </c>
      <c r="O4" s="23">
        <v>3.3371</v>
      </c>
      <c r="P4" s="23">
        <v>-6.2363999999999997</v>
      </c>
      <c r="Q4" s="23">
        <v>7.4982999999999994E-2</v>
      </c>
      <c r="R4" s="23">
        <v>0.29476000000000002</v>
      </c>
      <c r="S4" s="23">
        <v>7.8205999999999998E-2</v>
      </c>
      <c r="T4" s="23">
        <v>0.31247999999999998</v>
      </c>
      <c r="V4" s="22">
        <v>50</v>
      </c>
      <c r="W4" s="17">
        <f>$K$4</f>
        <v>40</v>
      </c>
      <c r="X4" s="17" t="s">
        <v>30</v>
      </c>
      <c r="Y4" s="17" t="s">
        <v>31</v>
      </c>
      <c r="AB4" s="17">
        <v>1</v>
      </c>
      <c r="AC4" s="17">
        <v>50</v>
      </c>
      <c r="AD4" s="48">
        <v>40</v>
      </c>
      <c r="AE4" s="49">
        <v>0.5</v>
      </c>
      <c r="AF4" s="49">
        <v>0.3</v>
      </c>
      <c r="AG4" s="50" t="s">
        <v>38</v>
      </c>
    </row>
    <row r="5" spans="2:33" x14ac:dyDescent="0.25">
      <c r="B5" s="17">
        <v>100</v>
      </c>
      <c r="C5" s="17">
        <v>15</v>
      </c>
      <c r="D5" s="19">
        <v>0.5</v>
      </c>
      <c r="E5" s="19">
        <v>0.3</v>
      </c>
      <c r="F5" s="17">
        <v>3</v>
      </c>
      <c r="G5" s="17">
        <v>10</v>
      </c>
      <c r="I5" s="17">
        <v>2</v>
      </c>
      <c r="J5" s="17">
        <v>100</v>
      </c>
      <c r="K5" s="48"/>
      <c r="L5" s="49"/>
      <c r="M5" s="49"/>
      <c r="N5" s="23">
        <v>3.9146999999999998</v>
      </c>
      <c r="O5" s="23">
        <v>3.3393000000000002</v>
      </c>
      <c r="P5" s="23">
        <v>-6.2385000000000002</v>
      </c>
      <c r="Q5" s="23">
        <v>7.4973999999999999E-2</v>
      </c>
      <c r="R5" s="23">
        <v>0.72002999999999995</v>
      </c>
      <c r="S5" s="23">
        <v>7.6022000000000006E-2</v>
      </c>
      <c r="T5" s="23">
        <v>0.76004000000000005</v>
      </c>
      <c r="V5" s="22">
        <v>100</v>
      </c>
      <c r="W5" s="17">
        <f>$W$4</f>
        <v>40</v>
      </c>
      <c r="X5" s="17" t="str">
        <f>$X$4</f>
        <v>0.50</v>
      </c>
      <c r="Y5" s="17" t="str">
        <f>$Y$4</f>
        <v>0.30</v>
      </c>
      <c r="AB5" s="17">
        <v>2</v>
      </c>
      <c r="AC5" s="17">
        <v>100</v>
      </c>
      <c r="AD5" s="48"/>
      <c r="AE5" s="49"/>
      <c r="AF5" s="49"/>
      <c r="AG5" s="50"/>
    </row>
    <row r="6" spans="2:33" x14ac:dyDescent="0.25">
      <c r="B6" s="17">
        <v>150</v>
      </c>
      <c r="C6" s="17">
        <v>20</v>
      </c>
      <c r="D6" s="19">
        <v>0.75</v>
      </c>
      <c r="E6" s="19">
        <v>0.45</v>
      </c>
      <c r="F6" s="20"/>
      <c r="G6" s="20"/>
      <c r="I6" s="17">
        <v>3</v>
      </c>
      <c r="J6" s="17">
        <v>150</v>
      </c>
      <c r="K6" s="48"/>
      <c r="L6" s="49"/>
      <c r="M6" s="49"/>
      <c r="N6" s="32">
        <v>3.8683999999999998</v>
      </c>
      <c r="O6" s="32">
        <v>3.3483999999999998</v>
      </c>
      <c r="P6" s="32">
        <v>-6.2424999999999997</v>
      </c>
      <c r="Q6" s="32">
        <v>7.4815999999999994E-2</v>
      </c>
      <c r="R6" s="32">
        <v>0.93245999999999996</v>
      </c>
      <c r="S6" s="32">
        <v>7.5523999999999994E-2</v>
      </c>
      <c r="T6" s="32">
        <v>0.96247000000000005</v>
      </c>
      <c r="V6" s="22">
        <v>150</v>
      </c>
      <c r="W6" s="17">
        <f t="shared" ref="W6:W7" si="0">$W$4</f>
        <v>40</v>
      </c>
      <c r="X6" s="17" t="str">
        <f t="shared" ref="X6:X11" si="1">$X$4</f>
        <v>0.50</v>
      </c>
      <c r="Y6" s="17" t="str">
        <f t="shared" ref="Y6:Y14" si="2">$Y$4</f>
        <v>0.30</v>
      </c>
      <c r="AB6" s="17">
        <v>3</v>
      </c>
      <c r="AC6" s="17">
        <v>150</v>
      </c>
      <c r="AD6" s="48"/>
      <c r="AE6" s="49"/>
      <c r="AF6" s="49"/>
      <c r="AG6" s="50"/>
    </row>
    <row r="7" spans="2:33" x14ac:dyDescent="0.25">
      <c r="B7" s="17">
        <v>200</v>
      </c>
      <c r="C7" s="17">
        <v>30</v>
      </c>
      <c r="D7" s="21"/>
      <c r="E7" s="21"/>
      <c r="F7" s="20"/>
      <c r="G7" s="20"/>
      <c r="I7" s="17">
        <v>4</v>
      </c>
      <c r="J7" s="17">
        <v>200</v>
      </c>
      <c r="K7" s="48"/>
      <c r="L7" s="49"/>
      <c r="M7" s="49"/>
      <c r="N7" s="23">
        <v>3.8714</v>
      </c>
      <c r="O7" s="23">
        <v>3.3580999999999999</v>
      </c>
      <c r="P7" s="23">
        <v>-6.2582000000000004</v>
      </c>
      <c r="Q7" s="23">
        <v>7.5003E-2</v>
      </c>
      <c r="R7" s="23">
        <v>1.2293000000000001</v>
      </c>
      <c r="S7" s="23">
        <v>7.5578999999999993E-2</v>
      </c>
      <c r="T7" s="23">
        <v>1.2569999999999999</v>
      </c>
      <c r="V7" s="22">
        <v>200</v>
      </c>
      <c r="W7" s="17">
        <f t="shared" si="0"/>
        <v>40</v>
      </c>
      <c r="X7" s="17" t="str">
        <f t="shared" si="1"/>
        <v>0.50</v>
      </c>
      <c r="Y7" s="17" t="str">
        <f t="shared" si="2"/>
        <v>0.30</v>
      </c>
      <c r="AB7" s="17">
        <v>4</v>
      </c>
      <c r="AC7" s="17">
        <v>200</v>
      </c>
      <c r="AD7" s="48"/>
      <c r="AE7" s="49"/>
      <c r="AF7" s="49"/>
      <c r="AG7" s="50"/>
    </row>
    <row r="8" spans="2:33" x14ac:dyDescent="0.25">
      <c r="I8" s="17">
        <v>5</v>
      </c>
      <c r="J8" s="48">
        <v>100</v>
      </c>
      <c r="K8" s="17">
        <v>10</v>
      </c>
      <c r="L8" s="49">
        <f>L4</f>
        <v>0.5</v>
      </c>
      <c r="M8" s="49">
        <f>M4</f>
        <v>0.3</v>
      </c>
      <c r="N8" s="23">
        <v>4.0697000000000001</v>
      </c>
      <c r="O8" s="23">
        <v>3.2875000000000001</v>
      </c>
      <c r="P8" s="23">
        <v>-6.1997</v>
      </c>
      <c r="Q8" s="23">
        <v>7.5378000000000001E-2</v>
      </c>
      <c r="R8" s="23">
        <v>0.15681</v>
      </c>
      <c r="S8" s="23">
        <v>8.9615E-2</v>
      </c>
      <c r="T8" s="23">
        <v>0.15293999999999999</v>
      </c>
      <c r="V8" s="17">
        <v>100</v>
      </c>
      <c r="W8" s="22">
        <f t="shared" ref="W8:W10" si="3">K8</f>
        <v>10</v>
      </c>
      <c r="X8" s="17" t="str">
        <f t="shared" si="1"/>
        <v>0.50</v>
      </c>
      <c r="Y8" s="17" t="str">
        <f t="shared" si="2"/>
        <v>0.30</v>
      </c>
      <c r="AB8" s="17">
        <v>5</v>
      </c>
      <c r="AC8" s="48">
        <v>100</v>
      </c>
      <c r="AD8" s="17">
        <v>10</v>
      </c>
      <c r="AE8" s="49">
        <f>AE4</f>
        <v>0.5</v>
      </c>
      <c r="AF8" s="49">
        <f>AF4</f>
        <v>0.3</v>
      </c>
      <c r="AG8" s="50" t="s">
        <v>39</v>
      </c>
    </row>
    <row r="9" spans="2:33" x14ac:dyDescent="0.25">
      <c r="I9" s="17">
        <v>6</v>
      </c>
      <c r="J9" s="48"/>
      <c r="K9" s="17">
        <v>40</v>
      </c>
      <c r="L9" s="49"/>
      <c r="M9" s="49"/>
      <c r="N9" s="32">
        <v>3.9085000000000001</v>
      </c>
      <c r="O9" s="32">
        <v>3.3380999999999998</v>
      </c>
      <c r="P9" s="32">
        <v>-6.2358000000000002</v>
      </c>
      <c r="Q9" s="32">
        <v>7.4926999999999994E-2</v>
      </c>
      <c r="R9" s="32">
        <v>0.81869999999999998</v>
      </c>
      <c r="S9" s="32">
        <v>7.5726000000000002E-2</v>
      </c>
      <c r="T9" s="32">
        <v>0.62985999999999998</v>
      </c>
      <c r="V9" s="17">
        <v>100</v>
      </c>
      <c r="W9" s="22">
        <f t="shared" si="3"/>
        <v>40</v>
      </c>
      <c r="X9" s="17" t="str">
        <f t="shared" si="1"/>
        <v>0.50</v>
      </c>
      <c r="Y9" s="17" t="str">
        <f t="shared" si="2"/>
        <v>0.30</v>
      </c>
      <c r="AB9" s="17">
        <v>6</v>
      </c>
      <c r="AC9" s="48"/>
      <c r="AD9" s="17">
        <v>40</v>
      </c>
      <c r="AE9" s="49"/>
      <c r="AF9" s="49"/>
      <c r="AG9" s="50"/>
    </row>
    <row r="10" spans="2:33" x14ac:dyDescent="0.25">
      <c r="I10" s="17">
        <v>7</v>
      </c>
      <c r="J10" s="48"/>
      <c r="K10" s="17">
        <v>70</v>
      </c>
      <c r="L10" s="49"/>
      <c r="M10" s="49"/>
      <c r="N10" s="23">
        <v>3.992</v>
      </c>
      <c r="O10" s="23">
        <v>3.3035999999999999</v>
      </c>
      <c r="P10" s="23">
        <v>-6.2031000000000001</v>
      </c>
      <c r="Q10" s="23">
        <v>7.5015999999999999E-2</v>
      </c>
      <c r="R10" s="23">
        <v>1.1800999999999999</v>
      </c>
      <c r="S10" s="23">
        <v>7.5570999999999999E-2</v>
      </c>
      <c r="T10" s="23">
        <v>1.1156999999999999</v>
      </c>
      <c r="V10" s="17">
        <v>100</v>
      </c>
      <c r="W10" s="22">
        <f t="shared" si="3"/>
        <v>70</v>
      </c>
      <c r="X10" s="17" t="str">
        <f t="shared" si="1"/>
        <v>0.50</v>
      </c>
      <c r="Y10" s="17" t="str">
        <f t="shared" si="2"/>
        <v>0.30</v>
      </c>
      <c r="AB10" s="17">
        <v>7</v>
      </c>
      <c r="AC10" s="48"/>
      <c r="AD10" s="17">
        <v>70</v>
      </c>
      <c r="AE10" s="49"/>
      <c r="AF10" s="49"/>
      <c r="AG10" s="50"/>
    </row>
    <row r="11" spans="2:33" x14ac:dyDescent="0.25">
      <c r="I11" s="17">
        <v>8</v>
      </c>
      <c r="J11" s="48"/>
      <c r="K11" s="17">
        <v>100</v>
      </c>
      <c r="L11" s="49"/>
      <c r="M11" s="49"/>
      <c r="N11" s="23">
        <v>3.8746999999999998</v>
      </c>
      <c r="O11" s="23">
        <v>3.3477000000000001</v>
      </c>
      <c r="P11" s="23">
        <v>-6.2455999999999996</v>
      </c>
      <c r="Q11" s="23">
        <v>7.4935000000000002E-2</v>
      </c>
      <c r="R11" s="23">
        <v>1.5441</v>
      </c>
      <c r="S11" s="23">
        <v>7.5239E-2</v>
      </c>
      <c r="T11" s="23">
        <v>1.5730999999999999</v>
      </c>
      <c r="V11" s="17">
        <v>100</v>
      </c>
      <c r="W11" s="22">
        <f>K11</f>
        <v>100</v>
      </c>
      <c r="X11" s="17" t="str">
        <f t="shared" si="1"/>
        <v>0.50</v>
      </c>
      <c r="Y11" s="17" t="str">
        <f t="shared" si="2"/>
        <v>0.30</v>
      </c>
      <c r="AB11" s="17">
        <v>8</v>
      </c>
      <c r="AC11" s="48"/>
      <c r="AD11" s="17">
        <v>100</v>
      </c>
      <c r="AE11" s="49"/>
      <c r="AF11" s="49"/>
      <c r="AG11" s="50"/>
    </row>
    <row r="12" spans="2:33" x14ac:dyDescent="0.25">
      <c r="I12" s="17">
        <v>9</v>
      </c>
      <c r="J12" s="48">
        <v>100</v>
      </c>
      <c r="K12" s="48">
        <f>K4</f>
        <v>40</v>
      </c>
      <c r="L12" s="30">
        <v>0.25</v>
      </c>
      <c r="M12" s="49">
        <f>M4</f>
        <v>0.3</v>
      </c>
      <c r="N12" s="32">
        <v>3.8616999999999999</v>
      </c>
      <c r="O12" s="32">
        <v>3.3532999999999999</v>
      </c>
      <c r="P12" s="32">
        <v>-6.2465999999999999</v>
      </c>
      <c r="Q12" s="32">
        <v>7.4788999999999994E-2</v>
      </c>
      <c r="R12" s="32">
        <v>0.62155000000000005</v>
      </c>
      <c r="S12" s="32">
        <v>7.5981000000000007E-2</v>
      </c>
      <c r="T12" s="32">
        <v>0.64702999999999999</v>
      </c>
      <c r="V12" s="17">
        <v>100</v>
      </c>
      <c r="W12" s="17">
        <f>$W$4</f>
        <v>40</v>
      </c>
      <c r="X12" s="22" t="s">
        <v>26</v>
      </c>
      <c r="Y12" s="17" t="str">
        <f t="shared" si="2"/>
        <v>0.30</v>
      </c>
      <c r="AB12" s="17">
        <v>9</v>
      </c>
      <c r="AC12" s="48">
        <v>100</v>
      </c>
      <c r="AD12" s="48">
        <f>AD4</f>
        <v>40</v>
      </c>
      <c r="AE12" s="30">
        <v>0.25</v>
      </c>
      <c r="AF12" s="49">
        <f>AF4</f>
        <v>0.3</v>
      </c>
      <c r="AG12" s="50" t="s">
        <v>40</v>
      </c>
    </row>
    <row r="13" spans="2:33" x14ac:dyDescent="0.25">
      <c r="I13" s="17">
        <v>10</v>
      </c>
      <c r="J13" s="48"/>
      <c r="K13" s="48"/>
      <c r="L13" s="31">
        <v>0.5</v>
      </c>
      <c r="M13" s="49"/>
      <c r="N13" s="23">
        <v>3.9140000000000001</v>
      </c>
      <c r="O13" s="23">
        <v>3.3315999999999999</v>
      </c>
      <c r="P13" s="23">
        <v>-6.2382999999999997</v>
      </c>
      <c r="Q13" s="23">
        <v>7.5209999999999999E-2</v>
      </c>
      <c r="R13" s="23">
        <v>0.73502000000000001</v>
      </c>
      <c r="S13" s="23">
        <v>7.5929999999999997E-2</v>
      </c>
      <c r="T13" s="23">
        <v>0.62826000000000004</v>
      </c>
      <c r="V13" s="17">
        <v>100</v>
      </c>
      <c r="W13" s="17">
        <f t="shared" ref="W13:W17" si="4">$W$4</f>
        <v>40</v>
      </c>
      <c r="X13" s="22" t="s">
        <v>30</v>
      </c>
      <c r="Y13" s="17" t="str">
        <f t="shared" si="2"/>
        <v>0.30</v>
      </c>
      <c r="AB13" s="17">
        <v>10</v>
      </c>
      <c r="AC13" s="48"/>
      <c r="AD13" s="48"/>
      <c r="AE13" s="31">
        <v>0.5</v>
      </c>
      <c r="AF13" s="49"/>
      <c r="AG13" s="50"/>
    </row>
    <row r="14" spans="2:33" x14ac:dyDescent="0.25">
      <c r="I14" s="17">
        <v>11</v>
      </c>
      <c r="J14" s="48"/>
      <c r="K14" s="48"/>
      <c r="L14" s="31">
        <v>0.75</v>
      </c>
      <c r="M14" s="49"/>
      <c r="N14" s="23">
        <v>4.0313999999999997</v>
      </c>
      <c r="O14" s="23">
        <v>3.2982999999999998</v>
      </c>
      <c r="P14" s="23">
        <v>-6.2098000000000004</v>
      </c>
      <c r="Q14" s="23">
        <v>7.5360999999999997E-2</v>
      </c>
      <c r="R14" s="23">
        <v>0.60907</v>
      </c>
      <c r="S14" s="23">
        <v>7.6615000000000003E-2</v>
      </c>
      <c r="T14" s="23">
        <v>0.61789000000000005</v>
      </c>
      <c r="V14" s="17">
        <v>100</v>
      </c>
      <c r="W14" s="17">
        <f t="shared" si="4"/>
        <v>40</v>
      </c>
      <c r="X14" s="22" t="s">
        <v>27</v>
      </c>
      <c r="Y14" s="17" t="str">
        <f t="shared" si="2"/>
        <v>0.30</v>
      </c>
      <c r="AB14" s="17">
        <v>11</v>
      </c>
      <c r="AC14" s="48"/>
      <c r="AD14" s="48"/>
      <c r="AE14" s="31">
        <v>0.75</v>
      </c>
      <c r="AF14" s="49"/>
      <c r="AG14" s="50"/>
    </row>
    <row r="15" spans="2:33" x14ac:dyDescent="0.25">
      <c r="I15" s="17">
        <v>12</v>
      </c>
      <c r="J15" s="48">
        <v>100</v>
      </c>
      <c r="K15" s="48">
        <f>K4</f>
        <v>40</v>
      </c>
      <c r="L15" s="52">
        <f>L4</f>
        <v>0.5</v>
      </c>
      <c r="M15" s="30">
        <v>0.15</v>
      </c>
      <c r="N15" s="23">
        <v>3.8115999999999999</v>
      </c>
      <c r="O15" s="23">
        <v>3.3868999999999998</v>
      </c>
      <c r="P15" s="23">
        <v>-6.2878999999999996</v>
      </c>
      <c r="Q15" s="23">
        <v>7.5032000000000001E-2</v>
      </c>
      <c r="R15" s="23">
        <v>0.63766999999999996</v>
      </c>
      <c r="S15" s="23">
        <v>7.5734999999999997E-2</v>
      </c>
      <c r="T15" s="23">
        <v>0.62924999999999998</v>
      </c>
      <c r="V15" s="17">
        <v>100</v>
      </c>
      <c r="W15" s="17">
        <f t="shared" si="4"/>
        <v>40</v>
      </c>
      <c r="X15" s="17" t="str">
        <f>$X$4</f>
        <v>0.50</v>
      </c>
      <c r="Y15" s="22" t="s">
        <v>28</v>
      </c>
      <c r="AB15" s="17">
        <v>12</v>
      </c>
      <c r="AC15" s="48">
        <v>100</v>
      </c>
      <c r="AD15" s="48">
        <f>AD4</f>
        <v>40</v>
      </c>
      <c r="AE15" s="52">
        <f>AE4</f>
        <v>0.5</v>
      </c>
      <c r="AF15" s="30">
        <v>0.15</v>
      </c>
      <c r="AG15" s="50" t="s">
        <v>41</v>
      </c>
    </row>
    <row r="16" spans="2:33" x14ac:dyDescent="0.25">
      <c r="I16" s="17">
        <v>13</v>
      </c>
      <c r="J16" s="48"/>
      <c r="K16" s="48"/>
      <c r="L16" s="50"/>
      <c r="M16" s="31">
        <v>0.3</v>
      </c>
      <c r="N16" s="23">
        <v>3.9093</v>
      </c>
      <c r="O16" s="23">
        <v>3.3237999999999999</v>
      </c>
      <c r="P16" s="23">
        <v>-6.2111000000000001</v>
      </c>
      <c r="Q16" s="23">
        <v>7.5050000000000006E-2</v>
      </c>
      <c r="R16" s="23">
        <v>0.62031000000000003</v>
      </c>
      <c r="S16" s="23">
        <v>7.5757000000000005E-2</v>
      </c>
      <c r="T16" s="23">
        <v>0.63739999999999997</v>
      </c>
      <c r="V16" s="17">
        <v>100</v>
      </c>
      <c r="W16" s="17">
        <f t="shared" si="4"/>
        <v>40</v>
      </c>
      <c r="X16" s="17" t="str">
        <f t="shared" ref="X16:X17" si="5">$X$4</f>
        <v>0.50</v>
      </c>
      <c r="Y16" s="22" t="s">
        <v>31</v>
      </c>
      <c r="AB16" s="17">
        <v>13</v>
      </c>
      <c r="AC16" s="48"/>
      <c r="AD16" s="48"/>
      <c r="AE16" s="50"/>
      <c r="AF16" s="31">
        <v>0.3</v>
      </c>
      <c r="AG16" s="50"/>
    </row>
    <row r="17" spans="9:33" x14ac:dyDescent="0.25">
      <c r="I17" s="17">
        <v>14</v>
      </c>
      <c r="J17" s="48"/>
      <c r="K17" s="48"/>
      <c r="L17" s="50"/>
      <c r="M17" s="31">
        <v>0.45</v>
      </c>
      <c r="N17" s="23">
        <v>3.8637999999999999</v>
      </c>
      <c r="O17" s="23">
        <v>3.3677000000000001</v>
      </c>
      <c r="P17" s="23">
        <v>-6.2679</v>
      </c>
      <c r="Q17" s="23">
        <v>7.5007000000000004E-2</v>
      </c>
      <c r="R17" s="23">
        <v>0.73685</v>
      </c>
      <c r="S17" s="23">
        <v>7.5836000000000001E-2</v>
      </c>
      <c r="T17" s="23">
        <v>0.67367999999999995</v>
      </c>
      <c r="V17" s="17">
        <v>100</v>
      </c>
      <c r="W17" s="17">
        <f t="shared" si="4"/>
        <v>40</v>
      </c>
      <c r="X17" s="17" t="str">
        <f t="shared" si="5"/>
        <v>0.50</v>
      </c>
      <c r="Y17" s="22" t="s">
        <v>29</v>
      </c>
      <c r="AB17" s="17">
        <v>14</v>
      </c>
      <c r="AC17" s="48"/>
      <c r="AD17" s="48"/>
      <c r="AE17" s="50"/>
      <c r="AF17" s="31">
        <v>0.45</v>
      </c>
      <c r="AG17" s="50"/>
    </row>
    <row r="18" spans="9:33" ht="15" customHeight="1" x14ac:dyDescent="0.25">
      <c r="AB18" s="48" t="s">
        <v>35</v>
      </c>
      <c r="AC18" s="53" t="s">
        <v>36</v>
      </c>
      <c r="AD18" s="54"/>
      <c r="AE18" s="54"/>
      <c r="AF18" s="54"/>
      <c r="AG18" s="54"/>
    </row>
    <row r="19" spans="9:33" x14ac:dyDescent="0.25">
      <c r="I19" s="17"/>
      <c r="J19" s="51" t="s">
        <v>25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AB19" s="48"/>
      <c r="AC19" s="55"/>
      <c r="AD19" s="56"/>
      <c r="AE19" s="56"/>
      <c r="AF19" s="56"/>
      <c r="AG19" s="56"/>
    </row>
    <row r="20" spans="9:33" s="29" customFormat="1" ht="30" x14ac:dyDescent="0.25">
      <c r="I20" s="28" t="str">
        <f>I3</f>
        <v>Teste</v>
      </c>
      <c r="J20" s="28" t="str">
        <f t="shared" ref="J20:T20" si="6">J3</f>
        <v>Iterações</v>
      </c>
      <c r="K20" s="28" t="str">
        <f t="shared" si="6"/>
        <v>N</v>
      </c>
      <c r="L20" s="28" t="str">
        <f t="shared" si="6"/>
        <v>α</v>
      </c>
      <c r="M20" s="28" t="str">
        <f t="shared" si="6"/>
        <v>λ</v>
      </c>
      <c r="N20" s="28" t="str">
        <f t="shared" si="6"/>
        <v>A</v>
      </c>
      <c r="O20" s="28" t="str">
        <f t="shared" si="6"/>
        <v>B</v>
      </c>
      <c r="P20" s="28" t="str">
        <f t="shared" si="6"/>
        <v>C</v>
      </c>
      <c r="Q20" s="28" t="str">
        <f t="shared" si="6"/>
        <v>FOB</v>
      </c>
      <c r="R20" s="28" t="str">
        <f t="shared" si="6"/>
        <v>Tempo</v>
      </c>
      <c r="S20" s="28" t="str">
        <f t="shared" si="6"/>
        <v>FOB média</v>
      </c>
      <c r="T20" s="28" t="str">
        <f t="shared" si="6"/>
        <v>Tempo médio</v>
      </c>
    </row>
    <row r="21" spans="9:33" x14ac:dyDescent="0.25">
      <c r="I21" s="17">
        <v>1</v>
      </c>
      <c r="J21" s="17">
        <v>50</v>
      </c>
      <c r="K21" s="48">
        <v>40</v>
      </c>
      <c r="L21" s="49">
        <v>0.5</v>
      </c>
      <c r="M21" s="49">
        <v>0.3</v>
      </c>
      <c r="N21" s="23">
        <v>3</v>
      </c>
      <c r="O21" s="23">
        <v>3</v>
      </c>
      <c r="P21" s="23">
        <v>3</v>
      </c>
      <c r="Q21" s="23">
        <v>1.9218999999999999</v>
      </c>
      <c r="R21" s="23">
        <v>0.48537999999999998</v>
      </c>
      <c r="S21" s="23">
        <v>1.9218999999999999</v>
      </c>
      <c r="T21" s="23">
        <v>0.28794999999999998</v>
      </c>
    </row>
    <row r="22" spans="9:33" x14ac:dyDescent="0.25">
      <c r="I22" s="17">
        <v>2</v>
      </c>
      <c r="J22" s="17">
        <v>100</v>
      </c>
      <c r="K22" s="48"/>
      <c r="L22" s="49"/>
      <c r="M22" s="49"/>
      <c r="N22" s="23">
        <v>3</v>
      </c>
      <c r="O22" s="23">
        <v>3</v>
      </c>
      <c r="P22" s="23">
        <v>3</v>
      </c>
      <c r="Q22" s="23">
        <v>1.9218999999999999</v>
      </c>
      <c r="R22" s="23">
        <v>0.54961000000000004</v>
      </c>
      <c r="S22" s="23">
        <v>1.9218999999999999</v>
      </c>
      <c r="T22" s="23">
        <v>0.53800999999999999</v>
      </c>
    </row>
    <row r="23" spans="9:33" x14ac:dyDescent="0.25">
      <c r="I23" s="17">
        <v>3</v>
      </c>
      <c r="J23" s="17">
        <v>150</v>
      </c>
      <c r="K23" s="48"/>
      <c r="L23" s="49"/>
      <c r="M23" s="49"/>
      <c r="N23" s="23">
        <v>3</v>
      </c>
      <c r="O23" s="23">
        <v>3</v>
      </c>
      <c r="P23" s="23">
        <v>3</v>
      </c>
      <c r="Q23" s="23">
        <v>1.9218999999999999</v>
      </c>
      <c r="R23" s="23">
        <v>0.83116999999999996</v>
      </c>
      <c r="S23" s="23">
        <v>1.9218999999999999</v>
      </c>
      <c r="T23" s="23">
        <v>0.80291000000000001</v>
      </c>
    </row>
    <row r="24" spans="9:33" x14ac:dyDescent="0.25">
      <c r="I24" s="17">
        <v>4</v>
      </c>
      <c r="J24" s="17">
        <v>200</v>
      </c>
      <c r="K24" s="48"/>
      <c r="L24" s="49"/>
      <c r="M24" s="49"/>
      <c r="N24" s="23">
        <v>3</v>
      </c>
      <c r="O24" s="23">
        <v>3</v>
      </c>
      <c r="P24" s="23">
        <v>3</v>
      </c>
      <c r="Q24" s="23">
        <v>1.9218999999999999</v>
      </c>
      <c r="R24" s="23">
        <v>1.129</v>
      </c>
      <c r="S24" s="23">
        <v>1.9218999999999999</v>
      </c>
      <c r="T24" s="23">
        <v>1.0703</v>
      </c>
    </row>
    <row r="25" spans="9:33" x14ac:dyDescent="0.25">
      <c r="I25" s="17">
        <v>5</v>
      </c>
      <c r="J25" s="48">
        <v>100</v>
      </c>
      <c r="K25" s="17">
        <v>10</v>
      </c>
      <c r="L25" s="49">
        <v>0.5</v>
      </c>
      <c r="M25" s="49">
        <v>0.3</v>
      </c>
      <c r="N25" s="23">
        <v>3</v>
      </c>
      <c r="O25" s="23">
        <v>3</v>
      </c>
      <c r="P25" s="23">
        <v>3</v>
      </c>
      <c r="Q25" s="23">
        <v>1.9218999999999999</v>
      </c>
      <c r="R25" s="23">
        <v>0.12866</v>
      </c>
      <c r="S25" s="23">
        <v>1.9229000000000001</v>
      </c>
      <c r="T25" s="23">
        <v>0.13614000000000001</v>
      </c>
    </row>
    <row r="26" spans="9:33" x14ac:dyDescent="0.25">
      <c r="I26" s="17">
        <v>6</v>
      </c>
      <c r="J26" s="48"/>
      <c r="K26" s="17">
        <v>40</v>
      </c>
      <c r="L26" s="49"/>
      <c r="M26" s="49"/>
      <c r="N26" s="23">
        <v>3</v>
      </c>
      <c r="O26" s="23">
        <v>3</v>
      </c>
      <c r="P26" s="23">
        <v>3</v>
      </c>
      <c r="Q26" s="23">
        <v>1.9218999999999999</v>
      </c>
      <c r="R26" s="23">
        <v>0.51365000000000005</v>
      </c>
      <c r="S26" s="23">
        <v>1.9218999999999999</v>
      </c>
      <c r="T26" s="23">
        <v>0.53622999999999998</v>
      </c>
    </row>
    <row r="27" spans="9:33" x14ac:dyDescent="0.25">
      <c r="I27" s="17">
        <v>7</v>
      </c>
      <c r="J27" s="48"/>
      <c r="K27" s="17">
        <v>70</v>
      </c>
      <c r="L27" s="49"/>
      <c r="M27" s="49"/>
      <c r="N27" s="23">
        <v>3</v>
      </c>
      <c r="O27" s="23">
        <v>3</v>
      </c>
      <c r="P27" s="23">
        <v>3</v>
      </c>
      <c r="Q27" s="23">
        <v>1.9218999999999999</v>
      </c>
      <c r="R27" s="23">
        <v>0.96728999999999998</v>
      </c>
      <c r="S27" s="23">
        <v>1.9218999999999999</v>
      </c>
      <c r="T27" s="23">
        <v>0.96197999999999995</v>
      </c>
    </row>
    <row r="28" spans="9:33" x14ac:dyDescent="0.25">
      <c r="I28" s="17">
        <v>8</v>
      </c>
      <c r="J28" s="48"/>
      <c r="K28" s="17">
        <v>100</v>
      </c>
      <c r="L28" s="49"/>
      <c r="M28" s="49"/>
      <c r="N28" s="23">
        <v>3</v>
      </c>
      <c r="O28" s="23">
        <v>3</v>
      </c>
      <c r="P28" s="23">
        <v>3</v>
      </c>
      <c r="Q28" s="23">
        <v>1.9218999999999999</v>
      </c>
      <c r="R28" s="23">
        <v>1.6653</v>
      </c>
      <c r="S28" s="23">
        <v>1.9218999999999999</v>
      </c>
      <c r="T28" s="23">
        <v>1.3645</v>
      </c>
    </row>
    <row r="29" spans="9:33" x14ac:dyDescent="0.25">
      <c r="I29" s="17">
        <v>9</v>
      </c>
      <c r="J29" s="48">
        <v>100</v>
      </c>
      <c r="K29" s="48">
        <f>K21</f>
        <v>40</v>
      </c>
      <c r="L29" s="30">
        <v>0.25</v>
      </c>
      <c r="M29" s="49">
        <v>0.3</v>
      </c>
      <c r="N29" s="23">
        <v>3</v>
      </c>
      <c r="O29" s="23">
        <v>3</v>
      </c>
      <c r="P29" s="23">
        <v>3</v>
      </c>
      <c r="Q29" s="23">
        <v>1.9218999999999999</v>
      </c>
      <c r="R29" s="23">
        <v>0.55315999999999999</v>
      </c>
      <c r="S29" s="23">
        <v>1.9218999999999999</v>
      </c>
      <c r="T29" s="23">
        <v>0.54622000000000004</v>
      </c>
    </row>
    <row r="30" spans="9:33" x14ac:dyDescent="0.25">
      <c r="I30" s="17">
        <v>10</v>
      </c>
      <c r="J30" s="48"/>
      <c r="K30" s="48"/>
      <c r="L30" s="31">
        <v>0.5</v>
      </c>
      <c r="M30" s="49"/>
      <c r="N30" s="23">
        <v>3</v>
      </c>
      <c r="O30" s="23">
        <v>3</v>
      </c>
      <c r="P30" s="23">
        <v>3</v>
      </c>
      <c r="Q30" s="23">
        <v>1.9218999999999999</v>
      </c>
      <c r="R30" s="23">
        <v>0.54466999999999999</v>
      </c>
      <c r="S30" s="23">
        <v>1.9218999999999999</v>
      </c>
      <c r="T30" s="23">
        <v>0.53700000000000003</v>
      </c>
    </row>
    <row r="31" spans="9:33" x14ac:dyDescent="0.25">
      <c r="I31" s="17">
        <v>11</v>
      </c>
      <c r="J31" s="48"/>
      <c r="K31" s="48"/>
      <c r="L31" s="31">
        <v>0.75</v>
      </c>
      <c r="M31" s="49"/>
      <c r="N31" s="23">
        <v>3</v>
      </c>
      <c r="O31" s="23">
        <v>3</v>
      </c>
      <c r="P31" s="23">
        <v>3</v>
      </c>
      <c r="Q31" s="23">
        <v>1.9218999999999999</v>
      </c>
      <c r="R31" s="23">
        <v>0.53081</v>
      </c>
      <c r="S31" s="23">
        <v>1.9218999999999999</v>
      </c>
      <c r="T31" s="23">
        <v>0.54071000000000002</v>
      </c>
    </row>
    <row r="32" spans="9:33" x14ac:dyDescent="0.25">
      <c r="I32" s="17">
        <v>12</v>
      </c>
      <c r="J32" s="48">
        <v>100</v>
      </c>
      <c r="K32" s="48">
        <f>K21</f>
        <v>40</v>
      </c>
      <c r="L32" s="50">
        <v>50</v>
      </c>
      <c r="M32" s="30">
        <v>0.15</v>
      </c>
      <c r="N32" s="23">
        <v>3</v>
      </c>
      <c r="O32" s="23">
        <v>3</v>
      </c>
      <c r="P32" s="23">
        <v>3</v>
      </c>
      <c r="Q32" s="23">
        <v>1.9218999999999999</v>
      </c>
      <c r="R32" s="23">
        <v>0.60907999999999995</v>
      </c>
      <c r="S32" s="23">
        <v>1.9218999999999999</v>
      </c>
      <c r="T32" s="23">
        <v>0.55732000000000004</v>
      </c>
    </row>
    <row r="33" spans="9:20" x14ac:dyDescent="0.25">
      <c r="I33" s="17">
        <v>13</v>
      </c>
      <c r="J33" s="48"/>
      <c r="K33" s="48"/>
      <c r="L33" s="50"/>
      <c r="M33" s="31">
        <v>0.3</v>
      </c>
      <c r="N33" s="23">
        <v>3</v>
      </c>
      <c r="O33" s="23">
        <v>3</v>
      </c>
      <c r="P33" s="23">
        <v>3</v>
      </c>
      <c r="Q33" s="23">
        <v>1.9218999999999999</v>
      </c>
      <c r="R33" s="23">
        <v>0.53783000000000003</v>
      </c>
      <c r="S33" s="23">
        <v>1.9218999999999999</v>
      </c>
      <c r="T33" s="23">
        <v>0.54107000000000005</v>
      </c>
    </row>
    <row r="34" spans="9:20" x14ac:dyDescent="0.25">
      <c r="I34" s="17">
        <v>14</v>
      </c>
      <c r="J34" s="48"/>
      <c r="K34" s="48"/>
      <c r="L34" s="50"/>
      <c r="M34" s="31">
        <v>0.45</v>
      </c>
      <c r="N34" s="23">
        <v>3</v>
      </c>
      <c r="O34" s="23">
        <v>3</v>
      </c>
      <c r="P34" s="23">
        <v>3</v>
      </c>
      <c r="Q34" s="23">
        <v>1.9218999999999999</v>
      </c>
      <c r="R34" s="23">
        <v>0.49725000000000003</v>
      </c>
      <c r="S34" s="23">
        <v>1.9218999999999999</v>
      </c>
      <c r="T34" s="23">
        <v>0.52910000000000001</v>
      </c>
    </row>
  </sheetData>
  <mergeCells count="45">
    <mergeCell ref="AG4:AG7"/>
    <mergeCell ref="AB18:AB19"/>
    <mergeCell ref="AG8:AG11"/>
    <mergeCell ref="AG12:AG14"/>
    <mergeCell ref="AG15:AG17"/>
    <mergeCell ref="AC18:AG19"/>
    <mergeCell ref="AC12:AC14"/>
    <mergeCell ref="AD12:AD14"/>
    <mergeCell ref="AF12:AF14"/>
    <mergeCell ref="AC15:AC17"/>
    <mergeCell ref="AD15:AD17"/>
    <mergeCell ref="AE15:AE17"/>
    <mergeCell ref="AD4:AD7"/>
    <mergeCell ref="AE4:AE7"/>
    <mergeCell ref="AF4:AF7"/>
    <mergeCell ref="AC8:AC11"/>
    <mergeCell ref="AE8:AE11"/>
    <mergeCell ref="AF8:AF11"/>
    <mergeCell ref="B2:G2"/>
    <mergeCell ref="M4:M7"/>
    <mergeCell ref="L4:L7"/>
    <mergeCell ref="K4:K7"/>
    <mergeCell ref="J2:T2"/>
    <mergeCell ref="M12:M14"/>
    <mergeCell ref="J15:J17"/>
    <mergeCell ref="K15:K17"/>
    <mergeCell ref="L15:L17"/>
    <mergeCell ref="J8:J11"/>
    <mergeCell ref="L8:L11"/>
    <mergeCell ref="M8:M11"/>
    <mergeCell ref="J12:J14"/>
    <mergeCell ref="K12:K14"/>
    <mergeCell ref="J19:T19"/>
    <mergeCell ref="K21:K24"/>
    <mergeCell ref="L21:L24"/>
    <mergeCell ref="M21:M24"/>
    <mergeCell ref="J25:J28"/>
    <mergeCell ref="L25:L28"/>
    <mergeCell ref="M25:M28"/>
    <mergeCell ref="J29:J31"/>
    <mergeCell ref="K29:K31"/>
    <mergeCell ref="M29:M31"/>
    <mergeCell ref="J32:J34"/>
    <mergeCell ref="K32:K34"/>
    <mergeCell ref="L32:L34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73"/>
  <sheetViews>
    <sheetView tabSelected="1" topLeftCell="A7" workbookViewId="0">
      <selection activeCell="L18" sqref="L18:N18"/>
    </sheetView>
  </sheetViews>
  <sheetFormatPr defaultRowHeight="15" x14ac:dyDescent="0.25"/>
  <cols>
    <col min="1" max="1" width="9.140625" style="1"/>
    <col min="2" max="2" width="4" style="1" bestFit="1" customWidth="1"/>
    <col min="3" max="3" width="5.7109375" style="1" bestFit="1" customWidth="1"/>
    <col min="4" max="4" width="9.42578125" style="1" bestFit="1" customWidth="1"/>
    <col min="5" max="5" width="9" style="1" bestFit="1" customWidth="1"/>
    <col min="6" max="6" width="13.28515625" style="1" bestFit="1" customWidth="1"/>
    <col min="7" max="7" width="9.85546875" style="1" bestFit="1" customWidth="1"/>
    <col min="8" max="8" width="7.5703125" style="1" bestFit="1" customWidth="1"/>
    <col min="9" max="9" width="9.5703125" style="1" bestFit="1" customWidth="1"/>
    <col min="10" max="10" width="9.140625" style="1"/>
    <col min="11" max="11" width="5.7109375" style="1" bestFit="1" customWidth="1"/>
    <col min="12" max="13" width="7" style="4" bestFit="1" customWidth="1"/>
    <col min="14" max="14" width="7.7109375" style="4" bestFit="1" customWidth="1"/>
    <col min="15" max="16" width="7" style="4" bestFit="1" customWidth="1"/>
    <col min="17" max="17" width="6.42578125" style="4" bestFit="1" customWidth="1"/>
    <col min="18" max="18" width="7" style="4" bestFit="1" customWidth="1"/>
    <col min="19" max="19" width="8.85546875" style="4" bestFit="1" customWidth="1"/>
    <col min="20" max="16384" width="9.140625" style="1"/>
  </cols>
  <sheetData>
    <row r="1" spans="2:19" x14ac:dyDescent="0.25">
      <c r="B1" s="1" t="s">
        <v>0</v>
      </c>
      <c r="E1" s="12" t="s">
        <v>1</v>
      </c>
      <c r="F1" s="3" t="s">
        <v>2</v>
      </c>
      <c r="G1" s="3" t="s">
        <v>3</v>
      </c>
      <c r="H1" s="2" t="s">
        <v>4</v>
      </c>
      <c r="I1" s="2" t="s">
        <v>5</v>
      </c>
    </row>
    <row r="2" spans="2:19" x14ac:dyDescent="0.25">
      <c r="B2" s="1">
        <v>50</v>
      </c>
      <c r="E2" s="12">
        <v>50</v>
      </c>
      <c r="F2" s="3">
        <v>30</v>
      </c>
      <c r="G2" s="5">
        <v>1E-3</v>
      </c>
      <c r="H2" s="6">
        <v>0</v>
      </c>
      <c r="I2" s="6">
        <v>0.6</v>
      </c>
    </row>
    <row r="3" spans="2:19" x14ac:dyDescent="0.25">
      <c r="B3" s="1">
        <v>75</v>
      </c>
      <c r="E3" s="12">
        <v>100</v>
      </c>
      <c r="F3" s="3">
        <v>60</v>
      </c>
      <c r="G3" s="5">
        <v>9.9999999999999995E-7</v>
      </c>
      <c r="H3" s="6">
        <v>0.05</v>
      </c>
      <c r="I3" s="6">
        <v>0.7</v>
      </c>
    </row>
    <row r="4" spans="2:19" x14ac:dyDescent="0.25">
      <c r="B4" s="1">
        <v>100</v>
      </c>
      <c r="E4" s="12">
        <v>150</v>
      </c>
      <c r="F4" s="3">
        <v>90</v>
      </c>
      <c r="G4" s="5">
        <v>1.0000000000000001E-9</v>
      </c>
      <c r="H4" s="6">
        <v>0.1</v>
      </c>
      <c r="I4" s="6">
        <v>0.9</v>
      </c>
    </row>
    <row r="7" spans="2:19" s="27" customFormat="1" ht="30" x14ac:dyDescent="0.25">
      <c r="C7" s="37" t="s">
        <v>12</v>
      </c>
      <c r="D7" s="25" t="s">
        <v>7</v>
      </c>
      <c r="E7" s="38" t="s">
        <v>6</v>
      </c>
      <c r="F7" s="25" t="s">
        <v>9</v>
      </c>
      <c r="G7" s="25" t="s">
        <v>10</v>
      </c>
      <c r="H7" s="25" t="s">
        <v>11</v>
      </c>
      <c r="I7" s="39" t="s">
        <v>5</v>
      </c>
      <c r="K7" s="37" t="s">
        <v>12</v>
      </c>
      <c r="L7" s="40" t="s">
        <v>13</v>
      </c>
      <c r="M7" s="40" t="s">
        <v>14</v>
      </c>
      <c r="N7" s="40" t="s">
        <v>15</v>
      </c>
      <c r="O7" s="40" t="s">
        <v>32</v>
      </c>
      <c r="P7" s="40" t="s">
        <v>8</v>
      </c>
      <c r="Q7" s="40" t="s">
        <v>16</v>
      </c>
      <c r="R7" s="40" t="s">
        <v>33</v>
      </c>
      <c r="S7" s="41" t="s">
        <v>50</v>
      </c>
    </row>
    <row r="8" spans="2:19" x14ac:dyDescent="0.25">
      <c r="C8" s="8">
        <v>1</v>
      </c>
      <c r="D8" s="2">
        <v>10</v>
      </c>
      <c r="E8" s="57">
        <v>50</v>
      </c>
      <c r="F8" s="48">
        <v>30</v>
      </c>
      <c r="G8" s="60">
        <v>1.0000000000000001E-9</v>
      </c>
      <c r="H8" s="59">
        <v>0.05</v>
      </c>
      <c r="I8" s="58">
        <v>0.7</v>
      </c>
      <c r="J8" s="7"/>
      <c r="K8" s="8">
        <v>1</v>
      </c>
      <c r="L8" s="4">
        <v>3.5647000000000002</v>
      </c>
      <c r="M8" s="4">
        <v>3.5859999999999999</v>
      </c>
      <c r="N8" s="4">
        <v>-6.5201000000000002</v>
      </c>
      <c r="O8" s="4">
        <v>7.6077000000000006E-2</v>
      </c>
      <c r="P8" s="4">
        <v>0.20941000000000001</v>
      </c>
      <c r="Q8" s="4">
        <v>0</v>
      </c>
      <c r="R8" s="4">
        <v>0.11899</v>
      </c>
      <c r="S8" s="4">
        <v>0.26822000000000001</v>
      </c>
    </row>
    <row r="9" spans="2:19" x14ac:dyDescent="0.25">
      <c r="C9" s="8">
        <v>2</v>
      </c>
      <c r="D9" s="2">
        <v>40</v>
      </c>
      <c r="E9" s="57"/>
      <c r="F9" s="48"/>
      <c r="G9" s="60"/>
      <c r="H9" s="59"/>
      <c r="I9" s="58"/>
      <c r="K9" s="8">
        <v>2</v>
      </c>
      <c r="L9" s="4">
        <v>4.1769999999999996</v>
      </c>
      <c r="M9" s="4">
        <v>3.2633000000000001</v>
      </c>
      <c r="N9" s="4">
        <v>-6.1893000000000002</v>
      </c>
      <c r="O9" s="4">
        <v>7.5814000000000006E-2</v>
      </c>
      <c r="P9" s="4">
        <v>0.20907999999999999</v>
      </c>
      <c r="Q9" s="4">
        <v>0</v>
      </c>
      <c r="R9" s="4">
        <v>0.12216</v>
      </c>
      <c r="S9" s="4">
        <v>0.33332000000000001</v>
      </c>
    </row>
    <row r="10" spans="2:19" x14ac:dyDescent="0.25">
      <c r="C10" s="8">
        <v>3</v>
      </c>
      <c r="D10" s="2">
        <v>70</v>
      </c>
      <c r="E10" s="57"/>
      <c r="F10" s="48"/>
      <c r="G10" s="60"/>
      <c r="H10" s="59"/>
      <c r="I10" s="58"/>
      <c r="K10" s="8">
        <v>3</v>
      </c>
      <c r="L10" s="4">
        <v>3.9782999999999999</v>
      </c>
      <c r="M10" s="4">
        <v>3.3069000000000002</v>
      </c>
      <c r="N10" s="4">
        <v>-6.2049000000000003</v>
      </c>
      <c r="O10" s="4">
        <v>7.4939000000000006E-2</v>
      </c>
      <c r="P10" s="4">
        <v>0.55876999999999999</v>
      </c>
      <c r="Q10" s="4">
        <v>0</v>
      </c>
      <c r="R10" s="4">
        <v>8.4036E-2</v>
      </c>
      <c r="S10" s="4">
        <v>0.35256999999999999</v>
      </c>
    </row>
    <row r="11" spans="2:19" x14ac:dyDescent="0.25">
      <c r="C11" s="8">
        <v>4</v>
      </c>
      <c r="D11" s="2">
        <v>100</v>
      </c>
      <c r="E11" s="57"/>
      <c r="F11" s="48"/>
      <c r="G11" s="60"/>
      <c r="H11" s="59"/>
      <c r="I11" s="58"/>
      <c r="K11" s="8">
        <v>4</v>
      </c>
      <c r="L11" s="4">
        <v>3.8906999999999998</v>
      </c>
      <c r="M11" s="4">
        <v>3.3346</v>
      </c>
      <c r="N11" s="4">
        <v>-6.2245999999999997</v>
      </c>
      <c r="O11" s="4">
        <v>7.4690000000000006E-2</v>
      </c>
      <c r="P11" s="4">
        <v>0.35647000000000001</v>
      </c>
      <c r="Q11" s="4">
        <v>0</v>
      </c>
      <c r="R11" s="4">
        <v>7.7256000000000005E-2</v>
      </c>
      <c r="S11" s="4">
        <v>0.38911000000000001</v>
      </c>
    </row>
    <row r="12" spans="2:19" x14ac:dyDescent="0.25">
      <c r="C12" s="8">
        <v>5</v>
      </c>
      <c r="D12" s="48">
        <v>40</v>
      </c>
      <c r="E12" s="12">
        <v>30</v>
      </c>
      <c r="F12" s="48">
        <f>F8</f>
        <v>30</v>
      </c>
      <c r="G12" s="60">
        <v>1.0000000000000001E-9</v>
      </c>
      <c r="H12" s="59">
        <v>0.05</v>
      </c>
      <c r="I12" s="58">
        <v>0.7</v>
      </c>
      <c r="K12" s="8">
        <v>5</v>
      </c>
      <c r="L12" s="4">
        <v>3.9218999999999999</v>
      </c>
      <c r="M12" s="4">
        <v>3.3258000000000001</v>
      </c>
      <c r="N12" s="4">
        <v>-6.2184999999999997</v>
      </c>
      <c r="O12" s="4">
        <v>7.4854000000000004E-2</v>
      </c>
      <c r="P12" s="4">
        <v>0.12474</v>
      </c>
      <c r="Q12" s="4">
        <v>0</v>
      </c>
      <c r="R12" s="4">
        <v>0.1142</v>
      </c>
      <c r="S12" s="4">
        <v>0.12271</v>
      </c>
    </row>
    <row r="13" spans="2:19" x14ac:dyDescent="0.25">
      <c r="C13" s="8">
        <v>6</v>
      </c>
      <c r="D13" s="48"/>
      <c r="E13" s="12">
        <v>50</v>
      </c>
      <c r="F13" s="48"/>
      <c r="G13" s="60"/>
      <c r="H13" s="59"/>
      <c r="I13" s="58"/>
      <c r="K13" s="8">
        <v>6</v>
      </c>
      <c r="L13" s="4">
        <v>3.8298999999999999</v>
      </c>
      <c r="M13" s="4">
        <v>3.3776000000000002</v>
      </c>
      <c r="N13" s="4">
        <v>-6.2739000000000003</v>
      </c>
      <c r="O13" s="4">
        <v>7.4884999999999993E-2</v>
      </c>
      <c r="P13" s="4">
        <v>0.34608</v>
      </c>
      <c r="Q13" s="4">
        <v>0</v>
      </c>
      <c r="R13" s="4">
        <v>0.11193</v>
      </c>
      <c r="S13" s="4">
        <v>0.39810000000000001</v>
      </c>
    </row>
    <row r="14" spans="2:19" x14ac:dyDescent="0.25">
      <c r="C14" s="8">
        <v>7</v>
      </c>
      <c r="D14" s="48"/>
      <c r="E14" s="12">
        <v>75</v>
      </c>
      <c r="F14" s="48"/>
      <c r="G14" s="60"/>
      <c r="H14" s="59"/>
      <c r="I14" s="58"/>
      <c r="K14" s="8">
        <v>7</v>
      </c>
      <c r="L14" s="4">
        <v>4.9446000000000003</v>
      </c>
      <c r="M14" s="4">
        <v>3.0175999999999998</v>
      </c>
      <c r="N14" s="4">
        <v>-6.0125999999999999</v>
      </c>
      <c r="O14" s="4">
        <v>7.7967999999999996E-2</v>
      </c>
      <c r="P14" s="4">
        <v>0.41141</v>
      </c>
      <c r="Q14" s="4">
        <v>0</v>
      </c>
      <c r="R14" s="4">
        <v>0.10161000000000001</v>
      </c>
      <c r="S14" s="4">
        <v>0.56723999999999997</v>
      </c>
    </row>
    <row r="15" spans="2:19" x14ac:dyDescent="0.25">
      <c r="C15" s="45">
        <v>8</v>
      </c>
      <c r="D15" s="62">
        <f>D12</f>
        <v>40</v>
      </c>
      <c r="E15" s="61">
        <f>E8</f>
        <v>50</v>
      </c>
      <c r="F15" s="46">
        <v>10</v>
      </c>
      <c r="G15" s="63">
        <v>1.0000000000000001E-9</v>
      </c>
      <c r="H15" s="64">
        <v>0.05</v>
      </c>
      <c r="I15" s="65">
        <v>0.7</v>
      </c>
      <c r="K15" s="8">
        <v>8</v>
      </c>
      <c r="L15" s="4">
        <v>3.9255</v>
      </c>
      <c r="M15" s="4">
        <v>3.3247</v>
      </c>
      <c r="N15" s="4">
        <v>-6.2191999999999998</v>
      </c>
      <c r="O15" s="4">
        <v>7.4829000000000007E-2</v>
      </c>
      <c r="P15" s="4">
        <v>0.30578</v>
      </c>
      <c r="Q15" s="4">
        <v>0</v>
      </c>
      <c r="R15" s="4">
        <v>0.10865</v>
      </c>
      <c r="S15" s="4">
        <v>0.32318999999999998</v>
      </c>
    </row>
    <row r="16" spans="2:19" x14ac:dyDescent="0.25">
      <c r="C16" s="45">
        <v>9</v>
      </c>
      <c r="D16" s="62"/>
      <c r="E16" s="62"/>
      <c r="F16" s="46">
        <v>25</v>
      </c>
      <c r="G16" s="63"/>
      <c r="H16" s="64"/>
      <c r="I16" s="65"/>
      <c r="K16" s="8">
        <v>9</v>
      </c>
      <c r="L16" s="4">
        <v>3.883</v>
      </c>
      <c r="M16" s="4">
        <v>3.3441999999999998</v>
      </c>
      <c r="N16" s="4">
        <v>-6.2382</v>
      </c>
      <c r="O16" s="4">
        <v>7.4813000000000004E-2</v>
      </c>
      <c r="P16" s="4">
        <v>0.30096000000000001</v>
      </c>
      <c r="Q16" s="4">
        <v>0</v>
      </c>
      <c r="R16" s="4">
        <v>9.6035999999999996E-2</v>
      </c>
      <c r="S16" s="4">
        <v>0.31827</v>
      </c>
    </row>
    <row r="17" spans="3:30" x14ac:dyDescent="0.25">
      <c r="C17" s="45">
        <v>10</v>
      </c>
      <c r="D17" s="62"/>
      <c r="E17" s="62"/>
      <c r="F17" s="46">
        <v>50</v>
      </c>
      <c r="G17" s="63"/>
      <c r="H17" s="64"/>
      <c r="I17" s="65"/>
      <c r="K17" s="8">
        <v>10</v>
      </c>
      <c r="L17" s="4">
        <v>3.8633999999999999</v>
      </c>
      <c r="M17" s="4">
        <v>3.3727</v>
      </c>
      <c r="N17" s="4">
        <v>-6.2759999999999998</v>
      </c>
      <c r="O17" s="4">
        <v>7.5103000000000003E-2</v>
      </c>
      <c r="P17" s="4">
        <v>0.26889000000000002</v>
      </c>
      <c r="Q17" s="4">
        <v>0</v>
      </c>
      <c r="R17" s="4">
        <v>0.10839</v>
      </c>
      <c r="S17" s="4">
        <v>0.28663</v>
      </c>
    </row>
    <row r="18" spans="3:30" x14ac:dyDescent="0.25">
      <c r="C18" s="45">
        <v>11</v>
      </c>
      <c r="D18" s="62">
        <f>D12</f>
        <v>40</v>
      </c>
      <c r="E18" s="61">
        <f>E8</f>
        <v>50</v>
      </c>
      <c r="F18" s="62">
        <f>F8</f>
        <v>30</v>
      </c>
      <c r="G18" s="47">
        <v>1E-3</v>
      </c>
      <c r="H18" s="64">
        <v>0.05</v>
      </c>
      <c r="I18" s="65">
        <v>0.7</v>
      </c>
      <c r="K18" s="84">
        <v>11</v>
      </c>
      <c r="L18" s="85">
        <v>3.8828</v>
      </c>
      <c r="M18" s="85">
        <v>3.3386999999999998</v>
      </c>
      <c r="N18" s="85">
        <v>-6.2286999999999999</v>
      </c>
      <c r="O18" s="85">
        <v>7.4692999999999996E-2</v>
      </c>
      <c r="P18" s="85">
        <v>0.31984000000000001</v>
      </c>
      <c r="Q18" s="85">
        <v>1</v>
      </c>
      <c r="R18" s="85">
        <v>0.11559</v>
      </c>
      <c r="S18" s="85">
        <v>0.27118999999999999</v>
      </c>
    </row>
    <row r="19" spans="3:30" x14ac:dyDescent="0.25">
      <c r="C19" s="45">
        <v>12</v>
      </c>
      <c r="D19" s="62"/>
      <c r="E19" s="62"/>
      <c r="F19" s="62"/>
      <c r="G19" s="47">
        <v>9.9999999999999995E-7</v>
      </c>
      <c r="H19" s="64"/>
      <c r="I19" s="65"/>
      <c r="K19" s="8">
        <v>12</v>
      </c>
      <c r="L19" s="4">
        <v>3.3753000000000002</v>
      </c>
      <c r="M19" s="4">
        <v>3.7181000000000002</v>
      </c>
      <c r="N19" s="4">
        <v>-6.6714000000000002</v>
      </c>
      <c r="O19" s="4">
        <v>7.6664999999999997E-2</v>
      </c>
      <c r="P19" s="4">
        <v>0.28749999999999998</v>
      </c>
      <c r="Q19" s="4">
        <v>0</v>
      </c>
      <c r="R19" s="4">
        <v>0.11550000000000001</v>
      </c>
      <c r="S19" s="4">
        <v>0.41432999999999998</v>
      </c>
    </row>
    <row r="20" spans="3:30" x14ac:dyDescent="0.25">
      <c r="C20" s="45">
        <v>13</v>
      </c>
      <c r="D20" s="62"/>
      <c r="E20" s="62"/>
      <c r="F20" s="62"/>
      <c r="G20" s="47">
        <v>1.0000000000000001E-9</v>
      </c>
      <c r="H20" s="64"/>
      <c r="I20" s="65"/>
      <c r="K20" s="8">
        <v>13</v>
      </c>
      <c r="L20" s="4">
        <v>4.7735000000000003</v>
      </c>
      <c r="M20" s="4">
        <v>3.0453999999999999</v>
      </c>
      <c r="N20" s="4">
        <v>-6.0187999999999997</v>
      </c>
      <c r="O20" s="4">
        <v>7.9291E-2</v>
      </c>
      <c r="P20" s="4">
        <v>0.20343</v>
      </c>
      <c r="Q20" s="4">
        <v>0</v>
      </c>
      <c r="R20" s="4">
        <v>0.11352</v>
      </c>
      <c r="S20" s="4">
        <v>0.23358000000000001</v>
      </c>
    </row>
    <row r="21" spans="3:30" x14ac:dyDescent="0.25">
      <c r="C21" s="8">
        <v>14</v>
      </c>
      <c r="D21" s="48">
        <f>D12</f>
        <v>40</v>
      </c>
      <c r="E21" s="67">
        <f>E8</f>
        <v>50</v>
      </c>
      <c r="F21" s="48">
        <f>F8</f>
        <v>30</v>
      </c>
      <c r="G21" s="60">
        <v>1.0000000000000001E-9</v>
      </c>
      <c r="H21" s="6">
        <v>0</v>
      </c>
      <c r="I21" s="58">
        <v>0.7</v>
      </c>
      <c r="K21" s="8">
        <v>14</v>
      </c>
      <c r="L21" s="4">
        <v>3.37</v>
      </c>
      <c r="M21" s="4">
        <v>3.7238000000000002</v>
      </c>
      <c r="N21" s="4">
        <v>-6.6790000000000003</v>
      </c>
      <c r="O21" s="4">
        <v>7.6724000000000001E-2</v>
      </c>
      <c r="P21" s="4">
        <v>0.20913999999999999</v>
      </c>
      <c r="Q21" s="4">
        <v>0</v>
      </c>
      <c r="R21" s="4">
        <v>0.11401</v>
      </c>
      <c r="S21" s="4">
        <v>0.21684999999999999</v>
      </c>
    </row>
    <row r="22" spans="3:30" x14ac:dyDescent="0.25">
      <c r="C22" s="8">
        <v>15</v>
      </c>
      <c r="D22" s="48"/>
      <c r="E22" s="48"/>
      <c r="F22" s="48"/>
      <c r="G22" s="60"/>
      <c r="H22" s="6">
        <v>0.05</v>
      </c>
      <c r="I22" s="58"/>
      <c r="K22" s="8">
        <v>15</v>
      </c>
      <c r="L22" s="4">
        <v>3.7591000000000001</v>
      </c>
      <c r="M22" s="4">
        <v>3.4308000000000001</v>
      </c>
      <c r="N22" s="4">
        <v>-6.3358999999999996</v>
      </c>
      <c r="O22" s="4">
        <v>7.5162000000000007E-2</v>
      </c>
      <c r="P22" s="4">
        <v>0.39640999999999998</v>
      </c>
      <c r="Q22" s="4">
        <v>0</v>
      </c>
      <c r="R22" s="4">
        <v>0.10761</v>
      </c>
      <c r="S22" s="4">
        <v>0.39504</v>
      </c>
    </row>
    <row r="23" spans="3:30" x14ac:dyDescent="0.25">
      <c r="C23" s="8">
        <v>16</v>
      </c>
      <c r="D23" s="48"/>
      <c r="E23" s="48"/>
      <c r="F23" s="48"/>
      <c r="G23" s="60"/>
      <c r="H23" s="6">
        <v>0.1</v>
      </c>
      <c r="I23" s="58"/>
      <c r="K23" s="8">
        <v>16</v>
      </c>
      <c r="L23" s="4">
        <v>3.9817999999999998</v>
      </c>
      <c r="M23" s="4">
        <v>3.3054999999999999</v>
      </c>
      <c r="N23" s="4">
        <v>-6.2037000000000004</v>
      </c>
      <c r="O23" s="4">
        <v>7.4944999999999998E-2</v>
      </c>
      <c r="P23" s="4">
        <v>0.21498999999999999</v>
      </c>
      <c r="Q23" s="4">
        <v>0</v>
      </c>
      <c r="R23" s="4">
        <v>0.11448999999999999</v>
      </c>
      <c r="S23" s="4">
        <v>0.22181000000000001</v>
      </c>
    </row>
    <row r="24" spans="3:30" x14ac:dyDescent="0.25">
      <c r="C24" s="8">
        <v>17</v>
      </c>
      <c r="D24" s="48">
        <f>D12</f>
        <v>40</v>
      </c>
      <c r="E24" s="67">
        <f>E8</f>
        <v>50</v>
      </c>
      <c r="F24" s="48">
        <f>F8</f>
        <v>30</v>
      </c>
      <c r="G24" s="60">
        <v>1.0000000000000001E-9</v>
      </c>
      <c r="H24" s="59">
        <v>0.05</v>
      </c>
      <c r="I24" s="9">
        <v>0.5</v>
      </c>
      <c r="K24" s="8">
        <v>17</v>
      </c>
      <c r="L24" s="4">
        <v>3.7776999999999998</v>
      </c>
      <c r="M24" s="4">
        <v>3.4167999999999998</v>
      </c>
      <c r="N24" s="4">
        <v>-6.3196000000000003</v>
      </c>
      <c r="O24" s="4">
        <v>7.5088000000000002E-2</v>
      </c>
      <c r="P24" s="4">
        <v>0.21401000000000001</v>
      </c>
      <c r="Q24" s="4">
        <v>0</v>
      </c>
      <c r="R24" s="4">
        <v>8.8694999999999996E-2</v>
      </c>
      <c r="S24" s="4">
        <v>0.25452000000000002</v>
      </c>
    </row>
    <row r="25" spans="3:30" x14ac:dyDescent="0.25">
      <c r="C25" s="8">
        <v>18</v>
      </c>
      <c r="D25" s="48"/>
      <c r="E25" s="48"/>
      <c r="F25" s="48"/>
      <c r="G25" s="60"/>
      <c r="H25" s="59"/>
      <c r="I25" s="9">
        <v>0.7</v>
      </c>
      <c r="K25" s="8">
        <v>18</v>
      </c>
      <c r="L25" s="4">
        <v>3.7530000000000001</v>
      </c>
      <c r="M25" s="4">
        <v>3.4379</v>
      </c>
      <c r="N25" s="4">
        <v>-6.3452000000000002</v>
      </c>
      <c r="O25" s="4">
        <v>7.5227000000000002E-2</v>
      </c>
      <c r="P25" s="4">
        <v>0.18884000000000001</v>
      </c>
      <c r="Q25" s="4">
        <v>0</v>
      </c>
      <c r="R25" s="4">
        <v>0.10816000000000001</v>
      </c>
      <c r="S25" s="4">
        <v>0.25427</v>
      </c>
    </row>
    <row r="26" spans="3:30" x14ac:dyDescent="0.25">
      <c r="C26" s="10">
        <v>19</v>
      </c>
      <c r="D26" s="66"/>
      <c r="E26" s="66"/>
      <c r="F26" s="66"/>
      <c r="G26" s="68"/>
      <c r="H26" s="69"/>
      <c r="I26" s="11">
        <v>0.9</v>
      </c>
      <c r="K26" s="10">
        <v>19</v>
      </c>
      <c r="L26" s="4">
        <v>2.9937</v>
      </c>
      <c r="M26" s="4">
        <v>4.0644</v>
      </c>
      <c r="N26" s="4">
        <v>-7.1578999999999997</v>
      </c>
      <c r="O26" s="4">
        <v>8.2152000000000003E-2</v>
      </c>
      <c r="P26" s="4">
        <v>0.19477</v>
      </c>
      <c r="Q26" s="4">
        <v>0</v>
      </c>
      <c r="R26" s="4">
        <v>0.13971</v>
      </c>
      <c r="S26" s="4">
        <v>0.2316</v>
      </c>
    </row>
    <row r="29" spans="3:30" x14ac:dyDescent="0.25">
      <c r="D29" s="12">
        <f>D8</f>
        <v>10</v>
      </c>
      <c r="E29" s="34">
        <f>E8</f>
        <v>50</v>
      </c>
      <c r="F29" s="12">
        <f>F8</f>
        <v>30</v>
      </c>
      <c r="G29" s="36" t="s">
        <v>47</v>
      </c>
      <c r="H29" s="14" t="s">
        <v>42</v>
      </c>
      <c r="I29" s="15" t="s">
        <v>45</v>
      </c>
    </row>
    <row r="30" spans="3:30" x14ac:dyDescent="0.25">
      <c r="D30" s="12">
        <f t="shared" ref="D30:D32" si="0">D9</f>
        <v>40</v>
      </c>
      <c r="E30" s="35">
        <f>$E$29</f>
        <v>50</v>
      </c>
      <c r="F30" s="12">
        <f>$F$29</f>
        <v>30</v>
      </c>
      <c r="G30" s="13" t="str">
        <f>$G$29</f>
        <v>1e-9</v>
      </c>
      <c r="H30" s="14" t="str">
        <f>$H$29</f>
        <v>0.05</v>
      </c>
      <c r="I30" s="15" t="str">
        <f>$I$29</f>
        <v>0.70</v>
      </c>
      <c r="W30" s="1">
        <v>3.5647000000000002</v>
      </c>
      <c r="X30" s="1">
        <v>3.5859999999999999</v>
      </c>
      <c r="Y30" s="1">
        <v>-6.5201000000000002</v>
      </c>
      <c r="Z30" s="1">
        <v>7.6077000000000006E-2</v>
      </c>
      <c r="AA30" s="1">
        <v>0.20941000000000001</v>
      </c>
      <c r="AB30" s="1">
        <v>0</v>
      </c>
      <c r="AC30" s="1">
        <v>0.11899</v>
      </c>
      <c r="AD30" s="1">
        <v>0.26822000000000001</v>
      </c>
    </row>
    <row r="31" spans="3:30" x14ac:dyDescent="0.25">
      <c r="D31" s="12">
        <f t="shared" si="0"/>
        <v>70</v>
      </c>
      <c r="E31" s="35">
        <f t="shared" ref="E31:E32" si="1">$E$29</f>
        <v>50</v>
      </c>
      <c r="F31" s="12">
        <f t="shared" ref="F31:F35" si="2">$F$29</f>
        <v>30</v>
      </c>
      <c r="G31" s="13" t="str">
        <f t="shared" ref="G31:G38" si="3">$G$29</f>
        <v>1e-9</v>
      </c>
      <c r="H31" s="14" t="str">
        <f t="shared" ref="H31:H41" si="4">$H$29</f>
        <v>0.05</v>
      </c>
      <c r="I31" s="15" t="str">
        <f t="shared" ref="I31:I44" si="5">$I$29</f>
        <v>0.70</v>
      </c>
      <c r="W31" s="1">
        <v>4.1769999999999996</v>
      </c>
      <c r="X31" s="1">
        <v>3.2633000000000001</v>
      </c>
      <c r="Y31" s="1">
        <v>-6.1893000000000002</v>
      </c>
      <c r="Z31" s="1">
        <v>7.5814000000000006E-2</v>
      </c>
      <c r="AA31" s="1">
        <v>0.20907999999999999</v>
      </c>
      <c r="AB31" s="1">
        <v>0</v>
      </c>
      <c r="AC31" s="1">
        <v>0.12216</v>
      </c>
      <c r="AD31" s="1">
        <v>0.33332000000000001</v>
      </c>
    </row>
    <row r="32" spans="3:30" x14ac:dyDescent="0.25">
      <c r="D32" s="12">
        <f t="shared" si="0"/>
        <v>100</v>
      </c>
      <c r="E32" s="35">
        <f t="shared" si="1"/>
        <v>50</v>
      </c>
      <c r="F32" s="12">
        <f t="shared" si="2"/>
        <v>30</v>
      </c>
      <c r="G32" s="13" t="str">
        <f t="shared" si="3"/>
        <v>1e-9</v>
      </c>
      <c r="H32" s="14" t="str">
        <f t="shared" si="4"/>
        <v>0.05</v>
      </c>
      <c r="I32" s="15" t="str">
        <f t="shared" si="5"/>
        <v>0.70</v>
      </c>
      <c r="W32" s="1">
        <v>3.9782999999999999</v>
      </c>
      <c r="X32" s="1">
        <v>3.3069000000000002</v>
      </c>
      <c r="Y32" s="1">
        <v>-6.2049000000000003</v>
      </c>
      <c r="Z32" s="1">
        <v>7.4939000000000006E-2</v>
      </c>
      <c r="AA32" s="1">
        <v>0.55876999999999999</v>
      </c>
      <c r="AB32" s="1">
        <v>0</v>
      </c>
      <c r="AC32" s="1">
        <v>8.4036E-2</v>
      </c>
      <c r="AD32" s="1">
        <v>0.35256999999999999</v>
      </c>
    </row>
    <row r="33" spans="4:30" x14ac:dyDescent="0.25">
      <c r="D33" s="12">
        <v>40</v>
      </c>
      <c r="E33" s="12">
        <f>E12</f>
        <v>30</v>
      </c>
      <c r="F33" s="12">
        <f t="shared" si="2"/>
        <v>30</v>
      </c>
      <c r="G33" s="13" t="str">
        <f t="shared" si="3"/>
        <v>1e-9</v>
      </c>
      <c r="H33" s="14" t="str">
        <f t="shared" si="4"/>
        <v>0.05</v>
      </c>
      <c r="I33" s="15" t="str">
        <f t="shared" si="5"/>
        <v>0.70</v>
      </c>
      <c r="W33" s="1">
        <v>3.8906999999999998</v>
      </c>
      <c r="X33" s="1">
        <v>3.3346</v>
      </c>
      <c r="Y33" s="1">
        <v>-6.2245999999999997</v>
      </c>
      <c r="Z33" s="1">
        <v>7.4690000000000006E-2</v>
      </c>
      <c r="AA33" s="1">
        <v>0.35647000000000001</v>
      </c>
      <c r="AB33" s="1">
        <v>0</v>
      </c>
      <c r="AC33" s="1">
        <v>7.7256000000000005E-2</v>
      </c>
      <c r="AD33" s="1">
        <v>0.38911000000000001</v>
      </c>
    </row>
    <row r="34" spans="4:30" x14ac:dyDescent="0.25">
      <c r="D34" s="12">
        <f>$D$33</f>
        <v>40</v>
      </c>
      <c r="E34" s="12">
        <f t="shared" ref="E34:E35" si="6">E13</f>
        <v>50</v>
      </c>
      <c r="F34" s="12">
        <f t="shared" si="2"/>
        <v>30</v>
      </c>
      <c r="G34" s="13" t="str">
        <f t="shared" si="3"/>
        <v>1e-9</v>
      </c>
      <c r="H34" s="14" t="str">
        <f t="shared" si="4"/>
        <v>0.05</v>
      </c>
      <c r="I34" s="15" t="str">
        <f t="shared" si="5"/>
        <v>0.70</v>
      </c>
      <c r="W34" s="1">
        <v>3.9218999999999999</v>
      </c>
      <c r="X34" s="1">
        <v>3.3258000000000001</v>
      </c>
      <c r="Y34" s="1">
        <v>-6.2184999999999997</v>
      </c>
      <c r="Z34" s="1">
        <v>7.4854000000000004E-2</v>
      </c>
      <c r="AA34" s="1">
        <v>0.12474</v>
      </c>
      <c r="AB34" s="1">
        <v>0</v>
      </c>
      <c r="AC34" s="1">
        <v>0.1142</v>
      </c>
      <c r="AD34" s="1">
        <v>0.12271</v>
      </c>
    </row>
    <row r="35" spans="4:30" x14ac:dyDescent="0.25">
      <c r="D35" s="12">
        <f t="shared" ref="D35:D46" si="7">$D$33</f>
        <v>40</v>
      </c>
      <c r="E35" s="12">
        <f t="shared" si="6"/>
        <v>75</v>
      </c>
      <c r="F35" s="12">
        <f t="shared" si="2"/>
        <v>30</v>
      </c>
      <c r="G35" s="13" t="str">
        <f t="shared" si="3"/>
        <v>1e-9</v>
      </c>
      <c r="H35" s="14" t="str">
        <f t="shared" si="4"/>
        <v>0.05</v>
      </c>
      <c r="I35" s="15" t="str">
        <f t="shared" si="5"/>
        <v>0.70</v>
      </c>
      <c r="W35" s="1">
        <v>3.8298999999999999</v>
      </c>
      <c r="X35" s="1">
        <v>3.3776000000000002</v>
      </c>
      <c r="Y35" s="1">
        <v>-6.2739000000000003</v>
      </c>
      <c r="Z35" s="1">
        <v>7.4884999999999993E-2</v>
      </c>
      <c r="AA35" s="1">
        <v>0.34608</v>
      </c>
      <c r="AB35" s="1">
        <v>0</v>
      </c>
      <c r="AC35" s="1">
        <v>0.11193</v>
      </c>
      <c r="AD35" s="1">
        <v>0.39810000000000001</v>
      </c>
    </row>
    <row r="36" spans="4:30" x14ac:dyDescent="0.25">
      <c r="D36" s="12">
        <f t="shared" si="7"/>
        <v>40</v>
      </c>
      <c r="E36" s="33">
        <f>$E$29</f>
        <v>50</v>
      </c>
      <c r="F36" s="12">
        <v>10</v>
      </c>
      <c r="G36" s="13" t="str">
        <f t="shared" si="3"/>
        <v>1e-9</v>
      </c>
      <c r="H36" s="14" t="str">
        <f t="shared" si="4"/>
        <v>0.05</v>
      </c>
      <c r="I36" s="15" t="str">
        <f t="shared" si="5"/>
        <v>0.70</v>
      </c>
      <c r="W36" s="1">
        <v>4.9446000000000003</v>
      </c>
      <c r="X36" s="1">
        <v>3.0175999999999998</v>
      </c>
      <c r="Y36" s="1">
        <v>-6.0125999999999999</v>
      </c>
      <c r="Z36" s="1">
        <v>7.7967999999999996E-2</v>
      </c>
      <c r="AA36" s="1">
        <v>0.41141</v>
      </c>
      <c r="AB36" s="1">
        <v>0</v>
      </c>
      <c r="AC36" s="1">
        <v>0.10161000000000001</v>
      </c>
      <c r="AD36" s="1">
        <v>0.56723999999999997</v>
      </c>
    </row>
    <row r="37" spans="4:30" x14ac:dyDescent="0.25">
      <c r="D37" s="12">
        <f t="shared" si="7"/>
        <v>40</v>
      </c>
      <c r="E37" s="35">
        <f t="shared" ref="E37:E47" si="8">$E$29</f>
        <v>50</v>
      </c>
      <c r="F37" s="12">
        <v>25</v>
      </c>
      <c r="G37" s="13" t="str">
        <f t="shared" si="3"/>
        <v>1e-9</v>
      </c>
      <c r="H37" s="14" t="str">
        <f t="shared" si="4"/>
        <v>0.05</v>
      </c>
      <c r="I37" s="15" t="str">
        <f t="shared" si="5"/>
        <v>0.70</v>
      </c>
      <c r="W37" s="1">
        <v>3.9255</v>
      </c>
      <c r="X37" s="1">
        <v>3.3247</v>
      </c>
      <c r="Y37" s="1">
        <v>-6.2191999999999998</v>
      </c>
      <c r="Z37" s="1">
        <v>7.4829000000000007E-2</v>
      </c>
      <c r="AA37" s="1">
        <v>0.30578</v>
      </c>
      <c r="AB37" s="1">
        <v>0</v>
      </c>
      <c r="AC37" s="1">
        <v>0.10865</v>
      </c>
      <c r="AD37" s="1">
        <v>0.32318999999999998</v>
      </c>
    </row>
    <row r="38" spans="4:30" x14ac:dyDescent="0.25">
      <c r="D38" s="12">
        <f t="shared" si="7"/>
        <v>40</v>
      </c>
      <c r="E38" s="35">
        <f t="shared" si="8"/>
        <v>50</v>
      </c>
      <c r="F38" s="12">
        <v>50</v>
      </c>
      <c r="G38" s="13" t="str">
        <f t="shared" si="3"/>
        <v>1e-9</v>
      </c>
      <c r="H38" s="14" t="str">
        <f t="shared" si="4"/>
        <v>0.05</v>
      </c>
      <c r="I38" s="15" t="str">
        <f t="shared" si="5"/>
        <v>0.70</v>
      </c>
      <c r="W38" s="1">
        <v>3.883</v>
      </c>
      <c r="X38" s="1">
        <v>3.3441999999999998</v>
      </c>
      <c r="Y38" s="1">
        <v>-6.2382</v>
      </c>
      <c r="Z38" s="1">
        <v>7.4813000000000004E-2</v>
      </c>
      <c r="AA38" s="1">
        <v>0.30096000000000001</v>
      </c>
      <c r="AB38" s="1">
        <v>0</v>
      </c>
      <c r="AC38" s="1">
        <v>9.6035999999999996E-2</v>
      </c>
      <c r="AD38" s="1">
        <v>0.31827</v>
      </c>
    </row>
    <row r="39" spans="4:30" x14ac:dyDescent="0.25">
      <c r="D39" s="12">
        <f t="shared" si="7"/>
        <v>40</v>
      </c>
      <c r="E39" s="35">
        <f t="shared" si="8"/>
        <v>50</v>
      </c>
      <c r="F39" s="12">
        <f>$F$29</f>
        <v>30</v>
      </c>
      <c r="G39" s="36" t="s">
        <v>48</v>
      </c>
      <c r="H39" s="14" t="str">
        <f t="shared" si="4"/>
        <v>0.05</v>
      </c>
      <c r="I39" s="15" t="str">
        <f t="shared" si="5"/>
        <v>0.70</v>
      </c>
      <c r="W39" s="1">
        <v>3.8633999999999999</v>
      </c>
      <c r="X39" s="1">
        <v>3.3727</v>
      </c>
      <c r="Y39" s="1">
        <v>-6.2759999999999998</v>
      </c>
      <c r="Z39" s="1">
        <v>7.5103000000000003E-2</v>
      </c>
      <c r="AA39" s="1">
        <v>0.26889000000000002</v>
      </c>
      <c r="AB39" s="1">
        <v>0</v>
      </c>
      <c r="AC39" s="1">
        <v>0.10839</v>
      </c>
      <c r="AD39" s="1">
        <v>0.28663</v>
      </c>
    </row>
    <row r="40" spans="4:30" x14ac:dyDescent="0.25">
      <c r="D40" s="12">
        <f t="shared" si="7"/>
        <v>40</v>
      </c>
      <c r="E40" s="35">
        <f t="shared" si="8"/>
        <v>50</v>
      </c>
      <c r="F40" s="12">
        <f t="shared" ref="F40:F47" si="9">$F$29</f>
        <v>30</v>
      </c>
      <c r="G40" s="36" t="s">
        <v>49</v>
      </c>
      <c r="H40" s="14" t="str">
        <f t="shared" si="4"/>
        <v>0.05</v>
      </c>
      <c r="I40" s="15" t="str">
        <f t="shared" si="5"/>
        <v>0.70</v>
      </c>
      <c r="W40" s="1">
        <v>3.8828</v>
      </c>
      <c r="X40" s="1">
        <v>3.3386999999999998</v>
      </c>
      <c r="Y40" s="1">
        <v>-6.2286999999999999</v>
      </c>
      <c r="Z40" s="1">
        <v>7.4692999999999996E-2</v>
      </c>
      <c r="AA40" s="1">
        <v>0.31984000000000001</v>
      </c>
      <c r="AB40" s="1">
        <v>1</v>
      </c>
      <c r="AC40" s="1">
        <v>0.11559</v>
      </c>
      <c r="AD40" s="1">
        <v>0.27118999999999999</v>
      </c>
    </row>
    <row r="41" spans="4:30" x14ac:dyDescent="0.25">
      <c r="D41" s="12">
        <f t="shared" si="7"/>
        <v>40</v>
      </c>
      <c r="E41" s="35">
        <f t="shared" si="8"/>
        <v>50</v>
      </c>
      <c r="F41" s="12">
        <f t="shared" si="9"/>
        <v>30</v>
      </c>
      <c r="G41" s="36" t="s">
        <v>47</v>
      </c>
      <c r="H41" s="14" t="str">
        <f t="shared" si="4"/>
        <v>0.05</v>
      </c>
      <c r="I41" s="15" t="str">
        <f t="shared" si="5"/>
        <v>0.70</v>
      </c>
      <c r="W41" s="1">
        <v>3.3753000000000002</v>
      </c>
      <c r="X41" s="1">
        <v>3.7181000000000002</v>
      </c>
      <c r="Y41" s="1">
        <v>-6.6714000000000002</v>
      </c>
      <c r="Z41" s="1">
        <v>7.6664999999999997E-2</v>
      </c>
      <c r="AA41" s="1">
        <v>0.28749999999999998</v>
      </c>
      <c r="AB41" s="1">
        <v>0</v>
      </c>
      <c r="AC41" s="1">
        <v>0.11550000000000001</v>
      </c>
      <c r="AD41" s="1">
        <v>0.41432999999999998</v>
      </c>
    </row>
    <row r="42" spans="4:30" x14ac:dyDescent="0.25">
      <c r="D42" s="12">
        <f t="shared" si="7"/>
        <v>40</v>
      </c>
      <c r="E42" s="35">
        <f t="shared" si="8"/>
        <v>50</v>
      </c>
      <c r="F42" s="12">
        <f t="shared" si="9"/>
        <v>30</v>
      </c>
      <c r="G42" s="13" t="str">
        <f t="shared" ref="G42:G47" si="10">$G$29</f>
        <v>1e-9</v>
      </c>
      <c r="H42" s="14" t="s">
        <v>43</v>
      </c>
      <c r="I42" s="15" t="str">
        <f t="shared" si="5"/>
        <v>0.70</v>
      </c>
      <c r="W42" s="1">
        <v>4.7735000000000003</v>
      </c>
      <c r="X42" s="1">
        <v>3.0453999999999999</v>
      </c>
      <c r="Y42" s="1">
        <v>-6.0187999999999997</v>
      </c>
      <c r="Z42" s="1">
        <v>7.9291E-2</v>
      </c>
      <c r="AA42" s="1">
        <v>0.20343</v>
      </c>
      <c r="AB42" s="1">
        <v>0</v>
      </c>
      <c r="AC42" s="1">
        <v>0.11352</v>
      </c>
      <c r="AD42" s="1">
        <v>0.23358000000000001</v>
      </c>
    </row>
    <row r="43" spans="4:30" x14ac:dyDescent="0.25">
      <c r="D43" s="12">
        <f t="shared" si="7"/>
        <v>40</v>
      </c>
      <c r="E43" s="35">
        <f t="shared" si="8"/>
        <v>50</v>
      </c>
      <c r="F43" s="12">
        <f t="shared" si="9"/>
        <v>30</v>
      </c>
      <c r="G43" s="13" t="str">
        <f t="shared" si="10"/>
        <v>1e-9</v>
      </c>
      <c r="H43" s="14" t="s">
        <v>42</v>
      </c>
      <c r="I43" s="15" t="str">
        <f t="shared" si="5"/>
        <v>0.70</v>
      </c>
      <c r="W43" s="1">
        <v>3.37</v>
      </c>
      <c r="X43" s="1">
        <v>3.7238000000000002</v>
      </c>
      <c r="Y43" s="1">
        <v>-6.6790000000000003</v>
      </c>
      <c r="Z43" s="1">
        <v>7.6724000000000001E-2</v>
      </c>
      <c r="AA43" s="1">
        <v>0.20913999999999999</v>
      </c>
      <c r="AB43" s="1">
        <v>0</v>
      </c>
      <c r="AC43" s="1">
        <v>0.11401</v>
      </c>
      <c r="AD43" s="1">
        <v>0.21684999999999999</v>
      </c>
    </row>
    <row r="44" spans="4:30" x14ac:dyDescent="0.25">
      <c r="D44" s="12">
        <f t="shared" si="7"/>
        <v>40</v>
      </c>
      <c r="E44" s="35">
        <f t="shared" si="8"/>
        <v>50</v>
      </c>
      <c r="F44" s="12">
        <f t="shared" si="9"/>
        <v>30</v>
      </c>
      <c r="G44" s="13" t="str">
        <f t="shared" si="10"/>
        <v>1e-9</v>
      </c>
      <c r="H44" s="14" t="s">
        <v>44</v>
      </c>
      <c r="I44" s="15" t="str">
        <f t="shared" si="5"/>
        <v>0.70</v>
      </c>
      <c r="W44" s="1">
        <v>3.7591000000000001</v>
      </c>
      <c r="X44" s="1">
        <v>3.4308000000000001</v>
      </c>
      <c r="Y44" s="1">
        <v>-6.3358999999999996</v>
      </c>
      <c r="Z44" s="1">
        <v>7.5162000000000007E-2</v>
      </c>
      <c r="AA44" s="1">
        <v>0.39640999999999998</v>
      </c>
      <c r="AB44" s="1">
        <v>0</v>
      </c>
      <c r="AC44" s="1">
        <v>0.10761</v>
      </c>
      <c r="AD44" s="1">
        <v>0.39504</v>
      </c>
    </row>
    <row r="45" spans="4:30" x14ac:dyDescent="0.25">
      <c r="D45" s="12">
        <f t="shared" si="7"/>
        <v>40</v>
      </c>
      <c r="E45" s="35">
        <f t="shared" si="8"/>
        <v>50</v>
      </c>
      <c r="F45" s="12">
        <f t="shared" si="9"/>
        <v>30</v>
      </c>
      <c r="G45" s="13" t="str">
        <f t="shared" si="10"/>
        <v>1e-9</v>
      </c>
      <c r="H45" s="14" t="str">
        <f t="shared" ref="H45:H47" si="11">$H$29</f>
        <v>0.05</v>
      </c>
      <c r="I45" s="15" t="s">
        <v>30</v>
      </c>
      <c r="W45" s="1">
        <v>3.9817999999999998</v>
      </c>
      <c r="X45" s="1">
        <v>3.3054999999999999</v>
      </c>
      <c r="Y45" s="1">
        <v>-6.2037000000000004</v>
      </c>
      <c r="Z45" s="1">
        <v>7.4944999999999998E-2</v>
      </c>
      <c r="AA45" s="1">
        <v>0.21498999999999999</v>
      </c>
      <c r="AB45" s="1">
        <v>0</v>
      </c>
      <c r="AC45" s="1">
        <v>0.11448999999999999</v>
      </c>
      <c r="AD45" s="1">
        <v>0.22181000000000001</v>
      </c>
    </row>
    <row r="46" spans="4:30" x14ac:dyDescent="0.25">
      <c r="D46" s="12">
        <f t="shared" si="7"/>
        <v>40</v>
      </c>
      <c r="E46" s="35">
        <f t="shared" si="8"/>
        <v>50</v>
      </c>
      <c r="F46" s="12">
        <f t="shared" si="9"/>
        <v>30</v>
      </c>
      <c r="G46" s="13" t="str">
        <f t="shared" si="10"/>
        <v>1e-9</v>
      </c>
      <c r="H46" s="14" t="str">
        <f t="shared" si="11"/>
        <v>0.05</v>
      </c>
      <c r="I46" s="15" t="s">
        <v>45</v>
      </c>
      <c r="W46" s="1">
        <v>3.7776999999999998</v>
      </c>
      <c r="X46" s="1">
        <v>3.4167999999999998</v>
      </c>
      <c r="Y46" s="1">
        <v>-6.3196000000000003</v>
      </c>
      <c r="Z46" s="1">
        <v>7.5088000000000002E-2</v>
      </c>
      <c r="AA46" s="1">
        <v>0.21401000000000001</v>
      </c>
      <c r="AB46" s="1">
        <v>0</v>
      </c>
      <c r="AC46" s="1">
        <v>8.8694999999999996E-2</v>
      </c>
      <c r="AD46" s="1">
        <v>0.25452000000000002</v>
      </c>
    </row>
    <row r="47" spans="4:30" x14ac:dyDescent="0.25">
      <c r="D47" s="12">
        <f>$D$33</f>
        <v>40</v>
      </c>
      <c r="E47" s="35">
        <f t="shared" si="8"/>
        <v>50</v>
      </c>
      <c r="F47" s="12">
        <f t="shared" si="9"/>
        <v>30</v>
      </c>
      <c r="G47" s="13" t="str">
        <f t="shared" si="10"/>
        <v>1e-9</v>
      </c>
      <c r="H47" s="14" t="str">
        <f t="shared" si="11"/>
        <v>0.05</v>
      </c>
      <c r="I47" s="11" t="s">
        <v>46</v>
      </c>
      <c r="W47" s="1">
        <v>3.7530000000000001</v>
      </c>
      <c r="X47" s="1">
        <v>3.4379</v>
      </c>
      <c r="Y47" s="1">
        <v>-6.3452000000000002</v>
      </c>
      <c r="Z47" s="1">
        <v>7.5227000000000002E-2</v>
      </c>
      <c r="AA47" s="1">
        <v>0.18884000000000001</v>
      </c>
      <c r="AB47" s="1">
        <v>0</v>
      </c>
      <c r="AC47" s="1">
        <v>0.10816000000000001</v>
      </c>
      <c r="AD47" s="1">
        <v>0.25427</v>
      </c>
    </row>
    <row r="48" spans="4:30" x14ac:dyDescent="0.25">
      <c r="W48" s="1">
        <v>2.9937</v>
      </c>
      <c r="X48" s="1">
        <v>4.0644</v>
      </c>
      <c r="Y48" s="1">
        <v>-7.1578999999999997</v>
      </c>
      <c r="Z48" s="1">
        <v>8.2152000000000003E-2</v>
      </c>
      <c r="AA48" s="1">
        <v>0.19477</v>
      </c>
      <c r="AB48" s="1">
        <v>0</v>
      </c>
      <c r="AC48" s="1">
        <v>0.13971</v>
      </c>
      <c r="AD48" s="1">
        <v>0.2316</v>
      </c>
    </row>
    <row r="54" spans="12:20" ht="30" x14ac:dyDescent="0.25">
      <c r="L54" s="37" t="s">
        <v>12</v>
      </c>
      <c r="M54" s="40" t="s">
        <v>13</v>
      </c>
      <c r="N54" s="40" t="s">
        <v>14</v>
      </c>
      <c r="O54" s="40" t="s">
        <v>15</v>
      </c>
      <c r="P54" s="40" t="s">
        <v>32</v>
      </c>
      <c r="Q54" s="40" t="s">
        <v>8</v>
      </c>
      <c r="R54" s="25" t="s">
        <v>16</v>
      </c>
      <c r="S54" s="40" t="s">
        <v>33</v>
      </c>
      <c r="T54" s="41" t="s">
        <v>50</v>
      </c>
    </row>
    <row r="55" spans="12:20" x14ac:dyDescent="0.25">
      <c r="L55" s="83">
        <v>1</v>
      </c>
      <c r="M55" s="4">
        <v>3.0038999999999998</v>
      </c>
      <c r="N55" s="4">
        <v>3.0032000000000001</v>
      </c>
      <c r="O55" s="4">
        <v>3.0001000000000002</v>
      </c>
      <c r="P55" s="4">
        <v>1.9231</v>
      </c>
      <c r="Q55" s="4">
        <v>0.1235</v>
      </c>
      <c r="R55" s="83">
        <v>0</v>
      </c>
      <c r="S55" s="4">
        <v>1.9610000000000001</v>
      </c>
      <c r="T55" s="4">
        <v>0.17349999999999999</v>
      </c>
    </row>
    <row r="56" spans="12:20" x14ac:dyDescent="0.25">
      <c r="L56" s="83">
        <v>2</v>
      </c>
      <c r="M56" s="4">
        <v>3.0003000000000002</v>
      </c>
      <c r="N56" s="4">
        <v>3.0001000000000002</v>
      </c>
      <c r="O56" s="4">
        <v>3.0003000000000002</v>
      </c>
      <c r="P56" s="4">
        <v>1.9219999999999999</v>
      </c>
      <c r="Q56" s="4">
        <v>0.27539999999999998</v>
      </c>
      <c r="R56" s="83">
        <v>0</v>
      </c>
      <c r="S56" s="4">
        <v>1.9227000000000001</v>
      </c>
      <c r="T56" s="4">
        <v>0.24840000000000001</v>
      </c>
    </row>
    <row r="57" spans="12:20" x14ac:dyDescent="0.25">
      <c r="L57" s="83">
        <v>3</v>
      </c>
      <c r="M57" s="4">
        <v>3.0001000000000002</v>
      </c>
      <c r="N57" s="4">
        <v>3.0001000000000002</v>
      </c>
      <c r="O57" s="4">
        <v>3.0001000000000002</v>
      </c>
      <c r="P57" s="4">
        <v>1.9218999999999999</v>
      </c>
      <c r="Q57" s="4">
        <v>0.33029999999999998</v>
      </c>
      <c r="R57" s="83">
        <v>0</v>
      </c>
      <c r="S57" s="4">
        <v>1.9221999999999999</v>
      </c>
      <c r="T57" s="4">
        <v>0.3296</v>
      </c>
    </row>
    <row r="58" spans="12:20" x14ac:dyDescent="0.25">
      <c r="L58" s="83">
        <v>4</v>
      </c>
      <c r="M58" s="4">
        <v>3.0002</v>
      </c>
      <c r="N58" s="4">
        <v>3</v>
      </c>
      <c r="O58" s="4">
        <v>3.0001000000000002</v>
      </c>
      <c r="P58" s="4">
        <v>1.9218999999999999</v>
      </c>
      <c r="Q58" s="4">
        <v>0.43020000000000003</v>
      </c>
      <c r="R58" s="83">
        <v>0</v>
      </c>
      <c r="S58" s="4">
        <v>1.9221999999999999</v>
      </c>
      <c r="T58" s="4">
        <v>0.41880000000000001</v>
      </c>
    </row>
    <row r="59" spans="12:20" x14ac:dyDescent="0.25">
      <c r="L59" s="83">
        <v>5</v>
      </c>
      <c r="M59" s="4">
        <v>3.0076000000000001</v>
      </c>
      <c r="N59" s="4">
        <v>3.0005000000000002</v>
      </c>
      <c r="O59" s="4">
        <v>3.0013000000000001</v>
      </c>
      <c r="P59" s="4">
        <v>1.9226000000000001</v>
      </c>
      <c r="Q59" s="4">
        <v>0.1658</v>
      </c>
      <c r="R59" s="83">
        <v>0</v>
      </c>
      <c r="S59" s="4">
        <v>1.9273</v>
      </c>
      <c r="T59" s="4">
        <v>0.1515</v>
      </c>
    </row>
    <row r="60" spans="12:20" x14ac:dyDescent="0.25">
      <c r="L60" s="83">
        <v>6</v>
      </c>
      <c r="M60" s="4">
        <v>3.0021</v>
      </c>
      <c r="N60" s="4">
        <v>3</v>
      </c>
      <c r="O60" s="4">
        <v>3.0001000000000002</v>
      </c>
      <c r="P60" s="4">
        <v>1.9219999999999999</v>
      </c>
      <c r="Q60" s="4">
        <v>0.21759999999999999</v>
      </c>
      <c r="R60" s="83">
        <v>0</v>
      </c>
      <c r="S60" s="4">
        <v>1.9222999999999999</v>
      </c>
      <c r="T60" s="4">
        <v>0.2399</v>
      </c>
    </row>
    <row r="61" spans="12:20" x14ac:dyDescent="0.25">
      <c r="L61" s="83">
        <v>7</v>
      </c>
      <c r="M61" s="4">
        <v>3</v>
      </c>
      <c r="N61" s="4">
        <v>3</v>
      </c>
      <c r="O61" s="4">
        <v>3.0001000000000002</v>
      </c>
      <c r="P61" s="4">
        <v>1.9218999999999999</v>
      </c>
      <c r="Q61" s="4">
        <v>0.3362</v>
      </c>
      <c r="R61" s="83">
        <v>0</v>
      </c>
      <c r="S61" s="4">
        <v>1.9218999999999999</v>
      </c>
      <c r="T61" s="4">
        <v>0.36940000000000001</v>
      </c>
    </row>
    <row r="62" spans="12:20" x14ac:dyDescent="0.25">
      <c r="L62" s="83">
        <v>8</v>
      </c>
      <c r="M62" s="4">
        <v>3.0002</v>
      </c>
      <c r="N62" s="4">
        <v>3</v>
      </c>
      <c r="O62" s="4">
        <v>3.0001000000000002</v>
      </c>
      <c r="P62" s="4">
        <v>1.9218999999999999</v>
      </c>
      <c r="Q62" s="4">
        <v>0.223</v>
      </c>
      <c r="R62" s="83">
        <v>0</v>
      </c>
      <c r="S62" s="4">
        <v>1.9225000000000001</v>
      </c>
      <c r="T62" s="4">
        <v>0.23200000000000001</v>
      </c>
    </row>
    <row r="63" spans="12:20" x14ac:dyDescent="0.25">
      <c r="L63" s="83">
        <v>9</v>
      </c>
      <c r="M63" s="4">
        <v>3.0005000000000002</v>
      </c>
      <c r="N63" s="4">
        <v>3.0001000000000002</v>
      </c>
      <c r="O63" s="4">
        <v>3.0002</v>
      </c>
      <c r="P63" s="4">
        <v>1.9219999999999999</v>
      </c>
      <c r="Q63" s="4">
        <v>0.24199999999999999</v>
      </c>
      <c r="R63" s="83">
        <v>0</v>
      </c>
      <c r="S63" s="4">
        <v>1.923</v>
      </c>
      <c r="T63" s="4">
        <v>0.2346</v>
      </c>
    </row>
    <row r="64" spans="12:20" x14ac:dyDescent="0.25">
      <c r="L64" s="83">
        <v>10</v>
      </c>
      <c r="M64" s="4">
        <v>3.0021</v>
      </c>
      <c r="N64" s="4">
        <v>3.0001000000000002</v>
      </c>
      <c r="O64" s="4">
        <v>3</v>
      </c>
      <c r="P64" s="4">
        <v>1.9219999999999999</v>
      </c>
      <c r="Q64" s="4">
        <v>0.2218</v>
      </c>
      <c r="R64" s="83">
        <v>0</v>
      </c>
      <c r="S64" s="4">
        <v>1.9226000000000001</v>
      </c>
      <c r="T64" s="4">
        <v>0.23180000000000001</v>
      </c>
    </row>
    <row r="65" spans="12:20" x14ac:dyDescent="0.25">
      <c r="L65" s="83">
        <v>11</v>
      </c>
      <c r="M65" s="4">
        <v>3.0007000000000001</v>
      </c>
      <c r="N65" s="4">
        <v>3</v>
      </c>
      <c r="O65" s="4">
        <v>3.0003000000000002</v>
      </c>
      <c r="P65" s="4">
        <v>1.9219999999999999</v>
      </c>
      <c r="Q65" s="4">
        <v>0.182</v>
      </c>
      <c r="R65" s="83">
        <v>1</v>
      </c>
      <c r="S65" s="4">
        <v>1.9237</v>
      </c>
      <c r="T65" s="4">
        <v>0.1913</v>
      </c>
    </row>
    <row r="66" spans="12:20" x14ac:dyDescent="0.25">
      <c r="L66" s="83">
        <v>12</v>
      </c>
      <c r="M66" s="4">
        <v>3</v>
      </c>
      <c r="N66" s="4">
        <v>3.0001000000000002</v>
      </c>
      <c r="O66" s="4">
        <v>3</v>
      </c>
      <c r="P66" s="4">
        <v>1.9218999999999999</v>
      </c>
      <c r="Q66" s="4">
        <v>0.22570000000000001</v>
      </c>
      <c r="R66" s="83">
        <v>0</v>
      </c>
      <c r="S66" s="4">
        <v>1.9235</v>
      </c>
      <c r="T66" s="4">
        <v>0.22570000000000001</v>
      </c>
    </row>
    <row r="67" spans="12:20" x14ac:dyDescent="0.25">
      <c r="L67" s="83">
        <v>13</v>
      </c>
      <c r="M67" s="4">
        <v>3.0004</v>
      </c>
      <c r="N67" s="4">
        <v>3.0003000000000002</v>
      </c>
      <c r="O67" s="4">
        <v>3.0001000000000002</v>
      </c>
      <c r="P67" s="4">
        <v>1.9219999999999999</v>
      </c>
      <c r="Q67" s="4">
        <v>0.218</v>
      </c>
      <c r="R67" s="83">
        <v>0</v>
      </c>
      <c r="S67" s="4">
        <v>1.9225000000000001</v>
      </c>
      <c r="T67" s="4">
        <v>0.22620000000000001</v>
      </c>
    </row>
    <row r="68" spans="12:20" x14ac:dyDescent="0.25">
      <c r="L68" s="83">
        <v>14</v>
      </c>
      <c r="M68" s="4">
        <v>3.0005999999999999</v>
      </c>
      <c r="N68" s="4">
        <v>3.0002</v>
      </c>
      <c r="O68" s="4">
        <v>3.0003000000000002</v>
      </c>
      <c r="P68" s="4">
        <v>1.9219999999999999</v>
      </c>
      <c r="Q68" s="4">
        <v>0.23139999999999999</v>
      </c>
      <c r="R68" s="83">
        <v>0</v>
      </c>
      <c r="S68" s="4">
        <v>1.9232</v>
      </c>
      <c r="T68" s="4">
        <v>0.2402</v>
      </c>
    </row>
    <row r="69" spans="12:20" x14ac:dyDescent="0.25">
      <c r="L69" s="83">
        <v>15</v>
      </c>
      <c r="M69" s="4">
        <v>3.0003000000000002</v>
      </c>
      <c r="N69" s="4">
        <v>3.0001000000000002</v>
      </c>
      <c r="O69" s="4">
        <v>3.0002</v>
      </c>
      <c r="P69" s="4">
        <v>1.9218999999999999</v>
      </c>
      <c r="Q69" s="4">
        <v>0.308</v>
      </c>
      <c r="R69" s="83">
        <v>0</v>
      </c>
      <c r="S69" s="4">
        <v>1.9225000000000001</v>
      </c>
      <c r="T69" s="4">
        <v>0.26979999999999998</v>
      </c>
    </row>
    <row r="70" spans="12:20" x14ac:dyDescent="0.25">
      <c r="L70" s="83">
        <v>16</v>
      </c>
      <c r="M70" s="4">
        <v>3.0004</v>
      </c>
      <c r="N70" s="4">
        <v>3.0001000000000002</v>
      </c>
      <c r="O70" s="4">
        <v>3</v>
      </c>
      <c r="P70" s="4">
        <v>1.9218999999999999</v>
      </c>
      <c r="Q70" s="4">
        <v>0.24010000000000001</v>
      </c>
      <c r="R70" s="83">
        <v>0</v>
      </c>
      <c r="S70" s="4">
        <v>1.9232</v>
      </c>
      <c r="T70" s="4">
        <v>0.27600000000000002</v>
      </c>
    </row>
    <row r="71" spans="12:20" x14ac:dyDescent="0.25">
      <c r="L71" s="83">
        <v>17</v>
      </c>
      <c r="M71" s="4">
        <v>3.0007999999999999</v>
      </c>
      <c r="N71" s="4">
        <v>3</v>
      </c>
      <c r="O71" s="4">
        <v>3.0001000000000002</v>
      </c>
      <c r="P71" s="4">
        <v>1.9218999999999999</v>
      </c>
      <c r="Q71" s="4">
        <v>0.23880000000000001</v>
      </c>
      <c r="R71" s="83">
        <v>0</v>
      </c>
      <c r="S71" s="4">
        <v>1.9224000000000001</v>
      </c>
      <c r="T71" s="4">
        <v>0.26279999999999998</v>
      </c>
    </row>
    <row r="72" spans="12:20" x14ac:dyDescent="0.25">
      <c r="L72" s="83">
        <v>18</v>
      </c>
      <c r="M72" s="4">
        <v>3.0009000000000001</v>
      </c>
      <c r="N72" s="4">
        <v>3.0001000000000002</v>
      </c>
      <c r="O72" s="4">
        <v>3</v>
      </c>
      <c r="P72" s="4">
        <v>1.9218999999999999</v>
      </c>
      <c r="Q72" s="4">
        <v>0.22189999999999999</v>
      </c>
      <c r="R72" s="83">
        <v>0</v>
      </c>
      <c r="S72" s="4">
        <v>1.9227000000000001</v>
      </c>
      <c r="T72" s="4">
        <v>0.24379999999999999</v>
      </c>
    </row>
    <row r="73" spans="12:20" x14ac:dyDescent="0.25">
      <c r="L73" s="83">
        <v>19</v>
      </c>
      <c r="M73" s="4">
        <v>3.0017</v>
      </c>
      <c r="N73" s="4">
        <v>3.0003000000000002</v>
      </c>
      <c r="O73" s="4">
        <v>3.0015000000000001</v>
      </c>
      <c r="P73" s="4">
        <v>1.9224000000000001</v>
      </c>
      <c r="Q73" s="4">
        <v>0.19450000000000001</v>
      </c>
      <c r="R73" s="83">
        <v>0</v>
      </c>
      <c r="S73" s="4">
        <v>1.9255</v>
      </c>
      <c r="T73" s="4">
        <v>0.2104</v>
      </c>
    </row>
  </sheetData>
  <mergeCells count="30">
    <mergeCell ref="I21:I23"/>
    <mergeCell ref="D24:D26"/>
    <mergeCell ref="D18:D20"/>
    <mergeCell ref="E18:E20"/>
    <mergeCell ref="F18:F20"/>
    <mergeCell ref="H18:H20"/>
    <mergeCell ref="I18:I20"/>
    <mergeCell ref="E24:E26"/>
    <mergeCell ref="F24:F26"/>
    <mergeCell ref="G24:G26"/>
    <mergeCell ref="H24:H26"/>
    <mergeCell ref="D21:D23"/>
    <mergeCell ref="E21:E23"/>
    <mergeCell ref="F21:F23"/>
    <mergeCell ref="G21:G23"/>
    <mergeCell ref="D12:D14"/>
    <mergeCell ref="I12:I14"/>
    <mergeCell ref="H12:H14"/>
    <mergeCell ref="G12:G14"/>
    <mergeCell ref="E15:E17"/>
    <mergeCell ref="D15:D17"/>
    <mergeCell ref="G15:G17"/>
    <mergeCell ref="H15:H17"/>
    <mergeCell ref="I15:I17"/>
    <mergeCell ref="F12:F14"/>
    <mergeCell ref="E8:E11"/>
    <mergeCell ref="I8:I11"/>
    <mergeCell ref="H8:H11"/>
    <mergeCell ref="G8:G11"/>
    <mergeCell ref="F8:F11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C1" workbookViewId="0">
      <selection activeCell="N10" sqref="G6:N10"/>
    </sheetView>
  </sheetViews>
  <sheetFormatPr defaultRowHeight="15" x14ac:dyDescent="0.25"/>
  <cols>
    <col min="1" max="1" width="19.85546875" style="70" bestFit="1" customWidth="1"/>
    <col min="2" max="2" width="20.42578125" style="70" bestFit="1" customWidth="1"/>
    <col min="3" max="3" width="21.85546875" style="70" bestFit="1" customWidth="1"/>
    <col min="4" max="4" width="9.140625" style="70"/>
    <col min="5" max="5" width="22.5703125" style="70" bestFit="1" customWidth="1"/>
    <col min="6" max="6" width="5.7109375" style="70" bestFit="1" customWidth="1"/>
    <col min="7" max="11" width="9.140625" style="79"/>
    <col min="12" max="12" width="4.5703125" style="70" bestFit="1" customWidth="1"/>
    <col min="13" max="14" width="9.140625" style="79"/>
    <col min="15" max="16384" width="9.140625" style="70"/>
  </cols>
  <sheetData>
    <row r="1" spans="1:14" x14ac:dyDescent="0.25">
      <c r="A1" s="48" t="s">
        <v>20</v>
      </c>
      <c r="B1" s="48"/>
      <c r="C1" s="48"/>
    </row>
    <row r="2" spans="1:14" x14ac:dyDescent="0.25">
      <c r="A2" s="42" t="s">
        <v>51</v>
      </c>
      <c r="B2" s="42" t="s">
        <v>52</v>
      </c>
      <c r="C2" s="42" t="s">
        <v>53</v>
      </c>
    </row>
    <row r="3" spans="1:14" x14ac:dyDescent="0.25">
      <c r="A3" s="71" t="s">
        <v>56</v>
      </c>
      <c r="B3" s="71" t="s">
        <v>57</v>
      </c>
      <c r="C3" s="71" t="s">
        <v>60</v>
      </c>
    </row>
    <row r="4" spans="1:14" x14ac:dyDescent="0.25">
      <c r="A4" s="71" t="s">
        <v>55</v>
      </c>
      <c r="B4" s="71" t="s">
        <v>58</v>
      </c>
      <c r="C4" s="71" t="s">
        <v>61</v>
      </c>
    </row>
    <row r="5" spans="1:14" ht="30" x14ac:dyDescent="0.25">
      <c r="A5" s="71" t="s">
        <v>54</v>
      </c>
      <c r="B5" s="71" t="s">
        <v>59</v>
      </c>
      <c r="C5" s="72"/>
      <c r="D5" s="42" t="s">
        <v>12</v>
      </c>
      <c r="E5" s="42" t="s">
        <v>51</v>
      </c>
      <c r="F5" s="42" t="s">
        <v>12</v>
      </c>
      <c r="G5" s="78" t="s">
        <v>13</v>
      </c>
      <c r="H5" s="78" t="s">
        <v>14</v>
      </c>
      <c r="I5" s="78" t="s">
        <v>15</v>
      </c>
      <c r="J5" s="78" t="s">
        <v>32</v>
      </c>
      <c r="K5" s="78" t="s">
        <v>8</v>
      </c>
      <c r="L5" s="42" t="s">
        <v>16</v>
      </c>
      <c r="M5" s="78" t="s">
        <v>33</v>
      </c>
      <c r="N5" s="78" t="s">
        <v>50</v>
      </c>
    </row>
    <row r="6" spans="1:14" x14ac:dyDescent="0.25">
      <c r="D6" s="43">
        <v>1</v>
      </c>
      <c r="E6" s="76" t="s">
        <v>62</v>
      </c>
      <c r="F6" s="43">
        <v>1</v>
      </c>
      <c r="G6" s="80">
        <v>3.9243000000000001</v>
      </c>
      <c r="H6" s="80">
        <v>3.3227000000000002</v>
      </c>
      <c r="I6" s="80">
        <v>-6.2152000000000003</v>
      </c>
      <c r="J6" s="80">
        <v>7.4800000000000005E-2</v>
      </c>
      <c r="K6" s="80">
        <v>0.16</v>
      </c>
      <c r="L6" s="43">
        <v>0</v>
      </c>
      <c r="M6" s="80">
        <v>7.7799999999999994E-2</v>
      </c>
      <c r="N6" s="80">
        <v>0.1908</v>
      </c>
    </row>
    <row r="7" spans="1:14" x14ac:dyDescent="0.25">
      <c r="D7" s="43">
        <v>2</v>
      </c>
      <c r="E7" s="75" t="s">
        <v>63</v>
      </c>
      <c r="F7" s="43">
        <v>2</v>
      </c>
      <c r="G7" s="80">
        <v>3.9864999999999999</v>
      </c>
      <c r="H7" s="80">
        <v>3.3054999999999999</v>
      </c>
      <c r="I7" s="80">
        <v>-6.2049000000000003</v>
      </c>
      <c r="J7" s="80">
        <v>7.4999999999999997E-2</v>
      </c>
      <c r="K7" s="80">
        <v>0.16209999999999999</v>
      </c>
      <c r="L7" s="43">
        <v>0</v>
      </c>
      <c r="M7" s="80">
        <v>9.8699999999999996E-2</v>
      </c>
      <c r="N7" s="80">
        <v>0.189</v>
      </c>
    </row>
    <row r="8" spans="1:14" x14ac:dyDescent="0.25">
      <c r="D8" s="43">
        <v>3</v>
      </c>
      <c r="E8" s="75" t="s">
        <v>56</v>
      </c>
      <c r="F8" s="43">
        <v>3</v>
      </c>
      <c r="G8" s="80">
        <v>3.2147000000000001</v>
      </c>
      <c r="H8" s="80">
        <v>3.9815999999999998</v>
      </c>
      <c r="I8" s="80">
        <v>-7.0643000000000002</v>
      </c>
      <c r="J8" s="80">
        <v>8.0699999999999994E-2</v>
      </c>
      <c r="K8" s="80">
        <v>0.1552</v>
      </c>
      <c r="L8" s="43">
        <v>0</v>
      </c>
      <c r="M8" s="80">
        <v>0.16880000000000001</v>
      </c>
      <c r="N8" s="80">
        <v>0.188</v>
      </c>
    </row>
    <row r="9" spans="1:14" x14ac:dyDescent="0.25">
      <c r="D9" s="43">
        <v>4</v>
      </c>
      <c r="E9" s="75" t="s">
        <v>55</v>
      </c>
      <c r="F9" s="43">
        <v>4</v>
      </c>
      <c r="G9" s="80">
        <v>3.9001999999999999</v>
      </c>
      <c r="H9" s="80">
        <v>3.3357999999999999</v>
      </c>
      <c r="I9" s="80">
        <v>-6.2290999999999999</v>
      </c>
      <c r="J9" s="80">
        <v>7.4800000000000005E-2</v>
      </c>
      <c r="K9" s="80">
        <v>0.17030000000000001</v>
      </c>
      <c r="L9" s="43">
        <v>0</v>
      </c>
      <c r="M9" s="80">
        <v>9.9599999999999994E-2</v>
      </c>
      <c r="N9" s="80">
        <v>0.20300000000000001</v>
      </c>
    </row>
    <row r="10" spans="1:14" x14ac:dyDescent="0.25">
      <c r="D10" s="44">
        <v>5</v>
      </c>
      <c r="E10" s="81" t="s">
        <v>54</v>
      </c>
      <c r="F10" s="44">
        <v>5</v>
      </c>
      <c r="G10" s="82">
        <v>3.3222</v>
      </c>
      <c r="H10" s="82">
        <v>3.7663000000000002</v>
      </c>
      <c r="I10" s="82">
        <v>-6.73</v>
      </c>
      <c r="J10" s="82">
        <v>7.6999999999999999E-2</v>
      </c>
      <c r="K10" s="82">
        <v>0.36649999999999999</v>
      </c>
      <c r="L10" s="44">
        <v>0</v>
      </c>
      <c r="M10" s="82">
        <v>0.10100000000000001</v>
      </c>
      <c r="N10" s="82">
        <v>0.29499999999999998</v>
      </c>
    </row>
    <row r="11" spans="1:14" x14ac:dyDescent="0.25">
      <c r="E11" s="74"/>
    </row>
    <row r="12" spans="1:14" ht="30" x14ac:dyDescent="0.25">
      <c r="D12" s="25" t="s">
        <v>12</v>
      </c>
      <c r="E12" s="25" t="s">
        <v>52</v>
      </c>
      <c r="F12" s="25" t="s">
        <v>12</v>
      </c>
      <c r="G12" s="40" t="s">
        <v>13</v>
      </c>
      <c r="H12" s="40" t="s">
        <v>14</v>
      </c>
      <c r="I12" s="40" t="s">
        <v>15</v>
      </c>
      <c r="J12" s="40" t="s">
        <v>32</v>
      </c>
      <c r="K12" s="40" t="s">
        <v>8</v>
      </c>
      <c r="L12" s="25" t="s">
        <v>16</v>
      </c>
      <c r="M12" s="40" t="s">
        <v>33</v>
      </c>
      <c r="N12" s="40" t="s">
        <v>50</v>
      </c>
    </row>
    <row r="13" spans="1:14" x14ac:dyDescent="0.25">
      <c r="D13" s="43">
        <v>1</v>
      </c>
      <c r="E13" s="77" t="s">
        <v>57</v>
      </c>
      <c r="F13" s="43">
        <v>1</v>
      </c>
      <c r="G13" s="80">
        <v>3.9582000000000002</v>
      </c>
      <c r="H13" s="80">
        <v>3.3125</v>
      </c>
      <c r="I13" s="80">
        <v>-6.2084000000000001</v>
      </c>
      <c r="J13" s="80">
        <v>7.4899999999999994E-2</v>
      </c>
      <c r="K13" s="80">
        <v>0.1782</v>
      </c>
      <c r="L13" s="43">
        <v>0</v>
      </c>
      <c r="M13" s="80">
        <v>9.9000000000000005E-2</v>
      </c>
      <c r="N13" s="80">
        <v>0.19040000000000001</v>
      </c>
    </row>
    <row r="14" spans="1:14" x14ac:dyDescent="0.25">
      <c r="D14" s="43">
        <v>2</v>
      </c>
      <c r="E14" s="77" t="s">
        <v>58</v>
      </c>
      <c r="F14" s="43">
        <v>2</v>
      </c>
      <c r="G14" s="80">
        <v>3.6267999999999998</v>
      </c>
      <c r="H14" s="80">
        <v>3.5289999999999999</v>
      </c>
      <c r="I14" s="80">
        <v>-6.4512</v>
      </c>
      <c r="J14" s="80">
        <v>7.5700000000000003E-2</v>
      </c>
      <c r="K14" s="80">
        <v>0.17929999999999999</v>
      </c>
      <c r="L14" s="43">
        <v>0</v>
      </c>
      <c r="M14" s="80">
        <v>8.4400000000000003E-2</v>
      </c>
      <c r="N14" s="80">
        <v>0.21229999999999999</v>
      </c>
    </row>
    <row r="15" spans="1:14" x14ac:dyDescent="0.25">
      <c r="D15" s="43">
        <v>3</v>
      </c>
      <c r="E15" s="77" t="s">
        <v>59</v>
      </c>
      <c r="F15" s="43">
        <v>3</v>
      </c>
      <c r="G15" s="80">
        <v>3.9375</v>
      </c>
      <c r="H15" s="80">
        <v>3.3186</v>
      </c>
      <c r="I15" s="80">
        <v>-6.2123999999999997</v>
      </c>
      <c r="J15" s="80">
        <v>7.4800000000000005E-2</v>
      </c>
      <c r="K15" s="80">
        <v>0.17829999999999999</v>
      </c>
      <c r="L15" s="43">
        <v>0</v>
      </c>
      <c r="M15" s="80">
        <v>0.1055</v>
      </c>
      <c r="N15" s="80">
        <v>0.22070000000000001</v>
      </c>
    </row>
    <row r="16" spans="1:14" x14ac:dyDescent="0.25">
      <c r="D16" s="43">
        <v>4</v>
      </c>
      <c r="E16" s="73" t="s">
        <v>64</v>
      </c>
      <c r="F16" s="43">
        <v>4</v>
      </c>
      <c r="G16" s="80">
        <v>3.8788</v>
      </c>
      <c r="H16" s="80">
        <v>3.3464999999999998</v>
      </c>
      <c r="I16" s="80">
        <v>-6.2397</v>
      </c>
      <c r="J16" s="80">
        <v>7.4800000000000005E-2</v>
      </c>
      <c r="K16" s="80">
        <v>0.2389</v>
      </c>
      <c r="L16" s="43">
        <v>0</v>
      </c>
      <c r="M16" s="80">
        <v>7.7200000000000005E-2</v>
      </c>
      <c r="N16" s="80">
        <v>0.27610000000000001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BAT</vt:lpstr>
      <vt:lpstr>AG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Thainan Santos Theodoro</dc:creator>
  <cp:lastModifiedBy>Thainan Santos Theodoro</cp:lastModifiedBy>
  <dcterms:created xsi:type="dcterms:W3CDTF">2017-05-06T22:43:30Z</dcterms:created>
  <dcterms:modified xsi:type="dcterms:W3CDTF">2017-05-15T04:33:39Z</dcterms:modified>
</cp:coreProperties>
</file>