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0" yWindow="0" windowWidth="19320" windowHeight="11640" tabRatio="708" xr2:uid="{00000000-000D-0000-FFFF-FFFF00000000}"/>
  </bookViews>
  <sheets>
    <sheet name="Process SOP" sheetId="3" r:id="rId1"/>
  </sheets>
  <definedNames>
    <definedName name="processStation">'Process SOP'!$G$16:$G$20</definedName>
    <definedName name="secprocess">'Process SOP'!$Q$29</definedName>
  </definedNames>
  <calcPr calcId="171027"/>
</workbook>
</file>

<file path=xl/calcChain.xml><?xml version="1.0" encoding="utf-8"?>
<calcChain xmlns="http://schemas.openxmlformats.org/spreadsheetml/2006/main">
  <c r="R41" i="3" l="1"/>
  <c r="R34" i="3"/>
  <c r="B36" i="3"/>
  <c r="O36" i="3"/>
  <c r="B37" i="3"/>
  <c r="O37" i="3"/>
  <c r="B38" i="3"/>
  <c r="O38" i="3"/>
  <c r="B39" i="3"/>
  <c r="O39" i="3"/>
  <c r="B40" i="3"/>
  <c r="O40" i="3"/>
  <c r="B42" i="3"/>
  <c r="O42" i="3"/>
  <c r="B43" i="3"/>
  <c r="O43" i="3"/>
  <c r="B44" i="3"/>
  <c r="O44" i="3"/>
</calcChain>
</file>

<file path=xl/sharedStrings.xml><?xml version="1.0" encoding="utf-8"?>
<sst xmlns="http://schemas.openxmlformats.org/spreadsheetml/2006/main" count="134" uniqueCount="94">
  <si>
    <t>Process Cost / SOP</t>
  </si>
  <si>
    <t>SEC/Qutoation Number:</t>
  </si>
  <si>
    <t>No
序号</t>
  </si>
  <si>
    <t>Part No
零件名称</t>
    <phoneticPr fontId="0" type="noConversion"/>
  </si>
  <si>
    <t>Process Allocation
加工工序</t>
  </si>
  <si>
    <t>MachineType
加工设备</t>
  </si>
  <si>
    <t>Efficiency（%）
生产效率</t>
  </si>
  <si>
    <t>Cycle Time (s/Pcs)
循环工作时间</t>
  </si>
  <si>
    <t>Overheads
管理费用</t>
  </si>
  <si>
    <t>Sub material Cost
耗材费用</t>
  </si>
  <si>
    <t>Tooling &amp; Fixture Cost
模具及装夹费用</t>
  </si>
  <si>
    <t>Remarks
备注</t>
  </si>
  <si>
    <t>Attachment
附图</t>
  </si>
  <si>
    <t>准备人员 Prepared by</t>
    <phoneticPr fontId="12" type="noConversion"/>
  </si>
  <si>
    <t>销售人员 Sales Rep</t>
    <phoneticPr fontId="12" type="noConversion"/>
  </si>
  <si>
    <t>推动人员 Process by</t>
    <phoneticPr fontId="12" type="noConversion"/>
  </si>
  <si>
    <t>批准人员 Approved by</t>
    <phoneticPr fontId="12" type="noConversion"/>
  </si>
  <si>
    <t>Labour for Job
操作人员</t>
    <phoneticPr fontId="12" type="noConversion"/>
  </si>
  <si>
    <r>
      <rPr>
        <sz val="12"/>
        <color theme="1"/>
        <rFont val="宋体"/>
        <family val="3"/>
        <charset val="134"/>
      </rPr>
      <t>客户</t>
    </r>
    <r>
      <rPr>
        <sz val="12"/>
        <color theme="1"/>
        <rFont val="Arial"/>
        <family val="2"/>
      </rPr>
      <t xml:space="preserve"> Customer:</t>
    </r>
    <phoneticPr fontId="12" type="noConversion"/>
  </si>
  <si>
    <r>
      <rPr>
        <sz val="12"/>
        <color theme="1"/>
        <rFont val="宋体"/>
        <family val="3"/>
        <charset val="134"/>
      </rPr>
      <t>项目名</t>
    </r>
    <r>
      <rPr>
        <sz val="12"/>
        <color theme="1"/>
        <rFont val="Arial"/>
        <family val="2"/>
      </rPr>
      <t xml:space="preserve"> Project Name:</t>
    </r>
    <phoneticPr fontId="12" type="noConversion"/>
  </si>
  <si>
    <r>
      <rPr>
        <sz val="12"/>
        <color theme="1"/>
        <rFont val="宋体"/>
        <family val="3"/>
        <charset val="134"/>
      </rPr>
      <t>转换汇率</t>
    </r>
    <r>
      <rPr>
        <sz val="12"/>
        <color theme="1"/>
        <rFont val="Arial"/>
        <family val="2"/>
      </rPr>
      <t xml:space="preserve"> Exchange Rate:</t>
    </r>
    <phoneticPr fontId="12" type="noConversion"/>
  </si>
  <si>
    <r>
      <t xml:space="preserve">Output/hr
</t>
    </r>
    <r>
      <rPr>
        <sz val="12"/>
        <rFont val="宋体"/>
        <family val="3"/>
        <charset val="134"/>
      </rPr>
      <t>每小时产出</t>
    </r>
    <phoneticPr fontId="12" type="noConversion"/>
  </si>
  <si>
    <r>
      <t xml:space="preserve">Currency
</t>
    </r>
    <r>
      <rPr>
        <sz val="12"/>
        <color theme="1"/>
        <rFont val="宋体"/>
        <family val="3"/>
        <charset val="134"/>
      </rPr>
      <t>币种</t>
    </r>
    <phoneticPr fontId="12" type="noConversion"/>
  </si>
  <si>
    <r>
      <t>1</t>
    </r>
    <r>
      <rPr>
        <b/>
        <sz val="11"/>
        <color theme="1"/>
        <rFont val="宋体"/>
        <family val="3"/>
        <charset val="134"/>
      </rPr>
      <t xml:space="preserve">、报价价格基于TR生效 </t>
    </r>
    <r>
      <rPr>
        <b/>
        <sz val="11"/>
        <color theme="1"/>
        <rFont val="Arial"/>
        <family val="2"/>
      </rPr>
      <t>Quotation base on TR
2</t>
    </r>
    <r>
      <rPr>
        <b/>
        <sz val="11"/>
        <color theme="1"/>
        <rFont val="宋体"/>
        <family val="3"/>
        <charset val="134"/>
      </rPr>
      <t>、价格在批准授权后生效</t>
    </r>
    <r>
      <rPr>
        <b/>
        <sz val="11"/>
        <color theme="1"/>
        <rFont val="Arial"/>
        <family val="2"/>
      </rPr>
      <t xml:space="preserve"> Authorization Code is used to represent signatory approval</t>
    </r>
    <phoneticPr fontId="12" type="noConversion"/>
  </si>
  <si>
    <r>
      <t xml:space="preserve">Confidential
</t>
    </r>
    <r>
      <rPr>
        <b/>
        <sz val="11"/>
        <color theme="1"/>
        <rFont val="宋体"/>
        <family val="3"/>
        <charset val="134"/>
      </rPr>
      <t>机密文件</t>
    </r>
    <phoneticPr fontId="12" type="noConversion"/>
  </si>
  <si>
    <t>${quote.quoteContainedBy.objectName}</t>
  </si>
  <si>
    <t>${quote.objectName}</t>
  </si>
  <si>
    <t>${quote.quoteId}</t>
  </si>
  <si>
    <t>${quote.containsCreator.includesPerson.objectName}</t>
  </si>
  <si>
    <t>BOID</t>
  </si>
  <si>
    <t>START PARENTDATA</t>
  </si>
  <si>
    <t>MetalStamping</t>
  </si>
  <si>
    <t>END PARENTDATA</t>
  </si>
  <si>
    <t>START MASTERDATA</t>
  </si>
  <si>
    <t>http://www.inmindcomputing.com/application/products/products-implementation.owl#StampingProcess//</t>
  </si>
  <si>
    <t>http://www.inmindcomputing.com/application/products/products-implementation.owl#SecondaryProcess//</t>
  </si>
  <si>
    <t>Process Type</t>
  </si>
  <si>
    <t>--select--</t>
  </si>
  <si>
    <t>StampingProcess</t>
  </si>
  <si>
    <t>SecondaryProcess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</si>
  <si>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</si>
  <si>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${mc.ID}</t>
  </si>
  <si>
    <t>&lt;/jx:forEach&gt;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</si>
  <si>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</si>
  <si>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${processstation.ID}</t>
  </si>
  <si>
    <t>${processstation.label}</t>
  </si>
  <si>
    <t>&lt;Empty&gt;</t>
  </si>
  <si>
    <t>!--hide</t>
  </si>
  <si>
    <t>END MASTERDATA</t>
  </si>
  <si>
    <t>START METADATA</t>
  </si>
  <si>
    <t>N</t>
  </si>
  <si>
    <t>Datatype</t>
  </si>
  <si>
    <t>http://www.inmindcomputing.com/application/products/products-implementation.owl#MetalStamping//</t>
  </si>
  <si>
    <t>END METADATA</t>
  </si>
  <si>
    <t>${sec.id}</t>
  </si>
  <si>
    <t>${siSecProcess.objectName}</t>
  </si>
  <si>
    <t>${sec.metalStampingToolCost}</t>
  </si>
  <si>
    <t>&lt;jx:forEach items="${siSecProcess.includesConfigItem}" var="sec"&gt;</t>
  </si>
  <si>
    <t>&lt;jx:forEach items="${quote.includesSalesItem}" var="si" select="${si.type.contains("Assembly") }"&gt;</t>
  </si>
  <si>
    <t>&lt;jx:forEach items="${si.includesSalesItem}" var="siSecProcess" select="${siSecProcess.type.contains("SecondaryProcess") }"&gt;</t>
  </si>
  <si>
    <t>${sec.hasProcessStation.label}</t>
  </si>
  <si>
    <t>Y</t>
  </si>
  <si>
    <t>http://www.inmindcomputing.com/application/products/products-schema-tooling.owl#metalStampingRemark//</t>
  </si>
  <si>
    <t>string</t>
  </si>
  <si>
    <t>uri</t>
  </si>
  <si>
    <t>http://www.inmindcomputing.com/application/products/products-schema-process.owl#hasProcessStation//</t>
  </si>
  <si>
    <t>decimal</t>
  </si>
  <si>
    <t>http://www.inmindcomputing.com/application/products/products-schema-process.owl#processEff//</t>
  </si>
  <si>
    <t>http://www.inmindcomputing.com/application/products/products-schema-process.owl#processCycleTime//</t>
  </si>
  <si>
    <t>&lt;jx:forEach items="${quote.includesSalesItem}" var="mssi" select="${mssi.type.contains("MetalStamping") }"&gt;</t>
  </si>
  <si>
    <t>&lt;jx:forEach items="${mssi.includesSalesItem}" var="siSecProcess"  select="${siSecProcess.type.contains("SecondaryProcess") }"&gt;</t>
  </si>
  <si>
    <t>${sec.processPartNumber}</t>
  </si>
  <si>
    <t>${sec.processEff}</t>
  </si>
  <si>
    <t>${sec.processCycleTime}</t>
  </si>
  <si>
    <t>${sec.metalStampingRemark}</t>
  </si>
  <si>
    <t>type</t>
  </si>
  <si>
    <t>${siSecProcess.type}</t>
  </si>
  <si>
    <t>http://www.inmindcomputing.com/application/products/products-schema-process.owl#processLabourHeadCount//</t>
  </si>
  <si>
    <t>${sec.processLabourHeadCount}</t>
  </si>
  <si>
    <t>http://www.inmindcomputing.com/application/products/products-schema.owl#metalStampingToolCost//</t>
  </si>
  <si>
    <t>MRB Tooling cost</t>
  </si>
  <si>
    <t>http://www.inmindcomputing.com/application/products/products-schema.owl#mrbNonMFGToolingCost//</t>
  </si>
  <si>
    <t>http://www.inmindcomputing.com/application/products/products-schema-process.owl#processLabourRateAndHc//</t>
  </si>
  <si>
    <t>${sec.processLabourRateAndHc}</t>
  </si>
  <si>
    <t>Quantity per Add. Cost</t>
  </si>
  <si>
    <t>http://www.inmindcomputing.com/application/products/products-schema.owl#tumblingAdditionalCost//</t>
  </si>
  <si>
    <t>http://www.inmindcomputing.com/application/products/products-schema.owl#tumblingQtyPerAddCost//</t>
  </si>
  <si>
    <t>${sec.tumblingAdditionalCost}</t>
  </si>
  <si>
    <t>${sec.tumblingQtyPerAddCost}</t>
  </si>
  <si>
    <t>int</t>
  </si>
  <si>
    <t>$[(3600/I34)*H34/100]</t>
  </si>
  <si>
    <t>$[(3600/I41)*H41/100]</t>
  </si>
  <si>
    <t xml:space="preserve"> ${quote.hasCurrency.objectName}</t>
  </si>
  <si>
    <t>${quote.selectValue('includeExchangeRateSalesDocument', 'exchangeRate', 'hasCurrency', quote.hasCurrency.ID,  'hasTargetCurrency', quote.hasTargetCurrency.ID)}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</si>
</sst>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$&quot;#,##0.0000"/>
    <numFmt numFmtId="165" formatCode="&quot;US$&quot;#,##0.00"/>
  </numFmts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8"/>
      <color theme="1"/>
      <name val="Arial Black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6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3" fillId="0" borderId="0"/>
  </cellStyleXfs>
  <cellXfs count="126">
    <xf numFmtId="0" fontId="0" fillId="0" borderId="0" xfId="0"/>
    <xf numFmtId="0" fontId="9" fillId="0" borderId="0" xfId="2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7" fillId="0" borderId="7" xfId="2" applyFont="1" applyBorder="1" applyProtection="1">
      <protection locked="0"/>
    </xf>
    <xf numFmtId="0" fontId="7" fillId="0" borderId="16" xfId="2" applyFont="1" applyBorder="1" applyProtection="1">
      <protection locked="0"/>
    </xf>
    <xf numFmtId="0" fontId="16" fillId="6" borderId="17" xfId="2" applyFont="1" applyFill="1" applyBorder="1" applyAlignment="1" applyProtection="1">
      <alignment horizontal="left" vertical="center"/>
      <protection locked="0"/>
    </xf>
    <xf numFmtId="0" fontId="16" fillId="6" borderId="2" xfId="2" applyFont="1" applyFill="1" applyBorder="1" applyAlignment="1" applyProtection="1">
      <alignment horizontal="left" vertical="center"/>
      <protection locked="0"/>
    </xf>
    <xf numFmtId="0" fontId="16" fillId="0" borderId="0" xfId="2" applyFont="1" applyFill="1" applyAlignment="1" applyProtection="1">
      <alignment vertical="center"/>
      <protection locked="0"/>
    </xf>
    <xf numFmtId="0" fontId="14" fillId="0" borderId="0" xfId="24" applyFont="1" applyFill="1" applyBorder="1" applyProtection="1">
      <alignment vertical="center"/>
      <protection locked="0"/>
    </xf>
    <xf numFmtId="0" fontId="16" fillId="0" borderId="0" xfId="2" applyFont="1" applyFill="1" applyBorder="1" applyAlignment="1" applyProtection="1">
      <alignment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7" fillId="3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2" applyFont="1" applyFill="1" applyBorder="1" applyAlignment="1" applyProtection="1">
      <alignment horizontal="center" vertical="center" wrapText="1"/>
      <protection locked="0"/>
    </xf>
    <xf numFmtId="0" fontId="14" fillId="11" borderId="1" xfId="2" applyFont="1" applyFill="1" applyBorder="1" applyAlignment="1" applyProtection="1">
      <alignment horizontal="center" vertical="center" wrapText="1"/>
      <protection locked="0"/>
    </xf>
    <xf numFmtId="164" fontId="14" fillId="11" borderId="1" xfId="3" applyNumberFormat="1" applyFont="1" applyFill="1" applyBorder="1" applyAlignment="1" applyProtection="1">
      <alignment horizontal="center" vertical="center" wrapText="1"/>
      <protection locked="0"/>
    </xf>
    <xf numFmtId="164" fontId="18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18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14" fillId="11" borderId="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2" applyFont="1" applyFill="1" applyAlignment="1" applyProtection="1">
      <alignment horizontal="center" vertical="center"/>
      <protection locked="0"/>
    </xf>
    <xf numFmtId="0" fontId="16" fillId="0" borderId="0" xfId="2" applyFont="1" applyFill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4" fillId="0" borderId="1" xfId="2" applyFont="1" applyBorder="1" applyAlignment="1" applyProtection="1">
      <alignment horizontal="center" vertical="center"/>
      <protection locked="0"/>
    </xf>
    <xf numFmtId="0" fontId="14" fillId="11" borderId="1" xfId="2" applyFont="1" applyFill="1" applyBorder="1" applyAlignment="1" applyProtection="1">
      <alignment horizontal="center" vertical="center"/>
      <protection hidden="1"/>
    </xf>
    <xf numFmtId="4" fontId="13" fillId="0" borderId="1" xfId="2" applyNumberFormat="1" applyFont="1" applyBorder="1" applyAlignment="1" applyProtection="1">
      <alignment horizontal="center" vertical="center"/>
      <protection locked="0"/>
    </xf>
    <xf numFmtId="0" fontId="13" fillId="0" borderId="1" xfId="2" applyFont="1" applyBorder="1" applyAlignment="1" applyProtection="1">
      <alignment horizontal="center" vertical="center"/>
      <protection locked="0"/>
    </xf>
    <xf numFmtId="0" fontId="13" fillId="0" borderId="0" xfId="2" applyFont="1" applyFill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9" fontId="13" fillId="0" borderId="1" xfId="1" applyFont="1" applyBorder="1" applyAlignment="1" applyProtection="1">
      <alignment horizontal="center" vertical="center"/>
      <protection locked="0"/>
    </xf>
    <xf numFmtId="0" fontId="13" fillId="9" borderId="9" xfId="2" applyFont="1" applyFill="1" applyBorder="1" applyAlignment="1" applyProtection="1">
      <alignment horizontal="center"/>
      <protection locked="0"/>
    </xf>
    <xf numFmtId="0" fontId="13" fillId="9" borderId="14" xfId="2" applyFont="1" applyFill="1" applyBorder="1" applyAlignment="1" applyProtection="1">
      <alignment horizontal="center" vertical="center" wrapText="1"/>
      <protection locked="0"/>
    </xf>
    <xf numFmtId="0" fontId="13" fillId="0" borderId="4" xfId="2" applyFont="1" applyFill="1" applyBorder="1" applyAlignment="1" applyProtection="1">
      <alignment vertical="center"/>
      <protection locked="0"/>
    </xf>
    <xf numFmtId="0" fontId="13" fillId="0" borderId="2" xfId="2" applyFont="1" applyFill="1" applyBorder="1" applyAlignment="1" applyProtection="1">
      <alignment vertical="center"/>
      <protection locked="0"/>
    </xf>
    <xf numFmtId="0" fontId="13" fillId="0" borderId="4" xfId="2" applyFont="1" applyFill="1" applyBorder="1" applyAlignment="1" applyProtection="1">
      <alignment horizontal="left" vertical="center"/>
      <protection locked="0"/>
    </xf>
    <xf numFmtId="0" fontId="16" fillId="0" borderId="8" xfId="2" applyFont="1" applyFill="1" applyBorder="1" applyAlignment="1" applyProtection="1">
      <alignment vertical="center"/>
      <protection locked="0"/>
    </xf>
    <xf numFmtId="0" fontId="13" fillId="0" borderId="13" xfId="2" applyFont="1" applyFill="1" applyBorder="1" applyAlignment="1" applyProtection="1">
      <alignment vertical="center"/>
      <protection locked="0"/>
    </xf>
    <xf numFmtId="0" fontId="13" fillId="0" borderId="7" xfId="2" applyFont="1" applyFill="1" applyBorder="1" applyAlignment="1" applyProtection="1">
      <alignment horizontal="center" vertical="center"/>
      <protection hidden="1"/>
    </xf>
    <xf numFmtId="0" fontId="13" fillId="0" borderId="3" xfId="2" applyFont="1" applyFill="1" applyBorder="1" applyAlignment="1" applyProtection="1">
      <alignment vertical="center"/>
      <protection locked="0"/>
    </xf>
    <xf numFmtId="0" fontId="22" fillId="0" borderId="0" xfId="2" applyFont="1" applyProtection="1">
      <protection locked="0"/>
    </xf>
    <xf numFmtId="0" fontId="14" fillId="0" borderId="1" xfId="2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8" fillId="12" borderId="1" xfId="0" applyFont="1" applyFill="1" applyBorder="1" applyAlignment="1" applyProtection="1">
      <alignment horizontal="center" vertical="center" wrapText="1"/>
      <protection locked="0"/>
    </xf>
    <xf numFmtId="0" fontId="18" fillId="12" borderId="1" xfId="2" applyFont="1" applyFill="1" applyBorder="1" applyAlignment="1" applyProtection="1">
      <alignment horizontal="center" vertical="center" wrapText="1"/>
      <protection locked="0"/>
    </xf>
    <xf numFmtId="0" fontId="14" fillId="12" borderId="1" xfId="2" applyFont="1" applyFill="1" applyBorder="1" applyAlignment="1" applyProtection="1">
      <alignment horizontal="center" vertical="center" wrapText="1"/>
      <protection locked="0"/>
    </xf>
    <xf numFmtId="164" fontId="14" fillId="12" borderId="1" xfId="3" applyNumberFormat="1" applyFont="1" applyFill="1" applyBorder="1" applyAlignment="1" applyProtection="1">
      <alignment horizontal="center" vertical="center" wrapText="1"/>
      <protection locked="0"/>
    </xf>
    <xf numFmtId="164" fontId="18" fillId="12" borderId="1" xfId="3" applyNumberFormat="1" applyFont="1" applyFill="1" applyBorder="1" applyAlignment="1" applyProtection="1">
      <alignment horizontal="center" vertical="center" wrapText="1"/>
      <protection locked="0"/>
    </xf>
    <xf numFmtId="165" fontId="18" fillId="12" borderId="1" xfId="3" applyNumberFormat="1" applyFont="1" applyFill="1" applyBorder="1" applyAlignment="1" applyProtection="1">
      <alignment horizontal="center" vertical="center" wrapText="1"/>
      <protection locked="0"/>
    </xf>
    <xf numFmtId="165" fontId="14" fillId="12" borderId="1" xfId="3" applyNumberFormat="1" applyFont="1" applyFill="1" applyBorder="1" applyAlignment="1" applyProtection="1">
      <alignment horizontal="center" vertical="center" wrapText="1"/>
      <protection locked="0"/>
    </xf>
    <xf numFmtId="0" fontId="21" fillId="12" borderId="1" xfId="32" applyFont="1" applyFill="1" applyBorder="1" applyAlignment="1">
      <alignment horizontal="left" wrapText="1"/>
    </xf>
    <xf numFmtId="0" fontId="21" fillId="0" borderId="1" xfId="32" applyFont="1" applyFill="1" applyBorder="1" applyAlignment="1">
      <alignment horizontal="left" wrapText="1"/>
    </xf>
    <xf numFmtId="0" fontId="3" fillId="12" borderId="1" xfId="33" applyFill="1" applyBorder="1"/>
    <xf numFmtId="0" fontId="23" fillId="12" borderId="1" xfId="34" applyFill="1" applyBorder="1"/>
    <xf numFmtId="0" fontId="16" fillId="12" borderId="0" xfId="2" applyFont="1" applyFill="1" applyAlignment="1" applyProtection="1">
      <alignment horizontal="center" vertical="center"/>
      <protection locked="0"/>
    </xf>
    <xf numFmtId="0" fontId="3" fillId="11" borderId="1" xfId="33" applyFill="1" applyBorder="1"/>
    <xf numFmtId="0" fontId="3" fillId="11" borderId="0" xfId="33" applyFill="1" applyBorder="1"/>
    <xf numFmtId="0" fontId="21" fillId="11" borderId="1" xfId="35" applyFont="1" applyFill="1" applyBorder="1" applyAlignment="1">
      <alignment horizontal="left" vertical="top"/>
    </xf>
    <xf numFmtId="0" fontId="3" fillId="11" borderId="1" xfId="35" applyFont="1" applyFill="1" applyBorder="1" applyAlignment="1">
      <alignment horizontal="left" vertical="top"/>
    </xf>
    <xf numFmtId="0" fontId="21" fillId="11" borderId="1" xfId="33" applyFont="1" applyFill="1" applyBorder="1" applyAlignment="1">
      <alignment horizontal="left" wrapText="1"/>
    </xf>
    <xf numFmtId="0" fontId="21" fillId="13" borderId="1" xfId="33" applyFont="1" applyFill="1" applyBorder="1" applyAlignment="1">
      <alignment horizontal="left" wrapText="1"/>
    </xf>
    <xf numFmtId="0" fontId="3" fillId="13" borderId="1" xfId="33" applyFont="1" applyFill="1" applyBorder="1" applyAlignment="1">
      <alignment horizontal="left" wrapText="1"/>
    </xf>
    <xf numFmtId="0" fontId="3" fillId="13" borderId="1" xfId="33" applyFont="1" applyFill="1" applyBorder="1" applyAlignment="1">
      <alignment horizontal="left"/>
    </xf>
    <xf numFmtId="0" fontId="3" fillId="13" borderId="1" xfId="33" applyFont="1" applyFill="1" applyBorder="1" applyAlignment="1">
      <alignment horizontal="left" vertical="top"/>
    </xf>
    <xf numFmtId="0" fontId="14" fillId="0" borderId="1" xfId="2" applyFont="1" applyFill="1" applyBorder="1" applyAlignment="1" applyProtection="1">
      <alignment horizontal="center" vertical="center"/>
      <protection locked="0"/>
    </xf>
    <xf numFmtId="9" fontId="14" fillId="0" borderId="1" xfId="1" applyFont="1" applyFill="1" applyBorder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center" vertical="center"/>
      <protection locked="0" hidden="1"/>
    </xf>
    <xf numFmtId="4" fontId="13" fillId="0" borderId="1" xfId="2" applyNumberFormat="1" applyFont="1" applyFill="1" applyBorder="1" applyAlignment="1" applyProtection="1">
      <alignment horizontal="center" vertical="center"/>
      <protection hidden="1"/>
    </xf>
    <xf numFmtId="4" fontId="13" fillId="0" borderId="1" xfId="2" applyNumberFormat="1" applyFont="1" applyFill="1" applyBorder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center" vertical="center"/>
      <protection locked="0"/>
    </xf>
    <xf numFmtId="4" fontId="13" fillId="10" borderId="1" xfId="2" applyNumberFormat="1" applyFont="1" applyFill="1" applyBorder="1" applyAlignment="1" applyProtection="1">
      <alignment horizontal="center" vertical="center"/>
      <protection locked="0"/>
    </xf>
    <xf numFmtId="0" fontId="3" fillId="4" borderId="1" xfId="33" applyFont="1" applyFill="1" applyBorder="1" applyAlignment="1">
      <alignment horizontal="left" vertical="top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18" fillId="4" borderId="1" xfId="0" applyFont="1" applyFill="1" applyBorder="1" applyAlignment="1" applyProtection="1">
      <alignment horizontal="center" vertical="center" wrapText="1"/>
      <protection locked="0"/>
    </xf>
    <xf numFmtId="0" fontId="18" fillId="4" borderId="1" xfId="2" applyFont="1" applyFill="1" applyBorder="1" applyAlignment="1" applyProtection="1">
      <alignment horizontal="center" vertical="center" wrapText="1"/>
      <protection locked="0"/>
    </xf>
    <xf numFmtId="165" fontId="14" fillId="4" borderId="1" xfId="3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34" applyFill="1" applyBorder="1" applyAlignment="1" applyProtection="1">
      <alignment horizontal="center" vertical="center" wrapText="1"/>
      <protection locked="0"/>
    </xf>
    <xf numFmtId="0" fontId="14" fillId="0" borderId="1" xfId="2" applyFont="1" applyBorder="1" applyAlignment="1" applyProtection="1">
      <alignment horizontal="left" vertical="center"/>
      <protection locked="0"/>
    </xf>
    <xf numFmtId="0" fontId="14" fillId="0" borderId="1" xfId="2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/>
      <protection hidden="1"/>
    </xf>
    <xf numFmtId="0" fontId="13" fillId="0" borderId="1" xfId="0" applyFont="1" applyFill="1" applyBorder="1"/>
    <xf numFmtId="0" fontId="16" fillId="6" borderId="4" xfId="2" applyFont="1" applyFill="1" applyBorder="1" applyAlignment="1" applyProtection="1">
      <alignment horizontal="center" vertical="center"/>
      <protection locked="0"/>
    </xf>
    <xf numFmtId="0" fontId="2" fillId="13" borderId="1" xfId="35" applyFont="1" applyFill="1" applyBorder="1" applyAlignment="1">
      <alignment horizontal="left" vertical="top"/>
    </xf>
    <xf numFmtId="0" fontId="14" fillId="0" borderId="3" xfId="0" applyFont="1" applyFill="1" applyBorder="1" applyAlignment="1" applyProtection="1">
      <alignment horizontal="left" vertical="center"/>
      <protection hidden="1"/>
    </xf>
    <xf numFmtId="0" fontId="2" fillId="13" borderId="1" xfId="33" applyFont="1" applyFill="1" applyBorder="1" applyAlignment="1">
      <alignment horizontal="left" wrapText="1"/>
    </xf>
    <xf numFmtId="0" fontId="2" fillId="13" borderId="1" xfId="33" applyFont="1" applyFill="1" applyBorder="1" applyAlignment="1">
      <alignment horizontal="left"/>
    </xf>
    <xf numFmtId="165" fontId="23" fillId="4" borderId="1" xfId="34" applyNumberFormat="1" applyFill="1" applyBorder="1" applyAlignment="1" applyProtection="1">
      <alignment horizontal="center" vertical="center" wrapText="1"/>
      <protection locked="0"/>
    </xf>
    <xf numFmtId="0" fontId="23" fillId="0" borderId="0" xfId="34" applyFill="1" applyBorder="1" applyAlignment="1" applyProtection="1">
      <alignment horizontal="center" vertical="center"/>
      <protection locked="0"/>
    </xf>
    <xf numFmtId="0" fontId="17" fillId="13" borderId="5" xfId="0" applyFont="1" applyFill="1" applyBorder="1" applyAlignment="1" applyProtection="1">
      <alignment horizontal="center" vertical="center" wrapText="1"/>
      <protection locked="0"/>
    </xf>
    <xf numFmtId="0" fontId="18" fillId="13" borderId="1" xfId="0" applyFont="1" applyFill="1" applyBorder="1" applyAlignment="1" applyProtection="1">
      <alignment horizontal="center" vertical="center" wrapText="1"/>
      <protection locked="0"/>
    </xf>
    <xf numFmtId="0" fontId="18" fillId="13" borderId="1" xfId="2" applyFont="1" applyFill="1" applyBorder="1" applyAlignment="1" applyProtection="1">
      <alignment horizontal="center" vertical="center" wrapText="1"/>
      <protection locked="0"/>
    </xf>
    <xf numFmtId="0" fontId="14" fillId="13" borderId="1" xfId="2" applyFont="1" applyFill="1" applyBorder="1" applyAlignment="1" applyProtection="1">
      <alignment horizontal="center" vertical="center" wrapText="1"/>
      <protection locked="0"/>
    </xf>
    <xf numFmtId="164" fontId="14" fillId="13" borderId="1" xfId="3" applyNumberFormat="1" applyFont="1" applyFill="1" applyBorder="1" applyAlignment="1" applyProtection="1">
      <alignment horizontal="center" vertical="center" wrapText="1"/>
      <protection locked="0"/>
    </xf>
    <xf numFmtId="164" fontId="18" fillId="13" borderId="1" xfId="3" applyNumberFormat="1" applyFont="1" applyFill="1" applyBorder="1" applyAlignment="1" applyProtection="1">
      <alignment horizontal="center" vertical="center" wrapText="1"/>
      <protection locked="0"/>
    </xf>
    <xf numFmtId="165" fontId="18" fillId="13" borderId="1" xfId="3" applyNumberFormat="1" applyFont="1" applyFill="1" applyBorder="1" applyAlignment="1" applyProtection="1">
      <alignment horizontal="center" vertical="center" wrapText="1"/>
      <protection locked="0"/>
    </xf>
    <xf numFmtId="165" fontId="14" fillId="13" borderId="1" xfId="3" applyNumberFormat="1" applyFont="1" applyFill="1" applyBorder="1" applyAlignment="1" applyProtection="1">
      <alignment horizontal="center" vertical="center" wrapText="1"/>
      <protection locked="0"/>
    </xf>
    <xf numFmtId="0" fontId="1" fillId="13" borderId="1" xfId="33" applyFont="1" applyFill="1" applyBorder="1" applyAlignment="1">
      <alignment horizontal="left" wrapText="1"/>
    </xf>
    <xf numFmtId="0" fontId="1" fillId="13" borderId="1" xfId="33" applyFont="1" applyFill="1" applyBorder="1" applyAlignment="1">
      <alignment horizontal="left"/>
    </xf>
    <xf numFmtId="164" fontId="23" fillId="4" borderId="1" xfId="34" applyNumberFormat="1" applyFill="1" applyBorder="1" applyAlignment="1" applyProtection="1">
      <alignment horizontal="center" vertical="center" wrapText="1"/>
      <protection locked="0"/>
    </xf>
    <xf numFmtId="0" fontId="14" fillId="0" borderId="1" xfId="24" applyFont="1" applyFill="1" applyBorder="1" applyProtection="1">
      <alignment vertical="center"/>
      <protection locked="0"/>
    </xf>
    <xf numFmtId="0" fontId="14" fillId="0" borderId="1" xfId="24" applyFont="1" applyFill="1" applyBorder="1" applyAlignment="1" applyProtection="1">
      <alignment horizontal="center" vertical="center"/>
      <protection locked="0"/>
    </xf>
    <xf numFmtId="1" fontId="13" fillId="9" borderId="15" xfId="2" applyNumberFormat="1" applyFont="1" applyFill="1" applyBorder="1" applyAlignment="1" applyProtection="1">
      <alignment horizontal="center" vertical="center"/>
      <protection locked="0"/>
    </xf>
    <xf numFmtId="1" fontId="18" fillId="5" borderId="1" xfId="3" applyNumberFormat="1" applyFont="1" applyFill="1" applyBorder="1" applyAlignment="1" applyProtection="1">
      <alignment horizontal="center" vertical="center" wrapText="1"/>
      <protection locked="0"/>
    </xf>
    <xf numFmtId="1" fontId="18" fillId="12" borderId="1" xfId="3" applyNumberFormat="1" applyFont="1" applyFill="1" applyBorder="1" applyAlignment="1" applyProtection="1">
      <alignment horizontal="center" vertical="center" wrapText="1"/>
      <protection locked="0"/>
    </xf>
    <xf numFmtId="1" fontId="1" fillId="13" borderId="1" xfId="33" applyNumberFormat="1" applyFont="1" applyFill="1" applyBorder="1" applyAlignment="1">
      <alignment horizontal="left" wrapText="1"/>
    </xf>
    <xf numFmtId="1" fontId="1" fillId="13" borderId="1" xfId="33" applyNumberFormat="1" applyFont="1" applyFill="1" applyBorder="1" applyAlignment="1">
      <alignment horizontal="left"/>
    </xf>
    <xf numFmtId="1" fontId="23" fillId="4" borderId="1" xfId="34" applyNumberFormat="1" applyFill="1" applyBorder="1" applyAlignment="1" applyProtection="1">
      <alignment horizontal="center" vertical="center" wrapText="1"/>
      <protection locked="0"/>
    </xf>
    <xf numFmtId="1" fontId="18" fillId="13" borderId="1" xfId="3" applyNumberFormat="1" applyFont="1" applyFill="1" applyBorder="1" applyAlignment="1" applyProtection="1">
      <alignment horizontal="center" vertical="center" wrapText="1"/>
      <protection locked="0"/>
    </xf>
    <xf numFmtId="1" fontId="13" fillId="0" borderId="1" xfId="2" applyNumberFormat="1" applyFont="1" applyFill="1" applyBorder="1" applyAlignment="1" applyProtection="1">
      <alignment horizontal="center" vertical="center"/>
      <protection locked="0"/>
    </xf>
    <xf numFmtId="1" fontId="13" fillId="10" borderId="1" xfId="2" applyNumberFormat="1" applyFont="1" applyFill="1" applyBorder="1" applyAlignment="1" applyProtection="1">
      <alignment horizontal="center" vertical="center"/>
      <protection locked="0"/>
    </xf>
    <xf numFmtId="1" fontId="13" fillId="0" borderId="1" xfId="2" applyNumberFormat="1" applyFont="1" applyBorder="1" applyAlignment="1" applyProtection="1">
      <alignment horizontal="center" vertical="center"/>
      <protection locked="0"/>
    </xf>
    <xf numFmtId="1" fontId="7" fillId="0" borderId="0" xfId="2" applyNumberFormat="1" applyFont="1" applyProtection="1">
      <protection locked="0"/>
    </xf>
    <xf numFmtId="0" fontId="19" fillId="8" borderId="10" xfId="2" applyFont="1" applyFill="1" applyBorder="1" applyAlignment="1" applyProtection="1">
      <alignment horizontal="center" vertical="center" wrapText="1"/>
      <protection locked="0"/>
    </xf>
    <xf numFmtId="0" fontId="19" fillId="8" borderId="11" xfId="2" applyFont="1" applyFill="1" applyBorder="1" applyAlignment="1" applyProtection="1">
      <alignment horizontal="center" vertical="center"/>
      <protection locked="0"/>
    </xf>
    <xf numFmtId="0" fontId="19" fillId="8" borderId="12" xfId="2" applyFont="1" applyFill="1" applyBorder="1" applyAlignment="1" applyProtection="1">
      <alignment horizontal="center" vertical="center"/>
      <protection locked="0"/>
    </xf>
    <xf numFmtId="0" fontId="19" fillId="7" borderId="6" xfId="2" applyFont="1" applyFill="1" applyBorder="1" applyAlignment="1" applyProtection="1">
      <alignment horizontal="left" vertical="center" wrapText="1"/>
      <protection locked="0"/>
    </xf>
    <xf numFmtId="0" fontId="19" fillId="7" borderId="4" xfId="2" applyFont="1" applyFill="1" applyBorder="1" applyAlignment="1" applyProtection="1">
      <alignment horizontal="left" vertical="center" wrapText="1"/>
      <protection locked="0"/>
    </xf>
    <xf numFmtId="0" fontId="13" fillId="0" borderId="4" xfId="2" applyFont="1" applyFill="1" applyBorder="1" applyAlignment="1" applyProtection="1">
      <alignment horizontal="left" vertical="center"/>
      <protection locked="0"/>
    </xf>
    <xf numFmtId="0" fontId="13" fillId="0" borderId="3" xfId="2" applyFont="1" applyFill="1" applyBorder="1" applyAlignment="1" applyProtection="1">
      <alignment horizontal="left" vertical="center"/>
      <protection locked="0"/>
    </xf>
    <xf numFmtId="0" fontId="16" fillId="6" borderId="7" xfId="2" applyFont="1" applyFill="1" applyBorder="1" applyAlignment="1" applyProtection="1">
      <alignment horizontal="center" vertical="center"/>
      <protection locked="0"/>
    </xf>
    <xf numFmtId="0" fontId="16" fillId="6" borderId="8" xfId="2" applyFont="1" applyFill="1" applyBorder="1" applyAlignment="1" applyProtection="1">
      <alignment horizontal="center" vertical="center"/>
      <protection locked="0"/>
    </xf>
    <xf numFmtId="0" fontId="13" fillId="0" borderId="2" xfId="2" applyFont="1" applyFill="1" applyBorder="1" applyAlignment="1" applyProtection="1">
      <alignment horizontal="right" vertical="center"/>
      <protection locked="0"/>
    </xf>
    <xf numFmtId="0" fontId="13" fillId="0" borderId="3" xfId="2" applyFont="1" applyFill="1" applyBorder="1" applyAlignment="1" applyProtection="1">
      <alignment horizontal="right" vertical="center"/>
      <protection locked="0"/>
    </xf>
    <xf numFmtId="0" fontId="16" fillId="6" borderId="4" xfId="2" applyFont="1" applyFill="1" applyBorder="1" applyAlignment="1" applyProtection="1">
      <alignment horizontal="center" vertical="center"/>
      <protection locked="0"/>
    </xf>
    <xf numFmtId="0" fontId="16" fillId="6" borderId="3" xfId="2" applyFont="1" applyFill="1" applyBorder="1" applyAlignment="1" applyProtection="1">
      <alignment horizontal="center" vertical="center"/>
      <protection locked="0"/>
    </xf>
  </cellXfs>
  <cellStyles count="36">
    <cellStyle name="Hyperlink" xfId="34" builtinId="8"/>
    <cellStyle name="Normal" xfId="0" builtinId="0"/>
    <cellStyle name="Normal 3" xfId="33" xr:uid="{00000000-0005-0000-0000-000002000000}"/>
    <cellStyle name="Normal 3 3" xfId="35" xr:uid="{00000000-0005-0000-0000-000003000000}"/>
    <cellStyle name="Normal 4" xfId="32" xr:uid="{00000000-0005-0000-0000-000004000000}"/>
    <cellStyle name="Percent" xfId="1" builtinId="5"/>
    <cellStyle name="常规 2" xfId="5" xr:uid="{00000000-0005-0000-0000-000006000000}"/>
    <cellStyle name="常规 2 2" xfId="6" xr:uid="{00000000-0005-0000-0000-000007000000}"/>
    <cellStyle name="常规 2 2 2" xfId="29" xr:uid="{00000000-0005-0000-0000-000008000000}"/>
    <cellStyle name="常规 2 3" xfId="7" xr:uid="{00000000-0005-0000-0000-000009000000}"/>
    <cellStyle name="常规 2 4" xfId="8" xr:uid="{00000000-0005-0000-0000-00000A000000}"/>
    <cellStyle name="常规 3" xfId="2" xr:uid="{00000000-0005-0000-0000-00000B000000}"/>
    <cellStyle name="常规 3 2" xfId="10" xr:uid="{00000000-0005-0000-0000-00000C000000}"/>
    <cellStyle name="常规 3 3" xfId="11" xr:uid="{00000000-0005-0000-0000-00000D000000}"/>
    <cellStyle name="常规 3 4" xfId="12" xr:uid="{00000000-0005-0000-0000-00000E000000}"/>
    <cellStyle name="常规 3 5" xfId="9" xr:uid="{00000000-0005-0000-0000-00000F000000}"/>
    <cellStyle name="常规 4" xfId="13" xr:uid="{00000000-0005-0000-0000-000010000000}"/>
    <cellStyle name="常规 4 2" xfId="27" xr:uid="{00000000-0005-0000-0000-000011000000}"/>
    <cellStyle name="常规 5" xfId="14" xr:uid="{00000000-0005-0000-0000-000012000000}"/>
    <cellStyle name="常规 5 2" xfId="15" xr:uid="{00000000-0005-0000-0000-000013000000}"/>
    <cellStyle name="常规 5 3" xfId="16" xr:uid="{00000000-0005-0000-0000-000014000000}"/>
    <cellStyle name="常规 5 4" xfId="17" xr:uid="{00000000-0005-0000-0000-000015000000}"/>
    <cellStyle name="常规 5 5" xfId="28" xr:uid="{00000000-0005-0000-0000-000016000000}"/>
    <cellStyle name="常规 6" xfId="18" xr:uid="{00000000-0005-0000-0000-000017000000}"/>
    <cellStyle name="常规 6 2" xfId="19" xr:uid="{00000000-0005-0000-0000-000018000000}"/>
    <cellStyle name="常规 6 3" xfId="20" xr:uid="{00000000-0005-0000-0000-000019000000}"/>
    <cellStyle name="常规 6 4" xfId="21" xr:uid="{00000000-0005-0000-0000-00001A000000}"/>
    <cellStyle name="常规 6 5" xfId="31" xr:uid="{00000000-0005-0000-0000-00001B000000}"/>
    <cellStyle name="常规 7" xfId="4" xr:uid="{00000000-0005-0000-0000-00001C000000}"/>
    <cellStyle name="常规 7 2" xfId="22" xr:uid="{00000000-0005-0000-0000-00001D000000}"/>
    <cellStyle name="常规 7 3" xfId="23" xr:uid="{00000000-0005-0000-0000-00001E000000}"/>
    <cellStyle name="常规 7 4" xfId="30" xr:uid="{00000000-0005-0000-0000-00001F000000}"/>
    <cellStyle name="常规 8" xfId="26" xr:uid="{00000000-0005-0000-0000-000020000000}"/>
    <cellStyle name="常规_(P)Grizzly SOP for Main Chassis" xfId="3" xr:uid="{00000000-0005-0000-0000-000021000000}"/>
    <cellStyle name="常规_PQ25_030406 2" xfId="24" xr:uid="{00000000-0005-0000-0000-000022000000}"/>
    <cellStyle name="样式 1" xfId="25" xr:uid="{00000000-0005-0000-0000-000023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-process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-process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hyperlink" Target="http://www.inmindcomputing.com/application/products/products-schema-tooling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B1" zoomScale="70" zoomScaleNormal="70" workbookViewId="0">
      <selection activeCell="Q4" sqref="Q4"/>
    </sheetView>
  </sheetViews>
  <sheetFormatPr defaultColWidth="8.7109375" defaultRowHeight="12.75"/>
  <cols>
    <col min="1" max="1" width="34.85546875" style="3" hidden="1" customWidth="1"/>
    <col min="2" max="2" width="13.7109375" style="3" customWidth="1"/>
    <col min="3" max="3" width="20.85546875" style="3" customWidth="1"/>
    <col min="4" max="4" width="5.85546875" style="3" customWidth="1"/>
    <col min="5" max="5" width="18.42578125" style="3" hidden="1" customWidth="1"/>
    <col min="6" max="6" width="18.28515625" style="3" customWidth="1"/>
    <col min="7" max="7" width="23.85546875" style="3" customWidth="1"/>
    <col min="8" max="8" width="24.5703125" style="3" customWidth="1"/>
    <col min="9" max="9" width="17.85546875" style="3" customWidth="1"/>
    <col min="10" max="10" width="25.28515625" style="3" customWidth="1"/>
    <col min="11" max="11" width="17" style="3" customWidth="1"/>
    <col min="12" max="12" width="24" style="3" customWidth="1"/>
    <col min="13" max="13" width="17.5703125" style="112" customWidth="1"/>
    <col min="14" max="14" width="16.42578125" style="3" customWidth="1"/>
    <col min="15" max="15" width="24.5703125" style="3" customWidth="1"/>
    <col min="16" max="16" width="36" style="3" customWidth="1"/>
    <col min="17" max="17" width="24" style="3" customWidth="1"/>
    <col min="18" max="18" width="28.28515625" style="3" hidden="1" customWidth="1"/>
    <col min="19" max="16384" width="8.7109375" style="3"/>
  </cols>
  <sheetData>
    <row r="1" spans="1:19" ht="89.25" customHeight="1" thickBot="1">
      <c r="A1" s="41" t="s">
        <v>29</v>
      </c>
      <c r="B1" s="113" t="s">
        <v>24</v>
      </c>
      <c r="C1" s="1" t="s">
        <v>0</v>
      </c>
      <c r="D1" s="2"/>
      <c r="E1" s="2"/>
      <c r="I1" s="4"/>
      <c r="J1" s="5"/>
      <c r="K1" s="32"/>
      <c r="L1" s="33" t="s">
        <v>22</v>
      </c>
      <c r="M1" s="102" t="s">
        <v>92</v>
      </c>
      <c r="N1" s="116" t="s">
        <v>23</v>
      </c>
      <c r="O1" s="117"/>
      <c r="P1" s="117"/>
    </row>
    <row r="2" spans="1:19" s="11" customFormat="1" ht="19.5" customHeight="1">
      <c r="B2" s="114"/>
      <c r="C2" s="34" t="s">
        <v>18</v>
      </c>
      <c r="D2" s="118" t="s">
        <v>25</v>
      </c>
      <c r="E2" s="118"/>
      <c r="F2" s="119"/>
      <c r="G2" s="35" t="s">
        <v>19</v>
      </c>
      <c r="H2" s="36" t="s">
        <v>26</v>
      </c>
      <c r="I2" s="37"/>
      <c r="J2" s="38" t="s">
        <v>20</v>
      </c>
      <c r="K2" s="39" t="s">
        <v>93</v>
      </c>
      <c r="L2" s="6" t="s">
        <v>14</v>
      </c>
      <c r="M2" s="120" t="s">
        <v>28</v>
      </c>
      <c r="N2" s="121"/>
      <c r="O2" s="7" t="s">
        <v>15</v>
      </c>
      <c r="P2" s="82"/>
      <c r="Q2" s="8"/>
      <c r="R2" s="9"/>
      <c r="S2" s="10"/>
    </row>
    <row r="3" spans="1:19" s="11" customFormat="1" ht="19.5" customHeight="1" thickBot="1">
      <c r="B3" s="115"/>
      <c r="C3" s="34"/>
      <c r="D3" s="118"/>
      <c r="E3" s="118"/>
      <c r="F3" s="119"/>
      <c r="G3" s="35" t="s">
        <v>1</v>
      </c>
      <c r="H3" s="36" t="s">
        <v>27</v>
      </c>
      <c r="I3" s="40"/>
      <c r="J3" s="122"/>
      <c r="K3" s="123"/>
      <c r="L3" s="7" t="s">
        <v>13</v>
      </c>
      <c r="M3" s="124"/>
      <c r="N3" s="125"/>
      <c r="O3" s="7" t="s">
        <v>16</v>
      </c>
      <c r="P3" s="82"/>
      <c r="Q3" s="8"/>
      <c r="R3" s="10"/>
      <c r="S3" s="9"/>
    </row>
    <row r="4" spans="1:19" s="22" customFormat="1" ht="66.75" customHeight="1">
      <c r="B4" s="12"/>
      <c r="C4" s="13" t="s">
        <v>3</v>
      </c>
      <c r="D4" s="14" t="s">
        <v>2</v>
      </c>
      <c r="E4" s="14" t="s">
        <v>12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17</v>
      </c>
      <c r="K4" s="16" t="s">
        <v>8</v>
      </c>
      <c r="L4" s="17" t="s">
        <v>9</v>
      </c>
      <c r="M4" s="103" t="s">
        <v>84</v>
      </c>
      <c r="N4" s="18" t="s">
        <v>10</v>
      </c>
      <c r="O4" s="19" t="s">
        <v>21</v>
      </c>
      <c r="P4" s="14" t="s">
        <v>11</v>
      </c>
      <c r="Q4" s="19" t="s">
        <v>36</v>
      </c>
      <c r="R4" s="21" t="s">
        <v>80</v>
      </c>
    </row>
    <row r="5" spans="1:19" s="22" customFormat="1" ht="15" hidden="1" customHeight="1">
      <c r="A5" s="51" t="s">
        <v>30</v>
      </c>
      <c r="B5" s="43"/>
      <c r="C5" s="44"/>
      <c r="D5" s="45"/>
      <c r="E5" s="45"/>
      <c r="F5" s="45"/>
      <c r="G5" s="45"/>
      <c r="H5" s="45"/>
      <c r="I5" s="45"/>
      <c r="J5" s="46"/>
      <c r="K5" s="47"/>
      <c r="L5" s="48"/>
      <c r="M5" s="104"/>
      <c r="N5" s="49"/>
      <c r="O5" s="50"/>
      <c r="P5" s="45"/>
      <c r="Q5" s="100"/>
      <c r="R5" s="21"/>
    </row>
    <row r="6" spans="1:19" s="22" customFormat="1" ht="15" hidden="1" customHeight="1">
      <c r="A6" s="52"/>
      <c r="B6" s="43"/>
      <c r="C6" s="44"/>
      <c r="D6" s="45"/>
      <c r="E6" s="45"/>
      <c r="F6" s="45"/>
      <c r="G6" s="45"/>
      <c r="H6" s="45"/>
      <c r="I6" s="45"/>
      <c r="J6" s="46"/>
      <c r="K6" s="47"/>
      <c r="L6" s="48"/>
      <c r="M6" s="104"/>
      <c r="N6" s="49"/>
      <c r="O6" s="50"/>
      <c r="P6" s="45"/>
      <c r="Q6" s="100"/>
      <c r="R6" s="21"/>
    </row>
    <row r="7" spans="1:19" s="22" customFormat="1" ht="15" hidden="1" customHeight="1">
      <c r="A7" s="51" t="s">
        <v>32</v>
      </c>
      <c r="B7" s="43"/>
      <c r="C7" s="44"/>
      <c r="D7" s="45"/>
      <c r="E7" s="45"/>
      <c r="F7" s="45"/>
      <c r="G7" s="45"/>
      <c r="H7" s="45"/>
      <c r="I7" s="45"/>
      <c r="J7" s="46"/>
      <c r="K7" s="47"/>
      <c r="L7" s="48"/>
      <c r="M7" s="104"/>
      <c r="N7" s="49"/>
      <c r="O7" s="50"/>
      <c r="P7" s="45"/>
      <c r="Q7" s="100"/>
      <c r="R7" s="21"/>
    </row>
    <row r="8" spans="1:19" s="22" customFormat="1" ht="15" hidden="1" customHeight="1">
      <c r="A8" s="55"/>
      <c r="B8" s="43"/>
      <c r="C8" s="44"/>
      <c r="D8" s="45"/>
      <c r="E8" s="45"/>
      <c r="F8" s="45"/>
      <c r="G8" s="45"/>
      <c r="H8" s="45"/>
      <c r="I8" s="45"/>
      <c r="J8" s="46"/>
      <c r="K8" s="47"/>
      <c r="L8" s="48"/>
      <c r="M8" s="104"/>
      <c r="N8" s="49"/>
      <c r="O8" s="50"/>
      <c r="P8" s="45"/>
      <c r="Q8" s="100"/>
      <c r="R8" s="21"/>
    </row>
    <row r="9" spans="1:19" s="22" customFormat="1" ht="15" hidden="1" customHeight="1">
      <c r="A9" s="51" t="s">
        <v>33</v>
      </c>
      <c r="B9" s="43"/>
      <c r="C9" s="44"/>
      <c r="D9" s="45"/>
      <c r="E9" s="45"/>
      <c r="F9" s="45"/>
      <c r="G9" s="45"/>
      <c r="H9" s="45"/>
      <c r="I9" s="45"/>
      <c r="J9" s="46"/>
      <c r="K9" s="47"/>
      <c r="L9" s="48"/>
      <c r="M9" s="104"/>
      <c r="N9" s="49"/>
      <c r="O9" s="50"/>
      <c r="P9" s="45"/>
      <c r="Q9" s="100"/>
      <c r="R9" s="21"/>
    </row>
    <row r="10" spans="1:19" s="22" customFormat="1" ht="15" hidden="1" customHeight="1">
      <c r="A10" s="53" t="s">
        <v>34</v>
      </c>
      <c r="B10" s="43"/>
      <c r="C10" s="44"/>
      <c r="D10" s="45"/>
      <c r="E10" s="45"/>
      <c r="F10" s="45"/>
      <c r="G10" s="45"/>
      <c r="H10" s="45"/>
      <c r="I10" s="45"/>
      <c r="J10" s="46"/>
      <c r="K10" s="47"/>
      <c r="L10" s="48"/>
      <c r="M10" s="104"/>
      <c r="N10" s="49"/>
      <c r="O10" s="50"/>
      <c r="P10" s="45"/>
      <c r="Q10" s="100"/>
      <c r="R10" s="21"/>
    </row>
    <row r="11" spans="1:19" s="22" customFormat="1" ht="15" hidden="1" customHeight="1">
      <c r="A11" s="54" t="s">
        <v>35</v>
      </c>
      <c r="B11" s="43"/>
      <c r="C11" s="44"/>
      <c r="D11" s="45"/>
      <c r="E11" s="45"/>
      <c r="F11" s="45"/>
      <c r="G11" s="45"/>
      <c r="H11" s="45"/>
      <c r="I11" s="45"/>
      <c r="J11" s="46"/>
      <c r="K11" s="47"/>
      <c r="L11" s="48"/>
      <c r="M11" s="104"/>
      <c r="N11" s="49"/>
      <c r="O11" s="50"/>
      <c r="P11" s="45"/>
      <c r="Q11" s="100"/>
      <c r="R11" s="21"/>
    </row>
    <row r="12" spans="1:19" s="22" customFormat="1" ht="15" hidden="1" customHeight="1">
      <c r="A12" s="51"/>
      <c r="B12" s="43"/>
      <c r="C12" s="44"/>
      <c r="D12" s="45"/>
      <c r="E12" s="45"/>
      <c r="F12" s="45"/>
      <c r="G12" s="45"/>
      <c r="H12" s="45"/>
      <c r="I12" s="45"/>
      <c r="J12" s="46"/>
      <c r="K12" s="47"/>
      <c r="L12" s="48"/>
      <c r="M12" s="104"/>
      <c r="N12" s="49"/>
      <c r="O12" s="50"/>
      <c r="P12" s="45"/>
      <c r="Q12" s="100"/>
      <c r="R12" s="21"/>
    </row>
    <row r="13" spans="1:19" s="22" customFormat="1" ht="15" hidden="1" customHeight="1">
      <c r="A13" s="56" t="s">
        <v>40</v>
      </c>
      <c r="B13" s="43"/>
      <c r="C13" s="44"/>
      <c r="D13" s="45"/>
      <c r="E13" s="45"/>
      <c r="F13" s="45"/>
      <c r="G13" s="45"/>
      <c r="H13" s="45"/>
      <c r="I13" s="45"/>
      <c r="J13" s="46"/>
      <c r="K13" s="47"/>
      <c r="L13" s="48"/>
      <c r="M13" s="104"/>
      <c r="N13" s="49"/>
      <c r="O13" s="50"/>
      <c r="P13" s="45"/>
      <c r="Q13" s="100"/>
      <c r="R13" s="21"/>
    </row>
    <row r="14" spans="1:19" s="22" customFormat="1" ht="15" hidden="1" customHeight="1">
      <c r="A14" s="56" t="s">
        <v>41</v>
      </c>
      <c r="B14" s="43"/>
      <c r="C14" s="44"/>
      <c r="D14" s="45"/>
      <c r="E14" s="45"/>
      <c r="F14" s="51" t="s">
        <v>47</v>
      </c>
      <c r="G14" s="45"/>
      <c r="H14" s="45"/>
      <c r="I14" s="45"/>
      <c r="J14" s="46"/>
      <c r="K14" s="47"/>
      <c r="L14" s="48"/>
      <c r="M14" s="104"/>
      <c r="N14" s="49"/>
      <c r="O14" s="50"/>
      <c r="P14" s="45"/>
      <c r="Q14" s="100"/>
      <c r="R14" s="21"/>
    </row>
    <row r="15" spans="1:19" s="22" customFormat="1" ht="15" hidden="1" customHeight="1">
      <c r="A15" s="56" t="s">
        <v>42</v>
      </c>
      <c r="B15" s="43"/>
      <c r="C15" s="44"/>
      <c r="D15" s="45"/>
      <c r="E15" s="45"/>
      <c r="F15" s="45"/>
      <c r="G15" s="45"/>
      <c r="H15" s="45"/>
      <c r="I15" s="45"/>
      <c r="J15" s="46"/>
      <c r="K15" s="47"/>
      <c r="L15" s="48"/>
      <c r="M15" s="104"/>
      <c r="N15" s="49"/>
      <c r="O15" s="50"/>
      <c r="P15" s="45"/>
      <c r="Q15" s="100"/>
      <c r="R15" s="21"/>
    </row>
    <row r="16" spans="1:19" s="22" customFormat="1" ht="15" hidden="1" customHeight="1">
      <c r="B16" s="43"/>
      <c r="C16" s="44"/>
      <c r="D16" s="45"/>
      <c r="E16" s="45"/>
      <c r="F16" s="45"/>
      <c r="G16" s="58" t="s">
        <v>37</v>
      </c>
      <c r="H16" s="45"/>
      <c r="I16" s="45"/>
      <c r="J16" s="46"/>
      <c r="K16" s="47"/>
      <c r="L16" s="48"/>
      <c r="M16" s="104"/>
      <c r="N16" s="49"/>
      <c r="O16" s="50"/>
      <c r="P16" s="45"/>
      <c r="Q16" s="100"/>
      <c r="R16" s="21"/>
    </row>
    <row r="17" spans="1:18" s="20" customFormat="1" ht="15" hidden="1" customHeight="1">
      <c r="A17" s="56" t="s">
        <v>43</v>
      </c>
      <c r="B17" s="43"/>
      <c r="C17" s="44"/>
      <c r="D17" s="45"/>
      <c r="E17" s="45"/>
      <c r="F17" s="45"/>
      <c r="G17" s="58"/>
      <c r="H17" s="45"/>
      <c r="I17" s="45"/>
      <c r="J17" s="46"/>
      <c r="K17" s="47"/>
      <c r="L17" s="48"/>
      <c r="M17" s="104"/>
      <c r="N17" s="49"/>
      <c r="O17" s="50"/>
      <c r="P17" s="45"/>
      <c r="Q17" s="100"/>
      <c r="R17" s="21"/>
    </row>
    <row r="18" spans="1:18" s="20" customFormat="1" ht="15" hidden="1" customHeight="1">
      <c r="A18" s="56" t="s">
        <v>44</v>
      </c>
      <c r="B18" s="43"/>
      <c r="C18" s="44"/>
      <c r="D18" s="45"/>
      <c r="E18" s="45"/>
      <c r="F18" s="51" t="s">
        <v>47</v>
      </c>
      <c r="G18" s="59" t="s">
        <v>45</v>
      </c>
      <c r="H18" s="45"/>
      <c r="I18" s="45"/>
      <c r="J18" s="46"/>
      <c r="K18" s="47"/>
      <c r="L18" s="48"/>
      <c r="M18" s="104"/>
      <c r="N18" s="49"/>
      <c r="O18" s="50"/>
      <c r="P18" s="45"/>
      <c r="Q18" s="100"/>
      <c r="R18" s="21"/>
    </row>
    <row r="19" spans="1:18" s="20" customFormat="1" ht="15" hidden="1" customHeight="1">
      <c r="A19" s="56" t="s">
        <v>42</v>
      </c>
      <c r="B19" s="43"/>
      <c r="C19" s="44"/>
      <c r="D19" s="45"/>
      <c r="E19" s="45"/>
      <c r="F19" s="45"/>
      <c r="G19" s="58"/>
      <c r="H19" s="45"/>
      <c r="I19" s="45"/>
      <c r="J19" s="46"/>
      <c r="K19" s="47"/>
      <c r="L19" s="48"/>
      <c r="M19" s="104"/>
      <c r="N19" s="49"/>
      <c r="O19" s="50"/>
      <c r="P19" s="45"/>
      <c r="Q19" s="100"/>
      <c r="R19" s="21"/>
    </row>
    <row r="20" spans="1:18" s="20" customFormat="1" ht="15" hidden="1" customHeight="1">
      <c r="A20" s="57"/>
      <c r="B20" s="43"/>
      <c r="C20" s="44"/>
      <c r="D20" s="45"/>
      <c r="E20" s="45"/>
      <c r="F20" s="45"/>
      <c r="G20" s="58" t="s">
        <v>46</v>
      </c>
      <c r="H20" s="45"/>
      <c r="I20" s="45"/>
      <c r="J20" s="46"/>
      <c r="K20" s="47"/>
      <c r="L20" s="48"/>
      <c r="M20" s="104"/>
      <c r="N20" s="49"/>
      <c r="O20" s="50"/>
      <c r="P20" s="45"/>
      <c r="Q20" s="100"/>
      <c r="R20" s="21"/>
    </row>
    <row r="21" spans="1:18" s="20" customFormat="1" ht="15" hidden="1" customHeight="1">
      <c r="A21" s="57"/>
      <c r="B21" s="43"/>
      <c r="C21" s="44"/>
      <c r="D21" s="45"/>
      <c r="E21" s="45"/>
      <c r="F21" s="45"/>
      <c r="G21" s="45"/>
      <c r="H21" s="45"/>
      <c r="I21" s="45"/>
      <c r="J21" s="46"/>
      <c r="K21" s="47"/>
      <c r="L21" s="48"/>
      <c r="M21" s="104"/>
      <c r="N21" s="49"/>
      <c r="O21" s="50"/>
      <c r="P21" s="45"/>
      <c r="Q21" s="100"/>
      <c r="R21" s="21"/>
    </row>
    <row r="22" spans="1:18" s="20" customFormat="1" ht="15" hidden="1" customHeight="1">
      <c r="A22" s="57"/>
      <c r="B22" s="43"/>
      <c r="C22" s="44"/>
      <c r="D22" s="45"/>
      <c r="E22" s="45"/>
      <c r="F22" s="45"/>
      <c r="G22" s="45"/>
      <c r="H22" s="45"/>
      <c r="I22" s="45"/>
      <c r="J22" s="46"/>
      <c r="K22" s="47"/>
      <c r="L22" s="48"/>
      <c r="M22" s="104"/>
      <c r="N22" s="49"/>
      <c r="O22" s="50"/>
      <c r="P22" s="45"/>
      <c r="Q22" s="100"/>
      <c r="R22" s="21"/>
    </row>
    <row r="23" spans="1:18" s="20" customFormat="1" ht="15" hidden="1" customHeight="1">
      <c r="A23" s="60" t="s">
        <v>48</v>
      </c>
      <c r="B23" s="43"/>
      <c r="C23" s="44"/>
      <c r="D23" s="45"/>
      <c r="E23" s="45"/>
      <c r="F23" s="45"/>
      <c r="G23" s="45"/>
      <c r="H23" s="45"/>
      <c r="I23" s="45"/>
      <c r="J23" s="46"/>
      <c r="K23" s="47"/>
      <c r="L23" s="48"/>
      <c r="M23" s="104"/>
      <c r="N23" s="49"/>
      <c r="O23" s="50"/>
      <c r="P23" s="45"/>
      <c r="Q23" s="100"/>
      <c r="R23" s="21"/>
    </row>
    <row r="24" spans="1:18" s="20" customFormat="1" ht="15" hidden="1" customHeight="1">
      <c r="A24" s="61" t="s">
        <v>49</v>
      </c>
      <c r="B24" s="43"/>
      <c r="C24" s="44"/>
      <c r="D24" s="45"/>
      <c r="E24" s="45"/>
      <c r="F24" s="45"/>
      <c r="G24" s="45"/>
      <c r="H24" s="45"/>
      <c r="I24" s="45"/>
      <c r="J24" s="46"/>
      <c r="K24" s="47"/>
      <c r="L24" s="48"/>
      <c r="M24" s="104"/>
      <c r="N24" s="49"/>
      <c r="O24" s="50"/>
      <c r="P24" s="45"/>
      <c r="Q24" s="100"/>
      <c r="R24" s="21"/>
    </row>
    <row r="25" spans="1:18" s="20" customFormat="1" ht="15" hidden="1" customHeight="1">
      <c r="A25" s="62" t="s">
        <v>50</v>
      </c>
      <c r="B25" s="62"/>
      <c r="C25" s="62"/>
      <c r="D25" s="62"/>
      <c r="E25" s="62"/>
      <c r="F25" s="62"/>
      <c r="G25" s="62" t="s">
        <v>61</v>
      </c>
      <c r="H25" s="62" t="s">
        <v>61</v>
      </c>
      <c r="I25" s="62" t="s">
        <v>61</v>
      </c>
      <c r="J25" s="85" t="s">
        <v>50</v>
      </c>
      <c r="K25" s="97" t="s">
        <v>50</v>
      </c>
      <c r="L25" s="97" t="s">
        <v>61</v>
      </c>
      <c r="M25" s="105" t="s">
        <v>61</v>
      </c>
      <c r="N25" s="85" t="s">
        <v>61</v>
      </c>
      <c r="O25" s="62"/>
      <c r="P25" s="62" t="s">
        <v>61</v>
      </c>
      <c r="Q25" s="83" t="s">
        <v>61</v>
      </c>
      <c r="R25" s="21" t="s">
        <v>61</v>
      </c>
    </row>
    <row r="26" spans="1:18" s="20" customFormat="1" ht="15" hidden="1" customHeight="1">
      <c r="A26" s="63" t="s">
        <v>51</v>
      </c>
      <c r="B26" s="63"/>
      <c r="C26" s="63"/>
      <c r="D26" s="63"/>
      <c r="E26" s="63"/>
      <c r="F26" s="63"/>
      <c r="G26" s="63" t="s">
        <v>64</v>
      </c>
      <c r="H26" s="63" t="s">
        <v>66</v>
      </c>
      <c r="I26" s="63" t="s">
        <v>66</v>
      </c>
      <c r="J26" s="86" t="s">
        <v>66</v>
      </c>
      <c r="K26" s="98" t="s">
        <v>66</v>
      </c>
      <c r="L26" s="98" t="s">
        <v>66</v>
      </c>
      <c r="M26" s="106" t="s">
        <v>89</v>
      </c>
      <c r="N26" s="86" t="s">
        <v>66</v>
      </c>
      <c r="O26" s="63"/>
      <c r="P26" s="63" t="s">
        <v>63</v>
      </c>
      <c r="Q26" s="83" t="s">
        <v>75</v>
      </c>
      <c r="R26" s="21" t="s">
        <v>66</v>
      </c>
    </row>
    <row r="27" spans="1:18" s="20" customFormat="1" ht="15" hidden="1" customHeight="1">
      <c r="A27" s="64" t="s">
        <v>52</v>
      </c>
      <c r="B27" s="43"/>
      <c r="C27" s="44"/>
      <c r="D27" s="45"/>
      <c r="E27" s="45"/>
      <c r="F27" s="45"/>
      <c r="G27" s="45"/>
      <c r="H27" s="45"/>
      <c r="I27" s="45"/>
      <c r="J27" s="46"/>
      <c r="K27" s="47"/>
      <c r="L27" s="48"/>
      <c r="M27" s="104"/>
      <c r="N27" s="49"/>
      <c r="O27" s="50"/>
      <c r="P27" s="45"/>
      <c r="Q27" s="83" t="s">
        <v>31</v>
      </c>
      <c r="R27" s="21"/>
    </row>
    <row r="28" spans="1:18" s="20" customFormat="1" ht="15" hidden="1" customHeight="1">
      <c r="A28" s="64" t="s">
        <v>34</v>
      </c>
      <c r="B28" s="43"/>
      <c r="C28" s="44"/>
      <c r="D28" s="45"/>
      <c r="E28" s="45"/>
      <c r="F28" s="45"/>
      <c r="G28" s="45"/>
      <c r="H28" s="45"/>
      <c r="I28" s="45"/>
      <c r="J28" s="46"/>
      <c r="K28" s="47"/>
      <c r="L28" s="48"/>
      <c r="M28" s="104"/>
      <c r="N28" s="49"/>
      <c r="O28" s="50"/>
      <c r="P28" s="45"/>
      <c r="Q28" s="83" t="s">
        <v>38</v>
      </c>
      <c r="R28" s="21"/>
    </row>
    <row r="29" spans="1:18" s="20" customFormat="1" ht="15" hidden="1" customHeight="1">
      <c r="A29" s="72" t="s">
        <v>35</v>
      </c>
      <c r="B29" s="73"/>
      <c r="C29" s="74"/>
      <c r="D29" s="75"/>
      <c r="E29" s="75"/>
      <c r="F29" s="75"/>
      <c r="G29" s="75" t="s">
        <v>65</v>
      </c>
      <c r="H29" s="77" t="s">
        <v>67</v>
      </c>
      <c r="I29" s="77" t="s">
        <v>68</v>
      </c>
      <c r="J29" s="77" t="s">
        <v>77</v>
      </c>
      <c r="K29" s="99" t="s">
        <v>82</v>
      </c>
      <c r="L29" s="99" t="s">
        <v>85</v>
      </c>
      <c r="M29" s="107" t="s">
        <v>86</v>
      </c>
      <c r="N29" s="87" t="s">
        <v>79</v>
      </c>
      <c r="O29" s="76"/>
      <c r="P29" s="77" t="s">
        <v>62</v>
      </c>
      <c r="Q29" s="83" t="s">
        <v>39</v>
      </c>
      <c r="R29" s="88" t="s">
        <v>81</v>
      </c>
    </row>
    <row r="30" spans="1:18" s="20" customFormat="1" ht="15" hidden="1" customHeight="1">
      <c r="A30" s="61" t="s">
        <v>53</v>
      </c>
      <c r="B30" s="89"/>
      <c r="C30" s="90"/>
      <c r="D30" s="91"/>
      <c r="E30" s="91"/>
      <c r="F30" s="91"/>
      <c r="G30" s="91"/>
      <c r="H30" s="91"/>
      <c r="I30" s="91"/>
      <c r="J30" s="92"/>
      <c r="K30" s="93"/>
      <c r="L30" s="94"/>
      <c r="M30" s="108"/>
      <c r="N30" s="95"/>
      <c r="O30" s="96"/>
      <c r="P30" s="91"/>
      <c r="Q30" s="100"/>
      <c r="R30" s="21"/>
    </row>
    <row r="31" spans="1:18" s="30" customFormat="1" ht="45" customHeight="1">
      <c r="A31" s="81" t="s">
        <v>58</v>
      </c>
      <c r="B31" s="23"/>
      <c r="C31" s="65"/>
      <c r="D31" s="65"/>
      <c r="E31" s="65"/>
      <c r="F31" s="42"/>
      <c r="G31" s="65"/>
      <c r="H31" s="66"/>
      <c r="I31" s="65"/>
      <c r="J31" s="67"/>
      <c r="K31" s="68"/>
      <c r="L31" s="69"/>
      <c r="M31" s="109"/>
      <c r="N31" s="69"/>
      <c r="O31" s="25"/>
      <c r="P31" s="78"/>
      <c r="Q31" s="101"/>
      <c r="R31" s="29"/>
    </row>
    <row r="32" spans="1:18" s="30" customFormat="1" ht="45" customHeight="1">
      <c r="A32" s="81" t="s">
        <v>59</v>
      </c>
      <c r="B32" s="23"/>
      <c r="C32" s="65"/>
      <c r="D32" s="65"/>
      <c r="E32" s="65"/>
      <c r="F32" s="42"/>
      <c r="G32" s="65"/>
      <c r="H32" s="66"/>
      <c r="I32" s="65"/>
      <c r="J32" s="67"/>
      <c r="K32" s="68"/>
      <c r="L32" s="69"/>
      <c r="M32" s="109"/>
      <c r="N32" s="69"/>
      <c r="O32" s="25"/>
      <c r="P32" s="79"/>
      <c r="Q32" s="27"/>
      <c r="R32" s="29"/>
    </row>
    <row r="33" spans="1:18" s="30" customFormat="1" ht="45" customHeight="1">
      <c r="A33" s="81" t="s">
        <v>57</v>
      </c>
      <c r="B33" s="23"/>
      <c r="C33" s="65"/>
      <c r="D33" s="84"/>
      <c r="E33" s="70"/>
      <c r="F33" s="28"/>
      <c r="G33" s="65"/>
      <c r="H33" s="66"/>
      <c r="I33" s="65"/>
      <c r="J33" s="67"/>
      <c r="K33" s="68"/>
      <c r="L33" s="69"/>
      <c r="M33" s="109"/>
      <c r="N33" s="69"/>
      <c r="O33" s="25"/>
      <c r="P33" s="78"/>
      <c r="Q33" s="27"/>
      <c r="R33" s="29"/>
    </row>
    <row r="34" spans="1:18" s="30" customFormat="1" ht="45" customHeight="1">
      <c r="A34" s="81" t="s">
        <v>54</v>
      </c>
      <c r="B34" s="23"/>
      <c r="C34" s="70" t="s">
        <v>71</v>
      </c>
      <c r="D34" s="70"/>
      <c r="E34" s="70"/>
      <c r="F34" s="80" t="s">
        <v>55</v>
      </c>
      <c r="G34" s="71" t="s">
        <v>60</v>
      </c>
      <c r="H34" s="71" t="s">
        <v>72</v>
      </c>
      <c r="I34" s="71" t="s">
        <v>73</v>
      </c>
      <c r="J34" s="67" t="s">
        <v>78</v>
      </c>
      <c r="K34" s="68" t="s">
        <v>83</v>
      </c>
      <c r="L34" s="71" t="s">
        <v>87</v>
      </c>
      <c r="M34" s="110" t="s">
        <v>88</v>
      </c>
      <c r="N34" s="71" t="s">
        <v>56</v>
      </c>
      <c r="O34" s="25" t="s">
        <v>90</v>
      </c>
      <c r="P34" s="71" t="s">
        <v>74</v>
      </c>
      <c r="Q34" s="23" t="s">
        <v>76</v>
      </c>
      <c r="R34" s="29" t="str">
        <f>IF(N34&lt;&gt;"",N34,"")</f>
        <v>${sec.metalStampingToolCost}</v>
      </c>
    </row>
    <row r="35" spans="1:18" s="30" customFormat="1" ht="45" customHeight="1">
      <c r="A35" s="81" t="s">
        <v>42</v>
      </c>
      <c r="B35" s="23"/>
      <c r="C35" s="70"/>
      <c r="D35" s="70"/>
      <c r="E35" s="70"/>
      <c r="F35" s="42"/>
      <c r="G35" s="65"/>
      <c r="H35" s="66"/>
      <c r="I35" s="65"/>
      <c r="J35" s="67"/>
      <c r="K35" s="68"/>
      <c r="L35" s="69"/>
      <c r="M35" s="109"/>
      <c r="N35" s="69"/>
      <c r="O35" s="25"/>
      <c r="P35" s="27"/>
      <c r="Q35" s="27"/>
      <c r="R35" s="29"/>
    </row>
    <row r="36" spans="1:18" s="30" customFormat="1" ht="45" customHeight="1">
      <c r="A36" s="81" t="s">
        <v>42</v>
      </c>
      <c r="B36" s="23" t="str">
        <f t="shared" ref="B36:B44" si="0">C36&amp;D36</f>
        <v/>
      </c>
      <c r="C36" s="27"/>
      <c r="D36" s="27"/>
      <c r="E36" s="27"/>
      <c r="F36" s="24"/>
      <c r="G36" s="24"/>
      <c r="H36" s="31"/>
      <c r="I36" s="27"/>
      <c r="J36" s="65"/>
      <c r="K36" s="65"/>
      <c r="L36" s="26"/>
      <c r="M36" s="111"/>
      <c r="N36" s="26"/>
      <c r="O36" s="25" t="str">
        <f t="shared" ref="O36:O44" si="1">IF(I36="","",(3600/I36*H36))</f>
        <v/>
      </c>
      <c r="P36" s="27"/>
      <c r="Q36" s="27"/>
      <c r="R36" s="29"/>
    </row>
    <row r="37" spans="1:18" s="30" customFormat="1" ht="45" customHeight="1">
      <c r="A37" s="81" t="s">
        <v>42</v>
      </c>
      <c r="B37" s="23" t="str">
        <f t="shared" si="0"/>
        <v/>
      </c>
      <c r="C37" s="27"/>
      <c r="D37" s="27"/>
      <c r="E37" s="27"/>
      <c r="F37" s="24"/>
      <c r="G37" s="24"/>
      <c r="H37" s="31"/>
      <c r="I37" s="27"/>
      <c r="J37" s="65"/>
      <c r="K37" s="65"/>
      <c r="L37" s="26"/>
      <c r="M37" s="111"/>
      <c r="N37" s="26"/>
      <c r="O37" s="25" t="str">
        <f t="shared" si="1"/>
        <v/>
      </c>
      <c r="P37" s="27"/>
      <c r="Q37" s="27"/>
      <c r="R37" s="29"/>
    </row>
    <row r="38" spans="1:18" s="30" customFormat="1" ht="45" customHeight="1">
      <c r="A38" s="81" t="s">
        <v>69</v>
      </c>
      <c r="B38" s="23" t="str">
        <f t="shared" si="0"/>
        <v/>
      </c>
      <c r="C38" s="27"/>
      <c r="D38" s="27"/>
      <c r="E38" s="27"/>
      <c r="F38" s="24"/>
      <c r="G38" s="24"/>
      <c r="H38" s="31"/>
      <c r="I38" s="27"/>
      <c r="J38" s="65"/>
      <c r="K38" s="65"/>
      <c r="L38" s="26"/>
      <c r="M38" s="111"/>
      <c r="N38" s="26"/>
      <c r="O38" s="25" t="str">
        <f t="shared" si="1"/>
        <v/>
      </c>
      <c r="P38" s="27"/>
      <c r="Q38" s="27"/>
    </row>
    <row r="39" spans="1:18" s="30" customFormat="1" ht="45" customHeight="1">
      <c r="A39" s="81" t="s">
        <v>70</v>
      </c>
      <c r="B39" s="23" t="str">
        <f t="shared" si="0"/>
        <v/>
      </c>
      <c r="C39" s="27"/>
      <c r="D39" s="27"/>
      <c r="E39" s="27"/>
      <c r="F39" s="24"/>
      <c r="G39" s="24"/>
      <c r="H39" s="31"/>
      <c r="I39" s="27"/>
      <c r="J39" s="65"/>
      <c r="K39" s="65"/>
      <c r="L39" s="26"/>
      <c r="M39" s="111"/>
      <c r="N39" s="26"/>
      <c r="O39" s="25" t="str">
        <f t="shared" si="1"/>
        <v/>
      </c>
      <c r="P39" s="27"/>
      <c r="Q39" s="27"/>
    </row>
    <row r="40" spans="1:18" s="30" customFormat="1" ht="45" customHeight="1">
      <c r="A40" s="81" t="s">
        <v>57</v>
      </c>
      <c r="B40" s="23" t="str">
        <f t="shared" si="0"/>
        <v/>
      </c>
      <c r="C40" s="27"/>
      <c r="D40" s="27"/>
      <c r="E40" s="27"/>
      <c r="F40" s="24"/>
      <c r="G40" s="24"/>
      <c r="H40" s="31"/>
      <c r="I40" s="27"/>
      <c r="J40" s="65"/>
      <c r="K40" s="65"/>
      <c r="L40" s="26"/>
      <c r="M40" s="111"/>
      <c r="N40" s="26"/>
      <c r="O40" s="25" t="str">
        <f t="shared" si="1"/>
        <v/>
      </c>
      <c r="P40" s="27"/>
      <c r="Q40" s="27"/>
    </row>
    <row r="41" spans="1:18" s="30" customFormat="1" ht="45" customHeight="1">
      <c r="A41" s="81" t="s">
        <v>54</v>
      </c>
      <c r="B41" s="23"/>
      <c r="C41" s="70" t="s">
        <v>71</v>
      </c>
      <c r="D41" s="70"/>
      <c r="E41" s="70"/>
      <c r="F41" s="80" t="s">
        <v>55</v>
      </c>
      <c r="G41" s="71" t="s">
        <v>60</v>
      </c>
      <c r="H41" s="71" t="s">
        <v>72</v>
      </c>
      <c r="I41" s="71" t="s">
        <v>73</v>
      </c>
      <c r="J41" s="67" t="s">
        <v>78</v>
      </c>
      <c r="K41" s="68" t="s">
        <v>83</v>
      </c>
      <c r="L41" s="71" t="s">
        <v>87</v>
      </c>
      <c r="M41" s="110" t="s">
        <v>88</v>
      </c>
      <c r="N41" s="71" t="s">
        <v>56</v>
      </c>
      <c r="O41" s="25" t="s">
        <v>91</v>
      </c>
      <c r="P41" s="71" t="s">
        <v>74</v>
      </c>
      <c r="Q41" s="23" t="s">
        <v>76</v>
      </c>
      <c r="R41" s="29" t="str">
        <f>IF(N41&lt;&gt;"",N41,"")</f>
        <v>${sec.metalStampingToolCost}</v>
      </c>
    </row>
    <row r="42" spans="1:18" s="30" customFormat="1" ht="45" customHeight="1">
      <c r="A42" s="81" t="s">
        <v>42</v>
      </c>
      <c r="B42" s="23" t="str">
        <f t="shared" si="0"/>
        <v/>
      </c>
      <c r="C42" s="27"/>
      <c r="D42" s="27"/>
      <c r="E42" s="27"/>
      <c r="F42" s="24"/>
      <c r="G42" s="24"/>
      <c r="H42" s="31"/>
      <c r="I42" s="27"/>
      <c r="J42" s="65"/>
      <c r="K42" s="65"/>
      <c r="L42" s="26"/>
      <c r="M42" s="111"/>
      <c r="N42" s="26"/>
      <c r="O42" s="25" t="str">
        <f t="shared" si="1"/>
        <v/>
      </c>
      <c r="P42" s="27"/>
      <c r="Q42" s="27"/>
    </row>
    <row r="43" spans="1:18" s="30" customFormat="1" ht="45" customHeight="1">
      <c r="A43" s="81" t="s">
        <v>42</v>
      </c>
      <c r="B43" s="23" t="str">
        <f t="shared" si="0"/>
        <v/>
      </c>
      <c r="C43" s="27"/>
      <c r="D43" s="27"/>
      <c r="E43" s="27"/>
      <c r="F43" s="24"/>
      <c r="G43" s="24"/>
      <c r="H43" s="31"/>
      <c r="I43" s="27"/>
      <c r="J43" s="65"/>
      <c r="K43" s="65"/>
      <c r="L43" s="26"/>
      <c r="M43" s="111"/>
      <c r="N43" s="26"/>
      <c r="O43" s="25" t="str">
        <f t="shared" si="1"/>
        <v/>
      </c>
      <c r="P43" s="27"/>
      <c r="Q43" s="27"/>
    </row>
    <row r="44" spans="1:18" s="30" customFormat="1" ht="45" customHeight="1">
      <c r="A44" s="81" t="s">
        <v>42</v>
      </c>
      <c r="B44" s="23" t="str">
        <f t="shared" si="0"/>
        <v/>
      </c>
      <c r="C44" s="27"/>
      <c r="D44" s="27"/>
      <c r="E44" s="27"/>
      <c r="F44" s="24"/>
      <c r="G44" s="24"/>
      <c r="H44" s="31"/>
      <c r="I44" s="27"/>
      <c r="J44" s="65"/>
      <c r="K44" s="65"/>
      <c r="L44" s="26"/>
      <c r="M44" s="111"/>
      <c r="N44" s="26"/>
      <c r="O44" s="25" t="str">
        <f t="shared" si="1"/>
        <v/>
      </c>
      <c r="P44" s="27"/>
      <c r="Q44" s="27"/>
    </row>
  </sheetData>
  <protectedRanges>
    <protectedRange password="CCBC" sqref="G16:G20" name="Range1_4_2"/>
    <protectedRange password="CCBC" sqref="F18 F14" name="Range1"/>
    <protectedRange password="CCBC" sqref="F34 F41" name="Range1_2"/>
    <protectedRange password="CCBC" sqref="D33" name="Range1_3"/>
    <protectedRange password="CCBC" sqref="Q25:Q29" name="Range1_4_1"/>
  </protectedRanges>
  <mergeCells count="7">
    <mergeCell ref="B1:B3"/>
    <mergeCell ref="N1:P1"/>
    <mergeCell ref="D2:F2"/>
    <mergeCell ref="M2:N2"/>
    <mergeCell ref="D3:F3"/>
    <mergeCell ref="J3:K3"/>
    <mergeCell ref="M3:N3"/>
  </mergeCells>
  <dataValidations count="4">
    <dataValidation type="list" allowBlank="1" showInputMessage="1" showErrorMessage="1" sqref="F42:F44 F31:F32 F35:F40" xr:uid="{00000000-0002-0000-0000-000000000000}">
      <formula1>#REF!</formula1>
    </dataValidation>
    <dataValidation type="list" allowBlank="1" showInputMessage="1" showErrorMessage="1" sqref="G1:G1048576" xr:uid="{00000000-0002-0000-0000-000001000000}">
      <formula1>processStation</formula1>
    </dataValidation>
    <dataValidation type="whole" operator="greaterThanOrEqual" allowBlank="1" showInputMessage="1" showErrorMessage="1" sqref="M1:M1048576" xr:uid="{00000000-0002-0000-0000-000002000000}">
      <formula1>1</formula1>
    </dataValidation>
    <dataValidation type="list" allowBlank="1" showInputMessage="1" showErrorMessage="1" sqref="Q1:Q1048576" xr:uid="{00000000-0002-0000-0000-000003000000}">
      <formula1>secprocess</formula1>
    </dataValidation>
  </dataValidations>
  <hyperlinks>
    <hyperlink ref="A10" r:id="rId1" location="StampingProcess//" xr:uid="{00000000-0004-0000-0000-000000000000}"/>
    <hyperlink ref="A11" r:id="rId2" location="SecondaryProcess//" xr:uid="{00000000-0004-0000-0000-000001000000}"/>
    <hyperlink ref="A29" r:id="rId3" location="SecondaryProcess//" xr:uid="{00000000-0004-0000-0000-000002000000}"/>
    <hyperlink ref="P29" r:id="rId4" location="metalStampingRemark//" xr:uid="{00000000-0004-0000-0000-000003000000}"/>
    <hyperlink ref="H29" r:id="rId5" location="processEff//" xr:uid="{00000000-0004-0000-0000-000004000000}"/>
    <hyperlink ref="I29" r:id="rId6" location="processCycleTime//" xr:uid="{00000000-0004-0000-0000-000005000000}"/>
    <hyperlink ref="J29" r:id="rId7" location="processLabourHeadCount//" xr:uid="{00000000-0004-0000-0000-000006000000}"/>
    <hyperlink ref="N29" r:id="rId8" location="metalStampingToolCost//" xr:uid="{00000000-0004-0000-0000-000007000000}"/>
    <hyperlink ref="R29" r:id="rId9" location="mrbNonMFGToolingCost//" xr:uid="{00000000-0004-0000-0000-000008000000}"/>
    <hyperlink ref="K29" r:id="rId10" location="processLabourRateAndHc//" xr:uid="{00000000-0004-0000-0000-000009000000}"/>
    <hyperlink ref="L29" r:id="rId11" location="tumblingAdditionalCost//" xr:uid="{00000000-0004-0000-0000-00000A000000}"/>
    <hyperlink ref="M29" r:id="rId12" location="tumblingQtyPerAddCost//" xr:uid="{00000000-0004-0000-0000-00000B000000}"/>
  </hyperlinks>
  <pageMargins left="0.7" right="0.7" top="0.75" bottom="0.75" header="0.3" footer="0.3"/>
  <pageSetup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Process SOP</vt:lpstr>
      <vt:lpstr>processStation</vt:lpstr>
      <vt:lpstr>secprocess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Ketty Wang</dc:creator>
  <cp:lastModifiedBy>Alexander Peukert</cp:lastModifiedBy>
  <cp:lastPrinted>2016-06-06T07:33:14Z</cp:lastPrinted>
  <dcterms:created xsi:type="dcterms:W3CDTF">2014-06-27T05:49:14Z</dcterms:created>
  <dcterms:modified xsi:type="dcterms:W3CDTF">2017-12-05T08:41:19Z</dcterms:modified>
</cp:coreProperties>
</file>