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1040" windowHeight="6855" firstSheet="2" activeTab="2"/>
  </bookViews>
  <sheets>
    <sheet name="_AssemblyProcess" sheetId="5" state="hidden" r:id="rId1"/>
    <sheet name="_DynamicSheetData" sheetId="1" state="hidden" r:id="rId2"/>
    <sheet name="SOP Summary" sheetId="2" r:id="rId3"/>
    <sheet name="SubAssy" sheetId="4" r:id="rId4"/>
  </sheets>
  <definedNames>
    <definedName name="processType">SubAssy!$O$13:$O$14</definedName>
  </definedNames>
  <calcPr calcId="145621"/>
</workbook>
</file>

<file path=xl/calcChain.xml><?xml version="1.0" encoding="utf-8"?>
<calcChain xmlns="http://schemas.openxmlformats.org/spreadsheetml/2006/main">
  <c r="G85" i="4" l="1"/>
  <c r="G79" i="4"/>
  <c r="G73" i="4"/>
  <c r="G67" i="4"/>
  <c r="G61" i="4"/>
  <c r="G55" i="4" l="1"/>
  <c r="G49" i="4"/>
  <c r="G43" i="4"/>
  <c r="G37" i="4"/>
  <c r="G31" i="4"/>
  <c r="F50" i="2" l="1"/>
  <c r="E50" i="2"/>
  <c r="I50" i="2" l="1"/>
  <c r="H50" i="2"/>
  <c r="G50" i="2"/>
</calcChain>
</file>

<file path=xl/sharedStrings.xml><?xml version="1.0" encoding="utf-8"?>
<sst xmlns="http://schemas.openxmlformats.org/spreadsheetml/2006/main" count="349" uniqueCount="269">
  <si>
    <t>&lt;/jx:forEach&gt;</t>
  </si>
  <si>
    <t>S/N</t>
    <phoneticPr fontId="0" type="noConversion"/>
  </si>
  <si>
    <r>
      <t>P</t>
    </r>
    <r>
      <rPr>
        <sz val="12"/>
        <rFont val="宋体"/>
        <charset val="134"/>
      </rPr>
      <t>art Number-Sub assy</t>
    </r>
  </si>
  <si>
    <t>&lt;jx:forEach items="${quote.includesSalesItem}" var="si" varStatus="siStatus" select="${si.type.endsWith("Assembly") }"&gt;</t>
  </si>
  <si>
    <t>&lt;jx:forEach items="${siSubAssy.includesConfigItem}" var="subAssy"&gt;</t>
  </si>
  <si>
    <t>${subAssy.id}</t>
  </si>
  <si>
    <t>&lt;jx:forEach items="${si.includesSalesItem}" var="siSubAssy" varStatus="siSubAssyStatus" select="${siSubAssy.type.endsWith("SubAssy")}"&gt;</t>
  </si>
  <si>
    <t>ASSEMBLY STANDARD OPERATING PROCEDURE</t>
  </si>
  <si>
    <t>:</t>
  </si>
  <si>
    <t>WORK AREA</t>
  </si>
  <si>
    <t>m sq.</t>
  </si>
  <si>
    <t>W.I.P. AREA</t>
  </si>
  <si>
    <t>m sq.   ( 14 days stock )</t>
  </si>
  <si>
    <t>FINISHED GOODS AREA</t>
  </si>
  <si>
    <t>m sq.   ( 3 days stock )</t>
  </si>
  <si>
    <t>TOTAL AREA REQ'D</t>
  </si>
  <si>
    <t>Assembly Flow / Sequence and Rating</t>
  </si>
  <si>
    <t>Assembly Equipment, Jig &amp; Fixture</t>
  </si>
  <si>
    <t>Work Station</t>
  </si>
  <si>
    <t>Process Description</t>
  </si>
  <si>
    <t>Process Time (sec)</t>
  </si>
  <si>
    <t>No. of Operators</t>
  </si>
  <si>
    <t>Equipment Used</t>
  </si>
  <si>
    <t>Jig / Fixture Required</t>
  </si>
  <si>
    <t>No. of Joints</t>
  </si>
  <si>
    <t>Machine Run Rate (pcs/hr)</t>
  </si>
  <si>
    <t>Total (Direct Labour)</t>
  </si>
  <si>
    <t>Maximum Cycle Time</t>
  </si>
  <si>
    <t>Tack Time</t>
  </si>
  <si>
    <t>sec per piece</t>
  </si>
  <si>
    <t>Run Rate</t>
  </si>
  <si>
    <t>pcs per hour</t>
  </si>
  <si>
    <t>Line Capacity</t>
  </si>
  <si>
    <t>Total  Assy Line needed(3 shifts)</t>
  </si>
  <si>
    <t>Total Area(square meter)</t>
  </si>
  <si>
    <t>Total Fixture cost</t>
  </si>
  <si>
    <t>${quote.objectName}</t>
  </si>
  <si>
    <t>Total</t>
  </si>
  <si>
    <t>${siSubAssyStatus.index + 1}</t>
  </si>
  <si>
    <t>${siSubAssy.objectName}</t>
  </si>
  <si>
    <t>${SA.select('includesConfigItem', 'AssemblyProcess', 0).assemblyProcessWIPArea}</t>
  </si>
  <si>
    <t>${SA.select('includesConfigItem', 'AssemblyProcess', 0).assemblyProcessFGArea}</t>
  </si>
  <si>
    <t>BOID</t>
  </si>
  <si>
    <t>START MASTERDATA</t>
  </si>
  <si>
    <t>END MASTERDATA</t>
  </si>
  <si>
    <t>START METADATA</t>
  </si>
  <si>
    <t>N</t>
  </si>
  <si>
    <t>Y</t>
  </si>
  <si>
    <t>Datatype</t>
  </si>
  <si>
    <t>type</t>
  </si>
  <si>
    <t>string</t>
  </si>
  <si>
    <t>decimal</t>
  </si>
  <si>
    <t>END METADATA</t>
  </si>
  <si>
    <t>http://www.inmindcomputing.com/application/products/products-implementation.owl#AssemblySubProcess//</t>
  </si>
  <si>
    <t>AssemblySubProcess</t>
  </si>
  <si>
    <t>http://www.inmindcomputing.com/application/products/products-schema.owl#assemblySubProcessDesc//</t>
  </si>
  <si>
    <t>Jig / Fixture Cost  (${quote.hasBaseCurrency.objectName})</t>
  </si>
  <si>
    <t>Equipment Price  (${quote.hasBaseCurrency.objectName})</t>
  </si>
  <si>
    <t>int</t>
  </si>
  <si>
    <t>http://www.inmindcomputing.com/application/products/products-schema.owl#assemblySubProcessTime//</t>
  </si>
  <si>
    <t>http://www.inmindcomputing.com/application/products/products-schema.owl#assemblySubProcessNoOfOperator//</t>
  </si>
  <si>
    <t>http://www.inmindcomputing.com/application/products/products-schema.owl#assemblySubProcessEquipUsed//</t>
  </si>
  <si>
    <t>http://www.inmindcomputing.com/application/products/products-schema.owl#assemblySubProcessEquipPrice//</t>
  </si>
  <si>
    <t>http://www.inmindcomputing.com/application/products/products-schema.owl#assemblySubProcessJigFixtureReq//</t>
  </si>
  <si>
    <t>http://www.inmindcomputing.com/application/products/products-schema.owl#assemblySubProcessNoOfJoints//</t>
  </si>
  <si>
    <t>http://www.inmindcomputing.com/application/products/products-schema.owl#assemblySubProcessJigFixtureCost//</t>
  </si>
  <si>
    <t>http://www.inmindcomputing.com/application/products/products-schema.owl#assemblySubProcessMachineRunRate//</t>
  </si>
  <si>
    <t>http://www.inmindcomputing.com/application/products/products-schema.owl#assemblySubProcessWorkStation//</t>
  </si>
  <si>
    <t>${SA.select('includesConfigItem', 'AssemblyProcess', 0).assemblyProcessAssyLineArea}</t>
  </si>
  <si>
    <t>${SA.select('includesConfigItem', 'AssemblyProcess', 0).assemblyProcessDescription}</t>
  </si>
  <si>
    <t>${SA.select('includesConfigItem', 'AssemblyProcess', 0).assemblyProcessAPQtyMth}</t>
  </si>
  <si>
    <t>--select--</t>
  </si>
  <si>
    <t>http://www.inmindcomputing.com/application/application-schema.owl#configItemIncludedBy=http://www.inmindcomputing.com/platform/platform-schema.owl#objectName//</t>
  </si>
  <si>
    <t>product type</t>
  </si>
  <si>
    <t>Process Type
(must be selected for uploading)</t>
  </si>
  <si>
    <t>Process</t>
  </si>
  <si>
    <t>http://www.inmindcomputing.com/application/products/products-implementation.owl#AssemblyProcess//</t>
  </si>
  <si>
    <t>AssemblyProcess</t>
  </si>
  <si>
    <t>$[SUM(J3:J5)]</t>
  </si>
  <si>
    <t>allowances for material handling, downtime and fatigue  =&gt;</t>
  </si>
  <si>
    <t>&lt;jx:forEach items="${quote.includesConfigItem}" var="$SA" varStatus="siStatus" select="${$SA.type.contains("SubAssy")}" templateSheetName="SubAssy" sheetPrefix="SubAssy" sheetName="${siStatus.index + 1}"&gt;</t>
  </si>
  <si>
    <t>&lt;jx:forEach items="${SA.includesConfigItem}" var="ap"&gt;</t>
  </si>
  <si>
    <t>&lt;jx:forEach items="${ap.configItemIncludedBy}" var="si" varStatus="siStatus" select="${si.type.endsWith("AssemblyProcess") }"&gt;</t>
  </si>
  <si>
    <t>${ap.id}</t>
  </si>
  <si>
    <t>${si.type}</t>
  </si>
  <si>
    <t>PREPARED BY</t>
  </si>
  <si>
    <t>date:</t>
  </si>
  <si>
    <t>Total:</t>
  </si>
  <si>
    <t>Above is only for 1 line quotation,total requirement pls see below info.:</t>
  </si>
  <si>
    <t>Total Machine cost</t>
  </si>
  <si>
    <t xml:space="preserve">PROJECT NAME </t>
  </si>
  <si>
    <t xml:space="preserve">PART NO. </t>
  </si>
  <si>
    <t xml:space="preserve">MONTHLY REQ. </t>
  </si>
  <si>
    <t>!--hide</t>
  </si>
  <si>
    <t>Assy Cost (USD)</t>
  </si>
  <si>
    <t>Fixture (USD)</t>
  </si>
  <si>
    <t>${subAssy.subAssemblyAssyCostUSD}</t>
  </si>
  <si>
    <t>${subAssy.subAssemblyFixtureCostUSD}</t>
  </si>
  <si>
    <t>Per Year:</t>
    <phoneticPr fontId="7" type="noConversion"/>
  </si>
  <si>
    <t>date</t>
    <phoneticPr fontId="7" type="noConversion"/>
  </si>
  <si>
    <t>${quote.objectDateOfCreation}</t>
  </si>
  <si>
    <t>Metal Cost (USD)</t>
  </si>
  <si>
    <t>Plastic Cost (USD)</t>
  </si>
  <si>
    <t>Purchase Part (USD)</t>
  </si>
  <si>
    <t>${subAssy.subAssemblyMetalCostUSD}</t>
  </si>
  <si>
    <t>${subAssy.subAssemblyPlasticCostUSD}</t>
  </si>
  <si>
    <t>${subAssy.subAssemblyPurchasePartCostUSD}</t>
  </si>
  <si>
    <t>START PARENTDATA</t>
  </si>
  <si>
    <t>END PARENTDATA</t>
  </si>
  <si>
    <t>${si.objectName}</t>
  </si>
  <si>
    <t>${ap.select('configItemIncludedBy', '', 0).select('includesSalesItem', 'AssemblySubProcess', 0).objectName}</t>
  </si>
  <si>
    <t>${ap.select('includesConfigItem', 'AssemblySubProcess', 0).assemblySubProcessWorkStation}</t>
  </si>
  <si>
    <t>${ap.select('includesConfigItem', 'AssemblySubProcess', 0).assemblySubProcessDesc}</t>
  </si>
  <si>
    <t>${ap.select('configItemIncludedBy', '', 0).select('includesSalesItem', 'AssemblySubProcess', 1).objectName}</t>
  </si>
  <si>
    <t>${ap.select('configItemIncludedBy', '', 0).select('includesSalesItem', 'AssemblySubProcess', 2).objectName}</t>
  </si>
  <si>
    <t>${ap.select('configItemIncludedBy', '', 0).select('includesSalesItem', 'AssemblySubProcess', 3).objectName}</t>
  </si>
  <si>
    <t>${ap.select('configItemIncludedBy', '', 0).select('includesSalesItem', 'AssemblySubProcess', 4).objectName}</t>
  </si>
  <si>
    <t>${ap.select('includesConfigItem', 'AssemblySubProcess', 1).assemblySubProcessWorkStation}</t>
  </si>
  <si>
    <t>${ap.select('includesConfigItem', 'AssemblySubProcess', 2).assemblySubProcessWorkStation}</t>
  </si>
  <si>
    <t>${ap.select('includesConfigItem', 'AssemblySubProcess', 3).assemblySubProcessWorkStation}</t>
  </si>
  <si>
    <t>${ap.select('includesConfigItem', 'AssemblySubProcess', 4).assemblySubProcessWorkStation}</t>
  </si>
  <si>
    <t>${ap.select('includesConfigItem', 'AssemblySubProcess', 1).assemblySubProcessDesc}</t>
  </si>
  <si>
    <t>${ap.select('includesConfigItem', 'AssemblySubProcess', 2).assemblySubProcessDesc}</t>
  </si>
  <si>
    <t>${ap.select('includesConfigItem', 'AssemblySubProcess', 3).assemblySubProcessDesc}</t>
  </si>
  <si>
    <t>${ap.select('includesConfigItem', 'AssemblySubProcess', 4).assemblySubProcessDesc}</t>
  </si>
  <si>
    <t>${ap.select('includesConfigItem', 'AssemblySubProcess', 0).assemblySubProcessTime}</t>
  </si>
  <si>
    <t>${ap.select('includesConfigItem', 'AssemblySubProcess', 0).assemblySubProcessNoOfOperator}</t>
  </si>
  <si>
    <t>${ap.select('includesConfigItem', 'AssemblySubProcess', 0).assemblySubProcessEquipUsed}</t>
  </si>
  <si>
    <t>${ap.select('includesConfigItem', 'AssemblySubProcess', 0).assemblySubProcessEquipPrice}</t>
  </si>
  <si>
    <t>${ap.select('includesConfigItem', 'AssemblySubProcess', 0).assemblySubProcessJigFixtureReq}</t>
  </si>
  <si>
    <t>${ap.select('includesConfigItem', 'AssemblySubProcess', 0).assemblySubProcessNoOfJoints}</t>
  </si>
  <si>
    <t>${ap.select('includesConfigItem', 'AssemblySubProcess', 0).assemblySubProcessJigFixtureCost}</t>
  </si>
  <si>
    <t>${ap.select('includesConfigItem', 'AssemblySubProcess', 0).assemblySubProcessMachineRunRate}</t>
  </si>
  <si>
    <t>${ap.select('includesConfigItem', 'AssemblySubProcess', 1).assemblySubProcessTime}</t>
  </si>
  <si>
    <t>${ap.select('includesConfigItem', 'AssemblySubProcess', 2).assemblySubProcessTime}</t>
  </si>
  <si>
    <t>${ap.select('includesConfigItem', 'AssemblySubProcess', 3).assemblySubProcessTime}</t>
  </si>
  <si>
    <t>${ap.select('includesConfigItem', 'AssemblySubProcess', 4).assemblySubProcessTime}</t>
  </si>
  <si>
    <t>${ap.select('includesConfigItem', 'AssemblySubProcess', 1).assemblySubProcessNoOfOperator}</t>
  </si>
  <si>
    <t>${ap.select('includesConfigItem', 'AssemblySubProcess', 2).assemblySubProcessNoOfOperator}</t>
  </si>
  <si>
    <t>${ap.select('includesConfigItem', 'AssemblySubProcess', 3).assemblySubProcessNoOfOperator}</t>
  </si>
  <si>
    <t>${ap.select('includesConfigItem', 'AssemblySubProcess', 4).assemblySubProcessNoOfOperator}</t>
  </si>
  <si>
    <t>${ap.select('includesConfigItem', 'AssemblySubProcess', 1).assemblySubProcessEquipUsed}</t>
  </si>
  <si>
    <t>${ap.select('includesConfigItem', 'AssemblySubProcess', 2).assemblySubProcessEquipUsed}</t>
  </si>
  <si>
    <t>${ap.select('includesConfigItem', 'AssemblySubProcess', 3).assemblySubProcessEquipUsed}</t>
  </si>
  <si>
    <t>${ap.select('includesConfigItem', 'AssemblySubProcess', 4).assemblySubProcessEquipUsed}</t>
  </si>
  <si>
    <t>${ap.select('includesConfigItem', 'AssemblySubProcess', 1).assemblySubProcessEquipPrice}</t>
  </si>
  <si>
    <t>${ap.select('includesConfigItem', 'AssemblySubProcess', 2).assemblySubProcessEquipPrice}</t>
  </si>
  <si>
    <t>${ap.select('includesConfigItem', 'AssemblySubProcess', 3).assemblySubProcessEquipPrice}</t>
  </si>
  <si>
    <t>${ap.select('includesConfigItem', 'AssemblySubProcess', 4).assemblySubProcessEquipPrice}</t>
  </si>
  <si>
    <t>${ap.select('includesConfigItem', 'AssemblySubProcess', 1).assemblySubProcessJigFixtureReq}</t>
  </si>
  <si>
    <t>${ap.select('includesConfigItem', 'AssemblySubProcess', 2).assemblySubProcessJigFixtureReq}</t>
  </si>
  <si>
    <t>${ap.select('includesConfigItem', 'AssemblySubProcess', 3).assemblySubProcessJigFixtureReq}</t>
  </si>
  <si>
    <t>${ap.select('includesConfigItem', 'AssemblySubProcess', 4).assemblySubProcessJigFixtureReq}</t>
  </si>
  <si>
    <t>${ap.select('includesConfigItem', 'AssemblySubProcess', 1).assemblySubProcessNoOfJoints}</t>
  </si>
  <si>
    <t>${ap.select('includesConfigItem', 'AssemblySubProcess', 2).assemblySubProcessNoOfJoints}</t>
  </si>
  <si>
    <t>${ap.select('includesConfigItem', 'AssemblySubProcess', 3).assemblySubProcessNoOfJoints}</t>
  </si>
  <si>
    <t>${ap.select('includesConfigItem', 'AssemblySubProcess', 4).assemblySubProcessNoOfJoints}</t>
  </si>
  <si>
    <t>${ap.select('includesConfigItem', 'AssemblySubProcess', 1).assemblySubProcessJigFixtureCost}</t>
  </si>
  <si>
    <t>${ap.select('includesConfigItem', 'AssemblySubProcess', 2).assemblySubProcessJigFixtureCost}</t>
  </si>
  <si>
    <t>${ap.select('includesConfigItem', 'AssemblySubProcess', 3).assemblySubProcessJigFixtureCost}</t>
  </si>
  <si>
    <t>${ap.select('includesConfigItem', 'AssemblySubProcess', 4).assemblySubProcessJigFixtureCost}</t>
  </si>
  <si>
    <t>${ap.select('includesConfigItem', 'AssemblySubProcess', 1).assemblySubProcessMachineRunRate}</t>
  </si>
  <si>
    <t>${ap.select('includesConfigItem', 'AssemblySubProcess', 2).assemblySubProcessMachineRunRate}</t>
  </si>
  <si>
    <t>${ap.select('includesConfigItem', 'AssemblySubProcess', 3).assemblySubProcessMachineRunRate}</t>
  </si>
  <si>
    <t>${ap.select('includesConfigItem', 'AssemblySubProcess', 4).assemblySubProcessMachineRunRate}</t>
  </si>
  <si>
    <t>${ap.assemblyProcessSummaryAllowance}</t>
  </si>
  <si>
    <t>${ap.select('configItemIncludedBy', '', 0).select('includesSalesItem', 'AssemblySubProcess', 0).type}</t>
  </si>
  <si>
    <t>${ap.select('configItemIncludedBy', '', 0).select('includesSalesItem', 'AssemblySubProcess', 1).type}</t>
  </si>
  <si>
    <t>${ap.select('configItemIncludedBy', '', 0).select('includesSalesItem', 'AssemblySubProcess', 2).type}</t>
  </si>
  <si>
    <t>${ap.select('configItemIncludedBy', '', 0).select('includesSalesItem', 'AssemblySubProcess', 3).type}</t>
  </si>
  <si>
    <t>${ap.select('configItemIncludedBy', '', 0).select('includesSalesItem', 'AssemblySubProcess', 4).type}</t>
  </si>
  <si>
    <t>${ap.select('configItemIncludedBy', '', 0).select('includesSalesItem', 'AssemblySubProcess', 0).id}</t>
  </si>
  <si>
    <t>${ap.select('configItemIncludedBy', '', 0).select('includesSalesItem', 'AssemblySubProcess', 1).id}</t>
  </si>
  <si>
    <t>${ap.select('configItemIncludedBy', '', 0).select('includesSalesItem', 'AssemblySubProcess', 2).id}</t>
  </si>
  <si>
    <t>${ap.select('configItemIncludedBy', '', 0).select('includesSalesItem', 'AssemblySubProcess', 3).id}</t>
  </si>
  <si>
    <t>${ap.select('configItemIncludedBy', '', 0).select('includesSalesItem', 'AssemblySubProcess', 4).id}</t>
  </si>
  <si>
    <t>$[IF(A26&lt;&gt;"","AssemblySubProcess","")]</t>
  </si>
  <si>
    <t>$[IF(A32&lt;&gt;"","AssemblySubProcess","")]</t>
  </si>
  <si>
    <t>$[IF(A38&lt;&gt;"","AssemblySubProcess","")]</t>
  </si>
  <si>
    <t>$[IF(A44&lt;&gt;"","AssemblySubProcess","")]</t>
  </si>
  <si>
    <t>$[IF(A50&lt;&gt;"","AssemblySubProcess","")]</t>
  </si>
  <si>
    <t>Type</t>
  </si>
  <si>
    <t>http://www.inmindcomputing.com/application/products/products-implementation.owl#SubAssy//</t>
  </si>
  <si>
    <t>SubAssy</t>
  </si>
  <si>
    <t>&lt;jx:forEach items="${quote.includesConfigItem}" var="saConfig" varStatus="saStatus" select="${saConfig.type.contains("SubAssy") }"&gt;</t>
  </si>
  <si>
    <t>&lt;jx:forEach items="${saConfig.includesConfigItem}" var="ap" varStatus="apStatus" select="${ap.type.endsWith("AssemblyProcess") }"&gt;</t>
  </si>
  <si>
    <t>${ap.type}</t>
  </si>
  <si>
    <t>http://www.inmindcomputing.com/application/products/products-schema.owl#assemblyProcessAssyLineArea//</t>
  </si>
  <si>
    <t>http://www.inmindcomputing.com/application/products/products-schema.owl#assemblyProcessWIPArea//</t>
  </si>
  <si>
    <t>http://www.inmindcomputing.com/application/products/products-schema.owl#assemblyProcessFGArea//</t>
  </si>
  <si>
    <t>${"='SubAssy" + (saStatusindex+1) + "'!$J$" + (3 +apStatus.index)}</t>
  </si>
  <si>
    <t>${"='SubAssy" + (saStatusindex+1) + "'!$J$" + (4 + apStatus.index)}</t>
  </si>
  <si>
    <t>${"='SubAssy" + (saStatusindex+1) + "'!$J$" + (5 + apStatus.index)}</t>
  </si>
  <si>
    <t>$[IF(A56&lt;&gt;"","AssemblySubProcess","")]</t>
  </si>
  <si>
    <t>$[IF(A62&lt;&gt;"","AssemblySubProcess","")]</t>
  </si>
  <si>
    <t>$[IF(A68&lt;&gt;"","AssemblySubProcess","")]</t>
  </si>
  <si>
    <t>$[IF(A74&lt;&gt;"","AssemblySubProcess","")]</t>
  </si>
  <si>
    <t>$[IF(A80&lt;&gt;"","AssemblySubProcess","")]</t>
  </si>
  <si>
    <t>${ap.select('configItemIncludedBy', '', 0).select('includesSalesItem', 'AssemblySubProcess', 5).objectName}</t>
  </si>
  <si>
    <t>${ap.select('includesConfigItem', 'AssemblySubProcess', 5).assemblySubProcessWorkStation}</t>
  </si>
  <si>
    <t>${ap.select('includesConfigItem', 'AssemblySubProcess', 5).assemblySubProcessDesc}</t>
  </si>
  <si>
    <t>${ap.select('includesConfigItem', 'AssemblySubProcess', 5).assemblySubProcessTime}</t>
  </si>
  <si>
    <t>${ap.select('includesConfigItem', 'AssemblySubProcess', 5).assemblySubProcessNoOfOperator}</t>
  </si>
  <si>
    <t>${ap.select('includesConfigItem', 'AssemblySubProcess', 5).assemblySubProcessEquipUsed}</t>
  </si>
  <si>
    <t>${ap.select('includesConfigItem', 'AssemblySubProcess', 5).assemblySubProcessEquipPrice}</t>
  </si>
  <si>
    <t>${ap.select('includesConfigItem', 'AssemblySubProcess', 5).assemblySubProcessJigFixtureReq}</t>
  </si>
  <si>
    <t>${ap.select('includesConfigItem', 'AssemblySubProcess', 5).assemblySubProcessNoOfJoints}</t>
  </si>
  <si>
    <t>${ap.select('includesConfigItem', 'AssemblySubProcess', 5).assemblySubProcessJigFixtureCost}</t>
  </si>
  <si>
    <t>${ap.select('includesConfigItem', 'AssemblySubProcess', 5).assemblySubProcessMachineRunRate}</t>
  </si>
  <si>
    <t>${ap.select('configItemIncludedBy', '', 0).select('includesSalesItem', 'AssemblySubProcess', 6).objectName}</t>
  </si>
  <si>
    <t>${ap.select('includesConfigItem', 'AssemblySubProcess', 6).assemblySubProcessWorkStation}</t>
  </si>
  <si>
    <t>${ap.select('includesConfigItem', 'AssemblySubProcess', 6).assemblySubProcessDesc}</t>
  </si>
  <si>
    <t>${ap.select('includesConfigItem', 'AssemblySubProcess', 6).assemblySubProcessTime}</t>
  </si>
  <si>
    <t>${ap.select('includesConfigItem', 'AssemblySubProcess', 6).assemblySubProcessNoOfOperator}</t>
  </si>
  <si>
    <t>${ap.select('includesConfigItem', 'AssemblySubProcess', 6).assemblySubProcessEquipUsed}</t>
  </si>
  <si>
    <t>${ap.select('includesConfigItem', 'AssemblySubProcess', 6).assemblySubProcessEquipPrice}</t>
  </si>
  <si>
    <t>${ap.select('includesConfigItem', 'AssemblySubProcess', 6).assemblySubProcessJigFixtureReq}</t>
  </si>
  <si>
    <t>${ap.select('includesConfigItem', 'AssemblySubProcess', 6).assemblySubProcessNoOfJoints}</t>
  </si>
  <si>
    <t>${ap.select('includesConfigItem', 'AssemblySubProcess', 6).assemblySubProcessJigFixtureCost}</t>
  </si>
  <si>
    <t>${ap.select('includesConfigItem', 'AssemblySubProcess', 6).assemblySubProcessMachineRunRate}</t>
  </si>
  <si>
    <t>${ap.select('configItemIncludedBy', '', 0).select('includesSalesItem', 'AssemblySubProcess', 7).objectName}</t>
  </si>
  <si>
    <t>${ap.select('includesConfigItem', 'AssemblySubProcess', 7).assemblySubProcessWorkStation}</t>
  </si>
  <si>
    <t>${ap.select('includesConfigItem', 'AssemblySubProcess', 7).assemblySubProcessDesc}</t>
  </si>
  <si>
    <t>${ap.select('includesConfigItem', 'AssemblySubProcess', 7).assemblySubProcessTime}</t>
  </si>
  <si>
    <t>${ap.select('includesConfigItem', 'AssemblySubProcess', 7).assemblySubProcessNoOfOperator}</t>
  </si>
  <si>
    <t>${ap.select('includesConfigItem', 'AssemblySubProcess', 7).assemblySubProcessEquipUsed}</t>
  </si>
  <si>
    <t>${ap.select('includesConfigItem', 'AssemblySubProcess', 7).assemblySubProcessEquipPrice}</t>
  </si>
  <si>
    <t>${ap.select('includesConfigItem', 'AssemblySubProcess', 7).assemblySubProcessJigFixtureReq}</t>
  </si>
  <si>
    <t>${ap.select('includesConfigItem', 'AssemblySubProcess', 7).assemblySubProcessNoOfJoints}</t>
  </si>
  <si>
    <t>${ap.select('includesConfigItem', 'AssemblySubProcess', 7).assemblySubProcessJigFixtureCost}</t>
  </si>
  <si>
    <t>${ap.select('includesConfigItem', 'AssemblySubProcess', 7).assemblySubProcessMachineRunRate}</t>
  </si>
  <si>
    <t>${ap.select('configItemIncludedBy', '', 0).select('includesSalesItem', 'AssemblySubProcess', 8).objectName}</t>
  </si>
  <si>
    <t>${ap.select('includesConfigItem', 'AssemblySubProcess', 8).assemblySubProcessWorkStation}</t>
  </si>
  <si>
    <t>${ap.select('includesConfigItem', 'AssemblySubProcess', 8).assemblySubProcessDesc}</t>
  </si>
  <si>
    <t>${ap.select('includesConfigItem', 'AssemblySubProcess', 8).assemblySubProcessTime}</t>
  </si>
  <si>
    <t>${ap.select('includesConfigItem', 'AssemblySubProcess', 8).assemblySubProcessNoOfOperator}</t>
  </si>
  <si>
    <t>${ap.select('includesConfigItem', 'AssemblySubProcess', 8).assemblySubProcessEquipUsed}</t>
  </si>
  <si>
    <t>${ap.select('includesConfigItem', 'AssemblySubProcess', 8).assemblySubProcessEquipPrice}</t>
  </si>
  <si>
    <t>${ap.select('includesConfigItem', 'AssemblySubProcess', 8).assemblySubProcessJigFixtureReq}</t>
  </si>
  <si>
    <t>${ap.select('includesConfigItem', 'AssemblySubProcess', 8).assemblySubProcessNoOfJoints}</t>
  </si>
  <si>
    <t>${ap.select('includesConfigItem', 'AssemblySubProcess', 8).assemblySubProcessJigFixtureCost}</t>
  </si>
  <si>
    <t>${ap.select('includesConfigItem', 'AssemblySubProcess', 8).assemblySubProcessMachineRunRate}</t>
  </si>
  <si>
    <t>${ap.select('configItemIncludedBy', '', 0).select('includesSalesItem', 'AssemblySubProcess', 9).objectName}</t>
  </si>
  <si>
    <t>${ap.select('includesConfigItem', 'AssemblySubProcess', 9).assemblySubProcessWorkStation}</t>
  </si>
  <si>
    <t>${ap.select('includesConfigItem', 'AssemblySubProcess', 9).assemblySubProcessDesc}</t>
  </si>
  <si>
    <t>${ap.select('includesConfigItem', 'AssemblySubProcess', 9).assemblySubProcessTime}</t>
  </si>
  <si>
    <t>${ap.select('includesConfigItem', 'AssemblySubProcess', 9).assemblySubProcessNoOfOperator}</t>
  </si>
  <si>
    <t>${ap.select('includesConfigItem', 'AssemblySubProcess', 9).assemblySubProcessEquipUsed}</t>
  </si>
  <si>
    <t>${ap.select('includesConfigItem', 'AssemblySubProcess', 9).assemblySubProcessEquipPrice}</t>
  </si>
  <si>
    <t>${ap.select('includesConfigItem', 'AssemblySubProcess', 9).assemblySubProcessJigFixtureReq}</t>
  </si>
  <si>
    <t>${ap.select('includesConfigItem', 'AssemblySubProcess', 9).assemblySubProcessNoOfJoints}</t>
  </si>
  <si>
    <t>${ap.select('includesConfigItem', 'AssemblySubProcess', 9).assemblySubProcessJigFixtureCost}</t>
  </si>
  <si>
    <t>${ap.select('includesConfigItem', 'AssemblySubProcess', 9).assemblySubProcessMachineRunRate}</t>
  </si>
  <si>
    <t>${ap.select('configItemIncludedBy', '', 0).select('includesSalesItem', 'AssemblySubProcess', 5).id}</t>
  </si>
  <si>
    <t>${ap.select('configItemIncludedBy', '', 0).select('includesSalesItem', 'AssemblySubProcess', 6).id}</t>
  </si>
  <si>
    <t>${ap.select('configItemIncludedBy', '', 0).select('includesSalesItem', 'AssemblySubProcess', 7).id}</t>
  </si>
  <si>
    <t>${ap.select('configItemIncludedBy', '', 0).select('includesSalesItem', 'AssemblySubProcess', 8).id}</t>
  </si>
  <si>
    <t>${ap.select('configItemIncludedBy', '', 0).select('includesSalesItem', 'AssemblySubProcess', 9).id}</t>
  </si>
  <si>
    <t>$[SUM(H26:H85)]</t>
  </si>
  <si>
    <t>$[SUM(J26:J85)]</t>
  </si>
  <si>
    <t>$[SUM(M26:M85)]</t>
  </si>
  <si>
    <t>$[MAX(G26:G85)]</t>
  </si>
  <si>
    <t>$[G89*(1+D91/100)]</t>
  </si>
  <si>
    <t>$[3600/G91]</t>
  </si>
  <si>
    <t>$[G92*7]</t>
  </si>
  <si>
    <t>$[ROUNDUP($F$5/G92/485,0)]</t>
  </si>
  <si>
    <t>$[J6]</t>
  </si>
  <si>
    <t>$[M88*F97]</t>
  </si>
  <si>
    <t>$[J88*F97]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</si>
</sst>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US$&quot;#,##0.0000"/>
    <numFmt numFmtId="165" formatCode="&quot;US$&quot;#,##0.00"/>
    <numFmt numFmtId="166" formatCode="[$Given]\ 0\%"/>
    <numFmt numFmtId="167" formatCode="&quot;pcs per shift &quot;\(\ #,##0.0\ [$hrs]\ \)"/>
    <numFmt numFmtId="168" formatCode="0.0000"/>
  </numFmts>
  <fonts count="20"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2"/>
      <name val="宋体"/>
      <charset val="134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sz val="8"/>
      <color theme="1"/>
      <name val="Arial"/>
      <family val="2"/>
    </font>
    <font>
      <sz val="10"/>
      <name val="Verdana"/>
      <family val="2"/>
    </font>
    <font>
      <b/>
      <sz val="10"/>
      <name val="宋体"/>
      <charset val="134"/>
    </font>
    <font>
      <sz val="11"/>
      <color indexed="8"/>
      <name val="宋体"/>
      <charset val="134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rgb="FF0000FF"/>
      <name val="Arial"/>
      <family val="2"/>
    </font>
    <font>
      <b/>
      <sz val="14"/>
      <name val="宋体"/>
      <charset val="134"/>
    </font>
    <font>
      <b/>
      <sz val="12"/>
      <name val="宋体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gray125">
        <bgColor indexed="9"/>
      </patternFill>
    </fill>
    <fill>
      <patternFill patternType="solid">
        <fgColor rgb="FFFFFF99"/>
        <bgColor indexed="64"/>
      </patternFill>
    </fill>
    <fill>
      <patternFill patternType="solid">
        <fgColor rgb="FFFF99CC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indexed="8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medium">
        <color auto="1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auto="1"/>
      </right>
      <top style="medium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9" fillId="0" borderId="0"/>
    <xf numFmtId="0" fontId="4" fillId="0" borderId="0"/>
    <xf numFmtId="0" fontId="4" fillId="0" borderId="0"/>
    <xf numFmtId="0" fontId="11" fillId="0" borderId="0">
      <alignment vertical="center"/>
    </xf>
    <xf numFmtId="0" fontId="19" fillId="0" borderId="0" applyNumberFormat="0" applyFill="0" applyBorder="0" applyAlignment="0" applyProtection="0"/>
  </cellStyleXfs>
  <cellXfs count="116">
    <xf numFmtId="0" fontId="0" fillId="0" borderId="0" xfId="0"/>
    <xf numFmtId="0" fontId="2" fillId="2" borderId="1" xfId="1" applyFont="1" applyFill="1" applyBorder="1" applyAlignment="1" applyProtection="1">
      <alignment horizontal="left" vertical="center"/>
      <protection locked="0"/>
    </xf>
    <xf numFmtId="164" fontId="2" fillId="2" borderId="1" xfId="1" applyNumberFormat="1" applyFont="1" applyFill="1" applyBorder="1" applyAlignment="1" applyProtection="1">
      <alignment vertical="center"/>
      <protection locked="0"/>
    </xf>
    <xf numFmtId="165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vertical="center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0" fillId="0" borderId="0" xfId="0"/>
    <xf numFmtId="164" fontId="10" fillId="5" borderId="4" xfId="1" applyNumberFormat="1" applyFont="1" applyFill="1" applyBorder="1" applyAlignment="1" applyProtection="1">
      <alignment vertical="center"/>
      <protection locked="0"/>
    </xf>
    <xf numFmtId="0" fontId="8" fillId="7" borderId="1" xfId="0" applyFont="1" applyFill="1" applyBorder="1"/>
    <xf numFmtId="0" fontId="8" fillId="6" borderId="1" xfId="0" applyFont="1" applyFill="1" applyBorder="1"/>
    <xf numFmtId="0" fontId="8" fillId="7" borderId="12" xfId="0" applyFont="1" applyFill="1" applyBorder="1"/>
    <xf numFmtId="0" fontId="12" fillId="0" borderId="0" xfId="0" applyFont="1"/>
    <xf numFmtId="0" fontId="8" fillId="6" borderId="19" xfId="0" applyFont="1" applyFill="1" applyBorder="1"/>
    <xf numFmtId="0" fontId="8" fillId="7" borderId="19" xfId="0" applyFont="1" applyFill="1" applyBorder="1"/>
    <xf numFmtId="0" fontId="8" fillId="6" borderId="13" xfId="0" applyFont="1" applyFill="1" applyBorder="1"/>
    <xf numFmtId="0" fontId="8" fillId="7" borderId="13" xfId="0" applyFont="1" applyFill="1" applyBorder="1"/>
    <xf numFmtId="0" fontId="8" fillId="7" borderId="25" xfId="0" applyFont="1" applyFill="1" applyBorder="1"/>
    <xf numFmtId="0" fontId="8" fillId="8" borderId="0" xfId="0" applyFont="1" applyFill="1"/>
    <xf numFmtId="0" fontId="8" fillId="8" borderId="0" xfId="0" applyFont="1" applyFill="1" applyBorder="1"/>
    <xf numFmtId="0" fontId="12" fillId="8" borderId="8" xfId="0" applyFont="1" applyFill="1" applyBorder="1"/>
    <xf numFmtId="0" fontId="12" fillId="8" borderId="0" xfId="0" applyFont="1" applyFill="1" applyBorder="1" applyAlignment="1">
      <alignment horizontal="right"/>
    </xf>
    <xf numFmtId="0" fontId="12" fillId="8" borderId="0" xfId="0" applyFont="1" applyFill="1" applyBorder="1"/>
    <xf numFmtId="0" fontId="12" fillId="8" borderId="9" xfId="0" applyFont="1" applyFill="1" applyBorder="1"/>
    <xf numFmtId="0" fontId="12" fillId="8" borderId="24" xfId="0" applyFont="1" applyFill="1" applyBorder="1"/>
    <xf numFmtId="0" fontId="12" fillId="8" borderId="10" xfId="0" applyFont="1" applyFill="1" applyBorder="1"/>
    <xf numFmtId="0" fontId="12" fillId="8" borderId="11" xfId="0" applyFont="1" applyFill="1" applyBorder="1"/>
    <xf numFmtId="0" fontId="12" fillId="8" borderId="5" xfId="0" applyFont="1" applyFill="1" applyBorder="1"/>
    <xf numFmtId="0" fontId="12" fillId="8" borderId="6" xfId="0" applyFont="1" applyFill="1" applyBorder="1"/>
    <xf numFmtId="0" fontId="12" fillId="8" borderId="7" xfId="0" applyFont="1" applyFill="1" applyBorder="1"/>
    <xf numFmtId="0" fontId="8" fillId="8" borderId="8" xfId="0" applyFont="1" applyFill="1" applyBorder="1"/>
    <xf numFmtId="0" fontId="8" fillId="8" borderId="16" xfId="0" applyFont="1" applyFill="1" applyBorder="1"/>
    <xf numFmtId="0" fontId="8" fillId="8" borderId="17" xfId="0" applyFont="1" applyFill="1" applyBorder="1"/>
    <xf numFmtId="0" fontId="8" fillId="8" borderId="18" xfId="0" applyFont="1" applyFill="1" applyBorder="1"/>
    <xf numFmtId="0" fontId="8" fillId="8" borderId="13" xfId="0" applyFont="1" applyFill="1" applyBorder="1"/>
    <xf numFmtId="0" fontId="8" fillId="8" borderId="14" xfId="0" applyFont="1" applyFill="1" applyBorder="1"/>
    <xf numFmtId="0" fontId="8" fillId="8" borderId="15" xfId="0" applyFont="1" applyFill="1" applyBorder="1"/>
    <xf numFmtId="0" fontId="12" fillId="8" borderId="21" xfId="0" applyFont="1" applyFill="1" applyBorder="1"/>
    <xf numFmtId="0" fontId="12" fillId="8" borderId="22" xfId="0" applyFont="1" applyFill="1" applyBorder="1"/>
    <xf numFmtId="0" fontId="12" fillId="8" borderId="23" xfId="0" applyFont="1" applyFill="1" applyBorder="1"/>
    <xf numFmtId="0" fontId="12" fillId="8" borderId="2" xfId="0" applyFont="1" applyFill="1" applyBorder="1"/>
    <xf numFmtId="166" fontId="12" fillId="8" borderId="8" xfId="0" applyNumberFormat="1" applyFont="1" applyFill="1" applyBorder="1"/>
    <xf numFmtId="0" fontId="12" fillId="8" borderId="3" xfId="0" applyFont="1" applyFill="1" applyBorder="1"/>
    <xf numFmtId="0" fontId="13" fillId="8" borderId="0" xfId="0" applyFont="1" applyFill="1"/>
    <xf numFmtId="0" fontId="14" fillId="8" borderId="14" xfId="0" applyFont="1" applyFill="1" applyBorder="1"/>
    <xf numFmtId="0" fontId="12" fillId="8" borderId="10" xfId="0" applyFont="1" applyFill="1" applyBorder="1" applyAlignment="1">
      <alignment horizontal="right"/>
    </xf>
    <xf numFmtId="0" fontId="6" fillId="3" borderId="26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168" fontId="2" fillId="0" borderId="1" xfId="1" applyNumberFormat="1" applyFont="1" applyFill="1" applyBorder="1" applyAlignment="1" applyProtection="1">
      <alignment horizontal="left"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16" fillId="0" borderId="0" xfId="1" applyFont="1" applyAlignment="1" applyProtection="1">
      <alignment vertical="center"/>
      <protection locked="0"/>
    </xf>
    <xf numFmtId="15" fontId="15" fillId="0" borderId="0" xfId="1" applyNumberFormat="1" applyFont="1" applyBorder="1" applyAlignment="1" applyProtection="1">
      <alignment vertical="center"/>
      <protection locked="0"/>
    </xf>
    <xf numFmtId="167" fontId="12" fillId="8" borderId="0" xfId="0" applyNumberFormat="1" applyFont="1" applyFill="1" applyBorder="1" applyAlignment="1">
      <alignment horizontal="left"/>
    </xf>
    <xf numFmtId="0" fontId="6" fillId="8" borderId="14" xfId="0" applyFont="1" applyFill="1" applyBorder="1" applyAlignment="1">
      <alignment horizontal="center"/>
    </xf>
    <xf numFmtId="0" fontId="12" fillId="8" borderId="29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1" fontId="12" fillId="8" borderId="0" xfId="0" applyNumberFormat="1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12" fillId="8" borderId="27" xfId="0" applyFont="1" applyFill="1" applyBorder="1" applyAlignment="1">
      <alignment horizontal="center"/>
    </xf>
    <xf numFmtId="0" fontId="12" fillId="8" borderId="22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left"/>
    </xf>
    <xf numFmtId="0" fontId="8" fillId="0" borderId="0" xfId="0" applyFont="1" applyFill="1"/>
    <xf numFmtId="0" fontId="8" fillId="0" borderId="0" xfId="0" applyFont="1" applyFill="1" applyBorder="1"/>
    <xf numFmtId="0" fontId="12" fillId="8" borderId="20" xfId="0" applyFont="1" applyFill="1" applyBorder="1" applyAlignment="1">
      <alignment horizontal="center"/>
    </xf>
    <xf numFmtId="0" fontId="12" fillId="8" borderId="34" xfId="0" applyFont="1" applyFill="1" applyBorder="1"/>
    <xf numFmtId="0" fontId="12" fillId="8" borderId="20" xfId="0" applyFont="1" applyFill="1" applyBorder="1"/>
    <xf numFmtId="0" fontId="12" fillId="8" borderId="35" xfId="0" applyFont="1" applyFill="1" applyBorder="1" applyAlignment="1">
      <alignment horizontal="center"/>
    </xf>
    <xf numFmtId="0" fontId="8" fillId="4" borderId="36" xfId="0" applyFont="1" applyFill="1" applyBorder="1" applyAlignment="1">
      <alignment horizontal="center"/>
    </xf>
    <xf numFmtId="0" fontId="8" fillId="4" borderId="33" xfId="0" applyFont="1" applyFill="1" applyBorder="1" applyAlignment="1">
      <alignment horizontal="center"/>
    </xf>
    <xf numFmtId="0" fontId="8" fillId="8" borderId="36" xfId="0" applyFont="1" applyFill="1" applyBorder="1" applyAlignment="1">
      <alignment horizontal="center"/>
    </xf>
    <xf numFmtId="0" fontId="8" fillId="8" borderId="33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/>
    </xf>
    <xf numFmtId="0" fontId="12" fillId="8" borderId="35" xfId="0" applyFont="1" applyFill="1" applyBorder="1" applyAlignment="1">
      <alignment horizontal="center" vertical="center" wrapText="1"/>
    </xf>
    <xf numFmtId="0" fontId="17" fillId="0" borderId="0" xfId="0" applyFont="1"/>
    <xf numFmtId="0" fontId="8" fillId="9" borderId="0" xfId="0" applyFont="1" applyFill="1"/>
    <xf numFmtId="0" fontId="8" fillId="9" borderId="19" xfId="0" applyFont="1" applyFill="1" applyBorder="1"/>
    <xf numFmtId="0" fontId="8" fillId="9" borderId="13" xfId="0" applyFont="1" applyFill="1" applyBorder="1"/>
    <xf numFmtId="0" fontId="8" fillId="9" borderId="1" xfId="0" applyFont="1" applyFill="1" applyBorder="1"/>
    <xf numFmtId="0" fontId="8" fillId="10" borderId="0" xfId="0" applyFont="1" applyFill="1"/>
    <xf numFmtId="0" fontId="12" fillId="8" borderId="22" xfId="0" applyNumberFormat="1" applyFont="1" applyFill="1" applyBorder="1" applyAlignment="1">
      <alignment horizontal="center"/>
    </xf>
    <xf numFmtId="0" fontId="13" fillId="8" borderId="37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8" fillId="0" borderId="39" xfId="0" applyFont="1" applyBorder="1"/>
    <xf numFmtId="0" fontId="8" fillId="0" borderId="40" xfId="0" applyFont="1" applyBorder="1"/>
    <xf numFmtId="0" fontId="8" fillId="0" borderId="41" xfId="0" applyFont="1" applyBorder="1"/>
    <xf numFmtId="0" fontId="8" fillId="8" borderId="41" xfId="0" applyFont="1" applyFill="1" applyBorder="1"/>
    <xf numFmtId="0" fontId="8" fillId="9" borderId="41" xfId="0" applyFont="1" applyFill="1" applyBorder="1"/>
    <xf numFmtId="0" fontId="8" fillId="0" borderId="41" xfId="0" applyFont="1" applyFill="1" applyBorder="1"/>
    <xf numFmtId="0" fontId="8" fillId="8" borderId="42" xfId="0" applyFont="1" applyFill="1" applyBorder="1"/>
    <xf numFmtId="0" fontId="8" fillId="8" borderId="32" xfId="0" applyFont="1" applyFill="1" applyBorder="1"/>
    <xf numFmtId="0" fontId="8" fillId="4" borderId="7" xfId="0" applyFont="1" applyFill="1" applyBorder="1"/>
    <xf numFmtId="0" fontId="8" fillId="4" borderId="9" xfId="0" applyFont="1" applyFill="1" applyBorder="1"/>
    <xf numFmtId="0" fontId="18" fillId="8" borderId="9" xfId="0" applyFont="1" applyFill="1" applyBorder="1" applyAlignment="1">
      <alignment horizontal="center"/>
    </xf>
    <xf numFmtId="0" fontId="6" fillId="8" borderId="11" xfId="0" applyFont="1" applyFill="1" applyBorder="1"/>
    <xf numFmtId="0" fontId="8" fillId="8" borderId="9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6" borderId="14" xfId="0" applyFill="1" applyBorder="1" applyAlignment="1">
      <alignment horizontal="left" vertical="center"/>
    </xf>
    <xf numFmtId="0" fontId="0" fillId="6" borderId="14" xfId="0" applyFill="1" applyBorder="1" applyAlignment="1">
      <alignment horizontal="center" vertical="center"/>
    </xf>
    <xf numFmtId="0" fontId="0" fillId="10" borderId="14" xfId="0" applyFill="1" applyBorder="1"/>
    <xf numFmtId="0" fontId="19" fillId="10" borderId="14" xfId="7" applyFill="1" applyBorder="1"/>
    <xf numFmtId="0" fontId="0" fillId="0" borderId="14" xfId="0" applyFill="1" applyBorder="1"/>
    <xf numFmtId="0" fontId="0" fillId="0" borderId="0" xfId="0" applyFill="1" applyBorder="1"/>
    <xf numFmtId="0" fontId="0" fillId="0" borderId="0" xfId="0" applyFill="1"/>
    <xf numFmtId="0" fontId="0" fillId="0" borderId="14" xfId="0" applyBorder="1"/>
    <xf numFmtId="0" fontId="0" fillId="9" borderId="14" xfId="0" applyFill="1" applyBorder="1"/>
    <xf numFmtId="0" fontId="12" fillId="4" borderId="0" xfId="0" applyFont="1" applyFill="1" applyBorder="1"/>
    <xf numFmtId="0" fontId="6" fillId="8" borderId="14" xfId="0" applyNumberFormat="1" applyFont="1" applyFill="1" applyBorder="1" applyAlignment="1">
      <alignment horizontal="center"/>
    </xf>
    <xf numFmtId="0" fontId="15" fillId="0" borderId="30" xfId="1" applyFont="1" applyBorder="1" applyAlignment="1" applyProtection="1">
      <alignment horizontal="center" vertical="center"/>
      <protection locked="0"/>
    </xf>
    <xf numFmtId="0" fontId="15" fillId="0" borderId="31" xfId="1" applyFont="1" applyBorder="1" applyAlignment="1" applyProtection="1">
      <alignment horizontal="center" vertical="center"/>
      <protection locked="0"/>
    </xf>
    <xf numFmtId="15" fontId="15" fillId="0" borderId="0" xfId="1" applyNumberFormat="1" applyFont="1" applyBorder="1" applyAlignment="1" applyProtection="1">
      <alignment horizontal="center" vertical="center"/>
      <protection locked="0"/>
    </xf>
  </cellXfs>
  <cellStyles count="8">
    <cellStyle name="Hyperlink" xfId="7" builtinId="8"/>
    <cellStyle name="Normal" xfId="0" builtinId="0"/>
    <cellStyle name="Normal 2" xfId="6"/>
    <cellStyle name="Normal 2 3 3 4" xfId="3"/>
    <cellStyle name="Normal 3 3" xfId="5"/>
    <cellStyle name="Normal 4" xfId="4"/>
    <cellStyle name="Standard 2" xfId="2"/>
    <cellStyle name="常规_(P)Grizzly SOP for Main Chassis" xfId="1"/>
  </cellStyles>
  <dxfs count="0"/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E13" sqref="E13"/>
    </sheetView>
  </sheetViews>
  <sheetFormatPr defaultColWidth="9.140625" defaultRowHeight="15"/>
  <cols>
    <col min="1" max="1" width="131.85546875" style="9" bestFit="1" customWidth="1"/>
    <col min="2" max="2" width="22.28515625" style="9" customWidth="1"/>
    <col min="3" max="3" width="20.28515625" style="9" customWidth="1"/>
    <col min="4" max="4" width="14.85546875" style="9" customWidth="1"/>
    <col min="5" max="16384" width="9.140625" style="9"/>
  </cols>
  <sheetData>
    <row r="1" spans="1:14">
      <c r="A1" s="101" t="s">
        <v>42</v>
      </c>
      <c r="B1" s="101" t="s">
        <v>181</v>
      </c>
      <c r="C1" s="101" t="s">
        <v>9</v>
      </c>
      <c r="D1" s="101" t="s">
        <v>11</v>
      </c>
      <c r="E1" s="101" t="s">
        <v>13</v>
      </c>
    </row>
    <row r="2" spans="1:14">
      <c r="A2" s="102" t="s">
        <v>43</v>
      </c>
      <c r="B2" s="103"/>
      <c r="C2" s="103"/>
      <c r="D2" s="103"/>
      <c r="E2" s="103"/>
    </row>
    <row r="3" spans="1:14">
      <c r="A3" s="102" t="s">
        <v>44</v>
      </c>
      <c r="B3" s="103"/>
      <c r="C3" s="103"/>
      <c r="D3" s="103"/>
      <c r="E3" s="103"/>
    </row>
    <row r="4" spans="1:14">
      <c r="A4" s="104" t="s">
        <v>45</v>
      </c>
      <c r="B4" s="104"/>
      <c r="C4" s="104"/>
      <c r="D4" s="104"/>
      <c r="E4" s="104"/>
    </row>
    <row r="5" spans="1:14">
      <c r="A5" s="104" t="s">
        <v>46</v>
      </c>
      <c r="B5" s="104" t="s">
        <v>46</v>
      </c>
      <c r="C5" s="104" t="s">
        <v>47</v>
      </c>
      <c r="D5" s="104" t="s">
        <v>47</v>
      </c>
      <c r="E5" s="104" t="s">
        <v>47</v>
      </c>
    </row>
    <row r="6" spans="1:14">
      <c r="A6" s="104" t="s">
        <v>48</v>
      </c>
      <c r="B6" s="104" t="s">
        <v>49</v>
      </c>
      <c r="C6" s="104" t="s">
        <v>51</v>
      </c>
      <c r="D6" s="104" t="s">
        <v>51</v>
      </c>
      <c r="E6" s="104" t="s">
        <v>51</v>
      </c>
    </row>
    <row r="7" spans="1:14">
      <c r="A7" s="105" t="s">
        <v>182</v>
      </c>
      <c r="B7" s="104" t="s">
        <v>183</v>
      </c>
      <c r="C7" s="105"/>
      <c r="D7" s="105"/>
      <c r="E7" s="105"/>
    </row>
    <row r="8" spans="1:14">
      <c r="A8" s="105" t="s">
        <v>76</v>
      </c>
      <c r="B8" s="104" t="s">
        <v>77</v>
      </c>
      <c r="C8" s="105" t="s">
        <v>187</v>
      </c>
      <c r="D8" s="105" t="s">
        <v>188</v>
      </c>
      <c r="E8" s="105" t="s">
        <v>189</v>
      </c>
    </row>
    <row r="9" spans="1:14">
      <c r="A9" s="104" t="s">
        <v>52</v>
      </c>
      <c r="B9" s="104"/>
      <c r="C9" s="104"/>
      <c r="D9" s="104"/>
      <c r="E9" s="104"/>
    </row>
    <row r="10" spans="1:14" s="108" customFormat="1">
      <c r="A10" s="106" t="s">
        <v>184</v>
      </c>
      <c r="B10" s="106"/>
      <c r="C10" s="106"/>
      <c r="D10" s="106"/>
      <c r="E10" s="106"/>
      <c r="F10" s="107"/>
      <c r="G10" s="107"/>
      <c r="H10" s="107"/>
      <c r="I10" s="107"/>
      <c r="J10" s="107"/>
      <c r="K10" s="107"/>
      <c r="L10" s="107"/>
      <c r="M10" s="107"/>
      <c r="N10" s="107"/>
    </row>
    <row r="11" spans="1:14">
      <c r="A11" s="109" t="s">
        <v>185</v>
      </c>
      <c r="B11" s="109"/>
      <c r="C11" s="109"/>
      <c r="D11" s="109"/>
      <c r="E11" s="109"/>
    </row>
    <row r="12" spans="1:14">
      <c r="A12" s="110" t="s">
        <v>83</v>
      </c>
      <c r="B12" s="109" t="s">
        <v>186</v>
      </c>
      <c r="C12" s="109" t="s">
        <v>190</v>
      </c>
      <c r="D12" s="109" t="s">
        <v>191</v>
      </c>
      <c r="E12" s="109" t="s">
        <v>192</v>
      </c>
    </row>
    <row r="13" spans="1:14">
      <c r="A13" s="110" t="s">
        <v>0</v>
      </c>
      <c r="B13" s="109"/>
      <c r="C13" s="109"/>
      <c r="D13" s="109"/>
      <c r="E13" s="109"/>
    </row>
    <row r="14" spans="1:14">
      <c r="A14" s="110" t="s">
        <v>0</v>
      </c>
      <c r="B14" s="109"/>
      <c r="C14" s="109"/>
      <c r="D14" s="109"/>
      <c r="E14" s="109"/>
    </row>
  </sheetData>
  <hyperlinks>
    <hyperlink ref="A7" r:id="rId1" location="SubAssy//"/>
    <hyperlink ref="A8" r:id="rId2" location="AssemblyProcess//"/>
    <hyperlink ref="C8" r:id="rId3" location="assemblyProcessAssyLineArea//"/>
    <hyperlink ref="D8" r:id="rId4" location="assemblyProcessWIPArea//"/>
    <hyperlink ref="E8" r:id="rId5" location="assemblyProcessFGArea/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ColWidth="9.140625" defaultRowHeight="15"/>
  <sheetData>
    <row r="1" spans="1:1">
      <c r="A1" t="s">
        <v>80</v>
      </c>
    </row>
    <row r="2" spans="1:1">
      <c r="A2" s="7"/>
    </row>
    <row r="3" spans="1:1" s="9" customFormat="1"/>
    <row r="4" spans="1:1">
      <c r="A4" t="s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C1" workbookViewId="0">
      <selection activeCell="C1" sqref="C1:F1"/>
    </sheetView>
  </sheetViews>
  <sheetFormatPr defaultRowHeight="15"/>
  <cols>
    <col min="1" max="1" width="87" hidden="1" customWidth="1"/>
    <col min="2" max="2" width="10.85546875" style="9" hidden="1" customWidth="1"/>
    <col min="3" max="3" width="11.85546875" customWidth="1"/>
    <col min="4" max="4" width="24.28515625" bestFit="1" customWidth="1"/>
    <col min="5" max="6" width="20.85546875" customWidth="1"/>
    <col min="7" max="7" width="19.42578125" customWidth="1"/>
    <col min="8" max="8" width="21.140625" customWidth="1"/>
    <col min="9" max="9" width="23.42578125" customWidth="1"/>
  </cols>
  <sheetData>
    <row r="1" spans="1:10" ht="18.75">
      <c r="C1" s="113" t="s">
        <v>99</v>
      </c>
      <c r="D1" s="114"/>
      <c r="E1" s="114"/>
      <c r="F1" s="114"/>
      <c r="G1" s="115" t="s">
        <v>100</v>
      </c>
      <c r="H1" s="115"/>
      <c r="I1" s="115"/>
      <c r="J1" s="53"/>
    </row>
    <row r="2" spans="1:10">
      <c r="C2" s="51" t="s">
        <v>98</v>
      </c>
      <c r="D2" s="52"/>
    </row>
    <row r="3" spans="1:10">
      <c r="C3" s="1" t="s">
        <v>1</v>
      </c>
      <c r="D3" s="1" t="s">
        <v>2</v>
      </c>
      <c r="E3" s="2" t="s">
        <v>94</v>
      </c>
      <c r="F3" s="3" t="s">
        <v>95</v>
      </c>
      <c r="G3" s="3" t="s">
        <v>101</v>
      </c>
      <c r="H3" s="3" t="s">
        <v>102</v>
      </c>
      <c r="I3" s="3" t="s">
        <v>103</v>
      </c>
    </row>
    <row r="4" spans="1:10">
      <c r="A4" s="4" t="s">
        <v>3</v>
      </c>
      <c r="B4" s="4"/>
      <c r="C4" s="8"/>
      <c r="D4" s="8"/>
      <c r="E4" s="50"/>
      <c r="F4" s="50"/>
      <c r="G4" s="50"/>
      <c r="H4" s="50"/>
      <c r="I4" s="50"/>
    </row>
    <row r="5" spans="1:10">
      <c r="A5" s="4" t="s">
        <v>6</v>
      </c>
      <c r="B5" s="4"/>
      <c r="C5" s="8"/>
      <c r="D5" s="8"/>
      <c r="E5" s="50"/>
      <c r="F5" s="50"/>
      <c r="G5" s="50"/>
      <c r="H5" s="50"/>
      <c r="I5" s="50"/>
    </row>
    <row r="6" spans="1:10">
      <c r="A6" s="4" t="s">
        <v>4</v>
      </c>
      <c r="B6" s="4"/>
      <c r="C6" s="8"/>
      <c r="D6" s="8"/>
      <c r="E6" s="50"/>
      <c r="F6" s="50"/>
      <c r="G6" s="50"/>
      <c r="H6" s="50"/>
      <c r="I6" s="50"/>
    </row>
    <row r="7" spans="1:10">
      <c r="A7" s="4" t="s">
        <v>5</v>
      </c>
      <c r="B7" s="4"/>
      <c r="C7" s="8" t="s">
        <v>38</v>
      </c>
      <c r="D7" s="8" t="s">
        <v>39</v>
      </c>
      <c r="E7" s="50" t="s">
        <v>96</v>
      </c>
      <c r="F7" s="50" t="s">
        <v>97</v>
      </c>
      <c r="G7" s="50" t="s">
        <v>104</v>
      </c>
      <c r="H7" s="50" t="s">
        <v>105</v>
      </c>
      <c r="I7" s="50" t="s">
        <v>106</v>
      </c>
    </row>
    <row r="8" spans="1:10">
      <c r="A8" s="4" t="s">
        <v>0</v>
      </c>
      <c r="B8" s="4"/>
      <c r="C8" s="8"/>
      <c r="D8" s="8"/>
      <c r="E8" s="50"/>
      <c r="F8" s="50"/>
      <c r="G8" s="50"/>
      <c r="H8" s="50"/>
      <c r="I8" s="50"/>
    </row>
    <row r="9" spans="1:10">
      <c r="A9" s="4" t="s">
        <v>0</v>
      </c>
      <c r="B9" s="4"/>
      <c r="C9" s="8"/>
      <c r="D9" s="8"/>
      <c r="E9" s="50"/>
      <c r="F9" s="50"/>
      <c r="G9" s="50"/>
      <c r="H9" s="50"/>
      <c r="I9" s="50"/>
    </row>
    <row r="10" spans="1:10">
      <c r="A10" s="4" t="s">
        <v>0</v>
      </c>
      <c r="B10" s="4"/>
      <c r="C10" s="8"/>
      <c r="D10" s="8"/>
      <c r="E10" s="50"/>
      <c r="F10" s="50"/>
      <c r="G10" s="50"/>
      <c r="H10" s="50"/>
      <c r="I10" s="50"/>
    </row>
    <row r="11" spans="1:10">
      <c r="A11" s="4"/>
      <c r="B11" s="4"/>
      <c r="C11" s="8"/>
      <c r="D11" s="8"/>
      <c r="E11" s="50"/>
      <c r="F11" s="50"/>
      <c r="G11" s="50"/>
      <c r="H11" s="50"/>
      <c r="I11" s="50"/>
    </row>
    <row r="12" spans="1:10">
      <c r="C12" s="8"/>
      <c r="D12" s="8"/>
      <c r="E12" s="50"/>
      <c r="F12" s="50"/>
      <c r="G12" s="50"/>
      <c r="H12" s="50"/>
      <c r="I12" s="50"/>
    </row>
    <row r="13" spans="1:10">
      <c r="C13" s="8"/>
      <c r="D13" s="8"/>
      <c r="E13" s="50"/>
      <c r="F13" s="50"/>
      <c r="G13" s="50"/>
      <c r="H13" s="50"/>
      <c r="I13" s="50"/>
    </row>
    <row r="14" spans="1:10">
      <c r="C14" s="8"/>
      <c r="D14" s="8"/>
      <c r="E14" s="50"/>
      <c r="F14" s="50"/>
      <c r="G14" s="50"/>
      <c r="H14" s="50"/>
      <c r="I14" s="50"/>
    </row>
    <row r="15" spans="1:10">
      <c r="C15" s="8"/>
      <c r="D15" s="8"/>
      <c r="E15" s="50"/>
      <c r="F15" s="50"/>
      <c r="G15" s="50"/>
      <c r="H15" s="50"/>
      <c r="I15" s="50"/>
    </row>
    <row r="16" spans="1:10">
      <c r="C16" s="8"/>
      <c r="D16" s="8"/>
      <c r="E16" s="50"/>
      <c r="F16" s="50"/>
      <c r="G16" s="50"/>
      <c r="H16" s="50"/>
      <c r="I16" s="50"/>
    </row>
    <row r="17" spans="3:9">
      <c r="C17" s="8"/>
      <c r="D17" s="8"/>
      <c r="E17" s="50"/>
      <c r="F17" s="50"/>
      <c r="G17" s="50"/>
      <c r="H17" s="50"/>
      <c r="I17" s="50"/>
    </row>
    <row r="18" spans="3:9">
      <c r="C18" s="8"/>
      <c r="D18" s="8"/>
      <c r="E18" s="50"/>
      <c r="F18" s="50"/>
      <c r="G18" s="50"/>
      <c r="H18" s="50"/>
      <c r="I18" s="50"/>
    </row>
    <row r="19" spans="3:9">
      <c r="C19" s="8"/>
      <c r="D19" s="8"/>
      <c r="E19" s="50"/>
      <c r="F19" s="50"/>
      <c r="G19" s="50"/>
      <c r="H19" s="50"/>
      <c r="I19" s="50"/>
    </row>
    <row r="20" spans="3:9">
      <c r="C20" s="8"/>
      <c r="D20" s="8"/>
      <c r="E20" s="50"/>
      <c r="F20" s="50"/>
      <c r="G20" s="50"/>
      <c r="H20" s="50"/>
      <c r="I20" s="50"/>
    </row>
    <row r="21" spans="3:9">
      <c r="C21" s="8"/>
      <c r="D21" s="8"/>
      <c r="E21" s="50"/>
      <c r="F21" s="50"/>
      <c r="G21" s="50"/>
      <c r="H21" s="50"/>
      <c r="I21" s="50"/>
    </row>
    <row r="22" spans="3:9">
      <c r="C22" s="8"/>
      <c r="D22" s="8"/>
      <c r="E22" s="50"/>
      <c r="F22" s="50"/>
      <c r="G22" s="50"/>
      <c r="H22" s="50"/>
      <c r="I22" s="50"/>
    </row>
    <row r="23" spans="3:9">
      <c r="C23" s="8"/>
      <c r="D23" s="8"/>
      <c r="E23" s="50"/>
      <c r="F23" s="50"/>
      <c r="G23" s="50"/>
      <c r="H23" s="50"/>
      <c r="I23" s="50"/>
    </row>
    <row r="24" spans="3:9">
      <c r="C24" s="8"/>
      <c r="D24" s="8"/>
      <c r="E24" s="50"/>
      <c r="F24" s="50"/>
      <c r="G24" s="50"/>
      <c r="H24" s="50"/>
      <c r="I24" s="50"/>
    </row>
    <row r="25" spans="3:9">
      <c r="C25" s="8"/>
      <c r="D25" s="8"/>
      <c r="E25" s="50"/>
      <c r="F25" s="50"/>
      <c r="G25" s="50"/>
      <c r="H25" s="50"/>
      <c r="I25" s="50"/>
    </row>
    <row r="26" spans="3:9">
      <c r="C26" s="8"/>
      <c r="D26" s="8"/>
      <c r="E26" s="50"/>
      <c r="F26" s="50"/>
      <c r="G26" s="50"/>
      <c r="H26" s="50"/>
      <c r="I26" s="50"/>
    </row>
    <row r="27" spans="3:9">
      <c r="C27" s="8"/>
      <c r="D27" s="8"/>
      <c r="E27" s="50"/>
      <c r="F27" s="50"/>
      <c r="G27" s="50"/>
      <c r="H27" s="50"/>
      <c r="I27" s="50"/>
    </row>
    <row r="28" spans="3:9">
      <c r="C28" s="8"/>
      <c r="D28" s="8"/>
      <c r="E28" s="50"/>
      <c r="F28" s="50"/>
      <c r="G28" s="50"/>
      <c r="H28" s="50"/>
      <c r="I28" s="50"/>
    </row>
    <row r="29" spans="3:9">
      <c r="C29" s="8"/>
      <c r="D29" s="8"/>
      <c r="E29" s="50"/>
      <c r="F29" s="50"/>
      <c r="G29" s="50"/>
      <c r="H29" s="50"/>
      <c r="I29" s="50"/>
    </row>
    <row r="30" spans="3:9">
      <c r="C30" s="8"/>
      <c r="D30" s="8"/>
      <c r="E30" s="50"/>
      <c r="F30" s="50"/>
      <c r="G30" s="50"/>
      <c r="H30" s="50"/>
      <c r="I30" s="50"/>
    </row>
    <row r="31" spans="3:9">
      <c r="C31" s="8"/>
      <c r="D31" s="8"/>
      <c r="E31" s="50"/>
      <c r="F31" s="50"/>
      <c r="G31" s="50"/>
      <c r="H31" s="50"/>
      <c r="I31" s="50"/>
    </row>
    <row r="32" spans="3:9">
      <c r="C32" s="8"/>
      <c r="D32" s="8"/>
      <c r="E32" s="50"/>
      <c r="F32" s="50"/>
      <c r="G32" s="50"/>
      <c r="H32" s="50"/>
      <c r="I32" s="50"/>
    </row>
    <row r="33" spans="3:9">
      <c r="C33" s="8"/>
      <c r="D33" s="8"/>
      <c r="E33" s="50"/>
      <c r="F33" s="50"/>
      <c r="G33" s="50"/>
      <c r="H33" s="50"/>
      <c r="I33" s="50"/>
    </row>
    <row r="34" spans="3:9">
      <c r="C34" s="8"/>
      <c r="D34" s="8"/>
      <c r="E34" s="50"/>
      <c r="F34" s="50"/>
      <c r="G34" s="50"/>
      <c r="H34" s="50"/>
      <c r="I34" s="50"/>
    </row>
    <row r="35" spans="3:9">
      <c r="C35" s="8"/>
      <c r="D35" s="8"/>
      <c r="E35" s="50"/>
      <c r="F35" s="50"/>
      <c r="G35" s="50"/>
      <c r="H35" s="50"/>
      <c r="I35" s="50"/>
    </row>
    <row r="36" spans="3:9">
      <c r="C36" s="8"/>
      <c r="D36" s="8"/>
      <c r="E36" s="50"/>
      <c r="F36" s="50"/>
      <c r="G36" s="50"/>
      <c r="H36" s="50"/>
      <c r="I36" s="50"/>
    </row>
    <row r="37" spans="3:9">
      <c r="C37" s="8"/>
      <c r="D37" s="8"/>
      <c r="E37" s="50"/>
      <c r="F37" s="50"/>
      <c r="G37" s="50"/>
      <c r="H37" s="50"/>
      <c r="I37" s="50"/>
    </row>
    <row r="38" spans="3:9">
      <c r="C38" s="8"/>
      <c r="D38" s="8"/>
      <c r="E38" s="50"/>
      <c r="F38" s="50"/>
      <c r="G38" s="50"/>
      <c r="H38" s="50"/>
      <c r="I38" s="50"/>
    </row>
    <row r="39" spans="3:9">
      <c r="C39" s="8"/>
      <c r="D39" s="8"/>
      <c r="E39" s="50"/>
      <c r="F39" s="50"/>
      <c r="G39" s="50"/>
      <c r="H39" s="50"/>
      <c r="I39" s="50"/>
    </row>
    <row r="40" spans="3:9">
      <c r="C40" s="8"/>
      <c r="D40" s="8"/>
      <c r="E40" s="50"/>
      <c r="F40" s="50"/>
      <c r="G40" s="50"/>
      <c r="H40" s="50"/>
      <c r="I40" s="50"/>
    </row>
    <row r="41" spans="3:9">
      <c r="C41" s="8"/>
      <c r="D41" s="8"/>
      <c r="E41" s="50"/>
      <c r="F41" s="50"/>
      <c r="G41" s="50"/>
      <c r="H41" s="50"/>
      <c r="I41" s="50"/>
    </row>
    <row r="42" spans="3:9">
      <c r="C42" s="8"/>
      <c r="D42" s="8"/>
      <c r="E42" s="50"/>
      <c r="F42" s="50"/>
      <c r="G42" s="50"/>
      <c r="H42" s="50"/>
      <c r="I42" s="50"/>
    </row>
    <row r="43" spans="3:9">
      <c r="C43" s="8"/>
      <c r="D43" s="8"/>
      <c r="E43" s="50"/>
      <c r="F43" s="50"/>
      <c r="G43" s="50"/>
      <c r="H43" s="50"/>
      <c r="I43" s="50"/>
    </row>
    <row r="44" spans="3:9">
      <c r="C44" s="8"/>
      <c r="D44" s="8"/>
      <c r="E44" s="50"/>
      <c r="F44" s="50"/>
      <c r="G44" s="50"/>
      <c r="H44" s="50"/>
      <c r="I44" s="50"/>
    </row>
    <row r="45" spans="3:9">
      <c r="C45" s="8"/>
      <c r="D45" s="8"/>
      <c r="E45" s="50"/>
      <c r="F45" s="50"/>
      <c r="G45" s="50"/>
      <c r="H45" s="50"/>
      <c r="I45" s="50"/>
    </row>
    <row r="46" spans="3:9">
      <c r="C46" s="8"/>
      <c r="D46" s="8"/>
      <c r="E46" s="50"/>
      <c r="F46" s="50"/>
      <c r="G46" s="50"/>
      <c r="H46" s="50"/>
      <c r="I46" s="50"/>
    </row>
    <row r="47" spans="3:9">
      <c r="C47" s="8"/>
      <c r="D47" s="8"/>
      <c r="E47" s="50"/>
      <c r="F47" s="50"/>
      <c r="G47" s="50"/>
      <c r="H47" s="50"/>
      <c r="I47" s="50"/>
    </row>
    <row r="48" spans="3:9">
      <c r="C48" s="8"/>
      <c r="D48" s="8"/>
      <c r="E48" s="50"/>
      <c r="F48" s="50"/>
      <c r="G48" s="50"/>
      <c r="H48" s="50"/>
      <c r="I48" s="50"/>
    </row>
    <row r="49" spans="3:9" ht="15.75" thickBot="1">
      <c r="C49" s="8"/>
      <c r="D49" s="8"/>
      <c r="E49" s="50"/>
      <c r="F49" s="50"/>
      <c r="G49" s="50"/>
      <c r="H49" s="50"/>
      <c r="I49" s="50"/>
    </row>
    <row r="50" spans="3:9" ht="15.75" thickBot="1">
      <c r="D50" s="8" t="s">
        <v>37</v>
      </c>
      <c r="E50" s="10">
        <f>SUM(E4:E49)</f>
        <v>0</v>
      </c>
      <c r="F50" s="10">
        <f>SUM(F4:F49)*1.17</f>
        <v>0</v>
      </c>
      <c r="G50" s="10">
        <f>SUM(G4:G49)</f>
        <v>0</v>
      </c>
      <c r="H50" s="10">
        <f>SUM(H4:H49)</f>
        <v>0</v>
      </c>
      <c r="I50" s="10">
        <f>SUM(I4:I49)</f>
        <v>0</v>
      </c>
    </row>
    <row r="55" spans="3:9">
      <c r="D55" s="75"/>
    </row>
  </sheetData>
  <protectedRanges>
    <protectedRange password="CCBC" sqref="C4" name="Range1"/>
  </protectedRanges>
  <mergeCells count="2">
    <mergeCell ref="C1:F1"/>
    <mergeCell ref="G1:I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6"/>
  <sheetViews>
    <sheetView topLeftCell="C7" workbookViewId="0">
      <selection activeCell="V93" sqref="V93"/>
    </sheetView>
  </sheetViews>
  <sheetFormatPr defaultRowHeight="11.25"/>
  <cols>
    <col min="1" max="1" width="21.28515625" style="5" hidden="1" customWidth="1"/>
    <col min="2" max="2" width="9.140625" style="5" hidden="1" customWidth="1"/>
    <col min="3" max="3" width="2.85546875" style="6" customWidth="1"/>
    <col min="4" max="4" width="20" style="5" customWidth="1"/>
    <col min="5" max="5" width="47.5703125" style="5" customWidth="1"/>
    <col min="6" max="6" width="24" style="5" customWidth="1"/>
    <col min="7" max="7" width="15.42578125" style="5" customWidth="1"/>
    <col min="8" max="8" width="19.140625" style="5" customWidth="1"/>
    <col min="9" max="12" width="9.140625" style="5"/>
    <col min="13" max="13" width="10" style="5" customWidth="1"/>
    <col min="14" max="14" width="9.140625" style="5" customWidth="1"/>
    <col min="15" max="15" width="15.5703125" style="5" customWidth="1"/>
    <col min="16" max="16384" width="9.140625" style="5"/>
  </cols>
  <sheetData>
    <row r="1" spans="1:65" ht="12" thickBot="1">
      <c r="A1" s="14" t="s">
        <v>42</v>
      </c>
      <c r="B1" s="14" t="s">
        <v>73</v>
      </c>
      <c r="D1" s="42" t="s">
        <v>85</v>
      </c>
      <c r="E1" s="47" t="s">
        <v>8</v>
      </c>
      <c r="F1" s="27"/>
      <c r="G1" s="27" t="s">
        <v>7</v>
      </c>
      <c r="H1" s="27"/>
      <c r="I1" s="27"/>
      <c r="J1" s="27"/>
      <c r="K1" s="27"/>
      <c r="L1" s="27"/>
      <c r="M1" s="27" t="s">
        <v>86</v>
      </c>
      <c r="N1" s="28"/>
      <c r="O1" s="20"/>
      <c r="P1" s="20"/>
      <c r="Q1" s="89"/>
    </row>
    <row r="2" spans="1:65">
      <c r="D2" s="29"/>
      <c r="E2" s="30"/>
      <c r="F2" s="30"/>
      <c r="G2" s="30"/>
      <c r="H2" s="30"/>
      <c r="I2" s="30"/>
      <c r="J2" s="30"/>
      <c r="K2" s="30"/>
      <c r="L2" s="30"/>
      <c r="M2" s="30"/>
      <c r="N2" s="31"/>
      <c r="O2" s="20"/>
      <c r="P2" s="20"/>
      <c r="Q2" s="89"/>
    </row>
    <row r="3" spans="1:65">
      <c r="C3" s="21"/>
      <c r="D3" s="22" t="s">
        <v>90</v>
      </c>
      <c r="E3" s="23" t="s">
        <v>8</v>
      </c>
      <c r="F3" s="62" t="s">
        <v>36</v>
      </c>
      <c r="G3" s="24"/>
      <c r="H3" s="24" t="s">
        <v>9</v>
      </c>
      <c r="I3" s="23" t="s">
        <v>8</v>
      </c>
      <c r="J3" s="111" t="s">
        <v>68</v>
      </c>
      <c r="K3" s="24" t="s">
        <v>10</v>
      </c>
      <c r="L3" s="24"/>
      <c r="M3" s="24"/>
      <c r="N3" s="25"/>
      <c r="O3" s="20"/>
      <c r="P3" s="20"/>
      <c r="Q3" s="89"/>
    </row>
    <row r="4" spans="1:65">
      <c r="C4" s="21"/>
      <c r="D4" s="22" t="s">
        <v>91</v>
      </c>
      <c r="E4" s="23" t="s">
        <v>8</v>
      </c>
      <c r="F4" s="62" t="s">
        <v>69</v>
      </c>
      <c r="G4" s="24"/>
      <c r="H4" s="24" t="s">
        <v>11</v>
      </c>
      <c r="I4" s="23" t="s">
        <v>8</v>
      </c>
      <c r="J4" s="111" t="s">
        <v>40</v>
      </c>
      <c r="K4" s="24" t="s">
        <v>12</v>
      </c>
      <c r="L4" s="24"/>
      <c r="M4" s="24"/>
      <c r="N4" s="25"/>
      <c r="O4" s="20"/>
      <c r="P4" s="20"/>
      <c r="Q4" s="89"/>
    </row>
    <row r="5" spans="1:65">
      <c r="C5" s="21"/>
      <c r="D5" s="22" t="s">
        <v>92</v>
      </c>
      <c r="E5" s="23" t="s">
        <v>8</v>
      </c>
      <c r="F5" s="62" t="s">
        <v>70</v>
      </c>
      <c r="G5" s="24"/>
      <c r="H5" s="24" t="s">
        <v>13</v>
      </c>
      <c r="I5" s="23" t="s">
        <v>8</v>
      </c>
      <c r="J5" s="111" t="s">
        <v>41</v>
      </c>
      <c r="K5" s="24" t="s">
        <v>14</v>
      </c>
      <c r="L5" s="24"/>
      <c r="M5" s="24"/>
      <c r="N5" s="25"/>
      <c r="O5" s="20"/>
      <c r="P5" s="20"/>
      <c r="Q5" s="89"/>
    </row>
    <row r="6" spans="1:65">
      <c r="C6" s="21"/>
      <c r="D6" s="22"/>
      <c r="E6" s="23"/>
      <c r="F6" s="62"/>
      <c r="G6" s="24"/>
      <c r="H6" s="24" t="s">
        <v>15</v>
      </c>
      <c r="I6" s="23" t="s">
        <v>8</v>
      </c>
      <c r="J6" s="24" t="s">
        <v>78</v>
      </c>
      <c r="K6" s="24" t="s">
        <v>10</v>
      </c>
      <c r="L6" s="24"/>
      <c r="M6" s="24"/>
      <c r="N6" s="25"/>
      <c r="O6" s="20"/>
      <c r="P6" s="20"/>
      <c r="Q6" s="89"/>
    </row>
    <row r="7" spans="1:65" ht="12" thickBot="1">
      <c r="C7" s="21"/>
      <c r="D7" s="26"/>
      <c r="E7" s="27"/>
      <c r="F7" s="27"/>
      <c r="G7" s="27"/>
      <c r="H7" s="27"/>
      <c r="I7" s="27"/>
      <c r="J7" s="27"/>
      <c r="K7" s="27"/>
      <c r="L7" s="27"/>
      <c r="M7" s="27"/>
      <c r="N7" s="28"/>
      <c r="O7" s="20"/>
      <c r="P7" s="20"/>
      <c r="Q7" s="89"/>
    </row>
    <row r="8" spans="1:65" ht="12" thickBot="1">
      <c r="C8" s="21"/>
      <c r="D8" s="29" t="s">
        <v>16</v>
      </c>
      <c r="E8" s="30"/>
      <c r="F8" s="30"/>
      <c r="G8" s="30"/>
      <c r="H8" s="30"/>
      <c r="I8" s="30" t="s">
        <v>17</v>
      </c>
      <c r="J8" s="30"/>
      <c r="K8" s="30"/>
      <c r="L8" s="30"/>
      <c r="M8" s="30"/>
      <c r="N8" s="31"/>
      <c r="O8" s="20"/>
      <c r="P8" s="20"/>
      <c r="Q8" s="89"/>
    </row>
    <row r="9" spans="1:65" ht="79.5" customHeight="1" thickBot="1">
      <c r="C9" s="21"/>
      <c r="D9" s="73" t="s">
        <v>75</v>
      </c>
      <c r="E9" s="74" t="s">
        <v>18</v>
      </c>
      <c r="F9" s="74" t="s">
        <v>19</v>
      </c>
      <c r="G9" s="74" t="s">
        <v>20</v>
      </c>
      <c r="H9" s="74" t="s">
        <v>21</v>
      </c>
      <c r="I9" s="74" t="s">
        <v>22</v>
      </c>
      <c r="J9" s="74" t="s">
        <v>57</v>
      </c>
      <c r="K9" s="74" t="s">
        <v>23</v>
      </c>
      <c r="L9" s="74" t="s">
        <v>24</v>
      </c>
      <c r="M9" s="74" t="s">
        <v>56</v>
      </c>
      <c r="N9" s="74" t="s">
        <v>25</v>
      </c>
      <c r="O9" s="82" t="s">
        <v>74</v>
      </c>
      <c r="P9" s="32"/>
      <c r="Q9" s="89"/>
    </row>
    <row r="10" spans="1:65" s="21" customFormat="1">
      <c r="A10" s="21" t="s">
        <v>107</v>
      </c>
      <c r="C10" s="21" t="s">
        <v>93</v>
      </c>
      <c r="Q10" s="90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</row>
    <row r="11" spans="1:65" s="76" customFormat="1">
      <c r="A11" s="76" t="s">
        <v>77</v>
      </c>
      <c r="B11" s="77"/>
      <c r="C11" s="21" t="s">
        <v>93</v>
      </c>
      <c r="D11" s="78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Q11" s="91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</row>
    <row r="12" spans="1:65" s="76" customFormat="1">
      <c r="A12" s="80" t="s">
        <v>108</v>
      </c>
      <c r="B12" s="77"/>
      <c r="C12" s="21" t="s">
        <v>93</v>
      </c>
      <c r="D12" s="78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Q12" s="91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</row>
    <row r="13" spans="1:65">
      <c r="A13" s="12" t="s">
        <v>43</v>
      </c>
      <c r="B13" s="15"/>
      <c r="C13" s="21" t="s">
        <v>93</v>
      </c>
      <c r="D13" s="17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20"/>
      <c r="Q13" s="89"/>
    </row>
    <row r="14" spans="1:65">
      <c r="A14" s="12"/>
      <c r="B14" s="15"/>
      <c r="C14" s="21" t="s">
        <v>93</v>
      </c>
      <c r="D14" s="17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 t="s">
        <v>71</v>
      </c>
      <c r="P14" s="20"/>
      <c r="Q14" s="89"/>
    </row>
    <row r="15" spans="1:65">
      <c r="A15" s="12" t="s">
        <v>53</v>
      </c>
      <c r="B15" s="15"/>
      <c r="C15" s="21" t="s">
        <v>93</v>
      </c>
      <c r="D15" s="17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 t="s">
        <v>54</v>
      </c>
      <c r="P15" s="20"/>
      <c r="Q15" s="89"/>
    </row>
    <row r="16" spans="1:65">
      <c r="A16" s="12" t="s">
        <v>44</v>
      </c>
      <c r="B16" s="15"/>
      <c r="C16" s="21" t="s">
        <v>93</v>
      </c>
      <c r="D16" s="17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20"/>
      <c r="Q16" s="89"/>
    </row>
    <row r="17" spans="1:17">
      <c r="A17" s="11" t="s">
        <v>45</v>
      </c>
      <c r="B17" s="16"/>
      <c r="C17" s="21" t="s">
        <v>93</v>
      </c>
      <c r="D17" s="1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20"/>
      <c r="Q17" s="89"/>
    </row>
    <row r="18" spans="1:17">
      <c r="A18" s="11" t="s">
        <v>46</v>
      </c>
      <c r="B18" s="16" t="s">
        <v>46</v>
      </c>
      <c r="C18" s="21" t="s">
        <v>93</v>
      </c>
      <c r="D18" s="18" t="s">
        <v>47</v>
      </c>
      <c r="E18" s="11" t="s">
        <v>47</v>
      </c>
      <c r="F18" s="11" t="s">
        <v>47</v>
      </c>
      <c r="G18" s="11" t="s">
        <v>47</v>
      </c>
      <c r="H18" s="11" t="s">
        <v>47</v>
      </c>
      <c r="I18" s="11" t="s">
        <v>47</v>
      </c>
      <c r="J18" s="11" t="s">
        <v>47</v>
      </c>
      <c r="K18" s="11" t="s">
        <v>47</v>
      </c>
      <c r="L18" s="11" t="s">
        <v>47</v>
      </c>
      <c r="M18" s="11" t="s">
        <v>47</v>
      </c>
      <c r="N18" s="11" t="s">
        <v>47</v>
      </c>
      <c r="O18" s="11" t="s">
        <v>47</v>
      </c>
      <c r="P18" s="20"/>
      <c r="Q18" s="89"/>
    </row>
    <row r="19" spans="1:17">
      <c r="A19" s="11" t="s">
        <v>48</v>
      </c>
      <c r="B19" s="16" t="s">
        <v>49</v>
      </c>
      <c r="C19" s="21" t="s">
        <v>93</v>
      </c>
      <c r="D19" s="18" t="s">
        <v>50</v>
      </c>
      <c r="E19" s="11" t="s">
        <v>50</v>
      </c>
      <c r="F19" s="11" t="s">
        <v>50</v>
      </c>
      <c r="G19" s="11" t="s">
        <v>51</v>
      </c>
      <c r="H19" s="11" t="s">
        <v>51</v>
      </c>
      <c r="I19" s="11" t="s">
        <v>50</v>
      </c>
      <c r="J19" s="11" t="s">
        <v>51</v>
      </c>
      <c r="K19" s="11" t="s">
        <v>50</v>
      </c>
      <c r="L19" s="11" t="s">
        <v>58</v>
      </c>
      <c r="M19" s="11" t="s">
        <v>58</v>
      </c>
      <c r="N19" s="11" t="s">
        <v>51</v>
      </c>
      <c r="O19" s="11" t="s">
        <v>49</v>
      </c>
      <c r="P19" s="20"/>
      <c r="Q19" s="89"/>
    </row>
    <row r="20" spans="1:17">
      <c r="A20" s="11" t="s">
        <v>76</v>
      </c>
      <c r="B20" s="16" t="s">
        <v>77</v>
      </c>
      <c r="C20" s="21" t="s">
        <v>93</v>
      </c>
      <c r="D20" s="18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 t="s">
        <v>77</v>
      </c>
      <c r="P20" s="20"/>
      <c r="Q20" s="89"/>
    </row>
    <row r="21" spans="1:17">
      <c r="A21" s="11" t="s">
        <v>53</v>
      </c>
      <c r="B21" s="16" t="s">
        <v>54</v>
      </c>
      <c r="C21" s="21" t="s">
        <v>93</v>
      </c>
      <c r="D21" s="18" t="s">
        <v>72</v>
      </c>
      <c r="E21" s="11" t="s">
        <v>67</v>
      </c>
      <c r="F21" s="11" t="s">
        <v>55</v>
      </c>
      <c r="G21" s="11" t="s">
        <v>59</v>
      </c>
      <c r="H21" s="11" t="s">
        <v>60</v>
      </c>
      <c r="I21" s="11" t="s">
        <v>61</v>
      </c>
      <c r="J21" s="11" t="s">
        <v>62</v>
      </c>
      <c r="K21" s="11" t="s">
        <v>63</v>
      </c>
      <c r="L21" s="11" t="s">
        <v>64</v>
      </c>
      <c r="M21" s="11" t="s">
        <v>65</v>
      </c>
      <c r="N21" s="11" t="s">
        <v>66</v>
      </c>
      <c r="O21" s="11" t="s">
        <v>54</v>
      </c>
      <c r="P21" s="20"/>
      <c r="Q21" s="89"/>
    </row>
    <row r="22" spans="1:17" ht="11.25" customHeight="1" thickBot="1">
      <c r="A22" s="11" t="s">
        <v>52</v>
      </c>
      <c r="B22" s="16"/>
      <c r="C22" s="21" t="s">
        <v>93</v>
      </c>
      <c r="D22" s="19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20"/>
      <c r="Q22" s="89"/>
    </row>
    <row r="23" spans="1:17">
      <c r="A23" s="5" t="s">
        <v>81</v>
      </c>
      <c r="C23" s="21"/>
      <c r="D23" s="33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5"/>
      <c r="P23" s="20"/>
      <c r="Q23" s="89"/>
    </row>
    <row r="24" spans="1:17">
      <c r="A24" s="5" t="s">
        <v>82</v>
      </c>
      <c r="C24" s="21"/>
      <c r="D24" s="36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8"/>
      <c r="P24" s="20"/>
      <c r="Q24" s="89"/>
    </row>
    <row r="25" spans="1:17" ht="12" thickBot="1">
      <c r="A25" s="5" t="s">
        <v>83</v>
      </c>
      <c r="C25" s="21" t="s">
        <v>93</v>
      </c>
      <c r="D25" s="36" t="s">
        <v>109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94" t="s">
        <v>84</v>
      </c>
      <c r="P25" s="20"/>
      <c r="Q25" s="89"/>
    </row>
    <row r="26" spans="1:17">
      <c r="A26" s="84" t="s">
        <v>171</v>
      </c>
      <c r="B26" s="83" t="s">
        <v>166</v>
      </c>
      <c r="C26" s="21"/>
      <c r="D26" s="69" t="s">
        <v>110</v>
      </c>
      <c r="E26" s="70" t="s">
        <v>111</v>
      </c>
      <c r="F26" s="70" t="s">
        <v>112</v>
      </c>
      <c r="G26" s="70" t="s">
        <v>125</v>
      </c>
      <c r="H26" s="70" t="s">
        <v>126</v>
      </c>
      <c r="I26" s="70" t="s">
        <v>127</v>
      </c>
      <c r="J26" s="70" t="s">
        <v>128</v>
      </c>
      <c r="K26" s="70" t="s">
        <v>129</v>
      </c>
      <c r="L26" s="70" t="s">
        <v>130</v>
      </c>
      <c r="M26" s="70" t="s">
        <v>131</v>
      </c>
      <c r="N26" s="100" t="s">
        <v>132</v>
      </c>
      <c r="O26" s="95" t="s">
        <v>176</v>
      </c>
      <c r="P26" s="20"/>
      <c r="Q26" s="89"/>
    </row>
    <row r="27" spans="1:17" s="63" customFormat="1">
      <c r="A27" s="85"/>
      <c r="C27" s="21"/>
      <c r="D27" s="71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97"/>
      <c r="P27" s="20"/>
      <c r="Q27" s="92"/>
    </row>
    <row r="28" spans="1:17" s="63" customFormat="1">
      <c r="A28" s="85"/>
      <c r="C28" s="21"/>
      <c r="D28" s="71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97"/>
      <c r="P28" s="20"/>
      <c r="Q28" s="92"/>
    </row>
    <row r="29" spans="1:17" s="63" customFormat="1">
      <c r="A29" s="85"/>
      <c r="C29" s="21"/>
      <c r="D29" s="71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97"/>
      <c r="P29" s="20"/>
      <c r="Q29" s="92"/>
    </row>
    <row r="30" spans="1:17" s="63" customFormat="1" ht="12" thickBot="1">
      <c r="A30" s="85"/>
      <c r="C30" s="21"/>
      <c r="D30" s="71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97"/>
      <c r="Q30" s="92"/>
    </row>
    <row r="31" spans="1:17" ht="12" thickBot="1">
      <c r="A31" s="86"/>
      <c r="B31" s="63"/>
      <c r="C31" s="21"/>
      <c r="D31" s="66"/>
      <c r="E31" s="67"/>
      <c r="F31" s="27"/>
      <c r="G31" s="68">
        <f>SUM(G26)</f>
        <v>0</v>
      </c>
      <c r="H31" s="65"/>
      <c r="I31" s="67"/>
      <c r="J31" s="67"/>
      <c r="K31" s="67"/>
      <c r="L31" s="67"/>
      <c r="M31" s="67"/>
      <c r="N31" s="67"/>
      <c r="O31" s="98"/>
      <c r="P31" s="20"/>
      <c r="Q31" s="89"/>
    </row>
    <row r="32" spans="1:17">
      <c r="A32" s="84" t="s">
        <v>172</v>
      </c>
      <c r="B32" s="83" t="s">
        <v>167</v>
      </c>
      <c r="C32" s="21"/>
      <c r="D32" s="69" t="s">
        <v>113</v>
      </c>
      <c r="E32" s="70" t="s">
        <v>117</v>
      </c>
      <c r="F32" s="70" t="s">
        <v>121</v>
      </c>
      <c r="G32" s="70" t="s">
        <v>133</v>
      </c>
      <c r="H32" s="70" t="s">
        <v>137</v>
      </c>
      <c r="I32" s="70" t="s">
        <v>141</v>
      </c>
      <c r="J32" s="70" t="s">
        <v>145</v>
      </c>
      <c r="K32" s="70" t="s">
        <v>149</v>
      </c>
      <c r="L32" s="70" t="s">
        <v>153</v>
      </c>
      <c r="M32" s="70" t="s">
        <v>157</v>
      </c>
      <c r="N32" s="70" t="s">
        <v>161</v>
      </c>
      <c r="O32" s="96" t="s">
        <v>177</v>
      </c>
      <c r="P32" s="20"/>
      <c r="Q32" s="89"/>
    </row>
    <row r="33" spans="1:17">
      <c r="A33" s="85"/>
      <c r="B33" s="63"/>
      <c r="C33" s="21"/>
      <c r="D33" s="71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97"/>
      <c r="P33" s="20"/>
      <c r="Q33" s="89"/>
    </row>
    <row r="34" spans="1:17">
      <c r="A34" s="86"/>
      <c r="B34" s="63"/>
      <c r="C34" s="21"/>
      <c r="D34" s="71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97"/>
      <c r="P34" s="20"/>
      <c r="Q34" s="89"/>
    </row>
    <row r="35" spans="1:17">
      <c r="A35" s="86"/>
      <c r="B35" s="63"/>
      <c r="C35" s="21"/>
      <c r="D35" s="71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97"/>
      <c r="P35" s="20"/>
      <c r="Q35" s="89"/>
    </row>
    <row r="36" spans="1:17" ht="12" thickBot="1">
      <c r="A36" s="86"/>
      <c r="B36" s="63"/>
      <c r="C36" s="21"/>
      <c r="D36" s="71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97"/>
      <c r="P36" s="20"/>
      <c r="Q36" s="89"/>
    </row>
    <row r="37" spans="1:17" ht="12" thickBot="1">
      <c r="A37" s="86"/>
      <c r="B37" s="63"/>
      <c r="C37" s="21"/>
      <c r="D37" s="66"/>
      <c r="E37" s="67"/>
      <c r="F37" s="27"/>
      <c r="G37" s="68">
        <f>SUM(G32)</f>
        <v>0</v>
      </c>
      <c r="H37" s="65"/>
      <c r="I37" s="67"/>
      <c r="J37" s="67"/>
      <c r="K37" s="67"/>
      <c r="L37" s="67"/>
      <c r="M37" s="67"/>
      <c r="N37" s="67"/>
      <c r="O37" s="98"/>
      <c r="P37" s="20"/>
      <c r="Q37" s="89"/>
    </row>
    <row r="38" spans="1:17">
      <c r="A38" s="84" t="s">
        <v>173</v>
      </c>
      <c r="B38" s="83" t="s">
        <v>168</v>
      </c>
      <c r="C38" s="21"/>
      <c r="D38" s="69" t="s">
        <v>114</v>
      </c>
      <c r="E38" s="70" t="s">
        <v>118</v>
      </c>
      <c r="F38" s="70" t="s">
        <v>122</v>
      </c>
      <c r="G38" s="70" t="s">
        <v>134</v>
      </c>
      <c r="H38" s="70" t="s">
        <v>138</v>
      </c>
      <c r="I38" s="70" t="s">
        <v>142</v>
      </c>
      <c r="J38" s="70" t="s">
        <v>146</v>
      </c>
      <c r="K38" s="70" t="s">
        <v>150</v>
      </c>
      <c r="L38" s="70" t="s">
        <v>154</v>
      </c>
      <c r="M38" s="70" t="s">
        <v>158</v>
      </c>
      <c r="N38" s="70" t="s">
        <v>162</v>
      </c>
      <c r="O38" s="96" t="s">
        <v>178</v>
      </c>
      <c r="P38" s="20"/>
      <c r="Q38" s="89"/>
    </row>
    <row r="39" spans="1:17">
      <c r="A39" s="85"/>
      <c r="B39" s="63"/>
      <c r="C39" s="21"/>
      <c r="D39" s="71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97"/>
      <c r="P39" s="20"/>
      <c r="Q39" s="89"/>
    </row>
    <row r="40" spans="1:17">
      <c r="A40" s="86"/>
      <c r="B40" s="63"/>
      <c r="C40" s="21"/>
      <c r="D40" s="71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97"/>
      <c r="P40" s="20"/>
      <c r="Q40" s="89"/>
    </row>
    <row r="41" spans="1:17">
      <c r="A41" s="86"/>
      <c r="B41" s="63"/>
      <c r="C41" s="21"/>
      <c r="D41" s="71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97"/>
      <c r="P41" s="20"/>
      <c r="Q41" s="89"/>
    </row>
    <row r="42" spans="1:17" ht="12" thickBot="1">
      <c r="A42" s="86"/>
      <c r="B42" s="63"/>
      <c r="C42" s="21"/>
      <c r="D42" s="71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97"/>
      <c r="P42" s="20"/>
      <c r="Q42" s="89"/>
    </row>
    <row r="43" spans="1:17" ht="12" thickBot="1">
      <c r="A43" s="86"/>
      <c r="B43" s="63"/>
      <c r="C43" s="21"/>
      <c r="D43" s="66"/>
      <c r="E43" s="67"/>
      <c r="F43" s="27"/>
      <c r="G43" s="68">
        <f>SUM(G38)</f>
        <v>0</v>
      </c>
      <c r="H43" s="65"/>
      <c r="I43" s="67"/>
      <c r="J43" s="67"/>
      <c r="K43" s="67"/>
      <c r="L43" s="67"/>
      <c r="M43" s="67"/>
      <c r="N43" s="67"/>
      <c r="O43" s="98"/>
      <c r="P43" s="20"/>
      <c r="Q43" s="89"/>
    </row>
    <row r="44" spans="1:17">
      <c r="A44" s="84" t="s">
        <v>174</v>
      </c>
      <c r="B44" s="83" t="s">
        <v>169</v>
      </c>
      <c r="C44" s="21"/>
      <c r="D44" s="69" t="s">
        <v>115</v>
      </c>
      <c r="E44" s="70" t="s">
        <v>119</v>
      </c>
      <c r="F44" s="70" t="s">
        <v>123</v>
      </c>
      <c r="G44" s="70" t="s">
        <v>135</v>
      </c>
      <c r="H44" s="70" t="s">
        <v>139</v>
      </c>
      <c r="I44" s="70" t="s">
        <v>143</v>
      </c>
      <c r="J44" s="70" t="s">
        <v>147</v>
      </c>
      <c r="K44" s="70" t="s">
        <v>151</v>
      </c>
      <c r="L44" s="70" t="s">
        <v>155</v>
      </c>
      <c r="M44" s="70" t="s">
        <v>159</v>
      </c>
      <c r="N44" s="70" t="s">
        <v>163</v>
      </c>
      <c r="O44" s="96" t="s">
        <v>179</v>
      </c>
      <c r="P44" s="20"/>
      <c r="Q44" s="89"/>
    </row>
    <row r="45" spans="1:17">
      <c r="A45" s="85"/>
      <c r="B45" s="63"/>
      <c r="C45" s="21"/>
      <c r="D45" s="71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97"/>
      <c r="P45" s="20"/>
      <c r="Q45" s="89"/>
    </row>
    <row r="46" spans="1:17">
      <c r="A46" s="86"/>
      <c r="B46" s="63"/>
      <c r="C46" s="21"/>
      <c r="D46" s="71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97"/>
      <c r="P46" s="20"/>
      <c r="Q46" s="89"/>
    </row>
    <row r="47" spans="1:17">
      <c r="A47" s="86"/>
      <c r="B47" s="63"/>
      <c r="C47" s="21"/>
      <c r="D47" s="71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97"/>
      <c r="P47" s="20"/>
      <c r="Q47" s="89"/>
    </row>
    <row r="48" spans="1:17" ht="12" thickBot="1">
      <c r="A48" s="86"/>
      <c r="B48" s="63"/>
      <c r="C48" s="21"/>
      <c r="D48" s="71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97"/>
      <c r="P48" s="20"/>
      <c r="Q48" s="89"/>
    </row>
    <row r="49" spans="1:17" ht="12" thickBot="1">
      <c r="A49" s="86"/>
      <c r="B49" s="63"/>
      <c r="C49" s="21"/>
      <c r="D49" s="66"/>
      <c r="E49" s="67"/>
      <c r="F49" s="27"/>
      <c r="G49" s="68">
        <f>SUM(G44)</f>
        <v>0</v>
      </c>
      <c r="H49" s="65"/>
      <c r="I49" s="67"/>
      <c r="J49" s="67"/>
      <c r="K49" s="67"/>
      <c r="L49" s="67"/>
      <c r="M49" s="67"/>
      <c r="N49" s="67"/>
      <c r="O49" s="98"/>
      <c r="P49" s="20"/>
      <c r="Q49" s="89"/>
    </row>
    <row r="50" spans="1:17">
      <c r="A50" s="84" t="s">
        <v>175</v>
      </c>
      <c r="B50" s="83" t="s">
        <v>170</v>
      </c>
      <c r="C50" s="21"/>
      <c r="D50" s="69" t="s">
        <v>116</v>
      </c>
      <c r="E50" s="70" t="s">
        <v>120</v>
      </c>
      <c r="F50" s="70" t="s">
        <v>124</v>
      </c>
      <c r="G50" s="70" t="s">
        <v>136</v>
      </c>
      <c r="H50" s="70" t="s">
        <v>140</v>
      </c>
      <c r="I50" s="70" t="s">
        <v>144</v>
      </c>
      <c r="J50" s="70" t="s">
        <v>148</v>
      </c>
      <c r="K50" s="70" t="s">
        <v>152</v>
      </c>
      <c r="L50" s="70" t="s">
        <v>156</v>
      </c>
      <c r="M50" s="70" t="s">
        <v>160</v>
      </c>
      <c r="N50" s="70" t="s">
        <v>164</v>
      </c>
      <c r="O50" s="96" t="s">
        <v>180</v>
      </c>
      <c r="Q50" s="89"/>
    </row>
    <row r="51" spans="1:17">
      <c r="A51" s="64"/>
      <c r="C51" s="21"/>
      <c r="D51" s="71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99"/>
      <c r="Q51" s="89"/>
    </row>
    <row r="52" spans="1:17">
      <c r="A52" s="6"/>
      <c r="C52" s="21"/>
      <c r="D52" s="71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99"/>
      <c r="Q52" s="89"/>
    </row>
    <row r="53" spans="1:17">
      <c r="C53" s="21"/>
      <c r="D53" s="71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99"/>
      <c r="Q53" s="89"/>
    </row>
    <row r="54" spans="1:17" ht="12" thickBot="1">
      <c r="C54" s="21"/>
      <c r="D54" s="71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99"/>
      <c r="Q54" s="89"/>
    </row>
    <row r="55" spans="1:17" ht="12" thickBot="1">
      <c r="C55" s="21"/>
      <c r="D55" s="66"/>
      <c r="E55" s="67"/>
      <c r="F55" s="27"/>
      <c r="G55" s="68">
        <f>SUM(G50)</f>
        <v>0</v>
      </c>
      <c r="H55" s="65"/>
      <c r="I55" s="67"/>
      <c r="J55" s="67"/>
      <c r="K55" s="67"/>
      <c r="L55" s="67"/>
      <c r="M55" s="67"/>
      <c r="N55" s="67"/>
      <c r="O55" s="28"/>
      <c r="Q55" s="88"/>
    </row>
    <row r="56" spans="1:17">
      <c r="A56" s="84" t="s">
        <v>253</v>
      </c>
      <c r="B56" s="83" t="s">
        <v>166</v>
      </c>
      <c r="C56" s="21"/>
      <c r="D56" s="69" t="s">
        <v>198</v>
      </c>
      <c r="E56" s="70" t="s">
        <v>199</v>
      </c>
      <c r="F56" s="70" t="s">
        <v>200</v>
      </c>
      <c r="G56" s="70" t="s">
        <v>201</v>
      </c>
      <c r="H56" s="70" t="s">
        <v>202</v>
      </c>
      <c r="I56" s="70" t="s">
        <v>203</v>
      </c>
      <c r="J56" s="70" t="s">
        <v>204</v>
      </c>
      <c r="K56" s="70" t="s">
        <v>205</v>
      </c>
      <c r="L56" s="70" t="s">
        <v>206</v>
      </c>
      <c r="M56" s="70" t="s">
        <v>207</v>
      </c>
      <c r="N56" s="100" t="s">
        <v>208</v>
      </c>
      <c r="O56" s="95" t="s">
        <v>193</v>
      </c>
      <c r="P56" s="20"/>
      <c r="Q56" s="89"/>
    </row>
    <row r="57" spans="1:17" s="63" customFormat="1">
      <c r="A57" s="85"/>
      <c r="C57" s="21"/>
      <c r="D57" s="71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97"/>
      <c r="P57" s="20"/>
      <c r="Q57" s="92"/>
    </row>
    <row r="58" spans="1:17" s="63" customFormat="1">
      <c r="A58" s="85"/>
      <c r="C58" s="21"/>
      <c r="D58" s="71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97"/>
      <c r="P58" s="20"/>
      <c r="Q58" s="92"/>
    </row>
    <row r="59" spans="1:17" s="63" customFormat="1">
      <c r="A59" s="85"/>
      <c r="C59" s="21"/>
      <c r="D59" s="71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97"/>
      <c r="P59" s="20"/>
      <c r="Q59" s="92"/>
    </row>
    <row r="60" spans="1:17" s="63" customFormat="1" ht="12" thickBot="1">
      <c r="A60" s="85"/>
      <c r="C60" s="21"/>
      <c r="D60" s="71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97"/>
      <c r="Q60" s="92"/>
    </row>
    <row r="61" spans="1:17" ht="12" thickBot="1">
      <c r="A61" s="86"/>
      <c r="B61" s="63"/>
      <c r="C61" s="21"/>
      <c r="D61" s="66"/>
      <c r="E61" s="67"/>
      <c r="F61" s="27"/>
      <c r="G61" s="68">
        <f>SUM(G56)</f>
        <v>0</v>
      </c>
      <c r="H61" s="65"/>
      <c r="I61" s="67"/>
      <c r="J61" s="67"/>
      <c r="K61" s="67"/>
      <c r="L61" s="67"/>
      <c r="M61" s="67"/>
      <c r="N61" s="67"/>
      <c r="O61" s="98"/>
      <c r="P61" s="20"/>
      <c r="Q61" s="89"/>
    </row>
    <row r="62" spans="1:17">
      <c r="A62" s="84" t="s">
        <v>254</v>
      </c>
      <c r="B62" s="83" t="s">
        <v>167</v>
      </c>
      <c r="C62" s="21"/>
      <c r="D62" s="69" t="s">
        <v>209</v>
      </c>
      <c r="E62" s="70" t="s">
        <v>210</v>
      </c>
      <c r="F62" s="70" t="s">
        <v>211</v>
      </c>
      <c r="G62" s="70" t="s">
        <v>212</v>
      </c>
      <c r="H62" s="70" t="s">
        <v>213</v>
      </c>
      <c r="I62" s="70" t="s">
        <v>214</v>
      </c>
      <c r="J62" s="70" t="s">
        <v>215</v>
      </c>
      <c r="K62" s="70" t="s">
        <v>216</v>
      </c>
      <c r="L62" s="70" t="s">
        <v>217</v>
      </c>
      <c r="M62" s="70" t="s">
        <v>218</v>
      </c>
      <c r="N62" s="70" t="s">
        <v>219</v>
      </c>
      <c r="O62" s="96" t="s">
        <v>194</v>
      </c>
      <c r="P62" s="20"/>
      <c r="Q62" s="89"/>
    </row>
    <row r="63" spans="1:17">
      <c r="A63" s="85"/>
      <c r="B63" s="63"/>
      <c r="C63" s="21"/>
      <c r="D63" s="71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97"/>
      <c r="P63" s="20"/>
      <c r="Q63" s="89"/>
    </row>
    <row r="64" spans="1:17">
      <c r="A64" s="86"/>
      <c r="B64" s="63"/>
      <c r="C64" s="21"/>
      <c r="D64" s="71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97"/>
      <c r="P64" s="20"/>
      <c r="Q64" s="89"/>
    </row>
    <row r="65" spans="1:17">
      <c r="A65" s="86"/>
      <c r="B65" s="63"/>
      <c r="C65" s="21"/>
      <c r="D65" s="71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97"/>
      <c r="P65" s="20"/>
      <c r="Q65" s="89"/>
    </row>
    <row r="66" spans="1:17" ht="12" thickBot="1">
      <c r="A66" s="86"/>
      <c r="B66" s="63"/>
      <c r="C66" s="21"/>
      <c r="D66" s="71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97"/>
      <c r="P66" s="20"/>
      <c r="Q66" s="89"/>
    </row>
    <row r="67" spans="1:17" ht="12" thickBot="1">
      <c r="A67" s="86"/>
      <c r="B67" s="63"/>
      <c r="C67" s="21"/>
      <c r="D67" s="66"/>
      <c r="E67" s="67"/>
      <c r="F67" s="27"/>
      <c r="G67" s="68">
        <f>SUM(G62)</f>
        <v>0</v>
      </c>
      <c r="H67" s="65"/>
      <c r="I67" s="67"/>
      <c r="J67" s="67"/>
      <c r="K67" s="67"/>
      <c r="L67" s="67"/>
      <c r="M67" s="67"/>
      <c r="N67" s="67"/>
      <c r="O67" s="98"/>
      <c r="P67" s="20"/>
      <c r="Q67" s="89"/>
    </row>
    <row r="68" spans="1:17">
      <c r="A68" s="84" t="s">
        <v>255</v>
      </c>
      <c r="B68" s="83" t="s">
        <v>168</v>
      </c>
      <c r="C68" s="21"/>
      <c r="D68" s="69" t="s">
        <v>220</v>
      </c>
      <c r="E68" s="70" t="s">
        <v>221</v>
      </c>
      <c r="F68" s="70" t="s">
        <v>222</v>
      </c>
      <c r="G68" s="70" t="s">
        <v>223</v>
      </c>
      <c r="H68" s="70" t="s">
        <v>224</v>
      </c>
      <c r="I68" s="70" t="s">
        <v>225</v>
      </c>
      <c r="J68" s="70" t="s">
        <v>226</v>
      </c>
      <c r="K68" s="70" t="s">
        <v>227</v>
      </c>
      <c r="L68" s="70" t="s">
        <v>228</v>
      </c>
      <c r="M68" s="70" t="s">
        <v>229</v>
      </c>
      <c r="N68" s="70" t="s">
        <v>230</v>
      </c>
      <c r="O68" s="96" t="s">
        <v>195</v>
      </c>
      <c r="P68" s="20"/>
      <c r="Q68" s="89"/>
    </row>
    <row r="69" spans="1:17">
      <c r="A69" s="85"/>
      <c r="B69" s="63"/>
      <c r="C69" s="21"/>
      <c r="D69" s="71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97"/>
      <c r="P69" s="20"/>
      <c r="Q69" s="89"/>
    </row>
    <row r="70" spans="1:17">
      <c r="A70" s="86"/>
      <c r="B70" s="63"/>
      <c r="C70" s="21"/>
      <c r="D70" s="71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97"/>
      <c r="P70" s="20"/>
      <c r="Q70" s="89"/>
    </row>
    <row r="71" spans="1:17">
      <c r="A71" s="86"/>
      <c r="B71" s="63"/>
      <c r="C71" s="21"/>
      <c r="D71" s="71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97"/>
      <c r="P71" s="20"/>
      <c r="Q71" s="89"/>
    </row>
    <row r="72" spans="1:17" ht="12" thickBot="1">
      <c r="A72" s="86"/>
      <c r="B72" s="63"/>
      <c r="C72" s="21"/>
      <c r="D72" s="71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97"/>
      <c r="P72" s="20"/>
      <c r="Q72" s="89"/>
    </row>
    <row r="73" spans="1:17" ht="12" thickBot="1">
      <c r="A73" s="86"/>
      <c r="B73" s="63"/>
      <c r="C73" s="21"/>
      <c r="D73" s="66"/>
      <c r="E73" s="67"/>
      <c r="F73" s="27"/>
      <c r="G73" s="68">
        <f>SUM(G68)</f>
        <v>0</v>
      </c>
      <c r="H73" s="65"/>
      <c r="I73" s="67"/>
      <c r="J73" s="67"/>
      <c r="K73" s="67"/>
      <c r="L73" s="67"/>
      <c r="M73" s="67"/>
      <c r="N73" s="67"/>
      <c r="O73" s="98"/>
      <c r="P73" s="20"/>
      <c r="Q73" s="89"/>
    </row>
    <row r="74" spans="1:17">
      <c r="A74" s="84" t="s">
        <v>256</v>
      </c>
      <c r="B74" s="83" t="s">
        <v>169</v>
      </c>
      <c r="C74" s="21"/>
      <c r="D74" s="69" t="s">
        <v>231</v>
      </c>
      <c r="E74" s="70" t="s">
        <v>232</v>
      </c>
      <c r="F74" s="70" t="s">
        <v>233</v>
      </c>
      <c r="G74" s="70" t="s">
        <v>234</v>
      </c>
      <c r="H74" s="70" t="s">
        <v>235</v>
      </c>
      <c r="I74" s="70" t="s">
        <v>236</v>
      </c>
      <c r="J74" s="70" t="s">
        <v>237</v>
      </c>
      <c r="K74" s="70" t="s">
        <v>238</v>
      </c>
      <c r="L74" s="70" t="s">
        <v>239</v>
      </c>
      <c r="M74" s="70" t="s">
        <v>240</v>
      </c>
      <c r="N74" s="70" t="s">
        <v>241</v>
      </c>
      <c r="O74" s="96" t="s">
        <v>196</v>
      </c>
      <c r="P74" s="20"/>
      <c r="Q74" s="89"/>
    </row>
    <row r="75" spans="1:17">
      <c r="A75" s="85"/>
      <c r="B75" s="63"/>
      <c r="C75" s="21"/>
      <c r="D75" s="71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97"/>
      <c r="P75" s="20"/>
      <c r="Q75" s="89"/>
    </row>
    <row r="76" spans="1:17">
      <c r="A76" s="86"/>
      <c r="B76" s="63"/>
      <c r="C76" s="21"/>
      <c r="D76" s="71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97"/>
      <c r="P76" s="20"/>
      <c r="Q76" s="89"/>
    </row>
    <row r="77" spans="1:17">
      <c r="A77" s="86"/>
      <c r="B77" s="63"/>
      <c r="C77" s="21"/>
      <c r="D77" s="71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97"/>
      <c r="P77" s="20"/>
      <c r="Q77" s="89"/>
    </row>
    <row r="78" spans="1:17" ht="12" thickBot="1">
      <c r="A78" s="86"/>
      <c r="B78" s="63"/>
      <c r="C78" s="21"/>
      <c r="D78" s="71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97"/>
      <c r="P78" s="20"/>
      <c r="Q78" s="89"/>
    </row>
    <row r="79" spans="1:17" ht="12" thickBot="1">
      <c r="A79" s="86"/>
      <c r="B79" s="63"/>
      <c r="C79" s="21"/>
      <c r="D79" s="66"/>
      <c r="E79" s="67"/>
      <c r="F79" s="27"/>
      <c r="G79" s="68">
        <f>SUM(G74)</f>
        <v>0</v>
      </c>
      <c r="H79" s="65"/>
      <c r="I79" s="67"/>
      <c r="J79" s="67"/>
      <c r="K79" s="67"/>
      <c r="L79" s="67"/>
      <c r="M79" s="67"/>
      <c r="N79" s="67"/>
      <c r="O79" s="98"/>
      <c r="P79" s="20"/>
      <c r="Q79" s="89"/>
    </row>
    <row r="80" spans="1:17">
      <c r="A80" s="84" t="s">
        <v>257</v>
      </c>
      <c r="B80" s="83" t="s">
        <v>170</v>
      </c>
      <c r="C80" s="21"/>
      <c r="D80" s="69" t="s">
        <v>242</v>
      </c>
      <c r="E80" s="70" t="s">
        <v>243</v>
      </c>
      <c r="F80" s="70" t="s">
        <v>244</v>
      </c>
      <c r="G80" s="70" t="s">
        <v>245</v>
      </c>
      <c r="H80" s="70" t="s">
        <v>246</v>
      </c>
      <c r="I80" s="70" t="s">
        <v>247</v>
      </c>
      <c r="J80" s="70" t="s">
        <v>248</v>
      </c>
      <c r="K80" s="70" t="s">
        <v>249</v>
      </c>
      <c r="L80" s="70" t="s">
        <v>250</v>
      </c>
      <c r="M80" s="70" t="s">
        <v>251</v>
      </c>
      <c r="N80" s="70" t="s">
        <v>252</v>
      </c>
      <c r="O80" s="96" t="s">
        <v>197</v>
      </c>
      <c r="Q80" s="89"/>
    </row>
    <row r="81" spans="1:17">
      <c r="A81" s="64"/>
      <c r="C81" s="21"/>
      <c r="D81" s="71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99"/>
      <c r="Q81" s="89"/>
    </row>
    <row r="82" spans="1:17">
      <c r="A82" s="6"/>
      <c r="C82" s="21"/>
      <c r="D82" s="71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99"/>
      <c r="Q82" s="89"/>
    </row>
    <row r="83" spans="1:17">
      <c r="C83" s="21"/>
      <c r="D83" s="71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99"/>
      <c r="Q83" s="89"/>
    </row>
    <row r="84" spans="1:17" ht="12" thickBot="1">
      <c r="C84" s="21"/>
      <c r="D84" s="71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99"/>
      <c r="Q84" s="89"/>
    </row>
    <row r="85" spans="1:17" ht="12" thickBot="1">
      <c r="C85" s="21"/>
      <c r="D85" s="66"/>
      <c r="E85" s="67"/>
      <c r="F85" s="27"/>
      <c r="G85" s="68">
        <f>SUM(G80)</f>
        <v>0</v>
      </c>
      <c r="H85" s="65"/>
      <c r="I85" s="67"/>
      <c r="J85" s="67"/>
      <c r="K85" s="67"/>
      <c r="L85" s="67"/>
      <c r="M85" s="67"/>
      <c r="N85" s="67"/>
      <c r="O85" s="28"/>
      <c r="Q85" s="88"/>
    </row>
    <row r="86" spans="1:17">
      <c r="A86" s="63" t="s">
        <v>0</v>
      </c>
      <c r="C86" s="21"/>
      <c r="D86" s="22"/>
      <c r="E86" s="24"/>
      <c r="F86" s="24"/>
      <c r="G86" s="57"/>
      <c r="H86" s="57"/>
      <c r="I86" s="24"/>
      <c r="J86" s="24"/>
      <c r="K86" s="24"/>
      <c r="L86" s="24"/>
      <c r="M86" s="24"/>
      <c r="N86" s="24"/>
      <c r="O86" s="24"/>
      <c r="Q86" s="88"/>
    </row>
    <row r="87" spans="1:17" ht="12" thickBot="1">
      <c r="A87" s="5" t="s">
        <v>0</v>
      </c>
      <c r="C87" s="21"/>
      <c r="D87" s="22"/>
      <c r="E87" s="24"/>
      <c r="F87" s="24"/>
      <c r="G87" s="57"/>
      <c r="H87" s="57"/>
      <c r="I87" s="24"/>
      <c r="J87" s="24"/>
      <c r="K87" s="24"/>
      <c r="L87" s="24"/>
      <c r="M87" s="24"/>
      <c r="N87" s="24"/>
      <c r="O87" s="24"/>
    </row>
    <row r="88" spans="1:17" ht="12" thickBot="1">
      <c r="C88" s="21"/>
      <c r="D88" s="39"/>
      <c r="E88" s="40"/>
      <c r="F88" s="41" t="s">
        <v>26</v>
      </c>
      <c r="G88" s="48"/>
      <c r="H88" s="60" t="s">
        <v>258</v>
      </c>
      <c r="I88" s="40" t="s">
        <v>87</v>
      </c>
      <c r="J88" s="81" t="s">
        <v>259</v>
      </c>
      <c r="K88" s="61"/>
      <c r="L88" s="61"/>
      <c r="M88" s="81" t="s">
        <v>260</v>
      </c>
      <c r="N88" s="61"/>
      <c r="O88" s="22"/>
    </row>
    <row r="89" spans="1:17" ht="12" thickBot="1">
      <c r="C89" s="21"/>
      <c r="D89" s="26"/>
      <c r="E89" s="42"/>
      <c r="F89" s="42" t="s">
        <v>27</v>
      </c>
      <c r="G89" s="56" t="s">
        <v>261</v>
      </c>
      <c r="H89" s="49"/>
      <c r="I89" s="42"/>
      <c r="J89" s="42"/>
      <c r="K89" s="42"/>
      <c r="L89" s="42"/>
      <c r="M89" s="42"/>
      <c r="N89" s="42"/>
      <c r="O89" s="22"/>
    </row>
    <row r="90" spans="1:17">
      <c r="C90" s="21"/>
      <c r="D90" s="22"/>
      <c r="E90" s="24"/>
      <c r="F90" s="24"/>
      <c r="G90" s="57"/>
      <c r="H90" s="57"/>
      <c r="I90" s="24"/>
      <c r="J90" s="24"/>
      <c r="K90" s="24"/>
      <c r="L90" s="24"/>
      <c r="M90" s="24"/>
      <c r="N90" s="25"/>
      <c r="O90" s="20"/>
    </row>
    <row r="91" spans="1:17">
      <c r="C91" s="21"/>
      <c r="D91" s="43" t="s">
        <v>165</v>
      </c>
      <c r="E91" s="24" t="s">
        <v>79</v>
      </c>
      <c r="F91" s="24" t="s">
        <v>28</v>
      </c>
      <c r="G91" s="58" t="s">
        <v>262</v>
      </c>
      <c r="H91" s="62" t="s">
        <v>29</v>
      </c>
      <c r="I91" s="24"/>
      <c r="J91" s="24"/>
      <c r="K91" s="24"/>
      <c r="L91" s="24"/>
      <c r="M91" s="24"/>
      <c r="N91" s="25"/>
      <c r="O91" s="20"/>
    </row>
    <row r="92" spans="1:17">
      <c r="C92" s="21"/>
      <c r="D92" s="22"/>
      <c r="E92" s="24"/>
      <c r="F92" s="24" t="s">
        <v>30</v>
      </c>
      <c r="G92" s="58" t="s">
        <v>263</v>
      </c>
      <c r="H92" s="62" t="s">
        <v>31</v>
      </c>
      <c r="I92" s="24"/>
      <c r="J92" s="24"/>
      <c r="K92" s="24"/>
      <c r="L92" s="24"/>
      <c r="M92" s="24"/>
      <c r="N92" s="25"/>
      <c r="O92" s="20"/>
    </row>
    <row r="93" spans="1:17">
      <c r="C93" s="21"/>
      <c r="D93" s="22"/>
      <c r="E93" s="24"/>
      <c r="F93" s="24" t="s">
        <v>32</v>
      </c>
      <c r="G93" s="58" t="s">
        <v>264</v>
      </c>
      <c r="H93" s="54">
        <v>7</v>
      </c>
      <c r="I93" s="24"/>
      <c r="J93" s="24"/>
      <c r="K93" s="24"/>
      <c r="L93" s="24"/>
      <c r="M93" s="24"/>
      <c r="N93" s="25"/>
      <c r="O93" s="20"/>
    </row>
    <row r="94" spans="1:17" ht="12" thickBot="1">
      <c r="C94" s="21"/>
      <c r="D94" s="26"/>
      <c r="E94" s="42"/>
      <c r="F94" s="42"/>
      <c r="G94" s="59"/>
      <c r="H94" s="59"/>
      <c r="I94" s="42"/>
      <c r="J94" s="42"/>
      <c r="K94" s="42"/>
      <c r="L94" s="42"/>
      <c r="M94" s="42"/>
      <c r="N94" s="44"/>
      <c r="O94" s="20"/>
    </row>
    <row r="95" spans="1:17">
      <c r="C95" s="21"/>
      <c r="D95" s="45" t="s">
        <v>88</v>
      </c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</row>
    <row r="96" spans="1:17">
      <c r="C96" s="21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2:15">
      <c r="C97" s="21"/>
      <c r="D97" s="20"/>
      <c r="E97" s="46" t="s">
        <v>33</v>
      </c>
      <c r="F97" s="55" t="s">
        <v>265</v>
      </c>
      <c r="G97" s="20"/>
      <c r="H97" s="20"/>
      <c r="I97" s="20"/>
      <c r="J97" s="20"/>
      <c r="K97" s="20"/>
      <c r="L97" s="20"/>
      <c r="M97" s="20"/>
      <c r="N97" s="20"/>
      <c r="O97" s="20"/>
    </row>
    <row r="98" spans="2:15">
      <c r="C98" s="21"/>
      <c r="D98" s="20"/>
      <c r="E98" s="46" t="s">
        <v>34</v>
      </c>
      <c r="F98" s="55" t="s">
        <v>266</v>
      </c>
      <c r="G98" s="20"/>
      <c r="H98" s="20"/>
      <c r="I98" s="20"/>
      <c r="J98" s="20"/>
      <c r="K98" s="20"/>
      <c r="L98" s="20"/>
      <c r="M98" s="20"/>
      <c r="N98" s="20"/>
      <c r="O98" s="20"/>
    </row>
    <row r="99" spans="2:15">
      <c r="C99" s="21"/>
      <c r="D99" s="20"/>
      <c r="E99" s="46" t="s">
        <v>35</v>
      </c>
      <c r="F99" s="112" t="s">
        <v>267</v>
      </c>
      <c r="G99" s="20"/>
      <c r="H99" s="20"/>
      <c r="I99" s="20"/>
      <c r="J99" s="20"/>
      <c r="K99" s="20"/>
      <c r="L99" s="20"/>
      <c r="M99" s="20"/>
      <c r="N99" s="20"/>
      <c r="O99" s="20"/>
    </row>
    <row r="100" spans="2:15">
      <c r="C100" s="21"/>
      <c r="D100" s="20"/>
      <c r="E100" s="46" t="s">
        <v>89</v>
      </c>
      <c r="F100" s="112" t="s">
        <v>268</v>
      </c>
      <c r="G100" s="20"/>
      <c r="H100" s="20"/>
      <c r="I100" s="20"/>
      <c r="J100" s="20"/>
      <c r="K100" s="20"/>
      <c r="L100" s="20"/>
      <c r="M100" s="20"/>
      <c r="N100" s="20"/>
      <c r="O100" s="20"/>
    </row>
    <row r="101" spans="2:15"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 spans="2:15"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</row>
    <row r="103" spans="2:15"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 spans="2:15">
      <c r="B104" s="87"/>
      <c r="C104" s="93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</row>
    <row r="105" spans="2:15">
      <c r="C105" s="5"/>
    </row>
    <row r="106" spans="2:15">
      <c r="C106" s="5"/>
    </row>
  </sheetData>
  <dataValidations disablePrompts="1" count="1">
    <dataValidation type="list" allowBlank="1" showInputMessage="1" showErrorMessage="1" sqref="O1:O25 O27:O31 O33:O37 O39:O43 O45:O49 O51:O55 O81:O1048576 O57:O61 O63:O67 O69:O73 O75:O79">
      <formula1>$O$14:$O$15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_AssemblyProcess</vt:lpstr>
      <vt:lpstr>_DynamicSheetData</vt:lpstr>
      <vt:lpstr>SOP Summary</vt:lpstr>
      <vt:lpstr>SubAssy</vt:lpstr>
      <vt:lpstr>processType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2017-01-09T03:33:59Z</dcterms:created>
  <dcterms:modified xsi:type="dcterms:W3CDTF">2017-05-16T08:53:27Z</dcterms:modified>
</cp:coreProperties>
</file>