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sshayco_c348a1ca8\"/>
    </mc:Choice>
  </mc:AlternateContent>
  <bookViews>
    <workbookView xWindow="0" yWindow="0" windowWidth="28800" windowHeight="10410" activeTab="1" xr2:uid="{00000000-000D-0000-FFFF-FFFF00000000}"/>
  </bookViews>
  <sheets>
    <sheet name="BOM (2)" sheetId="13" r:id="rId1"/>
    <sheet name="BOM" sheetId="4" r:id="rId2"/>
    <sheet name="Sheet1" sheetId="12" r:id="rId3"/>
    <sheet name="MRB1" sheetId="10" r:id="rId4"/>
    <sheet name="MRB2" sheetId="11" r:id="rId5"/>
  </sheets>
  <definedNames>
    <definedName name="CAT" localSheetId="0">'BOM (2)'!$F$10:$F$11</definedName>
    <definedName name="CAT">BOM!#REF!</definedName>
    <definedName name="MACHINE" localSheetId="0">'BOM (2)'!$G$4:$G$5</definedName>
    <definedName name="MACHINE">BOM!#REF!</definedName>
    <definedName name="PROD" localSheetId="0">'BOM (2)'!$B$16:$B$17</definedName>
    <definedName name="PROD">BOM!$B$16:$B$17</definedName>
  </definedNames>
  <calcPr calcId="171027" iterate="1"/>
</workbook>
</file>

<file path=xl/calcChain.xml><?xml version="1.0" encoding="utf-8"?>
<calcChain xmlns="http://schemas.openxmlformats.org/spreadsheetml/2006/main">
  <c r="F21" i="12" l="1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4" i="12"/>
  <c r="F5" i="12"/>
  <c r="F3" i="12"/>
  <c r="Q69" i="11"/>
  <c r="Q65" i="11"/>
  <c r="M61" i="11"/>
  <c r="M51" i="11"/>
  <c r="Q68" i="11" s="1"/>
  <c r="M36" i="11"/>
  <c r="Q67" i="11" s="1"/>
  <c r="R26" i="11"/>
  <c r="Q66" i="11" s="1"/>
  <c r="Q67" i="10"/>
  <c r="Q65" i="10"/>
  <c r="M61" i="10"/>
  <c r="Q69" i="10" s="1"/>
  <c r="M51" i="10"/>
  <c r="Q68" i="10" s="1"/>
  <c r="M36" i="10"/>
  <c r="R26" i="10"/>
  <c r="Q66" i="10" s="1"/>
  <c r="Q70" i="10" l="1"/>
  <c r="Q70" i="11"/>
</calcChain>
</file>

<file path=xl/sharedStrings.xml><?xml version="1.0" encoding="utf-8"?>
<sst xmlns="http://schemas.openxmlformats.org/spreadsheetml/2006/main" count="1073" uniqueCount="463">
  <si>
    <t>N</t>
  </si>
  <si>
    <t>START METADATA</t>
  </si>
  <si>
    <t>Datatype</t>
  </si>
  <si>
    <t>END METADATA</t>
  </si>
  <si>
    <t>Y</t>
  </si>
  <si>
    <t>string</t>
  </si>
  <si>
    <t>int</t>
  </si>
  <si>
    <t>ID</t>
  </si>
  <si>
    <t>PRODUCT TYPE</t>
  </si>
  <si>
    <t>LINE ITEM</t>
  </si>
  <si>
    <t>QUANTITY</t>
  </si>
  <si>
    <t>type</t>
  </si>
  <si>
    <t>--select--</t>
  </si>
  <si>
    <t>&lt;Empty&gt;</t>
  </si>
  <si>
    <t>START MASTERDATA</t>
  </si>
  <si>
    <t>END MASTERDATA</t>
  </si>
  <si>
    <t>uri</t>
  </si>
  <si>
    <t>Process Category</t>
  </si>
  <si>
    <t>Tooling Cost</t>
  </si>
  <si>
    <t>decimal</t>
  </si>
  <si>
    <t>Discount (%)</t>
  </si>
  <si>
    <t>QUOTE ID</t>
  </si>
  <si>
    <t>CUSTOMER</t>
  </si>
  <si>
    <t>PROJECT VOL</t>
  </si>
  <si>
    <t>QUANTITY PER MONTH</t>
  </si>
  <si>
    <t>PROJECT LIFE SPAN</t>
  </si>
  <si>
    <t>Assembly Cost</t>
  </si>
  <si>
    <t>Vendor</t>
  </si>
  <si>
    <t>SUMMARY</t>
  </si>
  <si>
    <t>MATERIAL</t>
  </si>
  <si>
    <t>TOTAL COST</t>
  </si>
  <si>
    <t>PURCHASED PARTS</t>
  </si>
  <si>
    <t>Quote :</t>
  </si>
  <si>
    <t>46 Club Street 069423</t>
  </si>
  <si>
    <t xml:space="preserve">Material </t>
  </si>
  <si>
    <t>Material Cost</t>
  </si>
  <si>
    <t>Metal Part Density</t>
  </si>
  <si>
    <t>Complexity</t>
  </si>
  <si>
    <t>Category</t>
  </si>
  <si>
    <t>Machine</t>
  </si>
  <si>
    <r>
      <t>Phone</t>
    </r>
    <r>
      <rPr>
        <b/>
        <sz val="12"/>
        <color rgb="FF222222"/>
        <rFont val="Calibri"/>
        <family val="2"/>
        <scheme val="minor"/>
      </rPr>
      <t>: </t>
    </r>
    <r>
      <rPr>
        <b/>
        <sz val="12"/>
        <color rgb="FF1A0DAB"/>
        <rFont val="Calibri"/>
        <family val="2"/>
        <scheme val="minor"/>
      </rPr>
      <t>6635 1720</t>
    </r>
  </si>
  <si>
    <t>Cost</t>
  </si>
  <si>
    <t>${MRB1.select('includesConfigItem', 'MetalPart', 0).select('hasMaterial', '', 0).label}</t>
  </si>
  <si>
    <t>${MRB1.select('includesConfigItem', 'MetalPart', 0).metalPartCavity}</t>
  </si>
  <si>
    <t>${MRB1.select('includesConfigItem', 'MetalPart', 0).metalPartMaterialCost}</t>
  </si>
  <si>
    <t>${MRB1.select('includesConfigItem', 'MetalPart', 0).metalPartThickness}</t>
  </si>
  <si>
    <t>${MRB1.select('includesConfigItem', 'MetalPart', 0).metalPartWidth}</t>
  </si>
  <si>
    <t>Thickness (mm)</t>
  </si>
  <si>
    <t>Width (mm)</t>
  </si>
  <si>
    <t>Length (mm)</t>
  </si>
  <si>
    <t>${MRB1.select('includesConfigItem', 'MetalPart', 0).metalPartLength}</t>
  </si>
  <si>
    <t>${MRB1.select('includesConfigItem', 'MetalPart', 0).metalPartDensity}</t>
  </si>
  <si>
    <t>${MRB1.select('includesConfigItem', 'MetalProcess', 0).select('hasMachine', '', 0).label}</t>
  </si>
  <si>
    <t>${MRB1.select('includesConfigItem', 'MetalProcess', 0).metalProcessToolingCost}</t>
  </si>
  <si>
    <t>${MRB1.select('includesConfigItem', 'PurchasePart', 0).purchasePartVendor}</t>
  </si>
  <si>
    <t>${MRB1.select('includesConfigItem', 'PurchasePart', 0).purchasePartCost}</t>
  </si>
  <si>
    <t>${MRB1.select('includesConfigItem', 'MetalProcess', 0).select('hasProcessCategory', '', 0).label}</t>
  </si>
  <si>
    <t>Assembly Total Cost</t>
  </si>
  <si>
    <t>ASSEMBLY</t>
  </si>
  <si>
    <t>Material Total Cost</t>
  </si>
  <si>
    <t>${MRB1.select('includesConfigItem', 'MetalPart', 0).metalPartCurrentPrice}</t>
  </si>
  <si>
    <t>Process Total Cost</t>
  </si>
  <si>
    <t>${MRB1.select('includesConfigItem', 'MetalProcess', 0).metalProcessCurrentPrice}</t>
  </si>
  <si>
    <t>${MRB1.select('includesConfigItem', 'PurchasePart', 0).purchasePartCurrentPrice}</t>
  </si>
  <si>
    <t>1)</t>
  </si>
  <si>
    <t>2)</t>
  </si>
  <si>
    <t>3)</t>
  </si>
  <si>
    <t>4)</t>
  </si>
  <si>
    <t>5)</t>
  </si>
  <si>
    <t>${MRB1.select('includesConfigItem', 'MetalPart', 1).metalPartCavity}</t>
  </si>
  <si>
    <t>${MRB1.select('includesConfigItem', 'MetalPart', 3).metalPartCavity}</t>
  </si>
  <si>
    <t>${MRB1.select('includesConfigItem', 'MetalPart', 4).metalPartCavity}</t>
  </si>
  <si>
    <t>${MRB1.select('includesConfigItem', 'MetalPart', 1).metalPartThickness}</t>
  </si>
  <si>
    <t>${MRB1.select('includesConfigItem', 'MetalPart', 2).metalPartThickness}</t>
  </si>
  <si>
    <t>${MRB1.select('includesConfigItem', 'MetalPart', 3).metalPartThickness}</t>
  </si>
  <si>
    <t>${MRB1.select('includesConfigItem', 'MetalPart', 4).metalPartThickness}</t>
  </si>
  <si>
    <t>${MRB1.select('includesConfigItem', 'MetalPart', 1).metalPartWidth}</t>
  </si>
  <si>
    <t>${MRB1.select('includesConfigItem', 'MetalPart', 2).metalPartWidth}</t>
  </si>
  <si>
    <t>${MRB1.select('includesConfigItem', 'MetalPart', 3).metalPartWidth}</t>
  </si>
  <si>
    <t>${MRB1.select('includesConfigItem', 'MetalPart', 4).metalPartWidth}</t>
  </si>
  <si>
    <t>${MRB1.select('includesConfigItem', 'MetalPart', 1).metalPartLength}</t>
  </si>
  <si>
    <t>${MRB1.select('includesConfigItem', 'MetalPart', 2).metalPartLength}</t>
  </si>
  <si>
    <t>${MRB1.select('includesConfigItem', 'MetalPart', 3).metalPartLength}</t>
  </si>
  <si>
    <t>${MRB1.select('includesConfigItem', 'MetalPart', 4).metalPartLength}</t>
  </si>
  <si>
    <t>${MRB1.select('includesConfigItem', 'MetalPart', 1).metalPartDensity}</t>
  </si>
  <si>
    <t>${MRB1.select('includesConfigItem', 'MetalPart', 2).metalPartDensity}</t>
  </si>
  <si>
    <t>${MRB1.select('includesConfigItem', 'MetalPart', 3).metalPartDensity}</t>
  </si>
  <si>
    <t>${MRB1.select('includesConfigItem', 'MetalPart', 4).metalPartDensity}</t>
  </si>
  <si>
    <t>${MRB1.select('includesConfigItem', 'MetalPart', 1).metalPartMaterialCost}</t>
  </si>
  <si>
    <t>${MRB1.select('includesConfigItem', 'MetalPart', 2).metalPartMaterialCost}</t>
  </si>
  <si>
    <t>${MRB1.select('includesConfigItem', 'MetalPart', 3).metalPartMaterialCost}</t>
  </si>
  <si>
    <t>${MRB1.select('includesConfigItem', 'MetalPart', 4).metalPartMaterialCost}</t>
  </si>
  <si>
    <t>${MRB1.select('includesConfigItem', 'MetalPart', 1).metalPartCurrentPrice}</t>
  </si>
  <si>
    <t>${MRB1.select('includesConfigItem', 'MetalPart', 2).metalPartCurrentPrice}</t>
  </si>
  <si>
    <t>${MRB1.select('includesConfigItem', 'MetalPart', 3).metalPartCurrentPrice}</t>
  </si>
  <si>
    <t>${MRB1.select('includesConfigItem', 'MetalPart', 4).metalPartCurrentPrice}</t>
  </si>
  <si>
    <t>TOTAL MATERIAL COST</t>
  </si>
  <si>
    <t>TOTAL PROCESS COST</t>
  </si>
  <si>
    <t>TOTAL PURCHASED PARTS COST</t>
  </si>
  <si>
    <t>${MRB1.select('includesConfigItem', 'MetalProcess', 1).select('hasProcessCategory', '', 0).label}</t>
  </si>
  <si>
    <t>${MRB1.select('includesConfigItem', 'MetalProcess', 2).select('hasProcessCategory', '', 0).label}</t>
  </si>
  <si>
    <t>${MRB1.select('includesConfigItem', 'MetalProcess', 4).select('hasProcessCategory', '', 0).label}</t>
  </si>
  <si>
    <t>${MRB1.select('includesConfigItem', 'MetalProcess', 1).select('hasMachine', '', 0).label}</t>
  </si>
  <si>
    <t>${MRB1.select('includesConfigItem', 'MetalProcess', 2).select('hasMachine', '', 0).label}</t>
  </si>
  <si>
    <t>${MRB1.select('includesConfigItem', 'MetalProcess', 3).select('hasMachine', '', 0).label}</t>
  </si>
  <si>
    <t>${MRB1.select('includesConfigItem', 'MetalProcess', 4).select('hasMachine', '', 0).label}</t>
  </si>
  <si>
    <t>${MRB1.select('includesConfigItem', 'MetalProcess', 1).metalProcessToolingCost}</t>
  </si>
  <si>
    <t>${MRB1.select('includesConfigItem', 'MetalProcess', 2).metalProcessToolingCost}</t>
  </si>
  <si>
    <t>${MRB1.select('includesConfigItem', 'MetalProcess', 3).metalProcessToolingCost}</t>
  </si>
  <si>
    <t>${MRB1.select('includesConfigItem', 'MetalProcess', 4).metalProcessToolingCost}</t>
  </si>
  <si>
    <t>${MRB2.select('includesConfigItem', 'MetalPart', 3).metalPartWidth}</t>
  </si>
  <si>
    <t>${MRB2.select('includesConfigItem', 'MetalPart', 4).metalPartWidth}</t>
  </si>
  <si>
    <t>${MRB2.select('includesConfigItem', 'MetalPart', 0).select('hasMaterial', '', 0).label}</t>
  </si>
  <si>
    <t>${MRB2.select('includesConfigItem', 'MetalPart', 0).metalPartCavity}</t>
  </si>
  <si>
    <t>${MRB2.select('includesConfigItem', 'MetalPart', 0).metalPartThickness}</t>
  </si>
  <si>
    <t>${MRB2.select('includesConfigItem', 'MetalPart', 0).metalPartWidth}</t>
  </si>
  <si>
    <t>${MRB2.select('includesConfigItem', 'MetalPart', 0).metalPartLength}</t>
  </si>
  <si>
    <t>${MRB2.select('includesConfigItem', 'MetalPart', 0).metalPartDensity}</t>
  </si>
  <si>
    <t>${MRB2.select('includesConfigItem', 'MetalPart', 0).metalPartMaterialCost}</t>
  </si>
  <si>
    <t>${MRB2.select('includesConfigItem', 'MetalPart', 0).metalPartCurrentPrice}</t>
  </si>
  <si>
    <t>${MRB2.select('includesConfigItem', 'MetalPart', 1).metalPartCavity}</t>
  </si>
  <si>
    <t>${MRB2.select('includesConfigItem', 'MetalPart', 1).metalPartThickness}</t>
  </si>
  <si>
    <t>${MRB2.select('includesConfigItem', 'MetalPart', 1).metalPartWidth}</t>
  </si>
  <si>
    <t>${MRB2.select('includesConfigItem', 'MetalPart', 1).metalPartLength}</t>
  </si>
  <si>
    <t>${MRB2.select('includesConfigItem', 'MetalPart', 1).metalPartDensity}</t>
  </si>
  <si>
    <t>${MRB2.select('includesConfigItem', 'MetalPart', 1).metalPartMaterialCost}</t>
  </si>
  <si>
    <t>${MRB2.select('includesConfigItem', 'MetalPart', 1).metalPartCurrentPrice}</t>
  </si>
  <si>
    <t>${MRB2.select('includesConfigItem', 'MetalPart', 2).metalPartThickness}</t>
  </si>
  <si>
    <t>${MRB2.select('includesConfigItem', 'MetalPart', 2).metalPartWidth}</t>
  </si>
  <si>
    <t>${MRB2.select('includesConfigItem', 'MetalPart', 2).metalPartLength}</t>
  </si>
  <si>
    <t>${MRB2.select('includesConfigItem', 'MetalPart', 2).metalPartDensity}</t>
  </si>
  <si>
    <t>${MRB2.select('includesConfigItem', 'MetalPart', 2).metalPartMaterialCost}</t>
  </si>
  <si>
    <t>${MRB2.select('includesConfigItem', 'MetalPart', 2).metalPartCurrentPrice}</t>
  </si>
  <si>
    <t>${MRB2.select('includesConfigItem', 'MetalPart', 3).metalPartCavity}</t>
  </si>
  <si>
    <t>${MRB2.select('includesConfigItem', 'MetalPart', 3).metalPartThickness}</t>
  </si>
  <si>
    <t>${MRB2.select('includesConfigItem', 'MetalPart', 3).metalPartLength}</t>
  </si>
  <si>
    <t>${MRB2.select('includesConfigItem', 'MetalPart', 3).metalPartDensity}</t>
  </si>
  <si>
    <t>${MRB2.select('includesConfigItem', 'MetalPart', 3).metalPartMaterialCost}</t>
  </si>
  <si>
    <t>${MRB2.select('includesConfigItem', 'MetalPart', 3).metalPartCurrentPrice}</t>
  </si>
  <si>
    <t>${MRB2.select('includesConfigItem', 'MetalPart', 4).metalPartCavity}</t>
  </si>
  <si>
    <t>${MRB2.select('includesConfigItem', 'MetalPart', 4).metalPartThickness}</t>
  </si>
  <si>
    <t>${MRB2.select('includesConfigItem', 'MetalPart', 4).metalPartLength}</t>
  </si>
  <si>
    <t>${MRB2.select('includesConfigItem', 'MetalPart', 4).metalPartDensity}</t>
  </si>
  <si>
    <t>${MRB2.select('includesConfigItem', 'MetalPart', 4).metalPartMaterialCost}</t>
  </si>
  <si>
    <t>${MRB2.select('includesConfigItem', 'MetalPart', 4).metalPartCurrentPrice}</t>
  </si>
  <si>
    <t>${MRB2.select('includesConfigItem', 'MetalProcess', 0).select('hasProcessCategory', '', 0).label}</t>
  </si>
  <si>
    <t>${MRB2.select('includesConfigItem', 'MetalProcess', 0).select('hasMachine', '', 0).label}</t>
  </si>
  <si>
    <t>${MRB2.select('includesConfigItem', 'MetalProcess', 0).metalProcessToolingCost}</t>
  </si>
  <si>
    <t>${MRB2.select('includesConfigItem', 'MetalProcess', 0).metalProcessCurrentPrice}</t>
  </si>
  <si>
    <t>${MRB2.select('includesConfigItem', 'MetalProcess', 1).select('hasProcessCategory', '', 0).label}</t>
  </si>
  <si>
    <t>${MRB2.select('includesConfigItem', 'MetalProcess', 1).select('hasMachine', '', 0).label}</t>
  </si>
  <si>
    <t>${MRB2.select('includesConfigItem', 'MetalProcess', 1).metalProcessToolingCost}</t>
  </si>
  <si>
    <t>${MRB2.select('includesConfigItem', 'MetalProcess', 2).select('hasProcessCategory', '', 0).label}</t>
  </si>
  <si>
    <t>${MRB2.select('includesConfigItem', 'MetalProcess', 2).select('hasMachine', '', 0).label}</t>
  </si>
  <si>
    <t>${MRB2.select('includesConfigItem', 'MetalProcess', 2).metalProcessToolingCost}</t>
  </si>
  <si>
    <t>${MRB2.select('includesConfigItem', 'MetalProcess', 3).select('hasMachine', '', 0).label}</t>
  </si>
  <si>
    <t>${MRB2.select('includesConfigItem', 'MetalProcess', 3).metalProcessToolingCost}</t>
  </si>
  <si>
    <t>${MRB2.select('includesConfigItem', 'MetalProcess', 4).select('hasProcessCategory', '', 0).label}</t>
  </si>
  <si>
    <t>${MRB2.select('includesConfigItem', 'MetalProcess', 4).select('hasMachine', '', 0).label}</t>
  </si>
  <si>
    <t>${MRB2.select('includesConfigItem', 'MetalProcess', 4).metalProcessToolingCost}</t>
  </si>
  <si>
    <t>${MRB2.select('includesConfigItem', 'PurchasePart', 0).purchasePartVendor}</t>
  </si>
  <si>
    <t>${MRB2.select('includesConfigItem', 'PurchasePart', 0).purchasePartCost}</t>
  </si>
  <si>
    <t>${MRB2.select('includesConfigItem', 'PurchasePart', 0).purchasePartCurrentPrice}</t>
  </si>
  <si>
    <t>${MRB1.select('includesConfigItem', 'MetalProcess', 1).metalProcessCurrentPrice}</t>
  </si>
  <si>
    <t>${MRB1.select('includesConfigItem', 'MetalProcess', 2).metalProcessCurrentPrice}</t>
  </si>
  <si>
    <t>${MRB1.select('includesConfigItem', 'MetalProcess', 3).metalProcessCurrentPrice}</t>
  </si>
  <si>
    <t>${MRB1.select('includesConfigItem', 'MetalProcess', 4).metalProcessCurrentPrice}</t>
  </si>
  <si>
    <t>${MRB1.select('includesConfigItem', 'PurchasePart', 1).purchasePartVendor}</t>
  </si>
  <si>
    <t>${MRB1.select('includesConfigItem', 'PurchasePart', 2).purchasePartVendor}</t>
  </si>
  <si>
    <t>${MRB1.select('includesConfigItem', 'PurchasePart', 3).purchasePartVendor}</t>
  </si>
  <si>
    <t>${MRB1.select('includesConfigItem', 'PurchasePart', 4).purchasePartVendor}</t>
  </si>
  <si>
    <t>${MRB1.select('includesConfigItem', 'PurchasePart', 1).purchasePartCost}</t>
  </si>
  <si>
    <t>${MRB1.select('includesConfigItem', 'PurchasePart', 2).purchasePartCost}</t>
  </si>
  <si>
    <t>${MRB1.select('includesConfigItem', 'PurchasePart', 3).purchasePartCost}</t>
  </si>
  <si>
    <t>${MRB1.select('includesConfigItem', 'PurchasePart', 4).purchasePartCost}</t>
  </si>
  <si>
    <t>${MRB1.select('includesConfigItem', 'PurchasePart', 1).purchasePartCurrentPrice}</t>
  </si>
  <si>
    <t>${MRB1.select('includesConfigItem', 'PurchasePart', 2).purchasePartCurrentPrice}</t>
  </si>
  <si>
    <t>${MRB1.select('includesConfigItem', 'PurchasePart', 3).purchasePartCurrentPrice}</t>
  </si>
  <si>
    <t>${MRB1.select('includesConfigItem', 'PurchasePart', 4).purchasePartCurrentPrice}</t>
  </si>
  <si>
    <t>${MRB1.select('includesConfigItem', 'MetalPart', 1).select('hasMaterial', '', 0).label}</t>
  </si>
  <si>
    <t>${MRB1.select('includesConfigItem', 'MetalPart', 2).select('hasMaterial', '', 0).label}</t>
  </si>
  <si>
    <t>${MRB1.select('includesConfigItem', 'MetalPart', 3).select('hasMaterial', '', 0).label}</t>
  </si>
  <si>
    <t>${MRB1.select('includesConfigItem', 'MetalPart', 4).select('hasMaterial', '', 0).label}</t>
  </si>
  <si>
    <t>${MRB2.select('includesConfigItem', 'MetalPart', 1).select('hasMaterial', '', 0).label}</t>
  </si>
  <si>
    <t>${MRB2.select('includesConfigItem', 'MetalPart', 2).select('hasMaterial', '', 0).label}</t>
  </si>
  <si>
    <t>${MRB2.select('includesConfigItem', 'MetalPart', 3).select('hasMaterial', '', 0).label}</t>
  </si>
  <si>
    <t>${MRB2.select('includesConfigItem', 'MetalPart', 4).select('hasMaterial', '', 0).label}</t>
  </si>
  <si>
    <t>${MRB2.select('includesConfigItem', 'MetalProcess', 1).metalProcessCurrentPrice}</t>
  </si>
  <si>
    <t>${MRB2.select('includesConfigItem', 'MetalProcess', 2).metalProcessCurrentPrice}</t>
  </si>
  <si>
    <t>${MRB2.select('includesConfigItem', 'MetalProcess', 3).metalProcessCurrentPrice}</t>
  </si>
  <si>
    <t>${MRB2.select('includesConfigItem', 'MetalProcess', 4).metalProcessCurrentPrice}</t>
  </si>
  <si>
    <t>${MRB2.select('includesConfigItem', 'PurchasePart', 1).purchasePartVendor}</t>
  </si>
  <si>
    <t>${MRB2.select('includesConfigItem', 'PurchasePart', 1).purchasePartCost}</t>
  </si>
  <si>
    <t>${MRB2.select('includesConfigItem', 'PurchasePart', 1).purchasePartCurrentPrice}</t>
  </si>
  <si>
    <t>${MRB2.select('includesConfigItem', 'PurchasePart', 2).purchasePartVendor}</t>
  </si>
  <si>
    <t>${MRB2.select('includesConfigItem', 'PurchasePart', 2).purchasePartCost}</t>
  </si>
  <si>
    <t>${MRB2.select('includesConfigItem', 'PurchasePart', 2).purchasePartCurrentPrice}</t>
  </si>
  <si>
    <t>${MRB2.select('includesConfigItem', 'PurchasePart', 3).purchasePartVendor}</t>
  </si>
  <si>
    <t>${MRB2.select('includesConfigItem', 'PurchasePart', 3).purchasePartCost}</t>
  </si>
  <si>
    <t>${MRB2.select('includesConfigItem', 'PurchasePart', 3).purchasePartCurrentPrice}</t>
  </si>
  <si>
    <t>${MRB2.select('includesConfigItem', 'PurchasePart', 4).purchasePartVendor}</t>
  </si>
  <si>
    <t>${MRB2.select('includesConfigItem', 'PurchasePart', 4).purchasePartCost}</t>
  </si>
  <si>
    <t>${MRB2.select('includesConfigItem', 'PurchasePart', 4).purchasePartCurrentPrice}</t>
  </si>
  <si>
    <t>PROCESS [ASSEMBLY]</t>
  </si>
  <si>
    <t>PROCESS [METAL PART]</t>
  </si>
  <si>
    <t>${MRB1.select('includesConfigItem', 'MetalPart', 0).select('includesConfigItem', 'MetalProcess', 0).select('hasProcessCategory', '', 0).label}</t>
  </si>
  <si>
    <t>${MRB1.select('includesConfigItem', 'MetalPart', 0).select('includesConfigItem', 'MetalProcess', 0).select('hasMachine', '', 0).label}</t>
  </si>
  <si>
    <t>${MRB1.select('includesConfigItem', 'MetalPart', 0).select('includesConfigItem', 'MetalProcess', 0).metalProcessToolingCost}</t>
  </si>
  <si>
    <t>${MRB1.select('includesConfigItem', 'MetalPart', 0).select('includesConfigItem', 'MetalProcess', 0).metalProcessCurrentPrice}</t>
  </si>
  <si>
    <t>${MRB1.select('includesConfigItem', 'MetalPart', 0).select('includesConfigItem', 'MetalProcess', 1).select('hasProcessCategory', '', 0).label}</t>
  </si>
  <si>
    <t>${MRB1.select('includesConfigItem', 'MetalPart', 0).select('includesConfigItem', 'MetalProcess', 2).select('hasProcessCategory', '', 0).label}</t>
  </si>
  <si>
    <t>${MRB1.select('includesConfigItem', 'MetalPart', 0).select('includesConfigItem', 'MetalProcess', 3).select('hasProcessCategory', '', 0).label}</t>
  </si>
  <si>
    <t>${MRB1.select('includesConfigItem', 'MetalPart', 0).select('includesConfigItem', 'MetalProcess', 4).select('hasProcessCategory', '', 0).label}</t>
  </si>
  <si>
    <t>${MRB1.select('includesConfigItem', 'MetalPart', 0).select('includesConfigItem', 'MetalProcess', 1).select('hasMachine', '', 0).label}</t>
  </si>
  <si>
    <t>${MRB1.select('includesConfigItem', 'MetalPart', 0).select('includesConfigItem', 'MetalProcess', 2).select('hasMachine', '', 0).label}</t>
  </si>
  <si>
    <t>${MRB1.select('includesConfigItem', 'MetalPart', 0).select('includesConfigItem', 'MetalProcess', 3).select('hasMachine', '', 0).label}</t>
  </si>
  <si>
    <t>${MRB1.select('includesConfigItem', 'MetalPart', 0).select('includesConfigItem', 'MetalProcess', 1).metalProcessToolingCost}</t>
  </si>
  <si>
    <t>${MRB1.select('includesConfigItem', 'MetalPart', 0).select('includesConfigItem', 'MetalProcess', 2).metalProcessToolingCost}</t>
  </si>
  <si>
    <t>${MRB1.select('includesConfigItem', 'MetalPart', 0).select('includesConfigItem', 'MetalProcess', 3).metalProcessToolingCost}</t>
  </si>
  <si>
    <t>${MRB1.select('includesConfigItem', 'MetalPart', 0).select('includesConfigItem', 'MetalProcess', 4).metalProcessToolingCost}</t>
  </si>
  <si>
    <t>${MRB1.select('includesConfigItem', 'MetalPart', 0).select('includesConfigItem', 'MetalProcess', 1).metalProcessCurrentPrice}</t>
  </si>
  <si>
    <t>${MRB1.select('includesConfigItem', 'MetalPart', 0).select('includesConfigItem', 'MetalProcess', 2).metalProcessCurrentPrice}</t>
  </si>
  <si>
    <t>${MRB1.select('includesConfigItem', 'MetalPart', 0).select('includesConfigItem', 'MetalProcess', 3).metalProcessCurrentPrice}</t>
  </si>
  <si>
    <t>${MRB1.select('includesConfigItem', 'MetalPart', 0).select('includesConfigItem', 'MetalProcess', 4).metalProcessCurrentPrice}</t>
  </si>
  <si>
    <t>${MRB2.select('includesConfigItem', 'MetalPart', 0).select('includesConfigItem', 'MetalProcess', 0).select('hasProcessCategory', '', 0).label}</t>
  </si>
  <si>
    <t>${MRB2.select('includesConfigItem', 'MetalPart', 0).select('includesConfigItem', 'MetalProcess', 0).select('hasMachine', '', 0).label}</t>
  </si>
  <si>
    <t>${MRB2.select('includesConfigItem', 'MetalPart', 0).select('includesConfigItem', 'MetalProcess', 0).metalProcessToolingCost}</t>
  </si>
  <si>
    <t>${MRB2.select('includesConfigItem', 'MetalPart', 0).select('includesConfigItem', 'MetalProcess', 0).metalProcessCurrentPrice}</t>
  </si>
  <si>
    <t>${MRB2.select('includesConfigItem', 'MetalPart', 0).select('includesConfigItem', 'MetalProcess', 1).select('hasProcessCategory', '', 0).label}</t>
  </si>
  <si>
    <t>${MRB2.select('includesConfigItem', 'MetalPart', 0).select('includesConfigItem', 'MetalProcess', 1).select('hasMachine', '', 0).label}</t>
  </si>
  <si>
    <t>${MRB2.select('includesConfigItem', 'MetalPart', 0).select('includesConfigItem', 'MetalProcess', 1).metalProcessToolingCost}</t>
  </si>
  <si>
    <t>${MRB2.select('includesConfigItem', 'MetalPart', 0).select('includesConfigItem', 'MetalProcess', 1).metalProcessCurrentPrice}</t>
  </si>
  <si>
    <t>${MRB2.select('includesConfigItem', 'MetalPart', 0).select('includesConfigItem', 'MetalProcess', 2).select('hasProcessCategory', '', 0).label}</t>
  </si>
  <si>
    <t>${MRB2.select('includesConfigItem', 'MetalPart', 0).select('includesConfigItem', 'MetalProcess', 2).select('hasMachine', '', 0).label}</t>
  </si>
  <si>
    <t>${MRB2.select('includesConfigItem', 'MetalPart', 0).select('includesConfigItem', 'MetalProcess', 2).metalProcessToolingCost}</t>
  </si>
  <si>
    <t>${MRB2.select('includesConfigItem', 'MetalPart', 0).select('includesConfigItem', 'MetalProcess', 2).metalProcessCurrentPrice}</t>
  </si>
  <si>
    <t>${MRB2.select('includesConfigItem', 'MetalPart', 0).select('includesConfigItem', 'MetalProcess', 3).select('hasProcessCategory', '', 0).label}</t>
  </si>
  <si>
    <t>${MRB2.select('includesConfigItem', 'MetalPart', 0).select('includesConfigItem', 'MetalProcess', 3).select('hasMachine', '', 0).label}</t>
  </si>
  <si>
    <t>${MRB2.select('includesConfigItem', 'MetalPart', 0).select('includesConfigItem', 'MetalProcess', 3).metalProcessToolingCost}</t>
  </si>
  <si>
    <t>${MRB2.select('includesConfigItem', 'MetalPart', 0).select('includesConfigItem', 'MetalProcess', 3).metalProcessCurrentPrice}</t>
  </si>
  <si>
    <t>${MRB2.select('includesConfigItem', 'MetalPart', 0).select('includesConfigItem', 'MetalProcess', 4).select('hasProcessCategory', '', 0).label}</t>
  </si>
  <si>
    <t>${MRB2.select('includesConfigItem', 'MetalPart', 0).select('includesConfigItem', 'MetalProcess', 4).metalProcessToolingCost}</t>
  </si>
  <si>
    <t>${MRB2.select('includesConfigItem', 'MetalPart', 0).select('includesConfigItem', 'MetalProcess', 4).metalProcessCurrentPrice}</t>
  </si>
  <si>
    <t>${MRB1.select('configItemIncludedBy', '', 0).select('includesSalesItem', 'MetalProcess', 0).objectName}</t>
  </si>
  <si>
    <t>${MRB1.select('configItemIncludedBy', '', 0).select('includesSalesItem', 'MetalProcess', 1).objectName}</t>
  </si>
  <si>
    <t>${MRB1.select('configItemIncludedBy', '', 0).select('includesSalesItem', 'MetalProcess', 2).objectName}</t>
  </si>
  <si>
    <t>${MRB1.select('configItemIncludedBy', '', 0).select('includesSalesItem', 'MetalProcess', 3).objectName}</t>
  </si>
  <si>
    <t>${MRB1.select('configItemIncludedBy', '', 0).select('includesSalesItem', 'MetalProcess', 4).objectName}</t>
  </si>
  <si>
    <t>${MRB1.select('configItemIncludedBy', '', 0).select('includesSalesItem', 'MetalPart', 0).select('includesSalesItem', 'MetalProcess', 0).objectName}</t>
  </si>
  <si>
    <t>${MRB1.select('configItemIncludedBy', '', 0).select('includesSalesItem', 'MetalPart', 0).select('includesSalesItem', 'MetalProcess', 1).objectName}</t>
  </si>
  <si>
    <t>${MRB1.select('configItemIncludedBy', '', 0).select('includesSalesItem', 'MetalPart', 0).select('includesSalesItem', 'MetalProcess', 2).objectName}</t>
  </si>
  <si>
    <t>${MRB1.select('configItemIncludedBy', '', 0).select('includesSalesItem', 'MetalPart', 0).select('includesSalesItem', 'MetalProcess', 3).objectName}</t>
  </si>
  <si>
    <t>${MRB1.select('configItemIncludedBy', '', 0).select('includesSalesItem', 'MetalPart', 0).select('includesSalesItem', 'MetalProcess', 4).objectName}</t>
  </si>
  <si>
    <t>${MRB2.select('configItemIncludedBy', '', 0).select('includesSalesItem', 'MetalProcess', 0).objectName}</t>
  </si>
  <si>
    <t>${MRB2.select('configItemIncludedBy', '', 0).select('includesSalesItem', 'MetalProcess', 1).objectName}</t>
  </si>
  <si>
    <t>${MRB2.select('configItemIncludedBy', '', 0).select('includesSalesItem', 'MetalProcess', 2).objectName}</t>
  </si>
  <si>
    <t>${MRB2.select('configItemIncludedBy', '', 0).select('includesSalesItem', 'MetalProcess', 3).objectName}</t>
  </si>
  <si>
    <t>${MRB2.select('configItemIncludedBy', '', 0).select('includesSalesItem', 'MetalProcess', 4).objectName}</t>
  </si>
  <si>
    <t>${MRB2.select('configItemIncludedBy', '', 0).select('includesSalesItem', 'MetalPart', 0).select('includesSalesItem', 'MetalProcess', 0).objectName}</t>
  </si>
  <si>
    <t>${MRB2.select('configItemIncludedBy', '', 0).select('includesSalesItem', 'MetalPart', 0).select('includesSalesItem', 'MetalProcess', 1).objectName}</t>
  </si>
  <si>
    <t>${MRB2.select('configItemIncludedBy', '', 0).select('includesSalesItem', 'MetalPart', 0).select('includesSalesItem', 'MetalProcess', 2).objectName}</t>
  </si>
  <si>
    <t>${MRB2.select('configItemIncludedBy', '', 0).select('includesSalesItem', 'MetalPart', 0).select('includesSalesItem', 'MetalProcess', 3).objectName}</t>
  </si>
  <si>
    <t>${MRB2.select('configItemIncludedBy', '', 0).select('includesSalesItem', 'MetalPart', 0).select('includesSalesItem', 'MetalProcess', 4).objectName}</t>
  </si>
  <si>
    <t>Process</t>
  </si>
  <si>
    <t>${MRB1.select('configItemIncludedBy', '', 0).select('includesSalesItem', 'MetalPart', 1).select('includesSalesItem', 'MetalProcess', 0).objectName}</t>
  </si>
  <si>
    <t>${MRB1.select('configItemIncludedBy', '', 0).select('includesSalesItem', 'MetalPart', 1).select('includesSalesItem', 'MetalProcess', 1).objectName}</t>
  </si>
  <si>
    <t>${MRB1.select('configItemIncludedBy', '', 0).select('includesSalesItem', 'MetalPart', 1).select('includesSalesItem', 'MetalProcess', 2).objectName}</t>
  </si>
  <si>
    <t>${MRB1.select('configItemIncludedBy', '', 0).select('includesSalesItem', 'MetalPart', 1).select('includesSalesItem', 'MetalProcess', 3).objectName}</t>
  </si>
  <si>
    <t>${MRB1.select('configItemIncludedBy', '', 0).select('includesSalesItem', 'MetalPart', 1).select('includesSalesItem', 'MetalProcess', 4).objectName}</t>
  </si>
  <si>
    <t>${MRB1.select('includesConfigItem', 'MetalPart', 1).select('includesConfigItem', 'MetalProcess', 0).select('hasProcessCategory', '', 0).label}</t>
  </si>
  <si>
    <t>${MRB1.select('includesConfigItem', 'MetalPart', 1).select('includesConfigItem', 'MetalProcess', 1).select('hasProcessCategory', '', 0).label}</t>
  </si>
  <si>
    <t>${MRB1.select('includesConfigItem', 'MetalPart', 1).select('includesConfigItem', 'MetalProcess', 2).select('hasProcessCategory', '', 0).label}</t>
  </si>
  <si>
    <t>${MRB1.select('includesConfigItem', 'MetalPart', 1).select('includesConfigItem', 'MetalProcess', 3).select('hasProcessCategory', '', 0).label}</t>
  </si>
  <si>
    <t>${MRB1.select('includesConfigItem', 'MetalPart', 1).select('includesConfigItem', 'MetalProcess', 4).select('hasProcessCategory', '', 0).label}</t>
  </si>
  <si>
    <t>${MRB1.select('includesConfigItem', 'MetalPart', 1).select('includesConfigItem', 'MetalProcess', 4).select('hasMachine', '', 0).label}</t>
  </si>
  <si>
    <t>${MRB1.select('includesConfigItem', 'MetalPart', 1).select('includesConfigItem', 'MetalProcess', 0).select('hasMachine', '', 0).label}</t>
  </si>
  <si>
    <t>${MRB1.select('includesConfigItem', 'MetalPart', 1).select('includesConfigItem', 'MetalProcess', 1).select('hasMachine', '', 0).label}</t>
  </si>
  <si>
    <t>${MRB1.select('includesConfigItem', 'MetalPart', 1).select('includesConfigItem', 'MetalProcess', 2).select('hasMachine', '', 0).label}</t>
  </si>
  <si>
    <t>${MRB1.select('includesConfigItem', 'MetalPart', 1).select('includesConfigItem', 'MetalProcess', 3).select('hasMachine', '', 0).label}</t>
  </si>
  <si>
    <t>${MRB1.select('includesConfigItem', 'MetalPart', 1).select('includesConfigItem', 'MetalProcess', 0).metalProcessToolingCost}</t>
  </si>
  <si>
    <t>${MRB1.select('includesConfigItem', 'MetalPart', 1).select('includesConfigItem', 'MetalProcess', 1).metalProcessToolingCost}</t>
  </si>
  <si>
    <t>${MRB1.select('includesConfigItem', 'MetalPart', 1).select('includesConfigItem', 'MetalProcess', 2).metalProcessToolingCost}</t>
  </si>
  <si>
    <t>${MRB1.select('includesConfigItem', 'MetalPart', 1).select('includesConfigItem', 'MetalProcess', 3).metalProcessToolingCost}</t>
  </si>
  <si>
    <t>${MRB1.select('includesConfigItem', 'MetalPart', 1).select('includesConfigItem', 'MetalProcess', 4).metalProcessToolingCost}</t>
  </si>
  <si>
    <t>${MRB1.select('includesConfigItem', 'MetalPart', 1).select('includesConfigItem', 'MetalProcess', 0).metalProcessCurrentPrice}</t>
  </si>
  <si>
    <t>${MRB1.select('includesConfigItem', 'MetalPart', 1).select('includesConfigItem', 'MetalProcess', 1).metalProcessCurrentPrice}</t>
  </si>
  <si>
    <t>${MRB1.select('includesConfigItem', 'MetalPart', 1).select('includesConfigItem', 'MetalProcess', 2).metalProcessCurrentPrice}</t>
  </si>
  <si>
    <t>${MRB1.select('includesConfigItem', 'MetalPart', 1).select('includesConfigItem', 'MetalProcess', 3).metalProcessCurrentPrice}</t>
  </si>
  <si>
    <t>${MRB1.select('includesConfigItem', 'MetalPart', 1).select('includesConfigItem', 'MetalProcess', 4).metalProcessCurrentPrice}</t>
  </si>
  <si>
    <t>6)</t>
  </si>
  <si>
    <t>7)</t>
  </si>
  <si>
    <t>8)</t>
  </si>
  <si>
    <t>9)</t>
  </si>
  <si>
    <t>10)</t>
  </si>
  <si>
    <t>${MRB2.select('includesConfigItem', 'MetalPart', 1).select('includesConfigItem', 'MetalProcess', 4).select('hasMachine', '', 0).label}</t>
  </si>
  <si>
    <t>${MRB2.select('configItemIncludedBy', '', 0).select('includesSalesItem', 'MetalPart', 1).select('includesSalesItem', 'MetalProcess', 0).objectName}</t>
  </si>
  <si>
    <t>${MRB2.select('includesConfigItem', 'MetalPart', 1).select('includesConfigItem', 'MetalProcess', 0).select('hasProcessCategory', '', 0).label}</t>
  </si>
  <si>
    <t>${MRB2.select('includesConfigItem', 'MetalPart', 1).select('includesConfigItem', 'MetalProcess', 0).select('hasMachine', '', 0).label}</t>
  </si>
  <si>
    <t>${MRB2.select('includesConfigItem', 'MetalPart', 1).select('includesConfigItem', 'MetalProcess', 0).metalProcessToolingCost}</t>
  </si>
  <si>
    <t>${MRB2.select('includesConfigItem', 'MetalPart', 1).select('includesConfigItem', 'MetalProcess', 0).metalProcessCurrentPrice}</t>
  </si>
  <si>
    <t>${MRB2.select('configItemIncludedBy', '', 0).select('includesSalesItem', 'MetalPart', 1).select('includesSalesItem', 'MetalProcess', 1).objectName}</t>
  </si>
  <si>
    <t>${MRB2.select('includesConfigItem', 'MetalPart', 1).select('includesConfigItem', 'MetalProcess', 1).select('hasProcessCategory', '', 0).label}</t>
  </si>
  <si>
    <t>${MRB2.select('includesConfigItem', 'MetalPart', 1).select('includesConfigItem', 'MetalProcess', 1).select('hasMachine', '', 0).label}</t>
  </si>
  <si>
    <t>${MRB2.select('includesConfigItem', 'MetalPart', 1).select('includesConfigItem', 'MetalProcess', 1).metalProcessToolingCost}</t>
  </si>
  <si>
    <t>${MRB2.select('includesConfigItem', 'MetalPart', 1).select('includesConfigItem', 'MetalProcess', 1).metalProcessCurrentPrice}</t>
  </si>
  <si>
    <t>${MRB2.select('configItemIncludedBy', '', 0).select('includesSalesItem', 'MetalPart', 1).select('includesSalesItem', 'MetalProcess', 2).objectName}</t>
  </si>
  <si>
    <t>${MRB2.select('includesConfigItem', 'MetalPart', 1).select('includesConfigItem', 'MetalProcess', 2).select('hasProcessCategory', '', 0).label}</t>
  </si>
  <si>
    <t>${MRB2.select('includesConfigItem', 'MetalPart', 1).select('includesConfigItem', 'MetalProcess', 2).select('hasMachine', '', 0).label}</t>
  </si>
  <si>
    <t>${MRB2.select('includesConfigItem', 'MetalPart', 1).select('includesConfigItem', 'MetalProcess', 2).metalProcessToolingCost}</t>
  </si>
  <si>
    <t>${MRB2.select('includesConfigItem', 'MetalPart', 1).select('includesConfigItem', 'MetalProcess', 2).metalProcessCurrentPrice}</t>
  </si>
  <si>
    <t>${MRB2.select('configItemIncludedBy', '', 0).select('includesSalesItem', 'MetalPart', 1).select('includesSalesItem', 'MetalProcess', 3).objectName}</t>
  </si>
  <si>
    <t>${MRB2.select('includesConfigItem', 'MetalPart', 1).select('includesConfigItem', 'MetalProcess', 3).select('hasProcessCategory', '', 0).label}</t>
  </si>
  <si>
    <t>${MRB2.select('includesConfigItem', 'MetalPart', 1).select('includesConfigItem', 'MetalProcess', 3).select('hasMachine', '', 0).label}</t>
  </si>
  <si>
    <t>${MRB2.select('includesConfigItem', 'MetalPart', 1).select('includesConfigItem', 'MetalProcess', 3).metalProcessToolingCost}</t>
  </si>
  <si>
    <t>${MRB2.select('includesConfigItem', 'MetalPart', 1).select('includesConfigItem', 'MetalProcess', 3).metalProcessCurrentPrice}</t>
  </si>
  <si>
    <t>${MRB2.select('configItemIncludedBy', '', 0).select('includesSalesItem', 'MetalPart', 1).select('includesSalesItem', 'MetalProcess', 4).objectName}</t>
  </si>
  <si>
    <t>${MRB2.select('includesConfigItem', 'MetalPart', 1).select('includesConfigItem', 'MetalProcess', 4).select('hasProcessCategory', '', 0).label}</t>
  </si>
  <si>
    <t>${MRB2.select('includesConfigItem', 'MetalPart', 1).select('includesConfigItem', 'MetalProcess', 4).metalProcessToolingCost}</t>
  </si>
  <si>
    <t>${MRB2.select('includesConfigItem', 'MetalPart', 1).select('includesConfigItem', 'MetalProcess', 4).metalProcessCurrentPrice}</t>
  </si>
  <si>
    <t>Purchase Part Total Cost /Pc</t>
  </si>
  <si>
    <t>Purchase Part Total Cost /Set</t>
  </si>
  <si>
    <t>${MRB1.select('configItemIncludedBy', '', 0).select('includesSalesItem', 'PurchasePart', 0).select('includesItemHeaderPriceItem','',0).itemHeaderTotalPrice}</t>
  </si>
  <si>
    <t>${MRB1.select('configItemIncludedBy', '', 0).select('includesSalesItem', 'PurchasePart', 1).select('includesItemHeaderPriceItem','',0).itemHeaderTotalPrice}</t>
  </si>
  <si>
    <t>${MRB1.select('configItemIncludedBy', '', 0).select('includesSalesItem', 'PurchasePart', 2).select('includesItemHeaderPriceItem','',0).itemHeaderTotalPrice}</t>
  </si>
  <si>
    <t>${MRB1.select('configItemIncludedBy', '', 0).select('includesSalesItem', 'PurchasePart', 3).select('includesItemHeaderPriceItem','',0).itemHeaderTotalPrice}</t>
  </si>
  <si>
    <t>${MRB1.select('configItemIncludedBy', '', 0).select('includesSalesItem', 'PurchasePart', 4).select('includesItemHeaderPriceItem','',0).itemHeaderTotalPrice}</t>
  </si>
  <si>
    <t>${MRB2.select('configItemIncludedBy', '', 0).select('includesSalesItem', 'PurchasePart', 0).select('includesItemHeaderPriceItem','',0).itemHeaderTotalPrice}</t>
  </si>
  <si>
    <t>${MRB2.select('configItemIncludedBy', '', 0).select('includesSalesItem', 'PurchasePart', 1).select('includesItemHeaderPriceItem','',0).itemHeaderTotalPrice}</t>
  </si>
  <si>
    <t>${MRB2.select('configItemIncludedBy', '', 0).select('includesSalesItem', 'PurchasePart', 2).select('includesItemHeaderPriceItem','',0).itemHeaderTotalPrice}</t>
  </si>
  <si>
    <t>${MRB2.select('configItemIncludedBy', '', 0).select('includesSalesItem', 'PurchasePart', 3).select('includesItemHeaderPriceItem','',0).itemHeaderTotalPrice}</t>
  </si>
  <si>
    <t>${MRB2.select('configItemIncludedBy', '', 0).select('includesSalesItem', 'PurchasePart', 4).select('includesItemHeaderPriceItem','',0).itemHeaderTotalPrice}</t>
  </si>
  <si>
    <t>objectName</t>
  </si>
  <si>
    <t>http://www.inmindcomputing.com/application/products/products-implementation.owl#</t>
  </si>
  <si>
    <t>http:</t>
  </si>
  <si>
    <t>http://www.inmindcomputing.com/application/application-schema.owl#includesItemHeaderPriceItem=http:</t>
  </si>
  <si>
    <t>WetJet BASE</t>
  </si>
  <si>
    <t>00007</t>
  </si>
  <si>
    <t>Procter &amp; Gamble</t>
  </si>
  <si>
    <t>Infinity-Wetjet</t>
  </si>
  <si>
    <t>Wetjet</t>
  </si>
  <si>
    <t>Metal and Plastic</t>
  </si>
  <si>
    <t>Plastic and Related</t>
  </si>
  <si>
    <t>RAB00900000</t>
  </si>
  <si>
    <t xml:space="preserve">Handgrip Top (upper handle, Front)   </t>
  </si>
  <si>
    <t xml:space="preserve">Handgrip Bottom (Upper handle, Rear)    </t>
  </si>
  <si>
    <t>RAE03370000</t>
  </si>
  <si>
    <t>Hanging ring 2K (Hanging ring overmold)</t>
  </si>
  <si>
    <t>RAP03400000</t>
  </si>
  <si>
    <t>Hanging ring PP (Ring, Hanging)</t>
  </si>
  <si>
    <t>RAY062400000</t>
  </si>
  <si>
    <t>Switch cover (Spray button)</t>
  </si>
  <si>
    <t>RCD0283SN00</t>
  </si>
  <si>
    <t>Female Springclip</t>
  </si>
  <si>
    <t>Male Springclip</t>
  </si>
  <si>
    <t xml:space="preserve">Pole Connector </t>
  </si>
  <si>
    <t>Battery Housing</t>
  </si>
  <si>
    <t>Body Cover</t>
  </si>
  <si>
    <t xml:space="preserve">Body  </t>
  </si>
  <si>
    <t>RAD03080000</t>
  </si>
  <si>
    <t>Chassis</t>
  </si>
  <si>
    <t>Bottle Sliding Lock</t>
  </si>
  <si>
    <t>Bottle Seat (Needle Protection Plate)</t>
  </si>
  <si>
    <t xml:space="preserve">Bottom Plate
- included Aplix royalty fees $0.0603 ($0.00105/sq cm x 57.44 sq cm)
- machine changed from 450ton to 550ton, Hayco absorbed increased injection cost ~$0.045 </t>
  </si>
  <si>
    <t xml:space="preserve">Head Plate </t>
  </si>
  <si>
    <t>RAP062500000</t>
  </si>
  <si>
    <t>Head Plate cover (Clear lens, mop head)
- Hayco absorbed $0.0084 for waved pattern.
- P&amp;G pays cost of 28 gm resin . Hayco absorbed the extra cost of $0.013 for the extra weight of 6.83 gm of resin. Re : reported to P&amp;G in Feb 2014.</t>
  </si>
  <si>
    <t>RAD00090000</t>
  </si>
  <si>
    <t>Swivel Joint (Universal joint)</t>
  </si>
  <si>
    <t>Nozzle Base L</t>
  </si>
  <si>
    <t>Nozzle Base R</t>
  </si>
  <si>
    <t>RAT069700000</t>
  </si>
  <si>
    <t>TPR bumper</t>
  </si>
  <si>
    <t>RAD00790000</t>
  </si>
  <si>
    <t>Check Valve Top</t>
  </si>
  <si>
    <t>Check Valve Body</t>
  </si>
  <si>
    <t>Check valve spring cap</t>
  </si>
  <si>
    <t>Filter Cup</t>
  </si>
  <si>
    <t>Aluminum</t>
  </si>
  <si>
    <t>MTA053500005</t>
  </si>
  <si>
    <t xml:space="preserve">Handgrip Tube (Upper alum tube) </t>
  </si>
  <si>
    <t>MTA053600004</t>
  </si>
  <si>
    <t>Body Alum Tube (Lower alum tube)</t>
  </si>
  <si>
    <t>MTA054400002</t>
  </si>
  <si>
    <t>Mid Alum tube</t>
  </si>
  <si>
    <t>Purchases</t>
  </si>
  <si>
    <t>Parts</t>
  </si>
  <si>
    <t>MEE025300001</t>
  </si>
  <si>
    <t>Handgrip Screw (M3X12)</t>
  </si>
  <si>
    <t>Handgrip Screw (M3X18)</t>
  </si>
  <si>
    <t>Wire female Connector</t>
  </si>
  <si>
    <t>Wire male Connector</t>
  </si>
  <si>
    <t>MPR074900004</t>
  </si>
  <si>
    <t>Contact Bridge</t>
  </si>
  <si>
    <t>MPR075000007</t>
  </si>
  <si>
    <t>Contact Plate Negative</t>
  </si>
  <si>
    <t>MPR075100006</t>
  </si>
  <si>
    <t>Contact Plate Positive</t>
  </si>
  <si>
    <t>MPR078000006</t>
  </si>
  <si>
    <t>Body-Plate-Positive-Long (Battery contact)</t>
  </si>
  <si>
    <t>Body-Plate-Positive-Short (Battery contact)</t>
  </si>
  <si>
    <t>MSS01440001</t>
  </si>
  <si>
    <t>Bottle Seat Return Spring (Spring, Needle protection Plate)</t>
  </si>
  <si>
    <t>MSS01430001</t>
  </si>
  <si>
    <t>Sliding Lock Return Spring (Spring Coil)</t>
  </si>
  <si>
    <t>MES024700002</t>
  </si>
  <si>
    <t>Body Tube &amp; Swivel Joint Screw (M4x10)</t>
  </si>
  <si>
    <t>MES024500001</t>
  </si>
  <si>
    <t>Body &amp; Body cover Screw (M4x18)</t>
  </si>
  <si>
    <t>MES025700001</t>
  </si>
  <si>
    <t>Chassis Screw (M3x10) (Screw, Frame/Ujoint)</t>
  </si>
  <si>
    <t>MES025600001</t>
  </si>
  <si>
    <t xml:space="preserve">Pump Screw (M2.5X10) </t>
  </si>
  <si>
    <t>Pump Screw (M2.5X10) (Hayco sponsors  $0.0183)</t>
  </si>
  <si>
    <t>MSS01450002</t>
  </si>
  <si>
    <t>Tension Spring 1 for Pump (Hayco sponsors $ 0.0070)</t>
  </si>
  <si>
    <t>MES025500001</t>
  </si>
  <si>
    <t>Baseplate Screw (M3X15)</t>
  </si>
  <si>
    <t>MSS020200003</t>
  </si>
  <si>
    <t>Tension Spring 2 (For preventing PU tube kinkling)</t>
  </si>
  <si>
    <t>MSS020400001</t>
  </si>
  <si>
    <t>Check valve Spring</t>
  </si>
  <si>
    <t>S8DWJ0000105</t>
  </si>
  <si>
    <t>Pump Assembly</t>
  </si>
  <si>
    <t>RPD269800003</t>
  </si>
  <si>
    <t>Venting Module (WuXi)</t>
  </si>
  <si>
    <t>RPA26990001</t>
  </si>
  <si>
    <t>Vent Valve</t>
  </si>
  <si>
    <t>S3DFN0001403</t>
  </si>
  <si>
    <t xml:space="preserve">Twist wire-Handgrip </t>
  </si>
  <si>
    <t>EEK020300006</t>
  </si>
  <si>
    <t>Lead wire</t>
  </si>
  <si>
    <t>EEK025000001</t>
  </si>
  <si>
    <t>Body Wire</t>
  </si>
  <si>
    <t>ESA00210001</t>
  </si>
  <si>
    <t xml:space="preserve">Micro Switch (Switch Monentary) </t>
  </si>
  <si>
    <t>RTV007500003</t>
  </si>
  <si>
    <t>Shrinkable Tube ID3.5 Origin (Hayco sponsors the part cost at $0.0223)</t>
  </si>
  <si>
    <t>Shrinkable tube 3.5 / 4.5</t>
  </si>
  <si>
    <t>PWD0160P0102</t>
  </si>
  <si>
    <t>Shock cord</t>
  </si>
  <si>
    <t>PWD0133P0102</t>
  </si>
  <si>
    <t>Cable tie</t>
  </si>
  <si>
    <t>RPD3456C0001</t>
  </si>
  <si>
    <t>Jet Nozzle (Spray Nozzle)</t>
  </si>
  <si>
    <t xml:space="preserve">Check valve Disc </t>
  </si>
  <si>
    <t>PHD0040P012</t>
  </si>
  <si>
    <t>Filter Mesh</t>
  </si>
  <si>
    <t>RTU010200001</t>
  </si>
  <si>
    <t>L&amp;R PU Tube inside Head (1.1 length + current supplier Freelin)</t>
  </si>
  <si>
    <t>RTU010300001</t>
  </si>
  <si>
    <t>Long PU Tube (1.1 length + current supplier Freelin)</t>
  </si>
  <si>
    <t>HSX00260000</t>
  </si>
  <si>
    <t>GREASE FOR GEAR
 [Lubriant Bel-Ray (2) Clear]</t>
  </si>
  <si>
    <t>HSX00720000</t>
  </si>
  <si>
    <t>LUBRICANT T6003C for swaging, cleaning agent to clean the lubricant, CIJ MEK Black Ink / Solvent for date code, stannum stick / flux agent for twisted wire &amp; lead wire</t>
  </si>
  <si>
    <t>HSX02080000</t>
  </si>
  <si>
    <t>44-Chem. Solution</t>
  </si>
  <si>
    <t>EEK01100002</t>
  </si>
  <si>
    <t>LEAD-FREE SOLDERING WIRE D0.8MM</t>
  </si>
  <si>
    <t>x</t>
  </si>
  <si>
    <t>ERPDUMMY</t>
  </si>
  <si>
    <t>http://www.inmindcomputing.com/platform/platform-schema.owl#objectName</t>
  </si>
  <si>
    <t>http://www.inmindcomputing.com/application/application-schema.owl#includesItemHeaderPriceItem=http://www.inmindcomputing.com/application/application-schema.owl#itemHeaderQuantity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</si>
</sst>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18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indexed="8"/>
      <name val="Times New Roman"/>
      <family val="1"/>
    </font>
    <font>
      <sz val="10"/>
      <name val="Arial"/>
      <family val="2"/>
    </font>
    <font>
      <sz val="10"/>
      <name val="Verdana"/>
      <family val="2"/>
    </font>
    <font>
      <b/>
      <sz val="11"/>
      <color indexed="8"/>
      <name val="Calibri"/>
      <family val="2"/>
      <scheme val="minor"/>
    </font>
    <font>
      <b/>
      <sz val="10"/>
      <color rgb="FF1A0DAB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rgb="FF1A0DAB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AFCC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/>
    <xf numFmtId="0" fontId="15" fillId="0" borderId="0"/>
    <xf numFmtId="0" fontId="16" fillId="0" borderId="0" applyNumberFormat="0" applyFill="0" applyBorder="0" applyAlignment="0" applyProtection="0"/>
    <xf numFmtId="0" fontId="7" fillId="0" borderId="0"/>
    <xf numFmtId="0" fontId="17" fillId="0" borderId="0">
      <alignment vertical="center"/>
    </xf>
  </cellStyleXfs>
  <cellXfs count="121">
    <xf numFmtId="0" fontId="0" fillId="0" borderId="0" xfId="0"/>
    <xf numFmtId="0" fontId="0" fillId="2" borderId="1" xfId="0" applyFill="1" applyBorder="1"/>
    <xf numFmtId="0" fontId="2" fillId="2" borderId="1" xfId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2" borderId="1" xfId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0" borderId="4" xfId="0" applyFont="1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6" fillId="0" borderId="0" xfId="0" applyFont="1" applyBorder="1" applyAlignment="1" applyProtection="1">
      <alignment horizontal="left" vertical="center" wrapText="1"/>
      <protection locked="0"/>
    </xf>
    <xf numFmtId="0" fontId="0" fillId="0" borderId="12" xfId="0" applyFont="1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9" xfId="0" applyBorder="1"/>
    <xf numFmtId="0" fontId="0" fillId="6" borderId="6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7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11" fillId="0" borderId="0" xfId="0" applyFont="1"/>
    <xf numFmtId="0" fontId="0" fillId="0" borderId="3" xfId="0" applyBorder="1"/>
    <xf numFmtId="0" fontId="12" fillId="0" borderId="0" xfId="0" applyFont="1"/>
    <xf numFmtId="0" fontId="12" fillId="0" borderId="0" xfId="0" applyFont="1" applyAlignment="1">
      <alignment horizontal="left" vertical="center"/>
    </xf>
    <xf numFmtId="0" fontId="0" fillId="6" borderId="5" xfId="0" applyFill="1" applyBorder="1"/>
    <xf numFmtId="0" fontId="5" fillId="0" borderId="0" xfId="0" applyFont="1" applyFill="1" applyBorder="1" applyAlignment="1" applyProtection="1">
      <protection locked="0"/>
    </xf>
    <xf numFmtId="0" fontId="0" fillId="0" borderId="0" xfId="0" applyFill="1" applyBorder="1"/>
    <xf numFmtId="0" fontId="0" fillId="0" borderId="7" xfId="0" applyFill="1" applyBorder="1"/>
    <xf numFmtId="0" fontId="0" fillId="0" borderId="5" xfId="0" applyBorder="1"/>
    <xf numFmtId="2" fontId="0" fillId="0" borderId="4" xfId="0" applyNumberFormat="1" applyFont="1" applyBorder="1"/>
    <xf numFmtId="2" fontId="5" fillId="0" borderId="3" xfId="0" applyNumberFormat="1" applyFont="1" applyFill="1" applyBorder="1" applyAlignment="1" applyProtection="1">
      <protection locked="0"/>
    </xf>
    <xf numFmtId="2" fontId="0" fillId="0" borderId="4" xfId="0" applyNumberFormat="1" applyBorder="1"/>
    <xf numFmtId="2" fontId="0" fillId="0" borderId="3" xfId="0" applyNumberFormat="1" applyBorder="1"/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Border="1"/>
    <xf numFmtId="2" fontId="0" fillId="0" borderId="13" xfId="0" applyNumberFormat="1" applyBorder="1"/>
    <xf numFmtId="0" fontId="2" fillId="0" borderId="0" xfId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5" fillId="0" borderId="6" xfId="0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9" fillId="7" borderId="0" xfId="0" applyFont="1" applyFill="1" applyBorder="1" applyAlignment="1" applyProtection="1">
      <protection locked="0"/>
    </xf>
    <xf numFmtId="0" fontId="9" fillId="6" borderId="0" xfId="0" applyFont="1" applyFill="1" applyBorder="1" applyAlignment="1" applyProtection="1">
      <protection locked="0"/>
    </xf>
    <xf numFmtId="0" fontId="11" fillId="0" borderId="0" xfId="0" applyFont="1" applyBorder="1"/>
    <xf numFmtId="2" fontId="0" fillId="0" borderId="3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4" xfId="0" applyNumberFormat="1" applyBorder="1" applyAlignment="1">
      <alignment horizontal="left"/>
    </xf>
    <xf numFmtId="2" fontId="0" fillId="0" borderId="14" xfId="0" applyNumberFormat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6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4" fillId="8" borderId="0" xfId="0" applyNumberFormat="1" applyFont="1" applyFill="1" applyBorder="1"/>
    <xf numFmtId="164" fontId="5" fillId="9" borderId="4" xfId="0" applyNumberFormat="1" applyFont="1" applyFill="1" applyBorder="1" applyAlignment="1" applyProtection="1">
      <protection locked="0"/>
    </xf>
    <xf numFmtId="0" fontId="0" fillId="0" borderId="0" xfId="0" applyBorder="1" applyAlignment="1">
      <alignment horizontal="right" vertical="top"/>
    </xf>
    <xf numFmtId="0" fontId="0" fillId="0" borderId="4" xfId="0" applyBorder="1"/>
    <xf numFmtId="0" fontId="0" fillId="3" borderId="0" xfId="0" applyFill="1" applyBorder="1" applyAlignment="1">
      <alignment horizontal="left" indent="1"/>
    </xf>
    <xf numFmtId="0" fontId="0" fillId="3" borderId="0" xfId="0" applyFill="1" applyBorder="1"/>
    <xf numFmtId="0" fontId="0" fillId="0" borderId="0" xfId="0"/>
    <xf numFmtId="0" fontId="0" fillId="2" borderId="1" xfId="0" applyFill="1" applyBorder="1"/>
    <xf numFmtId="0" fontId="2" fillId="2" borderId="1" xfId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2" borderId="1" xfId="1" applyFill="1" applyBorder="1" applyAlignment="1">
      <alignment vertical="center"/>
    </xf>
    <xf numFmtId="0" fontId="0" fillId="3" borderId="1" xfId="0" applyFill="1" applyBorder="1"/>
    <xf numFmtId="0" fontId="4" fillId="0" borderId="1" xfId="0" applyFont="1" applyBorder="1" applyAlignment="1">
      <alignment vertical="center"/>
    </xf>
    <xf numFmtId="0" fontId="4" fillId="5" borderId="1" xfId="0" quotePrefix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/>
    <xf numFmtId="0" fontId="0" fillId="3" borderId="1" xfId="0" applyFill="1" applyBorder="1" applyAlignment="1">
      <alignment horizontal="left" indent="1"/>
    </xf>
    <xf numFmtId="165" fontId="7" fillId="0" borderId="15" xfId="5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wrapText="1"/>
      <protection locked="0"/>
    </xf>
    <xf numFmtId="0" fontId="7" fillId="11" borderId="1" xfId="0" applyFont="1" applyFill="1" applyBorder="1" applyAlignment="1">
      <alignment vertical="center"/>
    </xf>
    <xf numFmtId="0" fontId="7" fillId="0" borderId="1" xfId="7" applyFont="1" applyFill="1" applyBorder="1" applyAlignment="1">
      <alignment vertical="center" wrapText="1"/>
    </xf>
    <xf numFmtId="0" fontId="7" fillId="10" borderId="1" xfId="6" applyFont="1" applyFill="1" applyBorder="1" applyAlignment="1">
      <alignment horizontal="left" vertical="center" wrapText="1" indent="2"/>
    </xf>
    <xf numFmtId="0" fontId="0" fillId="0" borderId="0" xfId="0" applyFill="1"/>
    <xf numFmtId="0" fontId="0" fillId="0" borderId="0" xfId="0" applyFill="1" applyAlignment="1">
      <alignment horizontal="left" indent="2"/>
    </xf>
    <xf numFmtId="0" fontId="7" fillId="0" borderId="16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10" borderId="0" xfId="6" applyFont="1" applyFill="1" applyBorder="1" applyAlignment="1">
      <alignment horizontal="left" vertical="center" wrapText="1" indent="2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7" fillId="0" borderId="0" xfId="0" applyFont="1" applyFill="1" applyBorder="1" applyAlignment="1">
      <alignment vertical="center" wrapText="1"/>
    </xf>
    <xf numFmtId="165" fontId="7" fillId="0" borderId="0" xfId="5" applyNumberFormat="1" applyFont="1" applyFill="1" applyBorder="1" applyAlignment="1" applyProtection="1">
      <alignment horizontal="center" vertical="center"/>
      <protection locked="0"/>
    </xf>
    <xf numFmtId="0" fontId="7" fillId="11" borderId="0" xfId="0" applyFont="1" applyFill="1" applyBorder="1" applyAlignment="1">
      <alignment vertical="center"/>
    </xf>
    <xf numFmtId="0" fontId="7" fillId="0" borderId="0" xfId="7" applyFont="1" applyFill="1" applyBorder="1" applyAlignment="1">
      <alignment vertical="center" wrapText="1"/>
    </xf>
    <xf numFmtId="0" fontId="6" fillId="0" borderId="6" xfId="0" applyFont="1" applyBorder="1" applyAlignment="1" applyProtection="1">
      <alignment horizontal="center" vertical="center" wrapText="1"/>
      <protection locked="0"/>
    </xf>
  </cellXfs>
  <cellStyles count="8">
    <cellStyle name="Hyperlink" xfId="1" builtinId="8"/>
    <cellStyle name="Normal" xfId="0" builtinId="0"/>
    <cellStyle name="Normal 2 3 3 4" xfId="3" xr:uid="{00000000-0005-0000-0000-000002000000}"/>
    <cellStyle name="Normal 2 3 3 4 2" xfId="4" xr:uid="{00000000-0005-0000-0000-000002000000}"/>
    <cellStyle name="Normal 3 18" xfId="7" xr:uid="{C6FDB819-A821-44BC-974D-64EA93483918}"/>
    <cellStyle name="Normal_(1342)Jack-Dwight_SK_Price_Update_2009.11" xfId="6" xr:uid="{E5274C30-6C89-41E9-B942-DA1D5EEFE7C3}"/>
    <cellStyle name="Standard 2" xfId="2" xr:uid="{00000000-0005-0000-0000-000003000000}"/>
    <cellStyle name="常规 16" xfId="5" xr:uid="{C360DF37-5EC8-4742-8161-52A571D2D99E}"/>
  </cellStyles>
  <dxfs count="0"/>
  <tableStyles count="0" defaultTableStyle="TableStyleMedium2" defaultPivotStyle="PivotStyleLight16"/>
  <colors>
    <mruColors>
      <color rgb="FFBAFCC5"/>
      <color rgb="FF80E43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7630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0" name="Rectangle 249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1" name="Rectangle 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4" name="Rectangle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6" name="Rectangle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7" name="Rectangle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8" name="Rectangle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0" name="Rectangle 259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1" name="Rectangle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2" name="Rectangle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3" name="Rectangle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5" name="Rectangle 264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6" name="Rectangle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7" name="Rectangle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8" name="Rectangle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0" name="Rectangle 269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1" name="Rectangle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2" name="Rectangle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3" name="Rectangle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6" name="Rectangle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8" name="Rectangle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0" name="Rectangle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1" name="Rectangle 280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3" name="Rectangle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4" name="Rectangle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6" name="Rectangle 285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7" name="Rectangle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8" name="Rectangle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2" name="Rectangle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4" name="Rectangle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7" name="Rectangle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5" name="Rectangle 304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7" name="Rectangle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9" name="Rectangle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1" name="Rectangle 310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2" name="Rectangle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8" name="Rectangl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9" name="Rectangle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4" name="Rectangle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7" name="Rectangle 326"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8" name="Rectangle 327"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9" name="Rectangle 328"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0" name="Rectangle 329"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1" name="Rectangle 330"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2" name="Rectangle 331"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4" name="Rectangle 333"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6" name="Rectangle 335"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7" name="Rectangle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8" name="Rectangle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9" name="Rectangle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1" name="Rectangle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2" name="Rectangl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3" name="Rectangle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5" name="Rectangle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6" name="Rectangle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7" name="Rectangle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1" name="Rectangle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2" name="Rectangle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5" name="Rectangle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6" name="Rectangle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8" name="Rectangl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9" name="Rectangle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0" name="Rectangle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2" name="Rectangl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3" name="Rectangle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4" name="Rectangle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6" name="Rectangl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7" name="Rectangle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8" name="Rectangle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9" name="Rectangle 368"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0" name="Rectangle 369"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1" name="Rectangle 370"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2" name="Rectangle 371"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3" name="Rectangle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5" name="Rectangle 374"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6" name="Rectangle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7" name="Rectangle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8" name="Rectangle 377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0" name="Rectangle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1" name="Rectangle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2" name="Rectangle 381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3" name="Rectangle 382"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4" name="Rectangle 383"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5" name="Rectangle 384"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6" name="Rectangle 385"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8" name="Rectangle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9" name="Rectangle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0" name="Rectangle 389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1" name="Rectangle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2" name="Rectangle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3" name="Rectangle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4" name="Rectangle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7" name="Rectangle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8" name="Rectangle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A5B8-0BD6-4446-BD75-EFB4BB78D19D}">
  <dimension ref="A1:G91"/>
  <sheetViews>
    <sheetView topLeftCell="B1" zoomScale="85" zoomScaleNormal="85" workbookViewId="0">
      <selection activeCell="E6" sqref="E6"/>
    </sheetView>
  </sheetViews>
  <sheetFormatPr defaultColWidth="50.7109375" defaultRowHeight="15.75" customHeight="1"/>
  <cols>
    <col min="1" max="1" width="141.28515625" style="77" hidden="1" customWidth="1"/>
    <col min="2" max="3" width="50.7109375" style="76"/>
    <col min="4" max="5" width="57.85546875" style="76" customWidth="1"/>
    <col min="6" max="6" width="186.140625" style="77" customWidth="1"/>
    <col min="7" max="7" width="50.7109375" style="77" customWidth="1"/>
    <col min="8" max="16384" width="50.7109375" style="77"/>
  </cols>
  <sheetData>
    <row r="1" spans="1:7" ht="15.75" customHeight="1">
      <c r="A1" s="78" t="s">
        <v>7</v>
      </c>
      <c r="B1" s="79" t="s">
        <v>8</v>
      </c>
      <c r="C1" s="79" t="s">
        <v>9</v>
      </c>
      <c r="D1" s="79" t="s">
        <v>10</v>
      </c>
      <c r="E1" s="79" t="s">
        <v>20</v>
      </c>
      <c r="F1" s="79" t="s">
        <v>17</v>
      </c>
      <c r="G1" s="87" t="s">
        <v>18</v>
      </c>
    </row>
    <row r="2" spans="1:7" ht="15.75" customHeight="1">
      <c r="A2" s="78"/>
      <c r="B2" s="79"/>
      <c r="C2" s="79"/>
      <c r="D2" s="79"/>
      <c r="E2" s="79"/>
      <c r="F2" s="79"/>
      <c r="G2" s="85"/>
    </row>
    <row r="3" spans="1:7" ht="15.75" customHeight="1">
      <c r="A3" s="78"/>
      <c r="B3" s="79"/>
      <c r="C3" s="79"/>
      <c r="D3" s="79"/>
      <c r="E3" s="79"/>
      <c r="F3" s="79"/>
      <c r="G3" s="85"/>
    </row>
    <row r="4" spans="1:7" ht="15.75" customHeight="1">
      <c r="A4" s="85"/>
      <c r="B4" s="85"/>
      <c r="C4" s="85"/>
      <c r="D4" s="85"/>
      <c r="E4" s="85"/>
      <c r="F4" s="84" t="s">
        <v>12</v>
      </c>
      <c r="G4" s="85" t="s">
        <v>12</v>
      </c>
    </row>
    <row r="5" spans="1:7" ht="15.75" customHeight="1">
      <c r="A5" s="85"/>
      <c r="B5" s="85"/>
      <c r="C5" s="85"/>
      <c r="D5" s="85"/>
      <c r="E5" s="85"/>
      <c r="F5" s="85" t="s">
        <v>13</v>
      </c>
      <c r="G5" s="85" t="s">
        <v>13</v>
      </c>
    </row>
    <row r="6" spans="1:7" ht="15.75" customHeight="1">
      <c r="A6" s="85"/>
      <c r="B6" s="85"/>
      <c r="C6" s="85"/>
      <c r="D6" s="85"/>
      <c r="E6" s="85"/>
      <c r="F6" s="85"/>
      <c r="G6" s="85"/>
    </row>
    <row r="7" spans="1:7" ht="15.75" customHeight="1">
      <c r="A7" s="85"/>
      <c r="B7" s="85"/>
      <c r="C7" s="85"/>
      <c r="D7" s="85"/>
      <c r="E7" s="85"/>
      <c r="F7" s="85"/>
      <c r="G7" s="85"/>
    </row>
    <row r="8" spans="1:7" ht="15.75" customHeight="1">
      <c r="A8" s="85"/>
      <c r="B8" s="85"/>
      <c r="C8" s="85"/>
      <c r="D8" s="85"/>
      <c r="E8" s="85"/>
      <c r="F8" s="85"/>
      <c r="G8" s="85"/>
    </row>
    <row r="9" spans="1:7" ht="15.75" customHeight="1">
      <c r="A9" s="86" t="s">
        <v>14</v>
      </c>
      <c r="B9" s="85"/>
      <c r="C9" s="85"/>
      <c r="D9" s="85"/>
      <c r="E9" s="85"/>
      <c r="F9" s="85"/>
      <c r="G9" s="85"/>
    </row>
    <row r="10" spans="1:7" ht="15.75" customHeight="1">
      <c r="A10" s="85"/>
      <c r="B10" s="85"/>
      <c r="C10" s="85"/>
      <c r="D10" s="85"/>
      <c r="E10" s="85"/>
      <c r="F10" s="84" t="s">
        <v>12</v>
      </c>
      <c r="G10" s="85"/>
    </row>
    <row r="11" spans="1:7" ht="15.75" customHeight="1">
      <c r="A11" s="85"/>
      <c r="B11" s="85"/>
      <c r="C11" s="85"/>
      <c r="D11" s="85"/>
      <c r="E11" s="85"/>
      <c r="F11" s="85" t="s">
        <v>13</v>
      </c>
      <c r="G11" s="85"/>
    </row>
    <row r="12" spans="1:7" ht="15.75" customHeight="1">
      <c r="A12" s="86" t="s">
        <v>15</v>
      </c>
      <c r="B12" s="85"/>
      <c r="C12" s="85"/>
      <c r="D12" s="85"/>
      <c r="E12" s="85"/>
      <c r="F12" s="85"/>
      <c r="G12" s="85"/>
    </row>
    <row r="13" spans="1:7" ht="15.75" customHeight="1">
      <c r="A13" s="74" t="s">
        <v>1</v>
      </c>
      <c r="B13" s="74"/>
      <c r="C13" s="80"/>
      <c r="D13" s="80"/>
      <c r="E13" s="80"/>
      <c r="F13" s="80"/>
      <c r="G13" s="80"/>
    </row>
    <row r="14" spans="1:7" ht="15.75" customHeight="1">
      <c r="A14" s="74" t="s">
        <v>0</v>
      </c>
      <c r="B14" s="74" t="s">
        <v>4</v>
      </c>
      <c r="C14" s="80" t="s">
        <v>4</v>
      </c>
      <c r="D14" s="80" t="s">
        <v>4</v>
      </c>
      <c r="E14" s="80" t="s">
        <v>4</v>
      </c>
      <c r="F14" s="80" t="s">
        <v>4</v>
      </c>
      <c r="G14" s="80" t="s">
        <v>4</v>
      </c>
    </row>
    <row r="15" spans="1:7" ht="15.75" customHeight="1">
      <c r="A15" s="74" t="s">
        <v>2</v>
      </c>
      <c r="B15" s="74" t="s">
        <v>11</v>
      </c>
      <c r="C15" s="80" t="s">
        <v>5</v>
      </c>
      <c r="D15" s="80" t="s">
        <v>6</v>
      </c>
      <c r="E15" s="80" t="s">
        <v>19</v>
      </c>
      <c r="F15" s="80" t="s">
        <v>16</v>
      </c>
      <c r="G15" s="80" t="s">
        <v>19</v>
      </c>
    </row>
    <row r="16" spans="1:7" ht="15.75" customHeight="1">
      <c r="A16" s="75" t="s">
        <v>332</v>
      </c>
      <c r="B16" s="74" t="s">
        <v>331</v>
      </c>
      <c r="C16" s="81" t="s">
        <v>333</v>
      </c>
      <c r="D16" s="75" t="s">
        <v>334</v>
      </c>
      <c r="E16" s="75" t="s">
        <v>334</v>
      </c>
      <c r="F16" s="80"/>
      <c r="G16" s="80"/>
    </row>
    <row r="17" spans="1:7" ht="15.75" customHeight="1">
      <c r="A17" s="74" t="s">
        <v>3</v>
      </c>
      <c r="B17" s="74"/>
      <c r="C17" s="80"/>
      <c r="D17" s="80"/>
      <c r="E17" s="80"/>
      <c r="F17" s="80"/>
      <c r="G17" s="80"/>
    </row>
    <row r="18" spans="1:7" ht="15.75" customHeight="1">
      <c r="A18" s="83"/>
      <c r="B18" s="82" t="s">
        <v>338</v>
      </c>
      <c r="C18" s="103" t="s">
        <v>339</v>
      </c>
      <c r="D18" s="103">
        <v>1</v>
      </c>
      <c r="E18" s="82"/>
      <c r="F18" s="82"/>
      <c r="G18" s="82"/>
    </row>
    <row r="19" spans="1:7" ht="15.75" customHeight="1">
      <c r="A19" s="83"/>
      <c r="B19" s="89" t="s">
        <v>340</v>
      </c>
      <c r="C19" s="103" t="s">
        <v>341</v>
      </c>
      <c r="D19" s="103">
        <v>1</v>
      </c>
      <c r="E19" s="82"/>
      <c r="F19" s="82"/>
      <c r="G19" s="82"/>
    </row>
    <row r="20" spans="1:7" ht="15.75" customHeight="1">
      <c r="A20" s="83"/>
      <c r="B20" s="104" t="s">
        <v>460</v>
      </c>
      <c r="C20" s="103" t="s">
        <v>343</v>
      </c>
      <c r="D20" s="103">
        <v>27.22</v>
      </c>
      <c r="E20" s="82"/>
      <c r="F20" s="82"/>
      <c r="G20" s="82"/>
    </row>
    <row r="21" spans="1:7" ht="15.75" customHeight="1">
      <c r="A21" s="83"/>
      <c r="B21" s="104" t="s">
        <v>460</v>
      </c>
      <c r="C21" s="103" t="s">
        <v>344</v>
      </c>
      <c r="D21" s="103">
        <v>26.3</v>
      </c>
      <c r="E21" s="82"/>
      <c r="F21" s="82"/>
      <c r="G21" s="82"/>
    </row>
    <row r="22" spans="1:7" ht="15.75" customHeight="1">
      <c r="A22" s="83"/>
      <c r="B22" s="104" t="s">
        <v>345</v>
      </c>
      <c r="C22" s="103" t="s">
        <v>346</v>
      </c>
      <c r="D22" s="103">
        <v>10.8</v>
      </c>
      <c r="E22" s="82"/>
      <c r="F22" s="82"/>
      <c r="G22" s="82"/>
    </row>
    <row r="23" spans="1:7" ht="15.75" customHeight="1">
      <c r="A23" s="83"/>
      <c r="B23" s="104" t="s">
        <v>347</v>
      </c>
      <c r="C23" s="103" t="s">
        <v>348</v>
      </c>
      <c r="D23" s="103">
        <v>5</v>
      </c>
      <c r="E23" s="82"/>
      <c r="F23" s="82"/>
      <c r="G23" s="82"/>
    </row>
    <row r="24" spans="1:7" ht="15.75" customHeight="1">
      <c r="A24" s="83"/>
      <c r="B24" s="102" t="s">
        <v>460</v>
      </c>
      <c r="C24" s="91" t="s">
        <v>350</v>
      </c>
      <c r="D24" s="96">
        <v>0.9</v>
      </c>
      <c r="E24" s="82"/>
      <c r="F24" s="82"/>
      <c r="G24" s="82"/>
    </row>
    <row r="25" spans="1:7" ht="15.75" customHeight="1">
      <c r="A25" s="83"/>
      <c r="B25" s="102" t="s">
        <v>460</v>
      </c>
      <c r="C25" s="91" t="s">
        <v>352</v>
      </c>
      <c r="D25" s="96">
        <v>4.84</v>
      </c>
      <c r="E25" s="82"/>
      <c r="F25" s="82"/>
      <c r="G25" s="82"/>
    </row>
    <row r="26" spans="1:7" ht="15.75" customHeight="1">
      <c r="A26" s="83"/>
      <c r="B26" s="102" t="s">
        <v>460</v>
      </c>
      <c r="C26" s="91" t="s">
        <v>352</v>
      </c>
      <c r="D26" s="96">
        <v>1</v>
      </c>
      <c r="E26" s="82"/>
      <c r="F26" s="82"/>
      <c r="G26" s="82"/>
    </row>
    <row r="27" spans="1:7" ht="15.75" customHeight="1">
      <c r="A27" s="83"/>
      <c r="B27" s="102" t="s">
        <v>460</v>
      </c>
      <c r="C27" s="91" t="s">
        <v>353</v>
      </c>
      <c r="D27" s="96">
        <v>3.79</v>
      </c>
      <c r="E27" s="82"/>
      <c r="F27" s="82"/>
      <c r="G27" s="82"/>
    </row>
    <row r="28" spans="1:7" ht="15.75" customHeight="1">
      <c r="B28" s="102" t="s">
        <v>460</v>
      </c>
      <c r="C28" s="91" t="s">
        <v>354</v>
      </c>
      <c r="D28" s="96">
        <v>2.7</v>
      </c>
      <c r="E28" s="82"/>
    </row>
    <row r="29" spans="1:7" ht="15.75" customHeight="1">
      <c r="B29" s="102" t="s">
        <v>460</v>
      </c>
      <c r="C29" s="91" t="s">
        <v>355</v>
      </c>
      <c r="D29" s="96">
        <v>36.65</v>
      </c>
      <c r="E29" s="82"/>
    </row>
    <row r="30" spans="1:7" ht="15.75" customHeight="1">
      <c r="B30" s="102" t="s">
        <v>460</v>
      </c>
      <c r="C30" s="91" t="s">
        <v>356</v>
      </c>
      <c r="D30" s="96">
        <v>53.36</v>
      </c>
      <c r="E30" s="82"/>
    </row>
    <row r="31" spans="1:7" ht="15.75" customHeight="1">
      <c r="B31" s="102" t="s">
        <v>460</v>
      </c>
      <c r="C31" s="91" t="s">
        <v>357</v>
      </c>
      <c r="D31" s="96">
        <v>157.30000000000001</v>
      </c>
      <c r="E31" s="82"/>
    </row>
    <row r="32" spans="1:7" ht="15.75" customHeight="1">
      <c r="B32" s="102" t="s">
        <v>460</v>
      </c>
      <c r="C32" s="91" t="s">
        <v>359</v>
      </c>
      <c r="D32" s="96">
        <v>53.1</v>
      </c>
      <c r="E32" s="82"/>
    </row>
    <row r="33" spans="2:5" ht="15.75" customHeight="1">
      <c r="B33" s="102" t="s">
        <v>460</v>
      </c>
      <c r="C33" s="91" t="s">
        <v>360</v>
      </c>
      <c r="D33" s="96">
        <v>17.27</v>
      </c>
      <c r="E33" s="82"/>
    </row>
    <row r="34" spans="2:5" ht="15.75" customHeight="1">
      <c r="B34" s="102" t="s">
        <v>460</v>
      </c>
      <c r="C34" s="91" t="s">
        <v>361</v>
      </c>
      <c r="D34" s="96">
        <v>5.85</v>
      </c>
      <c r="E34" s="82"/>
    </row>
    <row r="35" spans="2:5" ht="15.75" customHeight="1">
      <c r="B35" s="102" t="s">
        <v>460</v>
      </c>
      <c r="C35" s="92" t="s">
        <v>362</v>
      </c>
      <c r="D35" s="97">
        <v>54.22</v>
      </c>
      <c r="E35" s="82"/>
    </row>
    <row r="36" spans="2:5" ht="15.75" customHeight="1">
      <c r="B36" s="102" t="s">
        <v>460</v>
      </c>
      <c r="C36" s="93" t="s">
        <v>363</v>
      </c>
      <c r="D36" s="96">
        <v>54.47</v>
      </c>
      <c r="E36" s="82"/>
    </row>
    <row r="37" spans="2:5" ht="15.75" customHeight="1">
      <c r="B37" s="102" t="s">
        <v>460</v>
      </c>
      <c r="C37" s="92" t="s">
        <v>365</v>
      </c>
      <c r="D37" s="98">
        <v>34.83</v>
      </c>
      <c r="E37" s="82"/>
    </row>
    <row r="38" spans="2:5" ht="15.75" customHeight="1">
      <c r="B38" s="102" t="s">
        <v>460</v>
      </c>
      <c r="C38" s="93" t="s">
        <v>367</v>
      </c>
      <c r="D38" s="96">
        <v>13.61</v>
      </c>
      <c r="E38" s="82"/>
    </row>
    <row r="39" spans="2:5" ht="15.75" customHeight="1">
      <c r="B39" s="102" t="s">
        <v>460</v>
      </c>
      <c r="C39" s="94" t="s">
        <v>368</v>
      </c>
      <c r="D39" s="96">
        <v>2.72</v>
      </c>
      <c r="E39" s="82"/>
    </row>
    <row r="40" spans="2:5" ht="15.75" customHeight="1">
      <c r="B40" s="102" t="s">
        <v>460</v>
      </c>
      <c r="C40" s="94" t="s">
        <v>369</v>
      </c>
      <c r="D40" s="96">
        <v>2.72</v>
      </c>
      <c r="E40" s="82"/>
    </row>
    <row r="41" spans="2:5" ht="15.75" customHeight="1">
      <c r="B41" s="102" t="s">
        <v>460</v>
      </c>
      <c r="C41" s="93" t="s">
        <v>371</v>
      </c>
      <c r="D41" s="96">
        <v>19.34</v>
      </c>
      <c r="E41" s="82"/>
    </row>
    <row r="42" spans="2:5" ht="15.75" customHeight="1">
      <c r="B42" s="102" t="s">
        <v>372</v>
      </c>
      <c r="C42" s="93" t="s">
        <v>373</v>
      </c>
      <c r="D42" s="99">
        <v>1.34</v>
      </c>
      <c r="E42" s="82"/>
    </row>
    <row r="43" spans="2:5" ht="15.75" customHeight="1">
      <c r="B43" s="102" t="s">
        <v>372</v>
      </c>
      <c r="C43" s="93" t="s">
        <v>374</v>
      </c>
      <c r="D43" s="99">
        <v>3.38</v>
      </c>
      <c r="E43" s="82"/>
    </row>
    <row r="44" spans="2:5" ht="15.75" customHeight="1">
      <c r="B44" s="102" t="s">
        <v>372</v>
      </c>
      <c r="C44" s="93" t="s">
        <v>375</v>
      </c>
      <c r="D44" s="99">
        <v>0.27</v>
      </c>
      <c r="E44" s="82"/>
    </row>
    <row r="45" spans="2:5" ht="15.75" customHeight="1">
      <c r="B45" s="102" t="s">
        <v>372</v>
      </c>
      <c r="C45" s="93" t="s">
        <v>376</v>
      </c>
      <c r="D45" s="99">
        <v>1.86</v>
      </c>
      <c r="E45" s="82"/>
    </row>
    <row r="46" spans="2:5" ht="15.75" customHeight="1">
      <c r="B46" s="89" t="s">
        <v>340</v>
      </c>
      <c r="C46" s="105" t="s">
        <v>377</v>
      </c>
      <c r="D46" s="103">
        <v>1</v>
      </c>
      <c r="E46" s="82"/>
    </row>
    <row r="47" spans="2:5" ht="15.75" customHeight="1">
      <c r="B47" s="102" t="s">
        <v>460</v>
      </c>
      <c r="C47" s="95" t="s">
        <v>379</v>
      </c>
      <c r="D47" s="90">
        <v>1</v>
      </c>
      <c r="E47" s="82"/>
    </row>
    <row r="48" spans="2:5" ht="15.75" customHeight="1">
      <c r="B48" s="102" t="s">
        <v>460</v>
      </c>
      <c r="C48" s="95" t="s">
        <v>381</v>
      </c>
      <c r="D48" s="90">
        <v>1</v>
      </c>
      <c r="E48" s="82"/>
    </row>
    <row r="49" spans="2:5" ht="15.75" customHeight="1">
      <c r="B49" s="102" t="s">
        <v>460</v>
      </c>
      <c r="C49" s="95" t="s">
        <v>383</v>
      </c>
      <c r="D49" s="90">
        <v>1</v>
      </c>
      <c r="E49" s="82"/>
    </row>
    <row r="50" spans="2:5" ht="15.75" customHeight="1">
      <c r="B50" s="89" t="s">
        <v>384</v>
      </c>
      <c r="C50" s="82" t="s">
        <v>385</v>
      </c>
      <c r="D50" s="82">
        <v>1</v>
      </c>
      <c r="E50" s="82"/>
    </row>
    <row r="51" spans="2:5" ht="15.75" customHeight="1">
      <c r="B51" s="102" t="s">
        <v>460</v>
      </c>
      <c r="C51" s="100" t="s">
        <v>387</v>
      </c>
      <c r="D51" s="99">
        <v>3</v>
      </c>
      <c r="E51" s="82"/>
    </row>
    <row r="52" spans="2:5" ht="15.75" customHeight="1">
      <c r="B52" s="102" t="s">
        <v>460</v>
      </c>
      <c r="C52" s="100" t="s">
        <v>388</v>
      </c>
      <c r="D52" s="99">
        <v>1</v>
      </c>
      <c r="E52" s="82"/>
    </row>
    <row r="53" spans="2:5" ht="15.75" customHeight="1">
      <c r="B53" s="102" t="s">
        <v>460</v>
      </c>
      <c r="C53" s="91" t="s">
        <v>389</v>
      </c>
      <c r="D53" s="99">
        <v>2</v>
      </c>
      <c r="E53" s="82"/>
    </row>
    <row r="54" spans="2:5" ht="15.75" customHeight="1">
      <c r="B54" s="102" t="s">
        <v>460</v>
      </c>
      <c r="C54" s="91" t="s">
        <v>389</v>
      </c>
      <c r="D54" s="98">
        <v>2</v>
      </c>
      <c r="E54" s="82"/>
    </row>
    <row r="55" spans="2:5" ht="15.75" customHeight="1">
      <c r="B55" s="102" t="s">
        <v>460</v>
      </c>
      <c r="C55" s="91" t="s">
        <v>390</v>
      </c>
      <c r="D55" s="98">
        <v>2</v>
      </c>
    </row>
    <row r="56" spans="2:5" ht="15.75" customHeight="1">
      <c r="B56" s="102" t="s">
        <v>460</v>
      </c>
      <c r="C56" s="101" t="s">
        <v>392</v>
      </c>
      <c r="D56" s="99">
        <v>1</v>
      </c>
    </row>
    <row r="57" spans="2:5" ht="15.75" customHeight="1">
      <c r="B57" s="102" t="s">
        <v>460</v>
      </c>
      <c r="C57" s="101" t="s">
        <v>394</v>
      </c>
      <c r="D57" s="99">
        <v>1</v>
      </c>
    </row>
    <row r="58" spans="2:5" ht="15.75" customHeight="1">
      <c r="B58" s="102" t="s">
        <v>460</v>
      </c>
      <c r="C58" s="101" t="s">
        <v>396</v>
      </c>
      <c r="D58" s="99">
        <v>1</v>
      </c>
    </row>
    <row r="59" spans="2:5" ht="15.75" customHeight="1">
      <c r="B59" s="102" t="s">
        <v>460</v>
      </c>
      <c r="C59" s="91" t="s">
        <v>398</v>
      </c>
      <c r="D59" s="98">
        <v>1</v>
      </c>
    </row>
    <row r="60" spans="2:5" ht="15.75" customHeight="1">
      <c r="B60" s="102" t="s">
        <v>460</v>
      </c>
      <c r="C60" s="91" t="s">
        <v>399</v>
      </c>
      <c r="D60" s="98">
        <v>1</v>
      </c>
    </row>
    <row r="61" spans="2:5" ht="15.75" customHeight="1">
      <c r="B61" s="102" t="s">
        <v>460</v>
      </c>
      <c r="C61" s="95" t="s">
        <v>401</v>
      </c>
      <c r="D61" s="98">
        <v>1</v>
      </c>
    </row>
    <row r="62" spans="2:5" ht="15.75" customHeight="1">
      <c r="B62" s="102" t="s">
        <v>460</v>
      </c>
      <c r="C62" s="91" t="s">
        <v>403</v>
      </c>
      <c r="D62" s="98">
        <v>1</v>
      </c>
    </row>
    <row r="63" spans="2:5" ht="15.75" customHeight="1">
      <c r="B63" s="102" t="s">
        <v>460</v>
      </c>
      <c r="C63" s="91" t="s">
        <v>405</v>
      </c>
      <c r="D63" s="98">
        <v>1</v>
      </c>
    </row>
    <row r="64" spans="2:5" ht="15.75" customHeight="1">
      <c r="B64" s="102" t="s">
        <v>460</v>
      </c>
      <c r="C64" s="91" t="s">
        <v>407</v>
      </c>
      <c r="D64" s="98">
        <v>1</v>
      </c>
    </row>
    <row r="65" spans="2:4" ht="15.75" customHeight="1">
      <c r="B65" s="102" t="s">
        <v>460</v>
      </c>
      <c r="C65" s="91" t="s">
        <v>409</v>
      </c>
      <c r="D65" s="98">
        <v>2</v>
      </c>
    </row>
    <row r="66" spans="2:4" ht="15.75" customHeight="1">
      <c r="B66" s="102" t="s">
        <v>460</v>
      </c>
      <c r="C66" s="91" t="s">
        <v>411</v>
      </c>
      <c r="D66" s="98">
        <v>3</v>
      </c>
    </row>
    <row r="67" spans="2:4" ht="15.75" customHeight="1">
      <c r="B67" s="102" t="s">
        <v>460</v>
      </c>
      <c r="C67" s="91" t="s">
        <v>412</v>
      </c>
      <c r="D67" s="98">
        <v>3</v>
      </c>
    </row>
    <row r="68" spans="2:4" ht="15.75" customHeight="1">
      <c r="B68" s="102" t="s">
        <v>460</v>
      </c>
      <c r="C68" s="91" t="s">
        <v>414</v>
      </c>
      <c r="D68" s="99">
        <v>1</v>
      </c>
    </row>
    <row r="69" spans="2:4" ht="15.75" customHeight="1">
      <c r="B69" s="102" t="s">
        <v>460</v>
      </c>
      <c r="C69" s="93" t="s">
        <v>416</v>
      </c>
      <c r="D69" s="99">
        <v>2</v>
      </c>
    </row>
    <row r="70" spans="2:4" ht="15.75" customHeight="1">
      <c r="B70" s="102" t="s">
        <v>460</v>
      </c>
      <c r="C70" s="93" t="s">
        <v>418</v>
      </c>
      <c r="D70" s="99">
        <v>1</v>
      </c>
    </row>
    <row r="71" spans="2:4" ht="15.75" customHeight="1">
      <c r="B71" s="102" t="s">
        <v>460</v>
      </c>
      <c r="C71" s="93" t="s">
        <v>420</v>
      </c>
      <c r="D71" s="99">
        <v>1</v>
      </c>
    </row>
    <row r="72" spans="2:4" ht="15.75" customHeight="1">
      <c r="B72" s="102" t="s">
        <v>460</v>
      </c>
      <c r="C72" s="95" t="s">
        <v>422</v>
      </c>
      <c r="D72" s="98">
        <v>1</v>
      </c>
    </row>
    <row r="73" spans="2:4" ht="15.75" customHeight="1">
      <c r="B73" s="102" t="s">
        <v>460</v>
      </c>
      <c r="C73" s="91" t="s">
        <v>424</v>
      </c>
      <c r="D73" s="99">
        <v>1</v>
      </c>
    </row>
    <row r="74" spans="2:4" ht="15.75" customHeight="1">
      <c r="B74" s="102" t="s">
        <v>460</v>
      </c>
      <c r="C74" s="91" t="s">
        <v>426</v>
      </c>
      <c r="D74" s="99">
        <v>1</v>
      </c>
    </row>
    <row r="75" spans="2:4" ht="15.75" customHeight="1">
      <c r="B75" s="102" t="s">
        <v>460</v>
      </c>
      <c r="C75" s="95" t="s">
        <v>428</v>
      </c>
      <c r="D75" s="98">
        <v>1</v>
      </c>
    </row>
    <row r="76" spans="2:4" ht="15.75" customHeight="1">
      <c r="B76" s="102" t="s">
        <v>460</v>
      </c>
      <c r="C76" s="95" t="s">
        <v>430</v>
      </c>
      <c r="D76" s="98">
        <v>1</v>
      </c>
    </row>
    <row r="77" spans="2:4" ht="15.75" customHeight="1">
      <c r="B77" s="102" t="s">
        <v>460</v>
      </c>
      <c r="C77" s="95" t="s">
        <v>432</v>
      </c>
      <c r="D77" s="98">
        <v>1</v>
      </c>
    </row>
    <row r="78" spans="2:4" ht="15.75" customHeight="1">
      <c r="B78" s="102" t="s">
        <v>460</v>
      </c>
      <c r="C78" s="95" t="s">
        <v>434</v>
      </c>
      <c r="D78" s="98">
        <v>1</v>
      </c>
    </row>
    <row r="79" spans="2:4" ht="15.75" customHeight="1">
      <c r="B79" s="102" t="s">
        <v>460</v>
      </c>
      <c r="C79" s="91" t="s">
        <v>436</v>
      </c>
      <c r="D79" s="99">
        <v>1</v>
      </c>
    </row>
    <row r="80" spans="2:4" ht="15.75" customHeight="1">
      <c r="B80" s="102" t="s">
        <v>460</v>
      </c>
      <c r="C80" s="95" t="s">
        <v>437</v>
      </c>
      <c r="D80" s="98">
        <v>2</v>
      </c>
    </row>
    <row r="81" spans="2:4" ht="15.75" customHeight="1">
      <c r="B81" s="102" t="s">
        <v>460</v>
      </c>
      <c r="C81" s="91" t="s">
        <v>439</v>
      </c>
      <c r="D81" s="99">
        <v>1</v>
      </c>
    </row>
    <row r="82" spans="2:4" ht="15.75" customHeight="1">
      <c r="B82" s="102" t="s">
        <v>460</v>
      </c>
      <c r="C82" s="91" t="s">
        <v>441</v>
      </c>
      <c r="D82" s="99">
        <v>2</v>
      </c>
    </row>
    <row r="83" spans="2:4" ht="15.75" customHeight="1">
      <c r="B83" s="102" t="s">
        <v>460</v>
      </c>
      <c r="C83" s="93" t="s">
        <v>443</v>
      </c>
      <c r="D83" s="99">
        <v>2</v>
      </c>
    </row>
    <row r="84" spans="2:4" ht="15.75" customHeight="1">
      <c r="B84" s="102" t="s">
        <v>460</v>
      </c>
      <c r="C84" s="93" t="s">
        <v>444</v>
      </c>
      <c r="D84" s="99">
        <v>1</v>
      </c>
    </row>
    <row r="85" spans="2:4" ht="15.75" customHeight="1">
      <c r="B85" s="102" t="s">
        <v>460</v>
      </c>
      <c r="C85" s="93" t="s">
        <v>446</v>
      </c>
      <c r="D85" s="99">
        <v>1</v>
      </c>
    </row>
    <row r="86" spans="2:4" ht="15.75" customHeight="1">
      <c r="B86" s="102" t="s">
        <v>460</v>
      </c>
      <c r="C86" s="93" t="s">
        <v>448</v>
      </c>
      <c r="D86" s="99">
        <v>1</v>
      </c>
    </row>
    <row r="87" spans="2:4" ht="15.75" customHeight="1">
      <c r="B87" s="102" t="s">
        <v>460</v>
      </c>
      <c r="C87" s="93" t="s">
        <v>450</v>
      </c>
      <c r="D87" s="99">
        <v>1</v>
      </c>
    </row>
    <row r="88" spans="2:4" ht="15.75" customHeight="1">
      <c r="B88" s="102" t="s">
        <v>460</v>
      </c>
      <c r="C88" s="91" t="s">
        <v>452</v>
      </c>
      <c r="D88" s="98">
        <v>1</v>
      </c>
    </row>
    <row r="89" spans="2:4" ht="15.75" customHeight="1">
      <c r="B89" s="102" t="s">
        <v>453</v>
      </c>
      <c r="C89" s="92" t="s">
        <v>454</v>
      </c>
      <c r="D89" s="99">
        <v>1</v>
      </c>
    </row>
    <row r="90" spans="2:4" ht="15.75" customHeight="1">
      <c r="B90" s="102" t="s">
        <v>460</v>
      </c>
      <c r="C90" s="91" t="s">
        <v>456</v>
      </c>
      <c r="D90" s="99">
        <v>1</v>
      </c>
    </row>
    <row r="91" spans="2:4" ht="15.75" customHeight="1">
      <c r="B91" s="102" t="s">
        <v>460</v>
      </c>
      <c r="C91" s="91" t="s">
        <v>458</v>
      </c>
      <c r="D91" s="98">
        <v>1</v>
      </c>
    </row>
  </sheetData>
  <dataValidations count="4">
    <dataValidation type="list" allowBlank="1" showInputMessage="1" showErrorMessage="1" sqref="F1:F1048576" xr:uid="{DACE7CD6-2C82-420B-97CF-63302B92E27C}">
      <formula1>CAT</formula1>
    </dataValidation>
    <dataValidation operator="greaterThanOrEqual" allowBlank="1" showErrorMessage="1" errorTitle="Invalid Data Type" error="Please enter the value which is greather than 0" sqref="D1:E1048576" xr:uid="{8ADE9C7A-5011-4F92-9902-F2653F30DF1D}"/>
    <dataValidation type="list" allowBlank="1" sqref="B21:B22" xr:uid="{A0104241-8EC0-4050-B2AD-0626F014E434}">
      <formula1>$B$5:$B$6</formula1>
    </dataValidation>
    <dataValidation type="list" allowBlank="1" showInputMessage="1" showErrorMessage="1" sqref="B1:B20 B23:B1048576" xr:uid="{393E6196-BAB0-40ED-9492-9D54B777DC62}">
      <formula1>PROD</formula1>
    </dataValidation>
  </dataValidations>
  <hyperlinks>
    <hyperlink ref="A23" r:id="rId1" location="EnterpriseRouter//" display="http://www.inmindcomputing.com/application/products/products-implementation.owl - EnterpriseRouter//" xr:uid="{E5DD3D21-B2DD-420B-B5BC-D792A0024AA9}"/>
    <hyperlink ref="A22" r:id="rId2" location="//" display="http://www.inmindcomputing.com/application/products/products-implementation.owl - //" xr:uid="{271647C4-5512-4551-A700-BBC63E14DF4E}"/>
    <hyperlink ref="E46" r:id="rId3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 xr:uid="{C2574D67-BF84-4275-9F02-FE7E9DBEAEB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zoomScale="85" zoomScaleNormal="85" workbookViewId="0">
      <selection activeCell="A21" sqref="A21"/>
    </sheetView>
  </sheetViews>
  <sheetFormatPr defaultColWidth="50.7109375" defaultRowHeight="15.75" customHeight="1"/>
  <cols>
    <col min="1" max="1" width="141.28515625" style="4" customWidth="1"/>
    <col min="2" max="3" width="50.7109375" style="3"/>
    <col min="4" max="4" width="57.85546875" style="3" customWidth="1"/>
    <col min="5" max="16384" width="50.7109375" style="4"/>
  </cols>
  <sheetData>
    <row r="1" spans="1:4" ht="15.75" customHeight="1">
      <c r="A1" s="5" t="s">
        <v>7</v>
      </c>
      <c r="B1" s="6" t="s">
        <v>8</v>
      </c>
      <c r="C1" s="6" t="s">
        <v>9</v>
      </c>
      <c r="D1" s="6" t="s">
        <v>10</v>
      </c>
    </row>
    <row r="2" spans="1:4" ht="15.75" customHeight="1">
      <c r="A2" s="5"/>
      <c r="B2" s="6"/>
      <c r="C2" s="6"/>
      <c r="D2" s="6"/>
    </row>
    <row r="3" spans="1:4" ht="15.75" customHeight="1">
      <c r="A3" s="5"/>
      <c r="B3" s="6"/>
      <c r="C3" s="6"/>
      <c r="D3" s="6"/>
    </row>
    <row r="4" spans="1:4" ht="15.75" customHeight="1">
      <c r="A4" s="10"/>
      <c r="B4" s="10"/>
      <c r="C4" s="10"/>
      <c r="D4" s="10"/>
    </row>
    <row r="5" spans="1:4" ht="15.75" customHeight="1">
      <c r="A5" s="10"/>
      <c r="B5" s="10"/>
      <c r="C5" s="10"/>
      <c r="D5" s="10"/>
    </row>
    <row r="6" spans="1:4" ht="15.75" customHeight="1">
      <c r="A6" s="10"/>
      <c r="B6" s="10"/>
      <c r="C6" s="10"/>
      <c r="D6" s="10"/>
    </row>
    <row r="7" spans="1:4" ht="15.75" customHeight="1">
      <c r="A7" s="10"/>
      <c r="B7" s="10"/>
      <c r="C7" s="10"/>
      <c r="D7" s="10"/>
    </row>
    <row r="8" spans="1:4" ht="15.75" customHeight="1">
      <c r="A8" s="10"/>
      <c r="B8" s="10"/>
      <c r="C8" s="10"/>
      <c r="D8" s="10"/>
    </row>
    <row r="9" spans="1:4" ht="15.75" customHeight="1">
      <c r="A9" s="11" t="s">
        <v>14</v>
      </c>
      <c r="B9" s="10"/>
      <c r="C9" s="10"/>
      <c r="D9" s="10"/>
    </row>
    <row r="10" spans="1:4" ht="15.75" customHeight="1">
      <c r="A10" s="10"/>
      <c r="B10" s="10"/>
      <c r="C10" s="10"/>
      <c r="D10" s="10"/>
    </row>
    <row r="11" spans="1:4" ht="15.75" customHeight="1">
      <c r="A11" s="10"/>
      <c r="B11" s="10"/>
      <c r="C11" s="10"/>
      <c r="D11" s="10"/>
    </row>
    <row r="12" spans="1:4" ht="15.75" customHeight="1">
      <c r="A12" s="11" t="s">
        <v>15</v>
      </c>
      <c r="B12" s="10"/>
      <c r="C12" s="10"/>
      <c r="D12" s="10"/>
    </row>
    <row r="13" spans="1:4" ht="15.75" customHeight="1">
      <c r="A13" s="1" t="s">
        <v>1</v>
      </c>
      <c r="B13" s="1"/>
      <c r="C13" s="7"/>
      <c r="D13" s="7"/>
    </row>
    <row r="14" spans="1:4" ht="15.75" customHeight="1">
      <c r="A14" s="1" t="s">
        <v>0</v>
      </c>
      <c r="B14" s="1" t="s">
        <v>4</v>
      </c>
      <c r="C14" s="7" t="s">
        <v>4</v>
      </c>
      <c r="D14" s="7" t="s">
        <v>4</v>
      </c>
    </row>
    <row r="15" spans="1:4" ht="15.75" customHeight="1">
      <c r="A15" s="1" t="s">
        <v>2</v>
      </c>
      <c r="B15" s="1" t="s">
        <v>11</v>
      </c>
      <c r="C15" s="7" t="s">
        <v>5</v>
      </c>
      <c r="D15" s="7" t="s">
        <v>6</v>
      </c>
    </row>
    <row r="16" spans="1:4" ht="15.75" customHeight="1">
      <c r="A16" s="2" t="s">
        <v>332</v>
      </c>
      <c r="B16" s="1" t="s">
        <v>331</v>
      </c>
      <c r="C16" s="8" t="s">
        <v>461</v>
      </c>
      <c r="D16" s="2" t="s">
        <v>462</v>
      </c>
    </row>
    <row r="17" spans="1:4" ht="15.75" customHeight="1">
      <c r="A17" s="1" t="s">
        <v>3</v>
      </c>
      <c r="B17" s="1"/>
      <c r="C17" s="7"/>
      <c r="D17" s="7"/>
    </row>
    <row r="18" spans="1:4" ht="15.75" customHeight="1">
      <c r="A18" s="9"/>
      <c r="B18" s="82" t="s">
        <v>338</v>
      </c>
      <c r="C18" s="103" t="s">
        <v>339</v>
      </c>
      <c r="D18" s="103">
        <v>1</v>
      </c>
    </row>
    <row r="19" spans="1:4" ht="15.75" customHeight="1">
      <c r="A19" s="9"/>
      <c r="B19" s="89" t="s">
        <v>340</v>
      </c>
      <c r="C19" s="103" t="s">
        <v>341</v>
      </c>
      <c r="D19" s="103">
        <v>1</v>
      </c>
    </row>
    <row r="20" spans="1:4" ht="15.75" customHeight="1">
      <c r="A20" s="9"/>
      <c r="B20" s="104" t="s">
        <v>460</v>
      </c>
      <c r="C20" s="103" t="s">
        <v>343</v>
      </c>
      <c r="D20" s="103">
        <v>27.22</v>
      </c>
    </row>
    <row r="21" spans="1:4" ht="15.75" customHeight="1">
      <c r="A21" s="9"/>
      <c r="B21" s="104" t="s">
        <v>460</v>
      </c>
      <c r="C21" s="103" t="s">
        <v>344</v>
      </c>
      <c r="D21" s="103">
        <v>26.3</v>
      </c>
    </row>
    <row r="22" spans="1:4" ht="15.75" customHeight="1">
      <c r="A22" s="9"/>
      <c r="B22" s="104" t="s">
        <v>345</v>
      </c>
      <c r="C22" s="103" t="s">
        <v>346</v>
      </c>
      <c r="D22" s="103">
        <v>10.8</v>
      </c>
    </row>
    <row r="23" spans="1:4" ht="15.75" customHeight="1">
      <c r="A23" s="9"/>
      <c r="B23" s="104" t="s">
        <v>347</v>
      </c>
      <c r="C23" s="103" t="s">
        <v>348</v>
      </c>
      <c r="D23" s="103">
        <v>5</v>
      </c>
    </row>
    <row r="24" spans="1:4" ht="15.75" customHeight="1">
      <c r="A24" s="9"/>
      <c r="B24" s="102"/>
      <c r="C24" s="91"/>
      <c r="D24" s="96"/>
    </row>
    <row r="25" spans="1:4" ht="15.75" customHeight="1">
      <c r="A25" s="9"/>
      <c r="B25" s="102"/>
      <c r="C25" s="91"/>
      <c r="D25" s="96"/>
    </row>
    <row r="26" spans="1:4" s="106" customFormat="1" ht="15.75" customHeight="1">
      <c r="B26" s="107"/>
      <c r="C26" s="108"/>
      <c r="D26" s="109"/>
    </row>
    <row r="27" spans="1:4" s="106" customFormat="1" ht="15.75" customHeight="1">
      <c r="B27" s="107"/>
      <c r="C27" s="108"/>
      <c r="D27" s="109"/>
    </row>
    <row r="28" spans="1:4" s="106" customFormat="1" ht="15.75" customHeight="1">
      <c r="B28" s="107"/>
      <c r="C28" s="108"/>
      <c r="D28" s="109"/>
    </row>
    <row r="29" spans="1:4" s="106" customFormat="1" ht="15.75" customHeight="1">
      <c r="B29" s="107"/>
      <c r="C29" s="108"/>
      <c r="D29" s="109"/>
    </row>
    <row r="30" spans="1:4" s="106" customFormat="1" ht="15.75" customHeight="1">
      <c r="B30" s="107"/>
      <c r="C30" s="108"/>
      <c r="D30" s="109"/>
    </row>
    <row r="31" spans="1:4" s="106" customFormat="1" ht="15.75" customHeight="1">
      <c r="B31" s="107"/>
      <c r="C31" s="108"/>
      <c r="D31" s="109"/>
    </row>
    <row r="32" spans="1:4" s="106" customFormat="1" ht="15.75" customHeight="1">
      <c r="B32" s="107"/>
      <c r="C32" s="108"/>
      <c r="D32" s="109"/>
    </row>
    <row r="33" spans="2:4" s="106" customFormat="1" ht="15.75" customHeight="1">
      <c r="B33" s="107"/>
      <c r="C33" s="108"/>
      <c r="D33" s="109"/>
    </row>
    <row r="34" spans="2:4" s="106" customFormat="1" ht="15.75" customHeight="1">
      <c r="B34" s="107"/>
      <c r="C34" s="108"/>
      <c r="D34" s="109"/>
    </row>
    <row r="35" spans="2:4" s="106" customFormat="1" ht="15.75" customHeight="1">
      <c r="B35" s="107"/>
      <c r="C35" s="110"/>
      <c r="D35" s="111"/>
    </row>
    <row r="36" spans="2:4" s="106" customFormat="1" ht="15.75" customHeight="1">
      <c r="B36" s="107"/>
      <c r="C36" s="112"/>
      <c r="D36" s="109"/>
    </row>
    <row r="37" spans="2:4" s="106" customFormat="1" ht="15.75" customHeight="1">
      <c r="B37" s="107"/>
      <c r="C37" s="110"/>
      <c r="D37" s="113"/>
    </row>
    <row r="38" spans="2:4" s="106" customFormat="1" ht="15.75" customHeight="1">
      <c r="B38" s="107"/>
      <c r="C38" s="112"/>
      <c r="D38" s="109"/>
    </row>
    <row r="39" spans="2:4" s="106" customFormat="1" ht="15.75" customHeight="1">
      <c r="B39" s="107"/>
      <c r="C39" s="114"/>
      <c r="D39" s="109"/>
    </row>
    <row r="40" spans="2:4" s="106" customFormat="1" ht="15.75" customHeight="1">
      <c r="B40" s="107"/>
      <c r="C40" s="114"/>
      <c r="D40" s="109"/>
    </row>
    <row r="41" spans="2:4" s="106" customFormat="1" ht="15.75" customHeight="1">
      <c r="B41" s="107"/>
      <c r="C41" s="112"/>
      <c r="D41" s="109"/>
    </row>
    <row r="42" spans="2:4" s="106" customFormat="1" ht="15.75" customHeight="1">
      <c r="B42" s="107"/>
      <c r="C42" s="112"/>
      <c r="D42" s="115"/>
    </row>
    <row r="43" spans="2:4" s="106" customFormat="1" ht="15.75" customHeight="1">
      <c r="B43" s="107"/>
      <c r="C43" s="112"/>
      <c r="D43" s="115"/>
    </row>
    <row r="44" spans="2:4" s="106" customFormat="1" ht="15.75" customHeight="1">
      <c r="B44" s="107"/>
      <c r="C44" s="112"/>
      <c r="D44" s="115"/>
    </row>
    <row r="45" spans="2:4" s="106" customFormat="1" ht="15.75" customHeight="1">
      <c r="B45" s="107"/>
      <c r="C45" s="112"/>
      <c r="D45" s="115"/>
    </row>
    <row r="46" spans="2:4" s="106" customFormat="1" ht="15.75" customHeight="1">
      <c r="B46" s="71"/>
      <c r="C46" s="112"/>
      <c r="D46" s="88"/>
    </row>
    <row r="47" spans="2:4" s="106" customFormat="1" ht="15.75" customHeight="1">
      <c r="B47" s="107"/>
      <c r="C47" s="116"/>
      <c r="D47" s="117"/>
    </row>
    <row r="48" spans="2:4" s="106" customFormat="1" ht="15.75" customHeight="1">
      <c r="B48" s="107"/>
      <c r="C48" s="116"/>
      <c r="D48" s="117"/>
    </row>
    <row r="49" spans="2:4" s="106" customFormat="1" ht="15.75" customHeight="1">
      <c r="B49" s="107"/>
      <c r="C49" s="116"/>
      <c r="D49" s="117"/>
    </row>
    <row r="50" spans="2:4" s="106" customFormat="1" ht="15.75" customHeight="1">
      <c r="B50" s="71"/>
      <c r="C50" s="72"/>
      <c r="D50" s="72"/>
    </row>
    <row r="51" spans="2:4" s="106" customFormat="1" ht="15.75" customHeight="1">
      <c r="B51" s="107"/>
      <c r="C51" s="118"/>
      <c r="D51" s="115"/>
    </row>
    <row r="52" spans="2:4" s="106" customFormat="1" ht="15.75" customHeight="1">
      <c r="B52" s="107"/>
      <c r="C52" s="118"/>
      <c r="D52" s="115"/>
    </row>
    <row r="53" spans="2:4" s="106" customFormat="1" ht="15.75" customHeight="1">
      <c r="B53" s="107"/>
      <c r="C53" s="108"/>
      <c r="D53" s="115"/>
    </row>
    <row r="54" spans="2:4" s="106" customFormat="1" ht="15.75" customHeight="1">
      <c r="B54" s="107"/>
      <c r="C54" s="108"/>
      <c r="D54" s="113"/>
    </row>
    <row r="55" spans="2:4" s="106" customFormat="1" ht="15.75" customHeight="1">
      <c r="B55" s="107"/>
      <c r="C55" s="108"/>
      <c r="D55" s="113"/>
    </row>
    <row r="56" spans="2:4" s="106" customFormat="1" ht="15.75" customHeight="1">
      <c r="B56" s="107"/>
      <c r="C56" s="119"/>
      <c r="D56" s="115"/>
    </row>
    <row r="57" spans="2:4" s="106" customFormat="1" ht="15.75" customHeight="1">
      <c r="B57" s="107"/>
      <c r="C57" s="119"/>
      <c r="D57" s="115"/>
    </row>
    <row r="58" spans="2:4" s="106" customFormat="1" ht="15.75" customHeight="1">
      <c r="B58" s="107"/>
      <c r="C58" s="119"/>
      <c r="D58" s="115"/>
    </row>
    <row r="59" spans="2:4" s="106" customFormat="1" ht="15.75" customHeight="1">
      <c r="B59" s="107"/>
      <c r="C59" s="108"/>
      <c r="D59" s="113"/>
    </row>
    <row r="60" spans="2:4" s="106" customFormat="1" ht="15.75" customHeight="1">
      <c r="B60" s="107"/>
      <c r="C60" s="108"/>
      <c r="D60" s="113"/>
    </row>
    <row r="61" spans="2:4" s="106" customFormat="1" ht="15.75" customHeight="1">
      <c r="B61" s="107"/>
      <c r="C61" s="116"/>
      <c r="D61" s="113"/>
    </row>
    <row r="62" spans="2:4" s="106" customFormat="1" ht="15.75" customHeight="1">
      <c r="B62" s="107"/>
      <c r="C62" s="108"/>
      <c r="D62" s="113"/>
    </row>
    <row r="63" spans="2:4" s="106" customFormat="1" ht="15.75" customHeight="1">
      <c r="B63" s="107"/>
      <c r="C63" s="108"/>
      <c r="D63" s="113"/>
    </row>
    <row r="64" spans="2:4" s="106" customFormat="1" ht="15.75" customHeight="1">
      <c r="B64" s="107"/>
      <c r="C64" s="108"/>
      <c r="D64" s="113"/>
    </row>
    <row r="65" spans="2:4" s="106" customFormat="1" ht="15.75" customHeight="1">
      <c r="B65" s="107"/>
      <c r="C65" s="108"/>
      <c r="D65" s="113"/>
    </row>
    <row r="66" spans="2:4" s="106" customFormat="1" ht="15.75" customHeight="1">
      <c r="B66" s="107"/>
      <c r="C66" s="108"/>
      <c r="D66" s="113"/>
    </row>
    <row r="67" spans="2:4" s="106" customFormat="1" ht="15.75" customHeight="1">
      <c r="B67" s="107"/>
      <c r="C67" s="108"/>
      <c r="D67" s="113"/>
    </row>
    <row r="68" spans="2:4" s="106" customFormat="1" ht="15.75" customHeight="1">
      <c r="B68" s="107"/>
      <c r="C68" s="108"/>
      <c r="D68" s="115"/>
    </row>
    <row r="69" spans="2:4" s="106" customFormat="1" ht="15.75" customHeight="1">
      <c r="B69" s="107"/>
      <c r="C69" s="112"/>
      <c r="D69" s="115"/>
    </row>
    <row r="70" spans="2:4" s="106" customFormat="1" ht="15.75" customHeight="1">
      <c r="B70" s="107"/>
      <c r="C70" s="112"/>
      <c r="D70" s="115"/>
    </row>
    <row r="71" spans="2:4" s="106" customFormat="1" ht="15.75" customHeight="1">
      <c r="B71" s="107"/>
      <c r="C71" s="112"/>
      <c r="D71" s="115"/>
    </row>
    <row r="72" spans="2:4" s="106" customFormat="1" ht="15.75" customHeight="1">
      <c r="B72" s="107"/>
      <c r="C72" s="116"/>
      <c r="D72" s="113"/>
    </row>
    <row r="73" spans="2:4" s="106" customFormat="1" ht="15.75" customHeight="1">
      <c r="B73" s="107"/>
      <c r="C73" s="108"/>
      <c r="D73" s="115"/>
    </row>
    <row r="74" spans="2:4" s="106" customFormat="1" ht="15.75" customHeight="1">
      <c r="B74" s="107"/>
      <c r="C74" s="108"/>
      <c r="D74" s="115"/>
    </row>
    <row r="75" spans="2:4" s="106" customFormat="1" ht="15.75" customHeight="1">
      <c r="B75" s="107"/>
      <c r="C75" s="116"/>
      <c r="D75" s="113"/>
    </row>
    <row r="76" spans="2:4" s="106" customFormat="1" ht="15.75" customHeight="1">
      <c r="B76" s="107"/>
      <c r="C76" s="116"/>
      <c r="D76" s="113"/>
    </row>
    <row r="77" spans="2:4" s="106" customFormat="1" ht="15.75" customHeight="1">
      <c r="B77" s="107"/>
      <c r="C77" s="116"/>
      <c r="D77" s="113"/>
    </row>
    <row r="78" spans="2:4" s="106" customFormat="1" ht="15.75" customHeight="1">
      <c r="B78" s="107"/>
      <c r="C78" s="116"/>
      <c r="D78" s="113"/>
    </row>
    <row r="79" spans="2:4" s="106" customFormat="1" ht="15.75" customHeight="1">
      <c r="B79" s="107"/>
      <c r="C79" s="108"/>
      <c r="D79" s="115"/>
    </row>
    <row r="80" spans="2:4" s="106" customFormat="1" ht="15.75" customHeight="1">
      <c r="B80" s="107"/>
      <c r="C80" s="116"/>
      <c r="D80" s="113"/>
    </row>
    <row r="81" spans="2:4" s="106" customFormat="1" ht="15.75" customHeight="1">
      <c r="B81" s="107"/>
      <c r="C81" s="108"/>
      <c r="D81" s="115"/>
    </row>
    <row r="82" spans="2:4" s="106" customFormat="1" ht="15.75" customHeight="1">
      <c r="B82" s="107"/>
      <c r="C82" s="108"/>
      <c r="D82" s="115"/>
    </row>
    <row r="83" spans="2:4" s="106" customFormat="1" ht="15.75" customHeight="1">
      <c r="B83" s="107"/>
      <c r="C83" s="112"/>
      <c r="D83" s="115"/>
    </row>
    <row r="84" spans="2:4" s="106" customFormat="1" ht="15.75" customHeight="1">
      <c r="B84" s="107"/>
      <c r="C84" s="112"/>
      <c r="D84" s="115"/>
    </row>
    <row r="85" spans="2:4" s="106" customFormat="1" ht="15.75" customHeight="1">
      <c r="B85" s="107"/>
      <c r="C85" s="112"/>
      <c r="D85" s="115"/>
    </row>
    <row r="86" spans="2:4" s="106" customFormat="1" ht="15.75" customHeight="1">
      <c r="B86" s="107"/>
      <c r="C86" s="112"/>
      <c r="D86" s="115"/>
    </row>
    <row r="87" spans="2:4" s="106" customFormat="1" ht="15.75" customHeight="1">
      <c r="B87" s="107"/>
      <c r="C87" s="112"/>
      <c r="D87" s="115"/>
    </row>
    <row r="88" spans="2:4" s="106" customFormat="1" ht="15.75" customHeight="1">
      <c r="B88" s="107"/>
      <c r="C88" s="108"/>
      <c r="D88" s="113"/>
    </row>
    <row r="89" spans="2:4" s="106" customFormat="1" ht="15.75" customHeight="1">
      <c r="B89" s="107"/>
      <c r="C89" s="110"/>
      <c r="D89" s="115"/>
    </row>
    <row r="90" spans="2:4" s="106" customFormat="1" ht="15.75" customHeight="1">
      <c r="B90" s="107"/>
      <c r="C90" s="108"/>
      <c r="D90" s="115"/>
    </row>
    <row r="91" spans="2:4" s="106" customFormat="1" ht="15.75" customHeight="1">
      <c r="B91" s="107"/>
      <c r="C91" s="108"/>
      <c r="D91" s="113"/>
    </row>
    <row r="92" spans="2:4" s="106" customFormat="1" ht="15.75" customHeight="1">
      <c r="B92" s="76"/>
      <c r="C92" s="76"/>
      <c r="D92" s="76"/>
    </row>
    <row r="93" spans="2:4" s="106" customFormat="1" ht="15.75" customHeight="1">
      <c r="B93" s="76"/>
      <c r="C93" s="76"/>
      <c r="D93" s="76"/>
    </row>
    <row r="94" spans="2:4" s="106" customFormat="1" ht="15.75" customHeight="1">
      <c r="B94" s="76"/>
      <c r="C94" s="76"/>
      <c r="D94" s="76"/>
    </row>
    <row r="95" spans="2:4" s="106" customFormat="1" ht="15.75" customHeight="1">
      <c r="B95" s="76"/>
      <c r="C95" s="76"/>
      <c r="D95" s="76"/>
    </row>
    <row r="96" spans="2:4" s="106" customFormat="1" ht="15.75" customHeight="1">
      <c r="B96" s="76"/>
      <c r="C96" s="76"/>
      <c r="D96" s="76"/>
    </row>
    <row r="97" spans="2:4" s="106" customFormat="1" ht="15.75" customHeight="1">
      <c r="B97" s="76"/>
      <c r="C97" s="76"/>
      <c r="D97" s="76"/>
    </row>
    <row r="98" spans="2:4" s="106" customFormat="1" ht="15.75" customHeight="1">
      <c r="B98" s="76"/>
      <c r="C98" s="76"/>
      <c r="D98" s="76"/>
    </row>
    <row r="99" spans="2:4" s="106" customFormat="1" ht="15.75" customHeight="1">
      <c r="B99" s="76"/>
      <c r="C99" s="76"/>
      <c r="D99" s="76"/>
    </row>
    <row r="100" spans="2:4" s="106" customFormat="1" ht="15.75" customHeight="1">
      <c r="B100" s="76"/>
      <c r="C100" s="76"/>
      <c r="D100" s="76"/>
    </row>
    <row r="101" spans="2:4" s="106" customFormat="1" ht="15.75" customHeight="1">
      <c r="B101" s="76"/>
      <c r="C101" s="76"/>
      <c r="D101" s="76"/>
    </row>
    <row r="102" spans="2:4" s="106" customFormat="1" ht="15.75" customHeight="1">
      <c r="B102" s="76"/>
      <c r="C102" s="76"/>
      <c r="D102" s="76"/>
    </row>
    <row r="103" spans="2:4" s="106" customFormat="1" ht="15.75" customHeight="1">
      <c r="B103" s="76"/>
      <c r="C103" s="76"/>
      <c r="D103" s="76"/>
    </row>
    <row r="104" spans="2:4" s="106" customFormat="1" ht="15.75" customHeight="1">
      <c r="B104" s="76"/>
      <c r="C104" s="76"/>
      <c r="D104" s="76"/>
    </row>
    <row r="105" spans="2:4" s="106" customFormat="1" ht="15.75" customHeight="1">
      <c r="B105" s="76"/>
      <c r="C105" s="76"/>
      <c r="D105" s="76"/>
    </row>
    <row r="106" spans="2:4" s="106" customFormat="1" ht="15.75" customHeight="1">
      <c r="B106" s="76"/>
      <c r="C106" s="76"/>
      <c r="D106" s="76"/>
    </row>
    <row r="107" spans="2:4" s="106" customFormat="1" ht="15.75" customHeight="1">
      <c r="B107" s="76"/>
      <c r="C107" s="76"/>
      <c r="D107" s="76"/>
    </row>
    <row r="108" spans="2:4" s="106" customFormat="1" ht="15.75" customHeight="1">
      <c r="B108" s="76"/>
      <c r="C108" s="76"/>
      <c r="D108" s="76"/>
    </row>
    <row r="109" spans="2:4" s="106" customFormat="1" ht="15.75" customHeight="1">
      <c r="B109" s="76"/>
      <c r="C109" s="76"/>
      <c r="D109" s="76"/>
    </row>
    <row r="110" spans="2:4" s="106" customFormat="1" ht="15.75" customHeight="1">
      <c r="B110" s="76"/>
      <c r="C110" s="76"/>
      <c r="D110" s="76"/>
    </row>
    <row r="111" spans="2:4" s="106" customFormat="1" ht="15.75" customHeight="1">
      <c r="B111" s="76"/>
      <c r="C111" s="76"/>
      <c r="D111" s="76"/>
    </row>
    <row r="112" spans="2:4" s="106" customFormat="1" ht="15.75" customHeight="1">
      <c r="B112" s="76"/>
      <c r="C112" s="76"/>
      <c r="D112" s="76"/>
    </row>
    <row r="113" spans="2:4" s="106" customFormat="1" ht="15.75" customHeight="1">
      <c r="B113" s="76"/>
      <c r="C113" s="76"/>
      <c r="D113" s="76"/>
    </row>
  </sheetData>
  <dataValidations count="3">
    <dataValidation type="list" allowBlank="1" showInputMessage="1" showErrorMessage="1" sqref="B1:B20 B23:B1048576" xr:uid="{00000000-0002-0000-0000-000002000000}">
      <formula1>PROD</formula1>
    </dataValidation>
    <dataValidation type="list" allowBlank="1" sqref="B21:B22" xr:uid="{E66D134A-2129-4568-B5B5-29C86421C704}">
      <formula1>$B$5:$B$6</formula1>
    </dataValidation>
    <dataValidation operator="greaterThanOrEqual" allowBlank="1" showErrorMessage="1" errorTitle="Invalid Data Type" error="Please enter the value which is greather than 0" sqref="D1:D1048576" xr:uid="{00000000-0002-0000-0000-000000000000}"/>
  </dataValidations>
  <hyperlinks>
    <hyperlink ref="A23" r:id="rId1" location="EnterpriseRouter//" display="http://www.inmindcomputing.com/application/products/products-implementation.owl - EnterpriseRouter//" xr:uid="{EAB98703-B981-4294-84D1-E5EFCDC0C403}"/>
    <hyperlink ref="A22" r:id="rId2" location="//" display="http://www.inmindcomputing.com/application/products/products-implementation.owl - //" xr:uid="{F9422946-B0B8-442F-9191-2A505F832A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966C-448E-45CF-81DC-272648B24633}">
  <dimension ref="A1:F74"/>
  <sheetViews>
    <sheetView workbookViewId="0">
      <selection activeCell="E69" sqref="E69"/>
    </sheetView>
  </sheetViews>
  <sheetFormatPr defaultRowHeight="15"/>
  <cols>
    <col min="1" max="1" width="17.5703125" bestFit="1" customWidth="1"/>
    <col min="3" max="3" width="55.140625" bestFit="1" customWidth="1"/>
    <col min="4" max="4" width="6" bestFit="1" customWidth="1"/>
  </cols>
  <sheetData>
    <row r="1" spans="1:6">
      <c r="A1" s="82" t="s">
        <v>338</v>
      </c>
      <c r="C1" s="103" t="s">
        <v>339</v>
      </c>
      <c r="D1" s="103">
        <v>1</v>
      </c>
    </row>
    <row r="2" spans="1:6">
      <c r="A2" s="89" t="s">
        <v>340</v>
      </c>
      <c r="C2" s="103" t="s">
        <v>341</v>
      </c>
      <c r="D2" s="103">
        <v>1</v>
      </c>
    </row>
    <row r="3" spans="1:6">
      <c r="A3" s="104" t="s">
        <v>342</v>
      </c>
      <c r="B3" t="s">
        <v>459</v>
      </c>
      <c r="C3" s="103" t="s">
        <v>343</v>
      </c>
      <c r="D3" s="103">
        <v>27.22</v>
      </c>
      <c r="F3" t="str">
        <f>IF(B3="x","ERPDUMMY",A3)</f>
        <v>ERPDUMMY</v>
      </c>
    </row>
    <row r="4" spans="1:6">
      <c r="A4" s="104" t="s">
        <v>342</v>
      </c>
      <c r="B4" t="s">
        <v>459</v>
      </c>
      <c r="C4" s="103" t="s">
        <v>344</v>
      </c>
      <c r="D4" s="103">
        <v>26.3</v>
      </c>
      <c r="F4" s="73" t="str">
        <f t="shared" ref="F4:F67" si="0">IF(B4="x","ERPDUMMY",A4)</f>
        <v>ERPDUMMY</v>
      </c>
    </row>
    <row r="5" spans="1:6">
      <c r="A5" s="104" t="s">
        <v>345</v>
      </c>
      <c r="C5" s="103" t="s">
        <v>346</v>
      </c>
      <c r="D5" s="103">
        <v>10.8</v>
      </c>
      <c r="F5" s="73" t="str">
        <f t="shared" si="0"/>
        <v>RAE03370000</v>
      </c>
    </row>
    <row r="6" spans="1:6">
      <c r="A6" s="104" t="s">
        <v>347</v>
      </c>
      <c r="C6" s="103" t="s">
        <v>348</v>
      </c>
      <c r="D6" s="103">
        <v>5</v>
      </c>
      <c r="F6" s="73" t="str">
        <f t="shared" si="0"/>
        <v>RAP03400000</v>
      </c>
    </row>
    <row r="7" spans="1:6">
      <c r="A7" s="102" t="s">
        <v>349</v>
      </c>
      <c r="B7" t="s">
        <v>459</v>
      </c>
      <c r="C7" s="91" t="s">
        <v>350</v>
      </c>
      <c r="D7" s="96">
        <v>0.9</v>
      </c>
      <c r="F7" s="73" t="str">
        <f t="shared" si="0"/>
        <v>ERPDUMMY</v>
      </c>
    </row>
    <row r="8" spans="1:6">
      <c r="A8" s="102" t="s">
        <v>351</v>
      </c>
      <c r="B8" t="s">
        <v>459</v>
      </c>
      <c r="C8" s="91" t="s">
        <v>352</v>
      </c>
      <c r="D8" s="96">
        <v>4.84</v>
      </c>
      <c r="F8" s="73" t="str">
        <f t="shared" si="0"/>
        <v>ERPDUMMY</v>
      </c>
    </row>
    <row r="9" spans="1:6">
      <c r="A9" s="102" t="s">
        <v>351</v>
      </c>
      <c r="B9" s="73" t="s">
        <v>459</v>
      </c>
      <c r="C9" s="91" t="s">
        <v>352</v>
      </c>
      <c r="D9" s="96">
        <v>1</v>
      </c>
      <c r="F9" s="73" t="str">
        <f t="shared" si="0"/>
        <v>ERPDUMMY</v>
      </c>
    </row>
    <row r="10" spans="1:6">
      <c r="A10" s="102" t="s">
        <v>351</v>
      </c>
      <c r="B10" s="73" t="s">
        <v>459</v>
      </c>
      <c r="C10" s="91" t="s">
        <v>353</v>
      </c>
      <c r="D10" s="96">
        <v>3.79</v>
      </c>
      <c r="F10" s="73" t="str">
        <f t="shared" si="0"/>
        <v>ERPDUMMY</v>
      </c>
    </row>
    <row r="11" spans="1:6">
      <c r="A11" s="102" t="s">
        <v>351</v>
      </c>
      <c r="B11" s="73" t="s">
        <v>459</v>
      </c>
      <c r="C11" s="91" t="s">
        <v>354</v>
      </c>
      <c r="D11" s="96">
        <v>2.7</v>
      </c>
      <c r="F11" s="73" t="str">
        <f t="shared" si="0"/>
        <v>ERPDUMMY</v>
      </c>
    </row>
    <row r="12" spans="1:6">
      <c r="A12" s="102" t="s">
        <v>349</v>
      </c>
      <c r="B12" s="73" t="s">
        <v>459</v>
      </c>
      <c r="C12" s="91" t="s">
        <v>355</v>
      </c>
      <c r="D12" s="96">
        <v>36.65</v>
      </c>
      <c r="F12" s="73" t="str">
        <f t="shared" si="0"/>
        <v>ERPDUMMY</v>
      </c>
    </row>
    <row r="13" spans="1:6">
      <c r="A13" s="102" t="s">
        <v>349</v>
      </c>
      <c r="B13" s="73" t="s">
        <v>459</v>
      </c>
      <c r="C13" s="91" t="s">
        <v>356</v>
      </c>
      <c r="D13" s="96">
        <v>53.36</v>
      </c>
      <c r="F13" s="73" t="str">
        <f t="shared" si="0"/>
        <v>ERPDUMMY</v>
      </c>
    </row>
    <row r="14" spans="1:6">
      <c r="A14" s="102" t="s">
        <v>349</v>
      </c>
      <c r="B14" s="73" t="s">
        <v>459</v>
      </c>
      <c r="C14" s="91" t="s">
        <v>357</v>
      </c>
      <c r="D14" s="96">
        <v>157.30000000000001</v>
      </c>
      <c r="F14" s="73" t="str">
        <f t="shared" si="0"/>
        <v>ERPDUMMY</v>
      </c>
    </row>
    <row r="15" spans="1:6">
      <c r="A15" s="102" t="s">
        <v>358</v>
      </c>
      <c r="B15" t="s">
        <v>459</v>
      </c>
      <c r="C15" s="91" t="s">
        <v>359</v>
      </c>
      <c r="D15" s="96">
        <v>53.1</v>
      </c>
      <c r="F15" s="73" t="str">
        <f t="shared" si="0"/>
        <v>ERPDUMMY</v>
      </c>
    </row>
    <row r="16" spans="1:6">
      <c r="A16" s="102" t="s">
        <v>358</v>
      </c>
      <c r="B16" t="s">
        <v>459</v>
      </c>
      <c r="C16" s="91" t="s">
        <v>360</v>
      </c>
      <c r="D16" s="96">
        <v>17.27</v>
      </c>
      <c r="F16" s="73" t="str">
        <f t="shared" si="0"/>
        <v>ERPDUMMY</v>
      </c>
    </row>
    <row r="17" spans="1:6">
      <c r="A17" s="102" t="s">
        <v>358</v>
      </c>
      <c r="B17" t="s">
        <v>459</v>
      </c>
      <c r="C17" s="91" t="s">
        <v>361</v>
      </c>
      <c r="D17" s="96">
        <v>5.85</v>
      </c>
      <c r="F17" s="73" t="str">
        <f t="shared" si="0"/>
        <v>ERPDUMMY</v>
      </c>
    </row>
    <row r="18" spans="1:6" ht="63.75">
      <c r="A18" s="102" t="s">
        <v>349</v>
      </c>
      <c r="B18" t="s">
        <v>459</v>
      </c>
      <c r="C18" s="92" t="s">
        <v>362</v>
      </c>
      <c r="D18" s="97">
        <v>54.22</v>
      </c>
      <c r="F18" s="73" t="str">
        <f t="shared" si="0"/>
        <v>ERPDUMMY</v>
      </c>
    </row>
    <row r="19" spans="1:6">
      <c r="A19" s="102" t="s">
        <v>349</v>
      </c>
      <c r="B19" t="s">
        <v>459</v>
      </c>
      <c r="C19" s="93" t="s">
        <v>363</v>
      </c>
      <c r="D19" s="96">
        <v>54.47</v>
      </c>
      <c r="F19" s="73" t="str">
        <f t="shared" si="0"/>
        <v>ERPDUMMY</v>
      </c>
    </row>
    <row r="20" spans="1:6" ht="63.75">
      <c r="A20" s="102" t="s">
        <v>364</v>
      </c>
      <c r="B20" t="s">
        <v>459</v>
      </c>
      <c r="C20" s="92" t="s">
        <v>365</v>
      </c>
      <c r="D20" s="98">
        <v>34.83</v>
      </c>
      <c r="F20" s="73" t="str">
        <f t="shared" si="0"/>
        <v>ERPDUMMY</v>
      </c>
    </row>
    <row r="21" spans="1:6">
      <c r="A21" s="102" t="s">
        <v>366</v>
      </c>
      <c r="B21" t="s">
        <v>459</v>
      </c>
      <c r="C21" s="93" t="s">
        <v>367</v>
      </c>
      <c r="D21" s="96">
        <v>13.61</v>
      </c>
      <c r="F21" s="73" t="str">
        <f t="shared" si="0"/>
        <v>ERPDUMMY</v>
      </c>
    </row>
    <row r="22" spans="1:6">
      <c r="A22" s="102" t="s">
        <v>349</v>
      </c>
      <c r="B22" t="s">
        <v>459</v>
      </c>
      <c r="C22" s="94" t="s">
        <v>368</v>
      </c>
      <c r="D22" s="96">
        <v>2.72</v>
      </c>
      <c r="F22" s="73" t="str">
        <f t="shared" si="0"/>
        <v>ERPDUMMY</v>
      </c>
    </row>
    <row r="23" spans="1:6">
      <c r="A23" s="102" t="s">
        <v>349</v>
      </c>
      <c r="B23" t="s">
        <v>459</v>
      </c>
      <c r="C23" s="94" t="s">
        <v>369</v>
      </c>
      <c r="D23" s="96">
        <v>2.72</v>
      </c>
      <c r="F23" s="73" t="str">
        <f t="shared" si="0"/>
        <v>ERPDUMMY</v>
      </c>
    </row>
    <row r="24" spans="1:6">
      <c r="A24" s="102" t="s">
        <v>370</v>
      </c>
      <c r="B24" t="s">
        <v>459</v>
      </c>
      <c r="C24" s="93" t="s">
        <v>371</v>
      </c>
      <c r="D24" s="96">
        <v>19.34</v>
      </c>
      <c r="F24" s="73" t="str">
        <f t="shared" si="0"/>
        <v>ERPDUMMY</v>
      </c>
    </row>
    <row r="25" spans="1:6">
      <c r="A25" s="102" t="s">
        <v>372</v>
      </c>
      <c r="C25" s="93" t="s">
        <v>373</v>
      </c>
      <c r="D25" s="99">
        <v>1.34</v>
      </c>
      <c r="F25" s="73" t="str">
        <f t="shared" si="0"/>
        <v>RAD00790000</v>
      </c>
    </row>
    <row r="26" spans="1:6">
      <c r="A26" s="102" t="s">
        <v>372</v>
      </c>
      <c r="C26" s="93" t="s">
        <v>374</v>
      </c>
      <c r="D26" s="99">
        <v>3.38</v>
      </c>
      <c r="F26" s="73" t="str">
        <f t="shared" si="0"/>
        <v>RAD00790000</v>
      </c>
    </row>
    <row r="27" spans="1:6">
      <c r="A27" s="102" t="s">
        <v>372</v>
      </c>
      <c r="C27" s="93" t="s">
        <v>375</v>
      </c>
      <c r="D27" s="99">
        <v>0.27</v>
      </c>
      <c r="F27" s="73" t="str">
        <f t="shared" si="0"/>
        <v>RAD00790000</v>
      </c>
    </row>
    <row r="28" spans="1:6">
      <c r="A28" s="102" t="s">
        <v>372</v>
      </c>
      <c r="C28" s="93" t="s">
        <v>376</v>
      </c>
      <c r="D28" s="99">
        <v>1.86</v>
      </c>
      <c r="F28" s="73" t="str">
        <f t="shared" si="0"/>
        <v>RAD00790000</v>
      </c>
    </row>
    <row r="29" spans="1:6">
      <c r="A29" s="89" t="s">
        <v>340</v>
      </c>
      <c r="C29" s="105" t="s">
        <v>377</v>
      </c>
      <c r="D29" s="103">
        <v>1</v>
      </c>
      <c r="F29" s="73" t="str">
        <f t="shared" si="0"/>
        <v>Metal and Plastic</v>
      </c>
    </row>
    <row r="30" spans="1:6">
      <c r="A30" s="102" t="s">
        <v>378</v>
      </c>
      <c r="B30" t="s">
        <v>459</v>
      </c>
      <c r="C30" s="95" t="s">
        <v>379</v>
      </c>
      <c r="D30" s="90">
        <v>1</v>
      </c>
      <c r="F30" s="73" t="str">
        <f t="shared" si="0"/>
        <v>ERPDUMMY</v>
      </c>
    </row>
    <row r="31" spans="1:6">
      <c r="A31" s="102" t="s">
        <v>380</v>
      </c>
      <c r="B31" t="s">
        <v>459</v>
      </c>
      <c r="C31" s="95" t="s">
        <v>381</v>
      </c>
      <c r="D31" s="90">
        <v>1</v>
      </c>
      <c r="F31" s="73" t="str">
        <f t="shared" si="0"/>
        <v>ERPDUMMY</v>
      </c>
    </row>
    <row r="32" spans="1:6">
      <c r="A32" s="102" t="s">
        <v>382</v>
      </c>
      <c r="B32" t="s">
        <v>459</v>
      </c>
      <c r="C32" s="95" t="s">
        <v>383</v>
      </c>
      <c r="D32" s="90">
        <v>1</v>
      </c>
      <c r="F32" s="73" t="str">
        <f t="shared" si="0"/>
        <v>ERPDUMMY</v>
      </c>
    </row>
    <row r="33" spans="1:6">
      <c r="A33" s="89" t="s">
        <v>384</v>
      </c>
      <c r="C33" s="82" t="s">
        <v>385</v>
      </c>
      <c r="D33" s="82">
        <v>1</v>
      </c>
      <c r="F33" s="73" t="str">
        <f t="shared" si="0"/>
        <v>Purchases</v>
      </c>
    </row>
    <row r="34" spans="1:6">
      <c r="A34" s="102" t="s">
        <v>386</v>
      </c>
      <c r="B34" t="s">
        <v>459</v>
      </c>
      <c r="C34" s="100" t="s">
        <v>387</v>
      </c>
      <c r="D34" s="99">
        <v>3</v>
      </c>
      <c r="F34" s="73" t="str">
        <f t="shared" si="0"/>
        <v>ERPDUMMY</v>
      </c>
    </row>
    <row r="35" spans="1:6">
      <c r="A35" s="102" t="s">
        <v>386</v>
      </c>
      <c r="B35" t="s">
        <v>459</v>
      </c>
      <c r="C35" s="100" t="s">
        <v>388</v>
      </c>
      <c r="D35" s="99">
        <v>1</v>
      </c>
      <c r="F35" s="73" t="str">
        <f t="shared" si="0"/>
        <v>ERPDUMMY</v>
      </c>
    </row>
    <row r="36" spans="1:6">
      <c r="A36" s="102" t="s">
        <v>386</v>
      </c>
      <c r="B36" t="s">
        <v>459</v>
      </c>
      <c r="C36" s="91" t="s">
        <v>389</v>
      </c>
      <c r="D36" s="99">
        <v>2</v>
      </c>
      <c r="F36" s="73" t="str">
        <f t="shared" si="0"/>
        <v>ERPDUMMY</v>
      </c>
    </row>
    <row r="37" spans="1:6">
      <c r="A37" s="102" t="s">
        <v>386</v>
      </c>
      <c r="B37" t="s">
        <v>459</v>
      </c>
      <c r="C37" s="91" t="s">
        <v>389</v>
      </c>
      <c r="D37" s="98">
        <v>2</v>
      </c>
      <c r="F37" s="73" t="str">
        <f t="shared" si="0"/>
        <v>ERPDUMMY</v>
      </c>
    </row>
    <row r="38" spans="1:6">
      <c r="A38" s="102" t="s">
        <v>386</v>
      </c>
      <c r="B38" t="s">
        <v>459</v>
      </c>
      <c r="C38" s="91" t="s">
        <v>390</v>
      </c>
      <c r="D38" s="98">
        <v>2</v>
      </c>
      <c r="F38" s="73" t="str">
        <f t="shared" si="0"/>
        <v>ERPDUMMY</v>
      </c>
    </row>
    <row r="39" spans="1:6">
      <c r="A39" s="102" t="s">
        <v>391</v>
      </c>
      <c r="B39" s="73" t="s">
        <v>459</v>
      </c>
      <c r="C39" s="101" t="s">
        <v>392</v>
      </c>
      <c r="D39" s="99">
        <v>1</v>
      </c>
      <c r="F39" s="73" t="str">
        <f t="shared" si="0"/>
        <v>ERPDUMMY</v>
      </c>
    </row>
    <row r="40" spans="1:6">
      <c r="A40" s="102" t="s">
        <v>393</v>
      </c>
      <c r="B40" s="73" t="s">
        <v>459</v>
      </c>
      <c r="C40" s="101" t="s">
        <v>394</v>
      </c>
      <c r="D40" s="99">
        <v>1</v>
      </c>
      <c r="F40" s="73" t="str">
        <f t="shared" si="0"/>
        <v>ERPDUMMY</v>
      </c>
    </row>
    <row r="41" spans="1:6">
      <c r="A41" s="102" t="s">
        <v>395</v>
      </c>
      <c r="B41" s="73" t="s">
        <v>459</v>
      </c>
      <c r="C41" s="101" t="s">
        <v>396</v>
      </c>
      <c r="D41" s="99">
        <v>1</v>
      </c>
      <c r="F41" s="73" t="str">
        <f t="shared" si="0"/>
        <v>ERPDUMMY</v>
      </c>
    </row>
    <row r="42" spans="1:6">
      <c r="A42" s="102" t="s">
        <v>397</v>
      </c>
      <c r="B42" s="73" t="s">
        <v>459</v>
      </c>
      <c r="C42" s="91" t="s">
        <v>398</v>
      </c>
      <c r="D42" s="98">
        <v>1</v>
      </c>
      <c r="F42" s="73" t="str">
        <f t="shared" si="0"/>
        <v>ERPDUMMY</v>
      </c>
    </row>
    <row r="43" spans="1:6">
      <c r="A43" s="102" t="s">
        <v>397</v>
      </c>
      <c r="B43" s="73" t="s">
        <v>459</v>
      </c>
      <c r="C43" s="91" t="s">
        <v>399</v>
      </c>
      <c r="D43" s="98">
        <v>1</v>
      </c>
      <c r="F43" s="73" t="str">
        <f t="shared" si="0"/>
        <v>ERPDUMMY</v>
      </c>
    </row>
    <row r="44" spans="1:6">
      <c r="A44" s="102" t="s">
        <v>400</v>
      </c>
      <c r="B44" s="73" t="s">
        <v>459</v>
      </c>
      <c r="C44" s="95" t="s">
        <v>401</v>
      </c>
      <c r="D44" s="98">
        <v>1</v>
      </c>
      <c r="F44" s="73" t="str">
        <f t="shared" si="0"/>
        <v>ERPDUMMY</v>
      </c>
    </row>
    <row r="45" spans="1:6">
      <c r="A45" s="102" t="s">
        <v>402</v>
      </c>
      <c r="B45" s="73" t="s">
        <v>459</v>
      </c>
      <c r="C45" s="91" t="s">
        <v>403</v>
      </c>
      <c r="D45" s="98">
        <v>1</v>
      </c>
      <c r="F45" s="73" t="str">
        <f t="shared" si="0"/>
        <v>ERPDUMMY</v>
      </c>
    </row>
    <row r="46" spans="1:6">
      <c r="A46" s="102" t="s">
        <v>404</v>
      </c>
      <c r="B46" s="73" t="s">
        <v>459</v>
      </c>
      <c r="C46" s="91" t="s">
        <v>405</v>
      </c>
      <c r="D46" s="98">
        <v>1</v>
      </c>
      <c r="F46" s="73" t="str">
        <f t="shared" si="0"/>
        <v>ERPDUMMY</v>
      </c>
    </row>
    <row r="47" spans="1:6">
      <c r="A47" s="102" t="s">
        <v>406</v>
      </c>
      <c r="B47" s="73" t="s">
        <v>459</v>
      </c>
      <c r="C47" s="91" t="s">
        <v>407</v>
      </c>
      <c r="D47" s="98">
        <v>1</v>
      </c>
      <c r="F47" s="73" t="str">
        <f t="shared" si="0"/>
        <v>ERPDUMMY</v>
      </c>
    </row>
    <row r="48" spans="1:6">
      <c r="A48" s="102" t="s">
        <v>408</v>
      </c>
      <c r="B48" s="73" t="s">
        <v>459</v>
      </c>
      <c r="C48" s="91" t="s">
        <v>409</v>
      </c>
      <c r="D48" s="98">
        <v>2</v>
      </c>
      <c r="F48" s="73" t="str">
        <f t="shared" si="0"/>
        <v>ERPDUMMY</v>
      </c>
    </row>
    <row r="49" spans="1:6">
      <c r="A49" s="102" t="s">
        <v>410</v>
      </c>
      <c r="B49" s="73" t="s">
        <v>459</v>
      </c>
      <c r="C49" s="91" t="s">
        <v>411</v>
      </c>
      <c r="D49" s="98">
        <v>3</v>
      </c>
      <c r="F49" s="73" t="str">
        <f t="shared" si="0"/>
        <v>ERPDUMMY</v>
      </c>
    </row>
    <row r="50" spans="1:6">
      <c r="A50" s="102" t="s">
        <v>410</v>
      </c>
      <c r="B50" s="73" t="s">
        <v>459</v>
      </c>
      <c r="C50" s="91" t="s">
        <v>412</v>
      </c>
      <c r="D50" s="98">
        <v>3</v>
      </c>
      <c r="F50" s="73" t="str">
        <f t="shared" si="0"/>
        <v>ERPDUMMY</v>
      </c>
    </row>
    <row r="51" spans="1:6">
      <c r="A51" s="102" t="s">
        <v>413</v>
      </c>
      <c r="B51" s="73" t="s">
        <v>459</v>
      </c>
      <c r="C51" s="91" t="s">
        <v>414</v>
      </c>
      <c r="D51" s="99">
        <v>1</v>
      </c>
      <c r="F51" s="73" t="str">
        <f t="shared" si="0"/>
        <v>ERPDUMMY</v>
      </c>
    </row>
    <row r="52" spans="1:6">
      <c r="A52" s="102" t="s">
        <v>415</v>
      </c>
      <c r="B52" s="73" t="s">
        <v>459</v>
      </c>
      <c r="C52" s="93" t="s">
        <v>416</v>
      </c>
      <c r="D52" s="99">
        <v>2</v>
      </c>
      <c r="F52" s="73" t="str">
        <f t="shared" si="0"/>
        <v>ERPDUMMY</v>
      </c>
    </row>
    <row r="53" spans="1:6">
      <c r="A53" s="102" t="s">
        <v>417</v>
      </c>
      <c r="B53" s="73" t="s">
        <v>459</v>
      </c>
      <c r="C53" s="93" t="s">
        <v>418</v>
      </c>
      <c r="D53" s="99">
        <v>1</v>
      </c>
      <c r="F53" s="73" t="str">
        <f t="shared" si="0"/>
        <v>ERPDUMMY</v>
      </c>
    </row>
    <row r="54" spans="1:6">
      <c r="A54" s="102" t="s">
        <v>419</v>
      </c>
      <c r="B54" s="73" t="s">
        <v>459</v>
      </c>
      <c r="C54" s="93" t="s">
        <v>420</v>
      </c>
      <c r="D54" s="99">
        <v>1</v>
      </c>
      <c r="F54" s="73" t="str">
        <f t="shared" si="0"/>
        <v>ERPDUMMY</v>
      </c>
    </row>
    <row r="55" spans="1:6">
      <c r="A55" s="102" t="s">
        <v>421</v>
      </c>
      <c r="B55" s="73" t="s">
        <v>459</v>
      </c>
      <c r="C55" s="95" t="s">
        <v>422</v>
      </c>
      <c r="D55" s="98">
        <v>1</v>
      </c>
      <c r="F55" s="73" t="str">
        <f t="shared" si="0"/>
        <v>ERPDUMMY</v>
      </c>
    </row>
    <row r="56" spans="1:6">
      <c r="A56" s="102" t="s">
        <v>423</v>
      </c>
      <c r="B56" s="73" t="s">
        <v>459</v>
      </c>
      <c r="C56" s="91" t="s">
        <v>424</v>
      </c>
      <c r="D56" s="99">
        <v>1</v>
      </c>
      <c r="F56" s="73" t="str">
        <f t="shared" si="0"/>
        <v>ERPDUMMY</v>
      </c>
    </row>
    <row r="57" spans="1:6">
      <c r="A57" s="102" t="s">
        <v>425</v>
      </c>
      <c r="B57" s="73" t="s">
        <v>459</v>
      </c>
      <c r="C57" s="91" t="s">
        <v>426</v>
      </c>
      <c r="D57" s="99">
        <v>1</v>
      </c>
      <c r="F57" s="73" t="str">
        <f t="shared" si="0"/>
        <v>ERPDUMMY</v>
      </c>
    </row>
    <row r="58" spans="1:6">
      <c r="A58" s="102" t="s">
        <v>427</v>
      </c>
      <c r="B58" s="73" t="s">
        <v>459</v>
      </c>
      <c r="C58" s="95" t="s">
        <v>428</v>
      </c>
      <c r="D58" s="98">
        <v>1</v>
      </c>
      <c r="F58" s="73" t="str">
        <f t="shared" si="0"/>
        <v>ERPDUMMY</v>
      </c>
    </row>
    <row r="59" spans="1:6">
      <c r="A59" s="102" t="s">
        <v>429</v>
      </c>
      <c r="B59" s="73" t="s">
        <v>459</v>
      </c>
      <c r="C59" s="95" t="s">
        <v>430</v>
      </c>
      <c r="D59" s="98">
        <v>1</v>
      </c>
      <c r="F59" s="73" t="str">
        <f t="shared" si="0"/>
        <v>ERPDUMMY</v>
      </c>
    </row>
    <row r="60" spans="1:6">
      <c r="A60" s="102" t="s">
        <v>431</v>
      </c>
      <c r="B60" s="73" t="s">
        <v>459</v>
      </c>
      <c r="C60" s="95" t="s">
        <v>432</v>
      </c>
      <c r="D60" s="98">
        <v>1</v>
      </c>
      <c r="F60" s="73" t="str">
        <f t="shared" si="0"/>
        <v>ERPDUMMY</v>
      </c>
    </row>
    <row r="61" spans="1:6">
      <c r="A61" s="102" t="s">
        <v>433</v>
      </c>
      <c r="B61" s="73" t="s">
        <v>459</v>
      </c>
      <c r="C61" s="95" t="s">
        <v>434</v>
      </c>
      <c r="D61" s="98">
        <v>1</v>
      </c>
      <c r="F61" s="73" t="str">
        <f t="shared" si="0"/>
        <v>ERPDUMMY</v>
      </c>
    </row>
    <row r="62" spans="1:6" ht="26.25">
      <c r="A62" s="102" t="s">
        <v>435</v>
      </c>
      <c r="B62" s="73" t="s">
        <v>459</v>
      </c>
      <c r="C62" s="91" t="s">
        <v>436</v>
      </c>
      <c r="D62" s="99">
        <v>1</v>
      </c>
      <c r="F62" s="73" t="str">
        <f t="shared" si="0"/>
        <v>ERPDUMMY</v>
      </c>
    </row>
    <row r="63" spans="1:6">
      <c r="A63" s="102" t="s">
        <v>435</v>
      </c>
      <c r="B63" s="73" t="s">
        <v>459</v>
      </c>
      <c r="C63" s="95" t="s">
        <v>437</v>
      </c>
      <c r="D63" s="98">
        <v>2</v>
      </c>
      <c r="F63" s="73" t="str">
        <f t="shared" si="0"/>
        <v>ERPDUMMY</v>
      </c>
    </row>
    <row r="64" spans="1:6">
      <c r="A64" s="102" t="s">
        <v>438</v>
      </c>
      <c r="B64" s="73" t="s">
        <v>459</v>
      </c>
      <c r="C64" s="91" t="s">
        <v>439</v>
      </c>
      <c r="D64" s="99">
        <v>1</v>
      </c>
      <c r="F64" s="73" t="str">
        <f t="shared" si="0"/>
        <v>ERPDUMMY</v>
      </c>
    </row>
    <row r="65" spans="1:6">
      <c r="A65" s="102" t="s">
        <v>440</v>
      </c>
      <c r="B65" s="73" t="s">
        <v>459</v>
      </c>
      <c r="C65" s="91" t="s">
        <v>441</v>
      </c>
      <c r="D65" s="99">
        <v>2</v>
      </c>
      <c r="F65" s="73" t="str">
        <f t="shared" si="0"/>
        <v>ERPDUMMY</v>
      </c>
    </row>
    <row r="66" spans="1:6">
      <c r="A66" s="102" t="s">
        <v>442</v>
      </c>
      <c r="B66" s="73" t="s">
        <v>459</v>
      </c>
      <c r="C66" s="93" t="s">
        <v>443</v>
      </c>
      <c r="D66" s="99">
        <v>2</v>
      </c>
      <c r="F66" s="73" t="str">
        <f t="shared" si="0"/>
        <v>ERPDUMMY</v>
      </c>
    </row>
    <row r="67" spans="1:6">
      <c r="A67" s="102" t="s">
        <v>419</v>
      </c>
      <c r="B67" s="73" t="s">
        <v>459</v>
      </c>
      <c r="C67" s="93" t="s">
        <v>444</v>
      </c>
      <c r="D67" s="99">
        <v>1</v>
      </c>
      <c r="F67" s="73" t="str">
        <f t="shared" si="0"/>
        <v>ERPDUMMY</v>
      </c>
    </row>
    <row r="68" spans="1:6">
      <c r="A68" s="102" t="s">
        <v>445</v>
      </c>
      <c r="B68" s="73" t="s">
        <v>459</v>
      </c>
      <c r="C68" s="93" t="s">
        <v>446</v>
      </c>
      <c r="D68" s="99">
        <v>1</v>
      </c>
      <c r="F68" s="73" t="str">
        <f t="shared" ref="F68:F74" si="1">IF(B68="x","ERPDUMMY",A68)</f>
        <v>ERPDUMMY</v>
      </c>
    </row>
    <row r="69" spans="1:6">
      <c r="A69" s="102" t="s">
        <v>447</v>
      </c>
      <c r="B69" t="s">
        <v>459</v>
      </c>
      <c r="C69" s="93" t="s">
        <v>448</v>
      </c>
      <c r="D69" s="99">
        <v>1</v>
      </c>
      <c r="F69" s="73" t="str">
        <f t="shared" si="1"/>
        <v>ERPDUMMY</v>
      </c>
    </row>
    <row r="70" spans="1:6">
      <c r="A70" s="102" t="s">
        <v>449</v>
      </c>
      <c r="B70" t="s">
        <v>459</v>
      </c>
      <c r="C70" s="93" t="s">
        <v>450</v>
      </c>
      <c r="D70" s="99">
        <v>1</v>
      </c>
      <c r="F70" s="73" t="str">
        <f t="shared" si="1"/>
        <v>ERPDUMMY</v>
      </c>
    </row>
    <row r="71" spans="1:6" ht="26.25">
      <c r="A71" s="102" t="s">
        <v>451</v>
      </c>
      <c r="B71" t="s">
        <v>459</v>
      </c>
      <c r="C71" s="91" t="s">
        <v>452</v>
      </c>
      <c r="D71" s="98">
        <v>1</v>
      </c>
      <c r="F71" s="73" t="str">
        <f t="shared" si="1"/>
        <v>ERPDUMMY</v>
      </c>
    </row>
    <row r="72" spans="1:6" ht="38.25">
      <c r="A72" s="102" t="s">
        <v>453</v>
      </c>
      <c r="C72" s="92" t="s">
        <v>454</v>
      </c>
      <c r="D72" s="99">
        <v>1</v>
      </c>
      <c r="F72" s="73" t="str">
        <f t="shared" si="1"/>
        <v>HSX00720000</v>
      </c>
    </row>
    <row r="73" spans="1:6">
      <c r="A73" s="102" t="s">
        <v>455</v>
      </c>
      <c r="B73" t="s">
        <v>459</v>
      </c>
      <c r="C73" s="91" t="s">
        <v>456</v>
      </c>
      <c r="D73" s="99">
        <v>1</v>
      </c>
      <c r="F73" s="73" t="str">
        <f t="shared" si="1"/>
        <v>ERPDUMMY</v>
      </c>
    </row>
    <row r="74" spans="1:6">
      <c r="A74" s="102" t="s">
        <v>457</v>
      </c>
      <c r="B74" t="s">
        <v>459</v>
      </c>
      <c r="C74" s="91" t="s">
        <v>458</v>
      </c>
      <c r="D74" s="98">
        <v>1</v>
      </c>
      <c r="F74" s="73" t="str">
        <f t="shared" si="1"/>
        <v>ERPDUMMY</v>
      </c>
    </row>
  </sheetData>
  <dataValidations count="3">
    <dataValidation operator="greaterThanOrEqual" allowBlank="1" showErrorMessage="1" errorTitle="Invalid Data Type" error="Please enter the value which is greather than 0" sqref="D1:D74" xr:uid="{3A6927E7-E179-4C48-824A-1F373218B205}"/>
    <dataValidation type="list" allowBlank="1" showInputMessage="1" showErrorMessage="1" sqref="A1:A3 A6:A74" xr:uid="{7F5AEE69-E52F-489D-B0AA-2CC7DE3F2B25}">
      <formula1>PROD</formula1>
    </dataValidation>
    <dataValidation type="list" allowBlank="1" sqref="A4:A5" xr:uid="{BCB5661A-58F6-41ED-A69A-3EA875D8BF73}">
      <formula1>$C$5:$C$6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87"/>
  <sheetViews>
    <sheetView showGridLines="0" zoomScale="85" zoomScaleNormal="85" workbookViewId="0"/>
  </sheetViews>
  <sheetFormatPr defaultRowHeight="15"/>
  <cols>
    <col min="1" max="1" width="2.140625" customWidth="1"/>
    <col min="2" max="2" width="2.7109375" customWidth="1"/>
    <col min="3" max="3" width="11.28515625" customWidth="1"/>
    <col min="4" max="4" width="23.5703125" customWidth="1"/>
    <col min="5" max="5" width="12.5703125" customWidth="1"/>
    <col min="6" max="6" width="12.85546875" customWidth="1"/>
    <col min="7" max="7" width="14.85546875" customWidth="1"/>
    <col min="8" max="8" width="14.42578125" customWidth="1"/>
    <col min="9" max="9" width="12.28515625" customWidth="1"/>
    <col min="10" max="10" width="10.5703125" customWidth="1"/>
    <col min="11" max="11" width="16.85546875" customWidth="1"/>
    <col min="12" max="12" width="12.42578125" customWidth="1"/>
    <col min="13" max="13" width="16.7109375" customWidth="1"/>
    <col min="14" max="14" width="11.140625" customWidth="1"/>
    <col min="15" max="15" width="13.140625" customWidth="1"/>
    <col min="16" max="16" width="10.7109375" customWidth="1"/>
    <col min="17" max="17" width="17.85546875" customWidth="1"/>
    <col min="18" max="18" width="13.5703125" customWidth="1"/>
  </cols>
  <sheetData>
    <row r="1" spans="2:18" ht="9" customHeight="1">
      <c r="B1" s="20"/>
      <c r="C1" s="120"/>
      <c r="D1" s="120"/>
      <c r="E1" s="120"/>
      <c r="F1" s="120"/>
      <c r="G1" s="120"/>
      <c r="H1" s="120"/>
      <c r="I1" s="120"/>
      <c r="J1" s="120"/>
      <c r="K1" s="120"/>
      <c r="L1" s="120"/>
      <c r="R1" s="19"/>
    </row>
    <row r="2" spans="2:18" ht="25.5" customHeight="1">
      <c r="B2" s="20"/>
      <c r="C2" s="16"/>
      <c r="D2" s="16"/>
      <c r="E2" s="16"/>
      <c r="F2" s="16"/>
      <c r="G2" s="16"/>
      <c r="H2" s="16"/>
      <c r="I2" s="16"/>
      <c r="J2" s="16"/>
      <c r="K2" s="16"/>
      <c r="L2" s="54" t="s">
        <v>32</v>
      </c>
      <c r="M2" s="30" t="s">
        <v>335</v>
      </c>
      <c r="N2" s="30"/>
      <c r="O2" s="30"/>
      <c r="P2" s="30"/>
      <c r="Q2" s="30"/>
      <c r="R2" s="19"/>
    </row>
    <row r="3" spans="2:18" ht="15" customHeight="1">
      <c r="B3" s="20"/>
      <c r="C3" s="16"/>
      <c r="D3" s="16"/>
      <c r="E3" s="16"/>
      <c r="F3" s="16"/>
      <c r="G3" s="16"/>
      <c r="H3" s="16"/>
      <c r="I3" s="16"/>
      <c r="J3" s="16"/>
      <c r="K3" s="16"/>
      <c r="L3" s="16"/>
      <c r="R3" s="19"/>
    </row>
    <row r="4" spans="2:18" ht="15.75" customHeight="1">
      <c r="B4" s="20"/>
      <c r="C4" s="47"/>
      <c r="D4" s="33" t="s">
        <v>33</v>
      </c>
      <c r="E4" s="16"/>
      <c r="F4" s="16"/>
      <c r="G4" s="16"/>
      <c r="H4" s="16"/>
      <c r="I4" s="16"/>
      <c r="J4" s="16"/>
      <c r="K4" s="16"/>
      <c r="L4" s="16"/>
      <c r="R4" s="19"/>
    </row>
    <row r="5" spans="2:18" ht="13.5" customHeight="1">
      <c r="B5" s="20"/>
      <c r="C5" s="48"/>
      <c r="D5" s="32" t="s">
        <v>40</v>
      </c>
      <c r="E5" s="16"/>
      <c r="F5" s="16"/>
      <c r="G5" s="16"/>
      <c r="H5" s="16"/>
      <c r="I5" s="16"/>
      <c r="J5" s="16"/>
      <c r="K5" s="16"/>
      <c r="L5" s="16"/>
      <c r="R5" s="19"/>
    </row>
    <row r="6" spans="2:18" ht="11.25" customHeight="1">
      <c r="B6" s="20"/>
      <c r="C6" s="16"/>
      <c r="D6" s="16"/>
      <c r="E6" s="16"/>
      <c r="F6" s="16"/>
      <c r="G6" s="16"/>
      <c r="H6" s="16"/>
      <c r="I6" s="16"/>
      <c r="J6" s="16"/>
      <c r="K6" s="16"/>
      <c r="L6" s="16"/>
      <c r="R6" s="19"/>
    </row>
    <row r="7" spans="2:18" ht="6" customHeight="1">
      <c r="B7" s="20"/>
      <c r="C7" s="16"/>
      <c r="D7" s="16"/>
      <c r="E7" s="16"/>
      <c r="F7" s="16"/>
      <c r="G7" s="16"/>
      <c r="H7" s="16"/>
      <c r="I7" s="16"/>
      <c r="J7" s="16"/>
      <c r="K7" s="16"/>
      <c r="L7" s="16"/>
      <c r="R7" s="22"/>
    </row>
    <row r="8" spans="2:18">
      <c r="B8" s="38"/>
      <c r="C8" s="49" t="s">
        <v>21</v>
      </c>
      <c r="D8" s="15"/>
      <c r="E8" s="17" t="s">
        <v>336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8"/>
    </row>
    <row r="9" spans="2:18">
      <c r="B9" s="20"/>
      <c r="C9" s="50" t="s">
        <v>22</v>
      </c>
      <c r="E9" s="12" t="s">
        <v>337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9"/>
    </row>
    <row r="10" spans="2:18">
      <c r="B10" s="20"/>
      <c r="C10" s="50" t="s">
        <v>23</v>
      </c>
      <c r="E10" s="39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9"/>
    </row>
    <row r="11" spans="2:18">
      <c r="B11" s="20"/>
      <c r="C11" s="50" t="s">
        <v>25</v>
      </c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9"/>
    </row>
    <row r="12" spans="2:18">
      <c r="B12" s="20"/>
      <c r="C12" s="35" t="s">
        <v>24</v>
      </c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9"/>
    </row>
    <row r="13" spans="2:18" ht="6" customHeight="1">
      <c r="B13" s="21"/>
      <c r="C13" s="51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2"/>
    </row>
    <row r="14" spans="2:18" ht="4.5" customHeight="1">
      <c r="B14" s="20"/>
      <c r="C14" s="3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9"/>
    </row>
    <row r="15" spans="2:18" ht="13.5" customHeight="1">
      <c r="B15" s="20"/>
      <c r="C15" s="35" t="s">
        <v>26</v>
      </c>
      <c r="E15" s="40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9"/>
    </row>
    <row r="16" spans="2:18" ht="13.5" customHeight="1">
      <c r="B16" s="20"/>
      <c r="C16" s="35" t="s">
        <v>57</v>
      </c>
      <c r="E16" s="6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9"/>
    </row>
    <row r="17" spans="2:18" ht="11.25" customHeight="1">
      <c r="B17" s="21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22"/>
    </row>
    <row r="18" spans="2:18" ht="6.75" customHeight="1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9"/>
    </row>
    <row r="19" spans="2:18">
      <c r="B19" s="27"/>
      <c r="C19" s="52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9"/>
    </row>
    <row r="20" spans="2:18" ht="7.5" customHeight="1">
      <c r="B20" s="2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9"/>
    </row>
    <row r="21" spans="2:18">
      <c r="B21" s="20" t="s">
        <v>64</v>
      </c>
      <c r="C21" s="13" t="s">
        <v>34</v>
      </c>
      <c r="D21" s="31" t="s">
        <v>42</v>
      </c>
      <c r="E21" s="13" t="s">
        <v>37</v>
      </c>
      <c r="F21" s="42" t="s">
        <v>43</v>
      </c>
      <c r="G21" s="13" t="s">
        <v>47</v>
      </c>
      <c r="H21" s="55" t="s">
        <v>45</v>
      </c>
      <c r="I21" s="13" t="s">
        <v>48</v>
      </c>
      <c r="J21" s="43" t="s">
        <v>46</v>
      </c>
      <c r="K21" s="13" t="s">
        <v>49</v>
      </c>
      <c r="L21" s="55" t="s">
        <v>50</v>
      </c>
      <c r="M21" s="13" t="s">
        <v>36</v>
      </c>
      <c r="N21" s="42" t="s">
        <v>51</v>
      </c>
      <c r="O21" s="13" t="s">
        <v>35</v>
      </c>
      <c r="P21" s="42" t="s">
        <v>44</v>
      </c>
      <c r="Q21" s="13" t="s">
        <v>59</v>
      </c>
      <c r="R21" s="59" t="s">
        <v>60</v>
      </c>
    </row>
    <row r="22" spans="2:18">
      <c r="B22" s="20" t="s">
        <v>65</v>
      </c>
      <c r="C22" s="13" t="s">
        <v>34</v>
      </c>
      <c r="D22" s="31" t="s">
        <v>179</v>
      </c>
      <c r="E22" s="13" t="s">
        <v>37</v>
      </c>
      <c r="F22" s="42" t="s">
        <v>69</v>
      </c>
      <c r="G22" s="13" t="s">
        <v>47</v>
      </c>
      <c r="H22" s="55" t="s">
        <v>72</v>
      </c>
      <c r="I22" s="13" t="s">
        <v>48</v>
      </c>
      <c r="J22" s="44" t="s">
        <v>76</v>
      </c>
      <c r="K22" s="13" t="s">
        <v>49</v>
      </c>
      <c r="L22" s="58" t="s">
        <v>80</v>
      </c>
      <c r="M22" s="13" t="s">
        <v>36</v>
      </c>
      <c r="N22" s="42" t="s">
        <v>84</v>
      </c>
      <c r="O22" s="13" t="s">
        <v>35</v>
      </c>
      <c r="P22" s="41" t="s">
        <v>88</v>
      </c>
      <c r="Q22" s="13" t="s">
        <v>59</v>
      </c>
      <c r="R22" s="46" t="s">
        <v>92</v>
      </c>
    </row>
    <row r="23" spans="2:18">
      <c r="B23" s="20" t="s">
        <v>66</v>
      </c>
      <c r="C23" s="13" t="s">
        <v>34</v>
      </c>
      <c r="D23" s="31" t="s">
        <v>180</v>
      </c>
      <c r="E23" s="13" t="s">
        <v>37</v>
      </c>
      <c r="F23" s="42" t="s">
        <v>69</v>
      </c>
      <c r="G23" s="13" t="s">
        <v>47</v>
      </c>
      <c r="H23" s="55" t="s">
        <v>73</v>
      </c>
      <c r="I23" s="13" t="s">
        <v>48</v>
      </c>
      <c r="J23" s="44" t="s">
        <v>77</v>
      </c>
      <c r="K23" s="13" t="s">
        <v>49</v>
      </c>
      <c r="L23" s="58" t="s">
        <v>81</v>
      </c>
      <c r="M23" s="13" t="s">
        <v>36</v>
      </c>
      <c r="N23" s="42" t="s">
        <v>85</v>
      </c>
      <c r="O23" s="13" t="s">
        <v>35</v>
      </c>
      <c r="P23" s="41" t="s">
        <v>89</v>
      </c>
      <c r="Q23" s="13" t="s">
        <v>59</v>
      </c>
      <c r="R23" s="46" t="s">
        <v>93</v>
      </c>
    </row>
    <row r="24" spans="2:18">
      <c r="B24" s="20" t="s">
        <v>67</v>
      </c>
      <c r="C24" s="13" t="s">
        <v>34</v>
      </c>
      <c r="D24" s="31" t="s">
        <v>181</v>
      </c>
      <c r="E24" s="13" t="s">
        <v>37</v>
      </c>
      <c r="F24" s="42" t="s">
        <v>70</v>
      </c>
      <c r="G24" s="13" t="s">
        <v>47</v>
      </c>
      <c r="H24" s="55" t="s">
        <v>74</v>
      </c>
      <c r="I24" s="13" t="s">
        <v>48</v>
      </c>
      <c r="J24" s="44" t="s">
        <v>78</v>
      </c>
      <c r="K24" s="13" t="s">
        <v>49</v>
      </c>
      <c r="L24" s="58" t="s">
        <v>82</v>
      </c>
      <c r="M24" s="13" t="s">
        <v>36</v>
      </c>
      <c r="N24" s="42" t="s">
        <v>86</v>
      </c>
      <c r="O24" s="13" t="s">
        <v>35</v>
      </c>
      <c r="P24" s="41" t="s">
        <v>90</v>
      </c>
      <c r="Q24" s="13" t="s">
        <v>59</v>
      </c>
      <c r="R24" s="46" t="s">
        <v>94</v>
      </c>
    </row>
    <row r="25" spans="2:18">
      <c r="B25" s="20" t="s">
        <v>68</v>
      </c>
      <c r="C25" s="13" t="s">
        <v>34</v>
      </c>
      <c r="D25" s="31" t="s">
        <v>182</v>
      </c>
      <c r="E25" s="13" t="s">
        <v>37</v>
      </c>
      <c r="F25" s="42" t="s">
        <v>71</v>
      </c>
      <c r="G25" s="13" t="s">
        <v>47</v>
      </c>
      <c r="H25" s="55" t="s">
        <v>75</v>
      </c>
      <c r="I25" s="13" t="s">
        <v>48</v>
      </c>
      <c r="J25" s="44" t="s">
        <v>79</v>
      </c>
      <c r="K25" s="13" t="s">
        <v>49</v>
      </c>
      <c r="L25" s="58" t="s">
        <v>83</v>
      </c>
      <c r="M25" s="13" t="s">
        <v>36</v>
      </c>
      <c r="N25" s="42" t="s">
        <v>87</v>
      </c>
      <c r="O25" s="13" t="s">
        <v>35</v>
      </c>
      <c r="P25" s="41" t="s">
        <v>91</v>
      </c>
      <c r="Q25" s="13" t="s">
        <v>59</v>
      </c>
      <c r="R25" s="46" t="s">
        <v>95</v>
      </c>
    </row>
    <row r="26" spans="2:18">
      <c r="B26" s="20"/>
      <c r="C26" s="13"/>
      <c r="D26" s="13"/>
      <c r="E26" s="13"/>
      <c r="F26" s="45"/>
      <c r="G26" s="13"/>
      <c r="H26" s="56"/>
      <c r="I26" s="13"/>
      <c r="J26" s="57"/>
      <c r="K26" s="13"/>
      <c r="Q26" s="64" t="s">
        <v>96</v>
      </c>
      <c r="R26" s="68">
        <f>SUM(R21:R25)</f>
        <v>0</v>
      </c>
    </row>
    <row r="27" spans="2:18">
      <c r="B27" s="20"/>
      <c r="C27" s="13"/>
      <c r="D27" s="13"/>
      <c r="E27" s="13"/>
      <c r="F27" s="45"/>
      <c r="G27" s="13"/>
      <c r="H27" s="56"/>
      <c r="I27" s="13"/>
      <c r="J27" s="57"/>
      <c r="K27" s="13"/>
      <c r="R27" s="19"/>
    </row>
    <row r="28" spans="2:18" ht="7.5" customHeight="1"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2"/>
    </row>
    <row r="29" spans="2:18" ht="11.25" customHeight="1">
      <c r="B29" s="27"/>
      <c r="C29" s="52" t="s">
        <v>203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9"/>
    </row>
    <row r="30" spans="2:18" ht="3.75" customHeight="1">
      <c r="B30" s="2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9"/>
    </row>
    <row r="31" spans="2:18">
      <c r="B31" s="20" t="s">
        <v>64</v>
      </c>
      <c r="C31" s="13" t="s">
        <v>263</v>
      </c>
      <c r="D31" s="31" t="s">
        <v>243</v>
      </c>
      <c r="E31" s="13" t="s">
        <v>38</v>
      </c>
      <c r="F31" s="31" t="s">
        <v>56</v>
      </c>
      <c r="G31" s="13" t="s">
        <v>39</v>
      </c>
      <c r="H31" s="31" t="s">
        <v>52</v>
      </c>
      <c r="I31" s="36" t="s">
        <v>18</v>
      </c>
      <c r="J31" s="42" t="s">
        <v>53</v>
      </c>
      <c r="K31" s="13" t="s">
        <v>61</v>
      </c>
      <c r="M31" s="42" t="s">
        <v>62</v>
      </c>
      <c r="N31" s="13"/>
      <c r="O31" s="13"/>
      <c r="P31" s="13"/>
      <c r="Q31" s="13"/>
      <c r="R31" s="19"/>
    </row>
    <row r="32" spans="2:18">
      <c r="B32" s="20" t="s">
        <v>65</v>
      </c>
      <c r="C32" s="13" t="s">
        <v>263</v>
      </c>
      <c r="D32" s="31" t="s">
        <v>244</v>
      </c>
      <c r="E32" s="13" t="s">
        <v>38</v>
      </c>
      <c r="F32" s="31" t="s">
        <v>99</v>
      </c>
      <c r="G32" s="13" t="s">
        <v>39</v>
      </c>
      <c r="H32" s="31" t="s">
        <v>102</v>
      </c>
      <c r="I32" s="36" t="s">
        <v>18</v>
      </c>
      <c r="J32" s="42" t="s">
        <v>106</v>
      </c>
      <c r="K32" s="13" t="s">
        <v>61</v>
      </c>
      <c r="M32" s="42" t="s">
        <v>163</v>
      </c>
      <c r="N32" s="13"/>
      <c r="O32" s="13"/>
      <c r="P32" s="13"/>
      <c r="Q32" s="13"/>
      <c r="R32" s="19"/>
    </row>
    <row r="33" spans="2:18">
      <c r="B33" s="20" t="s">
        <v>66</v>
      </c>
      <c r="C33" s="13" t="s">
        <v>263</v>
      </c>
      <c r="D33" s="31" t="s">
        <v>245</v>
      </c>
      <c r="E33" s="13" t="s">
        <v>38</v>
      </c>
      <c r="F33" s="31" t="s">
        <v>100</v>
      </c>
      <c r="G33" s="13" t="s">
        <v>39</v>
      </c>
      <c r="H33" s="31" t="s">
        <v>103</v>
      </c>
      <c r="I33" s="36" t="s">
        <v>18</v>
      </c>
      <c r="J33" s="42" t="s">
        <v>107</v>
      </c>
      <c r="K33" s="13" t="s">
        <v>61</v>
      </c>
      <c r="M33" s="42" t="s">
        <v>164</v>
      </c>
      <c r="N33" s="13"/>
      <c r="O33" s="13"/>
      <c r="P33" s="13"/>
      <c r="Q33" s="13"/>
      <c r="R33" s="19"/>
    </row>
    <row r="34" spans="2:18">
      <c r="B34" s="20" t="s">
        <v>67</v>
      </c>
      <c r="C34" s="13" t="s">
        <v>263</v>
      </c>
      <c r="D34" s="31" t="s">
        <v>246</v>
      </c>
      <c r="E34" s="13" t="s">
        <v>38</v>
      </c>
      <c r="F34" s="31" t="s">
        <v>100</v>
      </c>
      <c r="G34" s="13" t="s">
        <v>39</v>
      </c>
      <c r="H34" s="31" t="s">
        <v>104</v>
      </c>
      <c r="I34" s="36" t="s">
        <v>18</v>
      </c>
      <c r="J34" s="42" t="s">
        <v>108</v>
      </c>
      <c r="K34" s="13" t="s">
        <v>61</v>
      </c>
      <c r="M34" s="42" t="s">
        <v>165</v>
      </c>
      <c r="N34" s="13"/>
      <c r="O34" s="13"/>
      <c r="P34" s="13"/>
      <c r="Q34" s="13"/>
      <c r="R34" s="19"/>
    </row>
    <row r="35" spans="2:18">
      <c r="B35" s="20" t="s">
        <v>68</v>
      </c>
      <c r="C35" s="13" t="s">
        <v>263</v>
      </c>
      <c r="D35" s="31" t="s">
        <v>247</v>
      </c>
      <c r="E35" s="13" t="s">
        <v>38</v>
      </c>
      <c r="F35" s="31" t="s">
        <v>101</v>
      </c>
      <c r="G35" s="13" t="s">
        <v>39</v>
      </c>
      <c r="H35" s="31" t="s">
        <v>105</v>
      </c>
      <c r="I35" s="36" t="s">
        <v>18</v>
      </c>
      <c r="J35" s="42" t="s">
        <v>109</v>
      </c>
      <c r="K35" s="13" t="s">
        <v>61</v>
      </c>
      <c r="M35" s="42" t="s">
        <v>166</v>
      </c>
      <c r="N35" s="13"/>
      <c r="O35" s="13"/>
      <c r="P35" s="13"/>
      <c r="Q35" s="13"/>
      <c r="R35" s="19"/>
    </row>
    <row r="36" spans="2:18">
      <c r="B36" s="20"/>
      <c r="C36" s="13"/>
      <c r="D36" s="13"/>
      <c r="E36" s="13"/>
      <c r="F36" s="13"/>
      <c r="G36" s="13"/>
      <c r="H36" s="13"/>
      <c r="I36" s="13"/>
      <c r="K36" s="36" t="s">
        <v>97</v>
      </c>
      <c r="M36" s="68">
        <f>SUM(M31:M35)</f>
        <v>0</v>
      </c>
      <c r="N36" s="13"/>
      <c r="O36" s="13"/>
      <c r="P36" s="13"/>
      <c r="Q36" s="13"/>
      <c r="R36" s="19"/>
    </row>
    <row r="37" spans="2:18" ht="9" customHeight="1">
      <c r="B37" s="20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22"/>
    </row>
    <row r="38" spans="2:18" ht="7.5" customHeight="1">
      <c r="B38" s="60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2"/>
    </row>
    <row r="39" spans="2:18" ht="11.25" customHeight="1">
      <c r="B39" s="27"/>
      <c r="C39" s="52" t="s">
        <v>204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9"/>
    </row>
    <row r="40" spans="2:18" ht="3.75" customHeight="1">
      <c r="B40" s="20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9"/>
    </row>
    <row r="41" spans="2:18">
      <c r="B41" s="20" t="s">
        <v>64</v>
      </c>
      <c r="C41" s="13" t="s">
        <v>263</v>
      </c>
      <c r="D41" s="31" t="s">
        <v>248</v>
      </c>
      <c r="E41" s="13" t="s">
        <v>38</v>
      </c>
      <c r="F41" s="31" t="s">
        <v>205</v>
      </c>
      <c r="G41" s="13" t="s">
        <v>39</v>
      </c>
      <c r="H41" s="31" t="s">
        <v>206</v>
      </c>
      <c r="I41" s="36" t="s">
        <v>18</v>
      </c>
      <c r="J41" s="42" t="s">
        <v>207</v>
      </c>
      <c r="K41" s="13" t="s">
        <v>61</v>
      </c>
      <c r="M41" s="42" t="s">
        <v>208</v>
      </c>
      <c r="N41" s="13"/>
      <c r="O41" s="13"/>
      <c r="P41" s="13"/>
      <c r="Q41" s="13"/>
      <c r="R41" s="19"/>
    </row>
    <row r="42" spans="2:18">
      <c r="B42" s="20" t="s">
        <v>65</v>
      </c>
      <c r="C42" s="13" t="s">
        <v>263</v>
      </c>
      <c r="D42" s="31" t="s">
        <v>249</v>
      </c>
      <c r="E42" s="13" t="s">
        <v>38</v>
      </c>
      <c r="F42" s="31" t="s">
        <v>209</v>
      </c>
      <c r="G42" s="13" t="s">
        <v>39</v>
      </c>
      <c r="H42" s="31" t="s">
        <v>213</v>
      </c>
      <c r="I42" s="36" t="s">
        <v>18</v>
      </c>
      <c r="J42" s="42" t="s">
        <v>216</v>
      </c>
      <c r="K42" s="13" t="s">
        <v>61</v>
      </c>
      <c r="M42" s="42" t="s">
        <v>220</v>
      </c>
      <c r="N42" s="13"/>
      <c r="O42" s="13"/>
      <c r="P42" s="13"/>
      <c r="Q42" s="13"/>
      <c r="R42" s="19"/>
    </row>
    <row r="43" spans="2:18">
      <c r="B43" s="20" t="s">
        <v>66</v>
      </c>
      <c r="C43" s="13" t="s">
        <v>263</v>
      </c>
      <c r="D43" s="31" t="s">
        <v>250</v>
      </c>
      <c r="E43" s="13" t="s">
        <v>38</v>
      </c>
      <c r="F43" s="31" t="s">
        <v>210</v>
      </c>
      <c r="G43" s="13" t="s">
        <v>39</v>
      </c>
      <c r="H43" s="31" t="s">
        <v>214</v>
      </c>
      <c r="I43" s="36" t="s">
        <v>18</v>
      </c>
      <c r="J43" s="42" t="s">
        <v>217</v>
      </c>
      <c r="K43" s="13" t="s">
        <v>61</v>
      </c>
      <c r="M43" s="42" t="s">
        <v>221</v>
      </c>
      <c r="N43" s="13"/>
      <c r="O43" s="13"/>
      <c r="P43" s="13"/>
      <c r="Q43" s="13"/>
      <c r="R43" s="19"/>
    </row>
    <row r="44" spans="2:18">
      <c r="B44" s="20" t="s">
        <v>67</v>
      </c>
      <c r="C44" s="13" t="s">
        <v>263</v>
      </c>
      <c r="D44" s="31" t="s">
        <v>251</v>
      </c>
      <c r="E44" s="13" t="s">
        <v>38</v>
      </c>
      <c r="F44" s="31" t="s">
        <v>211</v>
      </c>
      <c r="G44" s="13" t="s">
        <v>39</v>
      </c>
      <c r="H44" s="31" t="s">
        <v>215</v>
      </c>
      <c r="I44" s="36" t="s">
        <v>18</v>
      </c>
      <c r="J44" s="42" t="s">
        <v>218</v>
      </c>
      <c r="K44" s="13" t="s">
        <v>61</v>
      </c>
      <c r="M44" s="42" t="s">
        <v>222</v>
      </c>
      <c r="N44" s="13"/>
      <c r="O44" s="13"/>
      <c r="P44" s="13"/>
      <c r="Q44" s="13"/>
      <c r="R44" s="19"/>
    </row>
    <row r="45" spans="2:18">
      <c r="B45" s="20" t="s">
        <v>68</v>
      </c>
      <c r="C45" s="13" t="s">
        <v>263</v>
      </c>
      <c r="D45" s="31" t="s">
        <v>252</v>
      </c>
      <c r="E45" s="13" t="s">
        <v>38</v>
      </c>
      <c r="F45" s="31" t="s">
        <v>212</v>
      </c>
      <c r="G45" s="13" t="s">
        <v>39</v>
      </c>
      <c r="H45" s="31" t="s">
        <v>274</v>
      </c>
      <c r="I45" s="36" t="s">
        <v>18</v>
      </c>
      <c r="J45" s="42" t="s">
        <v>219</v>
      </c>
      <c r="K45" s="13" t="s">
        <v>61</v>
      </c>
      <c r="M45" s="42" t="s">
        <v>223</v>
      </c>
      <c r="N45" s="13"/>
      <c r="O45" s="13"/>
      <c r="P45" s="13"/>
      <c r="Q45" s="13"/>
      <c r="R45" s="19"/>
    </row>
    <row r="46" spans="2:18">
      <c r="B46" s="20" t="s">
        <v>289</v>
      </c>
      <c r="C46" s="13" t="s">
        <v>263</v>
      </c>
      <c r="D46" s="31" t="s">
        <v>264</v>
      </c>
      <c r="E46" s="13" t="s">
        <v>38</v>
      </c>
      <c r="F46" s="31" t="s">
        <v>269</v>
      </c>
      <c r="G46" s="13" t="s">
        <v>39</v>
      </c>
      <c r="H46" s="31" t="s">
        <v>275</v>
      </c>
      <c r="I46" s="36" t="s">
        <v>18</v>
      </c>
      <c r="J46" s="42" t="s">
        <v>279</v>
      </c>
      <c r="K46" s="13" t="s">
        <v>61</v>
      </c>
      <c r="M46" s="42" t="s">
        <v>284</v>
      </c>
      <c r="N46" s="13"/>
      <c r="O46" s="13"/>
      <c r="P46" s="13"/>
      <c r="Q46" s="13"/>
      <c r="R46" s="19"/>
    </row>
    <row r="47" spans="2:18">
      <c r="B47" s="20" t="s">
        <v>290</v>
      </c>
      <c r="C47" s="13" t="s">
        <v>263</v>
      </c>
      <c r="D47" s="31" t="s">
        <v>265</v>
      </c>
      <c r="E47" s="13" t="s">
        <v>38</v>
      </c>
      <c r="F47" s="31" t="s">
        <v>270</v>
      </c>
      <c r="G47" s="13" t="s">
        <v>39</v>
      </c>
      <c r="H47" s="31" t="s">
        <v>276</v>
      </c>
      <c r="I47" s="36" t="s">
        <v>18</v>
      </c>
      <c r="J47" s="42" t="s">
        <v>280</v>
      </c>
      <c r="K47" s="13" t="s">
        <v>61</v>
      </c>
      <c r="M47" s="42" t="s">
        <v>285</v>
      </c>
      <c r="N47" s="13"/>
      <c r="O47" s="13"/>
      <c r="P47" s="13"/>
      <c r="Q47" s="13"/>
      <c r="R47" s="19"/>
    </row>
    <row r="48" spans="2:18">
      <c r="B48" s="20" t="s">
        <v>291</v>
      </c>
      <c r="C48" s="13" t="s">
        <v>263</v>
      </c>
      <c r="D48" s="31" t="s">
        <v>266</v>
      </c>
      <c r="E48" s="13" t="s">
        <v>38</v>
      </c>
      <c r="F48" s="31" t="s">
        <v>271</v>
      </c>
      <c r="G48" s="13" t="s">
        <v>39</v>
      </c>
      <c r="H48" s="31" t="s">
        <v>277</v>
      </c>
      <c r="I48" s="36" t="s">
        <v>18</v>
      </c>
      <c r="J48" s="42" t="s">
        <v>281</v>
      </c>
      <c r="K48" s="13" t="s">
        <v>61</v>
      </c>
      <c r="M48" s="42" t="s">
        <v>286</v>
      </c>
      <c r="N48" s="13"/>
      <c r="O48" s="13"/>
      <c r="P48" s="13"/>
      <c r="Q48" s="13"/>
      <c r="R48" s="19"/>
    </row>
    <row r="49" spans="2:18">
      <c r="B49" s="20" t="s">
        <v>292</v>
      </c>
      <c r="C49" s="13" t="s">
        <v>263</v>
      </c>
      <c r="D49" s="31" t="s">
        <v>267</v>
      </c>
      <c r="E49" s="13" t="s">
        <v>38</v>
      </c>
      <c r="F49" s="31" t="s">
        <v>272</v>
      </c>
      <c r="G49" s="13" t="s">
        <v>39</v>
      </c>
      <c r="H49" s="31" t="s">
        <v>278</v>
      </c>
      <c r="I49" s="36" t="s">
        <v>18</v>
      </c>
      <c r="J49" s="42" t="s">
        <v>282</v>
      </c>
      <c r="K49" s="13" t="s">
        <v>61</v>
      </c>
      <c r="M49" s="42" t="s">
        <v>287</v>
      </c>
      <c r="N49" s="13"/>
      <c r="O49" s="13"/>
      <c r="P49" s="13"/>
      <c r="Q49" s="13"/>
      <c r="R49" s="19"/>
    </row>
    <row r="50" spans="2:18">
      <c r="B50" s="20" t="s">
        <v>293</v>
      </c>
      <c r="C50" s="13" t="s">
        <v>263</v>
      </c>
      <c r="D50" s="31" t="s">
        <v>268</v>
      </c>
      <c r="E50" s="13" t="s">
        <v>38</v>
      </c>
      <c r="F50" s="31" t="s">
        <v>273</v>
      </c>
      <c r="G50" s="13" t="s">
        <v>39</v>
      </c>
      <c r="H50" s="31" t="s">
        <v>274</v>
      </c>
      <c r="I50" s="36" t="s">
        <v>18</v>
      </c>
      <c r="J50" s="42" t="s">
        <v>283</v>
      </c>
      <c r="K50" s="13" t="s">
        <v>61</v>
      </c>
      <c r="M50" s="42" t="s">
        <v>288</v>
      </c>
      <c r="N50" s="13"/>
      <c r="O50" s="13"/>
      <c r="P50" s="13"/>
      <c r="Q50" s="13"/>
      <c r="R50" s="19"/>
    </row>
    <row r="51" spans="2:18">
      <c r="B51" s="20"/>
      <c r="C51" s="13"/>
      <c r="D51" s="13"/>
      <c r="E51" s="13"/>
      <c r="F51" s="13"/>
      <c r="G51" s="13"/>
      <c r="H51" s="13"/>
      <c r="I51" s="13"/>
      <c r="K51" s="36" t="s">
        <v>97</v>
      </c>
      <c r="M51" s="68">
        <f>SUM(M41:M50)</f>
        <v>0</v>
      </c>
      <c r="N51" s="13"/>
      <c r="O51" s="13"/>
      <c r="P51" s="13"/>
      <c r="Q51" s="13"/>
      <c r="R51" s="19"/>
    </row>
    <row r="52" spans="2:18" ht="9" customHeight="1">
      <c r="B52" s="20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22"/>
    </row>
    <row r="53" spans="2:18" ht="6.75" customHeight="1">
      <c r="B53" s="6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9"/>
    </row>
    <row r="54" spans="2:18" ht="16.5" customHeight="1">
      <c r="B54" s="27"/>
      <c r="C54" s="52" t="s">
        <v>31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9"/>
    </row>
    <row r="55" spans="2:18" ht="5.25" customHeight="1">
      <c r="B55" s="20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9"/>
    </row>
    <row r="56" spans="2:18">
      <c r="B56" s="20" t="s">
        <v>64</v>
      </c>
      <c r="C56" s="13" t="s">
        <v>27</v>
      </c>
      <c r="D56" s="31" t="s">
        <v>54</v>
      </c>
      <c r="E56" s="13" t="s">
        <v>41</v>
      </c>
      <c r="F56" s="42" t="s">
        <v>55</v>
      </c>
      <c r="G56" s="13" t="s">
        <v>319</v>
      </c>
      <c r="I56" s="42" t="s">
        <v>63</v>
      </c>
      <c r="K56" s="13"/>
      <c r="L56" s="69" t="s">
        <v>320</v>
      </c>
      <c r="M56" s="31" t="s">
        <v>321</v>
      </c>
      <c r="N56" s="13"/>
      <c r="O56" s="13"/>
      <c r="P56" s="13"/>
      <c r="Q56" s="13"/>
      <c r="R56" s="19"/>
    </row>
    <row r="57" spans="2:18">
      <c r="B57" s="20" t="s">
        <v>65</v>
      </c>
      <c r="C57" s="13" t="s">
        <v>27</v>
      </c>
      <c r="D57" s="31" t="s">
        <v>167</v>
      </c>
      <c r="E57" s="13" t="s">
        <v>41</v>
      </c>
      <c r="F57" s="41" t="s">
        <v>171</v>
      </c>
      <c r="G57" s="13" t="s">
        <v>319</v>
      </c>
      <c r="I57" s="41" t="s">
        <v>175</v>
      </c>
      <c r="K57" s="13"/>
      <c r="L57" s="69" t="s">
        <v>320</v>
      </c>
      <c r="M57" s="70" t="s">
        <v>322</v>
      </c>
      <c r="N57" s="13"/>
      <c r="O57" s="13"/>
      <c r="P57" s="13"/>
      <c r="Q57" s="13"/>
      <c r="R57" s="19"/>
    </row>
    <row r="58" spans="2:18">
      <c r="B58" s="20" t="s">
        <v>66</v>
      </c>
      <c r="C58" s="13" t="s">
        <v>27</v>
      </c>
      <c r="D58" s="31" t="s">
        <v>168</v>
      </c>
      <c r="E58" s="13" t="s">
        <v>41</v>
      </c>
      <c r="F58" s="41" t="s">
        <v>172</v>
      </c>
      <c r="G58" s="13" t="s">
        <v>319</v>
      </c>
      <c r="I58" s="41" t="s">
        <v>176</v>
      </c>
      <c r="K58" s="13"/>
      <c r="L58" s="69" t="s">
        <v>320</v>
      </c>
      <c r="M58" s="70" t="s">
        <v>323</v>
      </c>
      <c r="N58" s="13"/>
      <c r="O58" s="13"/>
      <c r="P58" s="13"/>
      <c r="Q58" s="13"/>
      <c r="R58" s="19"/>
    </row>
    <row r="59" spans="2:18">
      <c r="B59" s="20" t="s">
        <v>67</v>
      </c>
      <c r="C59" s="13" t="s">
        <v>27</v>
      </c>
      <c r="D59" s="31" t="s">
        <v>169</v>
      </c>
      <c r="E59" s="13" t="s">
        <v>41</v>
      </c>
      <c r="F59" s="41" t="s">
        <v>173</v>
      </c>
      <c r="G59" s="13" t="s">
        <v>319</v>
      </c>
      <c r="I59" s="41" t="s">
        <v>177</v>
      </c>
      <c r="K59" s="13"/>
      <c r="L59" s="69" t="s">
        <v>320</v>
      </c>
      <c r="M59" s="70" t="s">
        <v>324</v>
      </c>
      <c r="N59" s="13"/>
      <c r="O59" s="13"/>
      <c r="P59" s="13"/>
      <c r="Q59" s="13"/>
      <c r="R59" s="19"/>
    </row>
    <row r="60" spans="2:18">
      <c r="B60" s="20" t="s">
        <v>68</v>
      </c>
      <c r="C60" s="13" t="s">
        <v>27</v>
      </c>
      <c r="D60" s="31" t="s">
        <v>170</v>
      </c>
      <c r="E60" s="13" t="s">
        <v>41</v>
      </c>
      <c r="F60" s="41" t="s">
        <v>174</v>
      </c>
      <c r="G60" s="13" t="s">
        <v>319</v>
      </c>
      <c r="I60" s="41" t="s">
        <v>178</v>
      </c>
      <c r="K60" s="13"/>
      <c r="L60" s="69" t="s">
        <v>320</v>
      </c>
      <c r="M60" s="70" t="s">
        <v>325</v>
      </c>
      <c r="N60" s="13"/>
      <c r="O60" s="13"/>
      <c r="P60" s="13"/>
      <c r="Q60" s="13"/>
      <c r="R60" s="19"/>
    </row>
    <row r="61" spans="2:18">
      <c r="B61" s="20"/>
      <c r="E61" s="13"/>
      <c r="F61" s="13"/>
      <c r="G61" s="13"/>
      <c r="I61" s="65"/>
      <c r="K61" s="66" t="s">
        <v>98</v>
      </c>
      <c r="L61" s="13"/>
      <c r="M61" s="68">
        <f>SUM(M56:M60)</f>
        <v>0</v>
      </c>
      <c r="N61" s="13"/>
      <c r="O61" s="13"/>
      <c r="P61" s="13"/>
      <c r="Q61" s="13"/>
      <c r="R61" s="19"/>
    </row>
    <row r="62" spans="2:18">
      <c r="B62" s="20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9"/>
    </row>
    <row r="63" spans="2:18" ht="9.75" customHeight="1">
      <c r="B63" s="34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4"/>
    </row>
    <row r="64" spans="2:18" ht="13.5" customHeight="1">
      <c r="B64" s="63"/>
      <c r="C64" s="53" t="s">
        <v>28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</row>
    <row r="65" spans="2:21" ht="15" customHeight="1">
      <c r="B65" s="20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65" t="s">
        <v>58</v>
      </c>
      <c r="Q65" s="68">
        <f>E16</f>
        <v>0</v>
      </c>
      <c r="R65" s="37"/>
    </row>
    <row r="66" spans="2:21">
      <c r="B66" s="20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65" t="s">
        <v>29</v>
      </c>
      <c r="Q66" s="68">
        <f>R26</f>
        <v>0</v>
      </c>
      <c r="R66" s="19"/>
    </row>
    <row r="67" spans="2:21">
      <c r="B67" s="20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65" t="s">
        <v>203</v>
      </c>
      <c r="Q67" s="68">
        <f>M36</f>
        <v>0</v>
      </c>
      <c r="R67" s="19"/>
    </row>
    <row r="68" spans="2:21">
      <c r="B68" s="20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65" t="s">
        <v>204</v>
      </c>
      <c r="Q68" s="68">
        <f>M51</f>
        <v>0</v>
      </c>
      <c r="R68" s="19"/>
    </row>
    <row r="69" spans="2:21">
      <c r="B69" s="20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65" t="s">
        <v>31</v>
      </c>
      <c r="Q69" s="68">
        <f>M61</f>
        <v>0</v>
      </c>
      <c r="R69" s="19"/>
    </row>
    <row r="70" spans="2:21">
      <c r="B70" s="20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65" t="s">
        <v>30</v>
      </c>
      <c r="Q70" s="67">
        <f>SUM(Q65:Q69)</f>
        <v>0</v>
      </c>
      <c r="R70" s="19"/>
    </row>
    <row r="71" spans="2:21">
      <c r="B71" s="21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22"/>
    </row>
    <row r="75" spans="2:21">
      <c r="L75" s="57"/>
      <c r="M75" s="13"/>
      <c r="N75" s="13"/>
      <c r="O75" s="13"/>
      <c r="P75" s="13"/>
      <c r="Q75" s="13"/>
      <c r="R75" s="13"/>
      <c r="T75" s="13"/>
      <c r="U75" s="13"/>
    </row>
    <row r="76" spans="2:21">
      <c r="M76" s="13"/>
      <c r="N76" s="13"/>
      <c r="O76" s="13"/>
      <c r="P76" s="13"/>
      <c r="Q76" s="13"/>
      <c r="R76" s="13"/>
      <c r="S76" s="13"/>
      <c r="T76" s="13"/>
      <c r="U76" s="13"/>
    </row>
    <row r="77" spans="2:21">
      <c r="M77" s="13"/>
      <c r="N77" s="13"/>
      <c r="O77" s="13"/>
      <c r="P77" s="13"/>
      <c r="Q77" s="13"/>
      <c r="R77" s="13"/>
      <c r="S77" s="13"/>
      <c r="T77" s="13"/>
      <c r="U77" s="13"/>
    </row>
    <row r="78" spans="2:21"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87" spans="4:4">
      <c r="D87" s="13"/>
    </row>
  </sheetData>
  <mergeCells count="1">
    <mergeCell ref="C1:L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87"/>
  <sheetViews>
    <sheetView showGridLines="0" zoomScale="85" zoomScaleNormal="85" workbookViewId="0">
      <selection activeCell="AB31" sqref="AB31"/>
    </sheetView>
  </sheetViews>
  <sheetFormatPr defaultRowHeight="15"/>
  <cols>
    <col min="1" max="1" width="2.140625" customWidth="1"/>
    <col min="2" max="2" width="2.7109375" customWidth="1"/>
    <col min="3" max="3" width="11.28515625" customWidth="1"/>
    <col min="4" max="4" width="23.5703125" customWidth="1"/>
    <col min="5" max="5" width="12.5703125" customWidth="1"/>
    <col min="6" max="6" width="12.85546875" customWidth="1"/>
    <col min="7" max="7" width="14.85546875" customWidth="1"/>
    <col min="8" max="8" width="14.42578125" customWidth="1"/>
    <col min="9" max="9" width="12.28515625" customWidth="1"/>
    <col min="10" max="10" width="10.5703125" customWidth="1"/>
    <col min="11" max="11" width="16.85546875" customWidth="1"/>
    <col min="12" max="12" width="12.42578125" customWidth="1"/>
    <col min="13" max="13" width="16.7109375" customWidth="1"/>
    <col min="14" max="14" width="11.140625" customWidth="1"/>
    <col min="15" max="15" width="13.140625" customWidth="1"/>
    <col min="16" max="16" width="10.7109375" customWidth="1"/>
    <col min="17" max="17" width="17.85546875" customWidth="1"/>
    <col min="18" max="18" width="13.5703125" customWidth="1"/>
  </cols>
  <sheetData>
    <row r="1" spans="2:18" ht="9" customHeight="1">
      <c r="B1" s="20"/>
      <c r="C1" s="120"/>
      <c r="D1" s="120"/>
      <c r="E1" s="120"/>
      <c r="F1" s="120"/>
      <c r="G1" s="120"/>
      <c r="H1" s="120"/>
      <c r="I1" s="120"/>
      <c r="J1" s="120"/>
      <c r="K1" s="120"/>
      <c r="L1" s="120"/>
      <c r="R1" s="19"/>
    </row>
    <row r="2" spans="2:18" ht="25.5" customHeight="1">
      <c r="B2" s="20"/>
      <c r="C2" s="16"/>
      <c r="D2" s="16"/>
      <c r="E2" s="16"/>
      <c r="F2" s="16"/>
      <c r="G2" s="16"/>
      <c r="H2" s="16"/>
      <c r="I2" s="16"/>
      <c r="J2" s="16"/>
      <c r="K2" s="16"/>
      <c r="L2" s="54" t="s">
        <v>32</v>
      </c>
      <c r="M2" s="30" t="s">
        <v>335</v>
      </c>
      <c r="N2" s="30"/>
      <c r="O2" s="30"/>
      <c r="P2" s="30"/>
      <c r="Q2" s="30"/>
      <c r="R2" s="19"/>
    </row>
    <row r="3" spans="2:18" ht="15" customHeight="1">
      <c r="B3" s="20"/>
      <c r="C3" s="16"/>
      <c r="D3" s="16"/>
      <c r="E3" s="16"/>
      <c r="F3" s="16"/>
      <c r="G3" s="16"/>
      <c r="H3" s="16"/>
      <c r="I3" s="16"/>
      <c r="J3" s="16"/>
      <c r="K3" s="16"/>
      <c r="L3" s="16"/>
      <c r="R3" s="19"/>
    </row>
    <row r="4" spans="2:18" ht="15.75" customHeight="1">
      <c r="B4" s="20"/>
      <c r="C4" s="47"/>
      <c r="D4" s="33" t="s">
        <v>33</v>
      </c>
      <c r="E4" s="16"/>
      <c r="F4" s="16"/>
      <c r="G4" s="16"/>
      <c r="H4" s="16"/>
      <c r="I4" s="16"/>
      <c r="J4" s="16"/>
      <c r="K4" s="16"/>
      <c r="L4" s="16"/>
      <c r="R4" s="19"/>
    </row>
    <row r="5" spans="2:18" ht="13.5" customHeight="1">
      <c r="B5" s="20"/>
      <c r="C5" s="48"/>
      <c r="D5" s="32" t="s">
        <v>40</v>
      </c>
      <c r="E5" s="16"/>
      <c r="F5" s="16"/>
      <c r="G5" s="16"/>
      <c r="H5" s="16"/>
      <c r="I5" s="16"/>
      <c r="J5" s="16"/>
      <c r="K5" s="16"/>
      <c r="L5" s="16"/>
      <c r="R5" s="19"/>
    </row>
    <row r="6" spans="2:18" ht="11.25" customHeight="1">
      <c r="B6" s="20"/>
      <c r="C6" s="16"/>
      <c r="D6" s="16"/>
      <c r="E6" s="16"/>
      <c r="F6" s="16"/>
      <c r="G6" s="16"/>
      <c r="H6" s="16"/>
      <c r="I6" s="16"/>
      <c r="J6" s="16"/>
      <c r="K6" s="16"/>
      <c r="L6" s="16"/>
      <c r="R6" s="19"/>
    </row>
    <row r="7" spans="2:18" ht="6" customHeight="1">
      <c r="B7" s="20"/>
      <c r="C7" s="16"/>
      <c r="D7" s="16"/>
      <c r="E7" s="16"/>
      <c r="F7" s="16"/>
      <c r="G7" s="16"/>
      <c r="H7" s="16"/>
      <c r="I7" s="16"/>
      <c r="J7" s="16"/>
      <c r="K7" s="16"/>
      <c r="L7" s="16"/>
      <c r="R7" s="22"/>
    </row>
    <row r="8" spans="2:18">
      <c r="B8" s="38"/>
      <c r="C8" s="49" t="s">
        <v>21</v>
      </c>
      <c r="D8" s="15"/>
      <c r="E8" s="17" t="s">
        <v>336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8"/>
    </row>
    <row r="9" spans="2:18">
      <c r="B9" s="20"/>
      <c r="C9" s="50" t="s">
        <v>22</v>
      </c>
      <c r="E9" s="12" t="s">
        <v>337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9"/>
    </row>
    <row r="10" spans="2:18">
      <c r="B10" s="20"/>
      <c r="C10" s="50" t="s">
        <v>23</v>
      </c>
      <c r="E10" s="39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9"/>
    </row>
    <row r="11" spans="2:18">
      <c r="B11" s="20"/>
      <c r="C11" s="50" t="s">
        <v>25</v>
      </c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9"/>
    </row>
    <row r="12" spans="2:18">
      <c r="B12" s="20"/>
      <c r="C12" s="35" t="s">
        <v>24</v>
      </c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9"/>
    </row>
    <row r="13" spans="2:18" ht="6" customHeight="1">
      <c r="B13" s="21"/>
      <c r="C13" s="51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2"/>
    </row>
    <row r="14" spans="2:18" ht="4.5" customHeight="1">
      <c r="B14" s="20"/>
      <c r="C14" s="3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9"/>
    </row>
    <row r="15" spans="2:18" ht="13.5" customHeight="1">
      <c r="B15" s="20"/>
      <c r="C15" s="35" t="s">
        <v>26</v>
      </c>
      <c r="E15" s="40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9"/>
    </row>
    <row r="16" spans="2:18" ht="13.5" customHeight="1">
      <c r="B16" s="20"/>
      <c r="C16" s="35" t="s">
        <v>57</v>
      </c>
      <c r="E16" s="6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9"/>
    </row>
    <row r="17" spans="2:18" ht="11.25" customHeight="1">
      <c r="B17" s="21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22"/>
    </row>
    <row r="18" spans="2:18" ht="6.75" customHeight="1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9"/>
    </row>
    <row r="19" spans="2:18">
      <c r="B19" s="27"/>
      <c r="C19" s="52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9"/>
    </row>
    <row r="20" spans="2:18" ht="7.5" customHeight="1">
      <c r="B20" s="2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9"/>
    </row>
    <row r="21" spans="2:18">
      <c r="B21" s="20" t="s">
        <v>64</v>
      </c>
      <c r="C21" s="13" t="s">
        <v>34</v>
      </c>
      <c r="D21" s="31" t="s">
        <v>112</v>
      </c>
      <c r="E21" s="13" t="s">
        <v>37</v>
      </c>
      <c r="F21" s="42" t="s">
        <v>113</v>
      </c>
      <c r="G21" s="13" t="s">
        <v>47</v>
      </c>
      <c r="H21" s="55" t="s">
        <v>114</v>
      </c>
      <c r="I21" s="13" t="s">
        <v>48</v>
      </c>
      <c r="J21" s="43" t="s">
        <v>115</v>
      </c>
      <c r="K21" s="13" t="s">
        <v>49</v>
      </c>
      <c r="L21" s="55" t="s">
        <v>116</v>
      </c>
      <c r="M21" s="13" t="s">
        <v>36</v>
      </c>
      <c r="N21" s="42" t="s">
        <v>117</v>
      </c>
      <c r="O21" s="13" t="s">
        <v>35</v>
      </c>
      <c r="P21" s="42" t="s">
        <v>118</v>
      </c>
      <c r="Q21" s="13" t="s">
        <v>59</v>
      </c>
      <c r="R21" s="59" t="s">
        <v>119</v>
      </c>
    </row>
    <row r="22" spans="2:18">
      <c r="B22" s="20" t="s">
        <v>65</v>
      </c>
      <c r="C22" s="13" t="s">
        <v>34</v>
      </c>
      <c r="D22" s="31" t="s">
        <v>183</v>
      </c>
      <c r="E22" s="13" t="s">
        <v>37</v>
      </c>
      <c r="F22" s="42" t="s">
        <v>120</v>
      </c>
      <c r="G22" s="13" t="s">
        <v>47</v>
      </c>
      <c r="H22" s="55" t="s">
        <v>121</v>
      </c>
      <c r="I22" s="13" t="s">
        <v>48</v>
      </c>
      <c r="J22" s="44" t="s">
        <v>122</v>
      </c>
      <c r="K22" s="13" t="s">
        <v>49</v>
      </c>
      <c r="L22" s="58" t="s">
        <v>123</v>
      </c>
      <c r="M22" s="13" t="s">
        <v>36</v>
      </c>
      <c r="N22" s="42" t="s">
        <v>124</v>
      </c>
      <c r="O22" s="13" t="s">
        <v>35</v>
      </c>
      <c r="P22" s="41" t="s">
        <v>125</v>
      </c>
      <c r="Q22" s="13" t="s">
        <v>59</v>
      </c>
      <c r="R22" s="46" t="s">
        <v>126</v>
      </c>
    </row>
    <row r="23" spans="2:18">
      <c r="B23" s="20" t="s">
        <v>66</v>
      </c>
      <c r="C23" s="13" t="s">
        <v>34</v>
      </c>
      <c r="D23" s="31" t="s">
        <v>184</v>
      </c>
      <c r="E23" s="13" t="s">
        <v>37</v>
      </c>
      <c r="F23" s="42" t="s">
        <v>120</v>
      </c>
      <c r="G23" s="13" t="s">
        <v>47</v>
      </c>
      <c r="H23" s="55" t="s">
        <v>127</v>
      </c>
      <c r="I23" s="13" t="s">
        <v>48</v>
      </c>
      <c r="J23" s="44" t="s">
        <v>128</v>
      </c>
      <c r="K23" s="13" t="s">
        <v>49</v>
      </c>
      <c r="L23" s="58" t="s">
        <v>129</v>
      </c>
      <c r="M23" s="13" t="s">
        <v>36</v>
      </c>
      <c r="N23" s="42" t="s">
        <v>130</v>
      </c>
      <c r="O23" s="13" t="s">
        <v>35</v>
      </c>
      <c r="P23" s="41" t="s">
        <v>131</v>
      </c>
      <c r="Q23" s="13" t="s">
        <v>59</v>
      </c>
      <c r="R23" s="46" t="s">
        <v>132</v>
      </c>
    </row>
    <row r="24" spans="2:18">
      <c r="B24" s="20" t="s">
        <v>67</v>
      </c>
      <c r="C24" s="13" t="s">
        <v>34</v>
      </c>
      <c r="D24" s="31" t="s">
        <v>185</v>
      </c>
      <c r="E24" s="13" t="s">
        <v>37</v>
      </c>
      <c r="F24" s="42" t="s">
        <v>133</v>
      </c>
      <c r="G24" s="13" t="s">
        <v>47</v>
      </c>
      <c r="H24" s="55" t="s">
        <v>134</v>
      </c>
      <c r="I24" s="13" t="s">
        <v>48</v>
      </c>
      <c r="J24" s="44" t="s">
        <v>110</v>
      </c>
      <c r="K24" s="13" t="s">
        <v>49</v>
      </c>
      <c r="L24" s="58" t="s">
        <v>135</v>
      </c>
      <c r="M24" s="13" t="s">
        <v>36</v>
      </c>
      <c r="N24" s="42" t="s">
        <v>136</v>
      </c>
      <c r="O24" s="13" t="s">
        <v>35</v>
      </c>
      <c r="P24" s="41" t="s">
        <v>137</v>
      </c>
      <c r="Q24" s="13" t="s">
        <v>59</v>
      </c>
      <c r="R24" s="46" t="s">
        <v>138</v>
      </c>
    </row>
    <row r="25" spans="2:18">
      <c r="B25" s="20" t="s">
        <v>68</v>
      </c>
      <c r="C25" s="13" t="s">
        <v>34</v>
      </c>
      <c r="D25" s="31" t="s">
        <v>186</v>
      </c>
      <c r="E25" s="13" t="s">
        <v>37</v>
      </c>
      <c r="F25" s="42" t="s">
        <v>139</v>
      </c>
      <c r="G25" s="13" t="s">
        <v>47</v>
      </c>
      <c r="H25" s="55" t="s">
        <v>140</v>
      </c>
      <c r="I25" s="13" t="s">
        <v>48</v>
      </c>
      <c r="J25" s="44" t="s">
        <v>111</v>
      </c>
      <c r="K25" s="13" t="s">
        <v>49</v>
      </c>
      <c r="L25" s="58" t="s">
        <v>141</v>
      </c>
      <c r="M25" s="13" t="s">
        <v>36</v>
      </c>
      <c r="N25" s="42" t="s">
        <v>142</v>
      </c>
      <c r="O25" s="13" t="s">
        <v>35</v>
      </c>
      <c r="P25" s="41" t="s">
        <v>143</v>
      </c>
      <c r="Q25" s="13" t="s">
        <v>59</v>
      </c>
      <c r="R25" s="46" t="s">
        <v>144</v>
      </c>
    </row>
    <row r="26" spans="2:18">
      <c r="B26" s="20"/>
      <c r="C26" s="13"/>
      <c r="D26" s="13"/>
      <c r="E26" s="13"/>
      <c r="F26" s="45"/>
      <c r="G26" s="13"/>
      <c r="H26" s="56"/>
      <c r="I26" s="13"/>
      <c r="J26" s="57"/>
      <c r="K26" s="13"/>
      <c r="Q26" s="64" t="s">
        <v>96</v>
      </c>
      <c r="R26" s="68">
        <f>SUM(R21:R25)</f>
        <v>0</v>
      </c>
    </row>
    <row r="27" spans="2:18">
      <c r="B27" s="20"/>
      <c r="C27" s="13"/>
      <c r="D27" s="13"/>
      <c r="E27" s="13"/>
      <c r="F27" s="45"/>
      <c r="G27" s="13"/>
      <c r="H27" s="56"/>
      <c r="I27" s="13"/>
      <c r="J27" s="57"/>
      <c r="K27" s="13"/>
      <c r="R27" s="19"/>
    </row>
    <row r="28" spans="2:18" ht="7.5" customHeight="1"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2"/>
    </row>
    <row r="29" spans="2:18" ht="11.25" customHeight="1">
      <c r="B29" s="27"/>
      <c r="C29" s="52" t="s">
        <v>203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9"/>
    </row>
    <row r="30" spans="2:18" ht="3.75" customHeight="1">
      <c r="B30" s="2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9"/>
    </row>
    <row r="31" spans="2:18">
      <c r="B31" s="20" t="s">
        <v>64</v>
      </c>
      <c r="C31" s="13" t="s">
        <v>263</v>
      </c>
      <c r="D31" s="31" t="s">
        <v>253</v>
      </c>
      <c r="E31" s="13" t="s">
        <v>38</v>
      </c>
      <c r="F31" s="31" t="s">
        <v>145</v>
      </c>
      <c r="G31" s="13" t="s">
        <v>39</v>
      </c>
      <c r="H31" s="31" t="s">
        <v>146</v>
      </c>
      <c r="I31" s="36" t="s">
        <v>18</v>
      </c>
      <c r="J31" s="42" t="s">
        <v>147</v>
      </c>
      <c r="K31" s="13" t="s">
        <v>61</v>
      </c>
      <c r="M31" s="42" t="s">
        <v>148</v>
      </c>
      <c r="N31" s="13"/>
      <c r="O31" s="13"/>
      <c r="P31" s="13"/>
      <c r="Q31" s="13"/>
      <c r="R31" s="19"/>
    </row>
    <row r="32" spans="2:18">
      <c r="B32" s="20" t="s">
        <v>65</v>
      </c>
      <c r="C32" s="13" t="s">
        <v>263</v>
      </c>
      <c r="D32" s="31" t="s">
        <v>254</v>
      </c>
      <c r="E32" s="13" t="s">
        <v>38</v>
      </c>
      <c r="F32" s="31" t="s">
        <v>149</v>
      </c>
      <c r="G32" s="13" t="s">
        <v>39</v>
      </c>
      <c r="H32" s="31" t="s">
        <v>150</v>
      </c>
      <c r="I32" s="36" t="s">
        <v>18</v>
      </c>
      <c r="J32" s="42" t="s">
        <v>151</v>
      </c>
      <c r="K32" s="13" t="s">
        <v>61</v>
      </c>
      <c r="M32" s="42" t="s">
        <v>187</v>
      </c>
      <c r="N32" s="13"/>
      <c r="O32" s="13"/>
      <c r="P32" s="13"/>
      <c r="Q32" s="13"/>
      <c r="R32" s="19"/>
    </row>
    <row r="33" spans="2:18">
      <c r="B33" s="20" t="s">
        <v>66</v>
      </c>
      <c r="C33" s="13" t="s">
        <v>263</v>
      </c>
      <c r="D33" s="31" t="s">
        <v>255</v>
      </c>
      <c r="E33" s="13" t="s">
        <v>38</v>
      </c>
      <c r="F33" s="31" t="s">
        <v>152</v>
      </c>
      <c r="G33" s="13" t="s">
        <v>39</v>
      </c>
      <c r="H33" s="31" t="s">
        <v>153</v>
      </c>
      <c r="I33" s="36" t="s">
        <v>18</v>
      </c>
      <c r="J33" s="42" t="s">
        <v>154</v>
      </c>
      <c r="K33" s="13" t="s">
        <v>61</v>
      </c>
      <c r="M33" s="42" t="s">
        <v>188</v>
      </c>
      <c r="N33" s="13"/>
      <c r="O33" s="13"/>
      <c r="P33" s="13"/>
      <c r="Q33" s="13"/>
      <c r="R33" s="19"/>
    </row>
    <row r="34" spans="2:18">
      <c r="B34" s="20" t="s">
        <v>67</v>
      </c>
      <c r="C34" s="13" t="s">
        <v>263</v>
      </c>
      <c r="D34" s="31" t="s">
        <v>256</v>
      </c>
      <c r="E34" s="13" t="s">
        <v>38</v>
      </c>
      <c r="F34" s="31" t="s">
        <v>152</v>
      </c>
      <c r="G34" s="13" t="s">
        <v>39</v>
      </c>
      <c r="H34" s="31" t="s">
        <v>155</v>
      </c>
      <c r="I34" s="36" t="s">
        <v>18</v>
      </c>
      <c r="J34" s="42" t="s">
        <v>156</v>
      </c>
      <c r="K34" s="13" t="s">
        <v>61</v>
      </c>
      <c r="M34" s="42" t="s">
        <v>189</v>
      </c>
      <c r="N34" s="13"/>
      <c r="O34" s="13"/>
      <c r="P34" s="13"/>
      <c r="Q34" s="13"/>
      <c r="R34" s="19"/>
    </row>
    <row r="35" spans="2:18">
      <c r="B35" s="20" t="s">
        <v>68</v>
      </c>
      <c r="C35" s="13" t="s">
        <v>263</v>
      </c>
      <c r="D35" s="31" t="s">
        <v>257</v>
      </c>
      <c r="E35" s="13" t="s">
        <v>38</v>
      </c>
      <c r="F35" s="31" t="s">
        <v>157</v>
      </c>
      <c r="G35" s="13" t="s">
        <v>39</v>
      </c>
      <c r="H35" s="31" t="s">
        <v>158</v>
      </c>
      <c r="I35" s="36" t="s">
        <v>18</v>
      </c>
      <c r="J35" s="42" t="s">
        <v>159</v>
      </c>
      <c r="K35" s="13" t="s">
        <v>61</v>
      </c>
      <c r="M35" s="42" t="s">
        <v>190</v>
      </c>
      <c r="N35" s="13"/>
      <c r="O35" s="13"/>
      <c r="P35" s="13"/>
      <c r="Q35" s="13"/>
      <c r="R35" s="19"/>
    </row>
    <row r="36" spans="2:18">
      <c r="B36" s="20"/>
      <c r="C36" s="13"/>
      <c r="D36" s="13"/>
      <c r="E36" s="13"/>
      <c r="F36" s="13"/>
      <c r="G36" s="13"/>
      <c r="H36" s="13"/>
      <c r="I36" s="13"/>
      <c r="K36" s="36" t="s">
        <v>97</v>
      </c>
      <c r="M36" s="68">
        <f>SUM(M31:M35)</f>
        <v>0</v>
      </c>
      <c r="N36" s="13"/>
      <c r="O36" s="13"/>
      <c r="P36" s="13"/>
      <c r="Q36" s="13"/>
      <c r="R36" s="19"/>
    </row>
    <row r="37" spans="2:18" ht="9" customHeight="1">
      <c r="B37" s="20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22"/>
    </row>
    <row r="38" spans="2:18" ht="7.5" customHeight="1">
      <c r="B38" s="60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2"/>
    </row>
    <row r="39" spans="2:18" ht="11.25" customHeight="1">
      <c r="B39" s="27"/>
      <c r="C39" s="52" t="s">
        <v>204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9"/>
    </row>
    <row r="40" spans="2:18" ht="3.75" customHeight="1">
      <c r="B40" s="20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9"/>
    </row>
    <row r="41" spans="2:18">
      <c r="B41" s="20" t="s">
        <v>64</v>
      </c>
      <c r="C41" s="13" t="s">
        <v>263</v>
      </c>
      <c r="D41" s="31" t="s">
        <v>258</v>
      </c>
      <c r="E41" s="13" t="s">
        <v>38</v>
      </c>
      <c r="F41" s="31" t="s">
        <v>224</v>
      </c>
      <c r="G41" s="13" t="s">
        <v>39</v>
      </c>
      <c r="H41" s="31" t="s">
        <v>225</v>
      </c>
      <c r="I41" s="36" t="s">
        <v>18</v>
      </c>
      <c r="J41" s="42" t="s">
        <v>226</v>
      </c>
      <c r="K41" s="13" t="s">
        <v>61</v>
      </c>
      <c r="M41" s="42" t="s">
        <v>227</v>
      </c>
      <c r="N41" s="13"/>
      <c r="O41" s="13"/>
      <c r="P41" s="13"/>
      <c r="Q41" s="13"/>
      <c r="R41" s="19"/>
    </row>
    <row r="42" spans="2:18">
      <c r="B42" s="20" t="s">
        <v>65</v>
      </c>
      <c r="C42" s="13" t="s">
        <v>263</v>
      </c>
      <c r="D42" s="31" t="s">
        <v>259</v>
      </c>
      <c r="E42" s="13" t="s">
        <v>38</v>
      </c>
      <c r="F42" s="31" t="s">
        <v>228</v>
      </c>
      <c r="G42" s="13" t="s">
        <v>39</v>
      </c>
      <c r="H42" s="31" t="s">
        <v>229</v>
      </c>
      <c r="I42" s="36" t="s">
        <v>18</v>
      </c>
      <c r="J42" s="42" t="s">
        <v>230</v>
      </c>
      <c r="K42" s="13" t="s">
        <v>61</v>
      </c>
      <c r="M42" s="42" t="s">
        <v>231</v>
      </c>
      <c r="N42" s="13"/>
      <c r="O42" s="13"/>
      <c r="P42" s="13"/>
      <c r="Q42" s="13"/>
      <c r="R42" s="19"/>
    </row>
    <row r="43" spans="2:18">
      <c r="B43" s="20" t="s">
        <v>66</v>
      </c>
      <c r="C43" s="13" t="s">
        <v>263</v>
      </c>
      <c r="D43" s="31" t="s">
        <v>260</v>
      </c>
      <c r="E43" s="13" t="s">
        <v>38</v>
      </c>
      <c r="F43" s="31" t="s">
        <v>232</v>
      </c>
      <c r="G43" s="13" t="s">
        <v>39</v>
      </c>
      <c r="H43" s="31" t="s">
        <v>233</v>
      </c>
      <c r="I43" s="36" t="s">
        <v>18</v>
      </c>
      <c r="J43" s="42" t="s">
        <v>234</v>
      </c>
      <c r="K43" s="13" t="s">
        <v>61</v>
      </c>
      <c r="M43" s="42" t="s">
        <v>235</v>
      </c>
      <c r="N43" s="13"/>
      <c r="O43" s="13"/>
      <c r="P43" s="13"/>
      <c r="Q43" s="13"/>
      <c r="R43" s="19"/>
    </row>
    <row r="44" spans="2:18">
      <c r="B44" s="20" t="s">
        <v>67</v>
      </c>
      <c r="C44" s="13" t="s">
        <v>263</v>
      </c>
      <c r="D44" s="31" t="s">
        <v>261</v>
      </c>
      <c r="E44" s="13" t="s">
        <v>38</v>
      </c>
      <c r="F44" s="31" t="s">
        <v>236</v>
      </c>
      <c r="G44" s="13" t="s">
        <v>39</v>
      </c>
      <c r="H44" s="31" t="s">
        <v>237</v>
      </c>
      <c r="I44" s="36" t="s">
        <v>18</v>
      </c>
      <c r="J44" s="42" t="s">
        <v>238</v>
      </c>
      <c r="K44" s="13" t="s">
        <v>61</v>
      </c>
      <c r="M44" s="42" t="s">
        <v>239</v>
      </c>
      <c r="N44" s="13"/>
      <c r="O44" s="13"/>
      <c r="P44" s="13"/>
      <c r="Q44" s="13"/>
      <c r="R44" s="19"/>
    </row>
    <row r="45" spans="2:18">
      <c r="B45" s="20" t="s">
        <v>68</v>
      </c>
      <c r="C45" s="13" t="s">
        <v>263</v>
      </c>
      <c r="D45" s="31" t="s">
        <v>262</v>
      </c>
      <c r="E45" s="13" t="s">
        <v>38</v>
      </c>
      <c r="F45" s="31" t="s">
        <v>240</v>
      </c>
      <c r="G45" s="13" t="s">
        <v>39</v>
      </c>
      <c r="H45" s="31" t="s">
        <v>294</v>
      </c>
      <c r="I45" s="36" t="s">
        <v>18</v>
      </c>
      <c r="J45" s="42" t="s">
        <v>241</v>
      </c>
      <c r="K45" s="13" t="s">
        <v>61</v>
      </c>
      <c r="M45" s="42" t="s">
        <v>242</v>
      </c>
      <c r="N45" s="13"/>
      <c r="O45" s="13"/>
      <c r="P45" s="13"/>
      <c r="Q45" s="13"/>
      <c r="R45" s="19"/>
    </row>
    <row r="46" spans="2:18">
      <c r="B46" s="20" t="s">
        <v>289</v>
      </c>
      <c r="C46" s="13" t="s">
        <v>263</v>
      </c>
      <c r="D46" s="31" t="s">
        <v>295</v>
      </c>
      <c r="E46" s="13" t="s">
        <v>38</v>
      </c>
      <c r="F46" s="31" t="s">
        <v>296</v>
      </c>
      <c r="G46" s="13" t="s">
        <v>39</v>
      </c>
      <c r="H46" s="31" t="s">
        <v>297</v>
      </c>
      <c r="I46" s="36" t="s">
        <v>18</v>
      </c>
      <c r="J46" s="42" t="s">
        <v>298</v>
      </c>
      <c r="K46" s="13" t="s">
        <v>61</v>
      </c>
      <c r="M46" s="42" t="s">
        <v>299</v>
      </c>
      <c r="N46" s="13"/>
      <c r="O46" s="13"/>
      <c r="P46" s="13"/>
      <c r="Q46" s="13"/>
      <c r="R46" s="19"/>
    </row>
    <row r="47" spans="2:18">
      <c r="B47" s="20" t="s">
        <v>290</v>
      </c>
      <c r="C47" s="13" t="s">
        <v>263</v>
      </c>
      <c r="D47" s="31" t="s">
        <v>300</v>
      </c>
      <c r="E47" s="13" t="s">
        <v>38</v>
      </c>
      <c r="F47" s="31" t="s">
        <v>301</v>
      </c>
      <c r="G47" s="13" t="s">
        <v>39</v>
      </c>
      <c r="H47" s="31" t="s">
        <v>302</v>
      </c>
      <c r="I47" s="36" t="s">
        <v>18</v>
      </c>
      <c r="J47" s="42" t="s">
        <v>303</v>
      </c>
      <c r="K47" s="13" t="s">
        <v>61</v>
      </c>
      <c r="M47" s="42" t="s">
        <v>304</v>
      </c>
      <c r="N47" s="13"/>
      <c r="O47" s="13"/>
      <c r="P47" s="13"/>
      <c r="Q47" s="13"/>
      <c r="R47" s="19"/>
    </row>
    <row r="48" spans="2:18">
      <c r="B48" s="20" t="s">
        <v>291</v>
      </c>
      <c r="C48" s="13" t="s">
        <v>263</v>
      </c>
      <c r="D48" s="31" t="s">
        <v>305</v>
      </c>
      <c r="E48" s="13" t="s">
        <v>38</v>
      </c>
      <c r="F48" s="31" t="s">
        <v>306</v>
      </c>
      <c r="G48" s="13" t="s">
        <v>39</v>
      </c>
      <c r="H48" s="31" t="s">
        <v>307</v>
      </c>
      <c r="I48" s="36" t="s">
        <v>18</v>
      </c>
      <c r="J48" s="42" t="s">
        <v>308</v>
      </c>
      <c r="K48" s="13" t="s">
        <v>61</v>
      </c>
      <c r="M48" s="42" t="s">
        <v>309</v>
      </c>
      <c r="N48" s="13"/>
      <c r="O48" s="13"/>
      <c r="P48" s="13"/>
      <c r="Q48" s="13"/>
      <c r="R48" s="19"/>
    </row>
    <row r="49" spans="2:18">
      <c r="B49" s="20" t="s">
        <v>292</v>
      </c>
      <c r="C49" s="13" t="s">
        <v>263</v>
      </c>
      <c r="D49" s="31" t="s">
        <v>310</v>
      </c>
      <c r="E49" s="13" t="s">
        <v>38</v>
      </c>
      <c r="F49" s="31" t="s">
        <v>311</v>
      </c>
      <c r="G49" s="13" t="s">
        <v>39</v>
      </c>
      <c r="H49" s="31" t="s">
        <v>312</v>
      </c>
      <c r="I49" s="36" t="s">
        <v>18</v>
      </c>
      <c r="J49" s="42" t="s">
        <v>313</v>
      </c>
      <c r="K49" s="13" t="s">
        <v>61</v>
      </c>
      <c r="M49" s="42" t="s">
        <v>314</v>
      </c>
      <c r="N49" s="13"/>
      <c r="O49" s="13"/>
      <c r="P49" s="13"/>
      <c r="Q49" s="13"/>
      <c r="R49" s="19"/>
    </row>
    <row r="50" spans="2:18">
      <c r="B50" s="20" t="s">
        <v>293</v>
      </c>
      <c r="C50" s="13" t="s">
        <v>263</v>
      </c>
      <c r="D50" s="31" t="s">
        <v>315</v>
      </c>
      <c r="E50" s="13" t="s">
        <v>38</v>
      </c>
      <c r="F50" s="31" t="s">
        <v>316</v>
      </c>
      <c r="G50" s="13" t="s">
        <v>39</v>
      </c>
      <c r="H50" s="31" t="s">
        <v>294</v>
      </c>
      <c r="I50" s="36" t="s">
        <v>18</v>
      </c>
      <c r="J50" s="42" t="s">
        <v>317</v>
      </c>
      <c r="K50" s="13" t="s">
        <v>61</v>
      </c>
      <c r="M50" s="42" t="s">
        <v>318</v>
      </c>
      <c r="N50" s="13"/>
      <c r="O50" s="13"/>
      <c r="P50" s="13"/>
      <c r="Q50" s="13"/>
      <c r="R50" s="19"/>
    </row>
    <row r="51" spans="2:18">
      <c r="B51" s="20"/>
      <c r="C51" s="13"/>
      <c r="D51" s="13"/>
      <c r="E51" s="13"/>
      <c r="F51" s="13"/>
      <c r="G51" s="13"/>
      <c r="H51" s="13"/>
      <c r="I51" s="13"/>
      <c r="K51" s="36" t="s">
        <v>97</v>
      </c>
      <c r="M51" s="68">
        <f>SUM(M41:M50)</f>
        <v>0</v>
      </c>
      <c r="N51" s="13"/>
      <c r="O51" s="13"/>
      <c r="P51" s="13"/>
      <c r="Q51" s="13"/>
      <c r="R51" s="19"/>
    </row>
    <row r="52" spans="2:18" ht="9" customHeight="1">
      <c r="B52" s="20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22"/>
    </row>
    <row r="53" spans="2:18" ht="6.75" customHeight="1">
      <c r="B53" s="6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9"/>
    </row>
    <row r="54" spans="2:18" ht="16.5" customHeight="1">
      <c r="B54" s="27"/>
      <c r="C54" s="52" t="s">
        <v>31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9"/>
    </row>
    <row r="55" spans="2:18" ht="5.25" customHeight="1">
      <c r="B55" s="20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9"/>
    </row>
    <row r="56" spans="2:18">
      <c r="B56" s="20" t="s">
        <v>64</v>
      </c>
      <c r="C56" s="13" t="s">
        <v>27</v>
      </c>
      <c r="D56" s="31" t="s">
        <v>160</v>
      </c>
      <c r="E56" s="13" t="s">
        <v>41</v>
      </c>
      <c r="F56" s="42" t="s">
        <v>161</v>
      </c>
      <c r="G56" s="13" t="s">
        <v>319</v>
      </c>
      <c r="I56" s="42" t="s">
        <v>162</v>
      </c>
      <c r="K56" s="13"/>
      <c r="L56" s="69" t="s">
        <v>320</v>
      </c>
      <c r="M56" s="31" t="s">
        <v>326</v>
      </c>
      <c r="N56" s="13"/>
      <c r="O56" s="13"/>
      <c r="P56" s="13"/>
      <c r="Q56" s="13"/>
      <c r="R56" s="19"/>
    </row>
    <row r="57" spans="2:18">
      <c r="B57" s="20" t="s">
        <v>65</v>
      </c>
      <c r="C57" s="13" t="s">
        <v>27</v>
      </c>
      <c r="D57" s="31" t="s">
        <v>191</v>
      </c>
      <c r="E57" s="13" t="s">
        <v>41</v>
      </c>
      <c r="F57" s="41" t="s">
        <v>192</v>
      </c>
      <c r="G57" s="13" t="s">
        <v>319</v>
      </c>
      <c r="I57" s="41" t="s">
        <v>193</v>
      </c>
      <c r="K57" s="13"/>
      <c r="L57" s="69" t="s">
        <v>320</v>
      </c>
      <c r="M57" s="70" t="s">
        <v>327</v>
      </c>
      <c r="N57" s="13"/>
      <c r="O57" s="13"/>
      <c r="P57" s="13"/>
      <c r="Q57" s="13"/>
      <c r="R57" s="19"/>
    </row>
    <row r="58" spans="2:18">
      <c r="B58" s="20" t="s">
        <v>66</v>
      </c>
      <c r="C58" s="13" t="s">
        <v>27</v>
      </c>
      <c r="D58" s="31" t="s">
        <v>194</v>
      </c>
      <c r="E58" s="13" t="s">
        <v>41</v>
      </c>
      <c r="F58" s="41" t="s">
        <v>195</v>
      </c>
      <c r="G58" s="13" t="s">
        <v>319</v>
      </c>
      <c r="I58" s="41" t="s">
        <v>196</v>
      </c>
      <c r="K58" s="13"/>
      <c r="L58" s="69" t="s">
        <v>320</v>
      </c>
      <c r="M58" s="70" t="s">
        <v>328</v>
      </c>
      <c r="N58" s="13"/>
      <c r="O58" s="13"/>
      <c r="P58" s="13"/>
      <c r="Q58" s="13"/>
      <c r="R58" s="19"/>
    </row>
    <row r="59" spans="2:18">
      <c r="B59" s="20" t="s">
        <v>67</v>
      </c>
      <c r="C59" s="13" t="s">
        <v>27</v>
      </c>
      <c r="D59" s="31" t="s">
        <v>197</v>
      </c>
      <c r="E59" s="13" t="s">
        <v>41</v>
      </c>
      <c r="F59" s="41" t="s">
        <v>198</v>
      </c>
      <c r="G59" s="13" t="s">
        <v>319</v>
      </c>
      <c r="I59" s="41" t="s">
        <v>199</v>
      </c>
      <c r="K59" s="13"/>
      <c r="L59" s="69" t="s">
        <v>320</v>
      </c>
      <c r="M59" s="70" t="s">
        <v>329</v>
      </c>
      <c r="N59" s="13"/>
      <c r="O59" s="13"/>
      <c r="P59" s="13"/>
      <c r="Q59" s="13"/>
      <c r="R59" s="19"/>
    </row>
    <row r="60" spans="2:18">
      <c r="B60" s="20" t="s">
        <v>68</v>
      </c>
      <c r="C60" s="13" t="s">
        <v>27</v>
      </c>
      <c r="D60" s="31" t="s">
        <v>200</v>
      </c>
      <c r="E60" s="13" t="s">
        <v>41</v>
      </c>
      <c r="F60" s="41" t="s">
        <v>201</v>
      </c>
      <c r="G60" s="13" t="s">
        <v>319</v>
      </c>
      <c r="I60" s="41" t="s">
        <v>202</v>
      </c>
      <c r="K60" s="13"/>
      <c r="L60" s="69" t="s">
        <v>320</v>
      </c>
      <c r="M60" s="70" t="s">
        <v>330</v>
      </c>
      <c r="N60" s="13"/>
      <c r="O60" s="13"/>
      <c r="P60" s="13"/>
      <c r="Q60" s="13"/>
      <c r="R60" s="19"/>
    </row>
    <row r="61" spans="2:18">
      <c r="B61" s="20"/>
      <c r="E61" s="13"/>
      <c r="F61" s="13"/>
      <c r="G61" s="13"/>
      <c r="I61" s="65"/>
      <c r="K61" s="66" t="s">
        <v>98</v>
      </c>
      <c r="L61" s="13"/>
      <c r="M61" s="68">
        <f>SUM(M56:M60)</f>
        <v>0</v>
      </c>
      <c r="N61" s="13"/>
      <c r="O61" s="13"/>
      <c r="P61" s="13"/>
      <c r="Q61" s="13"/>
      <c r="R61" s="19"/>
    </row>
    <row r="62" spans="2:18">
      <c r="B62" s="20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9"/>
    </row>
    <row r="63" spans="2:18" ht="9.75" customHeight="1">
      <c r="B63" s="34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4"/>
    </row>
    <row r="64" spans="2:18" ht="13.5" customHeight="1">
      <c r="B64" s="63"/>
      <c r="C64" s="53" t="s">
        <v>28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</row>
    <row r="65" spans="2:21" ht="15" customHeight="1">
      <c r="B65" s="20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65" t="s">
        <v>58</v>
      </c>
      <c r="Q65" s="68">
        <f>E16</f>
        <v>0</v>
      </c>
      <c r="R65" s="37"/>
    </row>
    <row r="66" spans="2:21">
      <c r="B66" s="20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65" t="s">
        <v>29</v>
      </c>
      <c r="Q66" s="68">
        <f>R26</f>
        <v>0</v>
      </c>
      <c r="R66" s="19"/>
    </row>
    <row r="67" spans="2:21">
      <c r="B67" s="20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65" t="s">
        <v>203</v>
      </c>
      <c r="Q67" s="68">
        <f>M36</f>
        <v>0</v>
      </c>
      <c r="R67" s="19"/>
    </row>
    <row r="68" spans="2:21">
      <c r="B68" s="20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65" t="s">
        <v>204</v>
      </c>
      <c r="Q68" s="68">
        <f>M51</f>
        <v>0</v>
      </c>
      <c r="R68" s="19"/>
    </row>
    <row r="69" spans="2:21">
      <c r="B69" s="20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65" t="s">
        <v>31</v>
      </c>
      <c r="Q69" s="68">
        <f>M61</f>
        <v>0</v>
      </c>
      <c r="R69" s="19"/>
    </row>
    <row r="70" spans="2:21">
      <c r="B70" s="20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65" t="s">
        <v>30</v>
      </c>
      <c r="Q70" s="67">
        <f>SUM(Q65:Q69)</f>
        <v>0</v>
      </c>
      <c r="R70" s="19"/>
    </row>
    <row r="71" spans="2:21">
      <c r="B71" s="21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22"/>
    </row>
    <row r="75" spans="2:21">
      <c r="L75" s="57"/>
      <c r="M75" s="13"/>
      <c r="N75" s="13"/>
      <c r="O75" s="13"/>
      <c r="P75" s="13"/>
      <c r="Q75" s="13"/>
      <c r="R75" s="13"/>
      <c r="T75" s="13"/>
      <c r="U75" s="13"/>
    </row>
    <row r="76" spans="2:21">
      <c r="M76" s="13"/>
      <c r="N76" s="13"/>
      <c r="O76" s="13"/>
      <c r="P76" s="13"/>
      <c r="Q76" s="13"/>
      <c r="R76" s="13"/>
      <c r="S76" s="13"/>
      <c r="T76" s="13"/>
      <c r="U76" s="13"/>
    </row>
    <row r="77" spans="2:21">
      <c r="M77" s="13"/>
      <c r="N77" s="13"/>
      <c r="O77" s="13"/>
      <c r="P77" s="13"/>
      <c r="Q77" s="13"/>
      <c r="R77" s="13"/>
      <c r="S77" s="13"/>
      <c r="T77" s="13"/>
      <c r="U77" s="13"/>
    </row>
    <row r="78" spans="2:21"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87" spans="4:4">
      <c r="D87" s="13"/>
    </row>
  </sheetData>
  <mergeCells count="1">
    <mergeCell ref="C1:L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BOM (2)</vt:lpstr>
      <vt:lpstr>BOM</vt:lpstr>
      <vt:lpstr>Sheet1</vt:lpstr>
      <vt:lpstr>MRB1</vt:lpstr>
      <vt:lpstr>MRB2</vt:lpstr>
      <vt:lpstr>'BOM (2)'!CAT</vt:lpstr>
      <vt:lpstr>'BOM (2)'!MACHINE</vt:lpstr>
      <vt:lpstr>'BOM (2)'!PROD</vt:lpstr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2015-01-16T04:02:23Z</dcterms:created>
  <dcterms:modified xsi:type="dcterms:W3CDTF">2017-09-20T12:21:25Z</dcterms:modified>
</cp:coreProperties>
</file>