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60" windowWidth="20400" windowHeight="8340" activeTab="3"/>
  </bookViews>
  <sheets>
    <sheet name="question" sheetId="20" r:id="rId1"/>
    <sheet name="Revision" sheetId="1" r:id="rId2"/>
    <sheet name="Taxonomy" sheetId="25" r:id="rId3"/>
    <sheet name="KBInstances" sheetId="26" r:id="rId4"/>
    <sheet name="ClassGeneral" sheetId="9" r:id="rId5"/>
    <sheet name="ClassElectricalDesignDocument" sheetId="15" r:id="rId6"/>
    <sheet name="ClassImpedance" sheetId="7" r:id="rId7"/>
    <sheet name="ClassCircuit" sheetId="14" r:id="rId8"/>
    <sheet name="ClassDataPoint" sheetId="10" r:id="rId9"/>
    <sheet name="ClassInfeed" sheetId="13" r:id="rId10"/>
    <sheet name="ClassConnection" sheetId="12" r:id="rId11"/>
    <sheet name="ClassCableMV" sheetId="21" r:id="rId12"/>
    <sheet name="ClassCableLV" sheetId="22" r:id="rId13"/>
    <sheet name="ClassConsumer" sheetId="11" r:id="rId14"/>
    <sheet name="ClassSwitch" sheetId="19" r:id="rId15"/>
    <sheet name="ClassBreakerLV" sheetId="23" r:id="rId16"/>
    <sheet name="ClassBreakerMV" sheetId="18" r:id="rId17"/>
    <sheet name="ClassMCB" sheetId="17" r:id="rId18"/>
    <sheet name="ClassTransformer" sheetId="24" r:id="rId19"/>
    <sheet name="ClassStaticLoad" sheetId="8" r:id="rId20"/>
    <sheet name="types" sheetId="5" state="hidden" r:id="rId21"/>
    <sheet name="ERP Org" sheetId="6" state="hidden" r:id="rId22"/>
  </sheets>
  <externalReferences>
    <externalReference r:id="rId23"/>
  </externalReferences>
  <definedNames>
    <definedName name="Automation">#REF!</definedName>
    <definedName name="bool">#REF!</definedName>
    <definedName name="bool_itm">#REF!</definedName>
    <definedName name="category">[1]helpers!$A$2:$A$8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45621"/>
</workbook>
</file>

<file path=xl/calcChain.xml><?xml version="1.0" encoding="utf-8"?>
<calcChain xmlns="http://schemas.openxmlformats.org/spreadsheetml/2006/main"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</calcChain>
</file>

<file path=xl/sharedStrings.xml><?xml version="1.0" encoding="utf-8"?>
<sst xmlns="http://schemas.openxmlformats.org/spreadsheetml/2006/main" count="1406" uniqueCount="462">
  <si>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</si>
  <si>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</si>
  <si>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</si>
  <si>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</si>
  <si>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</si>
  <si>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</si>
  <si>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</si>
  <si>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</si>
  <si>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</si>
  <si>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not implemented</t>
  </si>
  <si>
    <t>Name</t>
  </si>
  <si>
    <t>EN</t>
  </si>
  <si>
    <t>DE</t>
  </si>
  <si>
    <t>Localization</t>
  </si>
  <si>
    <t>Group name</t>
  </si>
  <si>
    <t>Characteristic</t>
  </si>
  <si>
    <t>Type</t>
  </si>
  <si>
    <t>Input Mandatory</t>
  </si>
  <si>
    <t>enumerable</t>
  </si>
  <si>
    <t>Default</t>
  </si>
  <si>
    <t>Value</t>
  </si>
  <si>
    <t>Component Selection</t>
  </si>
  <si>
    <t>Rule</t>
  </si>
  <si>
    <t>Comment</t>
  </si>
  <si>
    <t>choice</t>
  </si>
  <si>
    <t>x</t>
  </si>
  <si>
    <t>boolean</t>
  </si>
  <si>
    <t>data types</t>
  </si>
  <si>
    <t>char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</si>
  <si>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</si>
  <si>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</si>
  <si>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</si>
  <si>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</si>
  <si>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</si>
  <si>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</si>
  <si>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</si>
  <si>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</si>
  <si>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</si>
  <si>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</si>
  <si>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</si>
  <si>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</si>
  <si>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</si>
  <si>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</si>
  <si>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</si>
  <si>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</si>
  <si>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</si>
  <si>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</si>
  <si>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</si>
  <si>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</si>
  <si>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</si>
  <si>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</si>
  <si>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</si>
  <si>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</si>
  <si>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</si>
  <si>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</si>
  <si>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</si>
  <si>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</si>
  <si>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</si>
  <si>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</si>
  <si>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</si>
  <si>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</si>
  <si>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</si>
  <si>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</si>
  <si>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</si>
  <si>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</si>
  <si>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</si>
  <si>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</si>
  <si>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</si>
  <si>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</si>
  <si>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</si>
  <si>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</si>
  <si>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</si>
  <si>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</si>
  <si>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</si>
  <si>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</si>
  <si>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</si>
  <si>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</si>
  <si>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</si>
  <si>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</si>
  <si>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</si>
  <si>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</si>
  <si>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</si>
  <si>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0.1</t>
  </si>
  <si>
    <t>K.Heylen</t>
  </si>
  <si>
    <t>Impedance</t>
  </si>
  <si>
    <t>Requirement and Result parameter</t>
  </si>
  <si>
    <t>Class name</t>
  </si>
  <si>
    <t>loadCurrent</t>
  </si>
  <si>
    <t xml:space="preserve">RelativeVoltageDrop </t>
  </si>
  <si>
    <t>Value range min</t>
  </si>
  <si>
    <t>Value range max</t>
  </si>
  <si>
    <t xml:space="preserve">RelativeCumVoltageDrop </t>
  </si>
  <si>
    <t>R1max</t>
  </si>
  <si>
    <t>X1max</t>
  </si>
  <si>
    <t>Z1max</t>
  </si>
  <si>
    <t>R0max</t>
  </si>
  <si>
    <t>X0max</t>
  </si>
  <si>
    <t>Z0max</t>
  </si>
  <si>
    <t>R1min</t>
  </si>
  <si>
    <t>X1min</t>
  </si>
  <si>
    <t>Z1min</t>
  </si>
  <si>
    <t>R0min</t>
  </si>
  <si>
    <t>X0min</t>
  </si>
  <si>
    <t>Z0min</t>
  </si>
  <si>
    <t>sumAbsVoltageDrop</t>
  </si>
  <si>
    <t>RatedEffectivePower</t>
  </si>
  <si>
    <t>ReactivePower</t>
  </si>
  <si>
    <t>RatedPower</t>
  </si>
  <si>
    <t>Requirement parameter</t>
  </si>
  <si>
    <t>Result parameter</t>
  </si>
  <si>
    <t>ENShortText</t>
  </si>
  <si>
    <t>Ibem [A]</t>
  </si>
  <si>
    <t>Ibem</t>
  </si>
  <si>
    <t>Nominal current In [A]</t>
  </si>
  <si>
    <t>NumberPoles</t>
  </si>
  <si>
    <t>Phases</t>
  </si>
  <si>
    <t>ActivePower</t>
  </si>
  <si>
    <t>LoadType</t>
  </si>
  <si>
    <t>NominalVoltageLoad</t>
  </si>
  <si>
    <t>3+N</t>
  </si>
  <si>
    <t>1+N</t>
  </si>
  <si>
    <t>L1-L2-L3-N</t>
  </si>
  <si>
    <t>0.055</t>
  </si>
  <si>
    <t>capacitive</t>
  </si>
  <si>
    <t>to be defined</t>
  </si>
  <si>
    <t>Type of load, ind/cap.</t>
  </si>
  <si>
    <t>L1-L2-L3</t>
  </si>
  <si>
    <t>L2-N</t>
  </si>
  <si>
    <t>L3-N</t>
  </si>
  <si>
    <t>L1-N</t>
  </si>
  <si>
    <t>inductive</t>
  </si>
  <si>
    <t>1PLUSN</t>
  </si>
  <si>
    <t>3PLUSN</t>
  </si>
  <si>
    <t>L1_L2_L3_N</t>
  </si>
  <si>
    <t>L1_L2_L3</t>
  </si>
  <si>
    <t>L2_N</t>
  </si>
  <si>
    <t>L3_N</t>
  </si>
  <si>
    <t>L1_N</t>
  </si>
  <si>
    <t>Pn</t>
  </si>
  <si>
    <t>Number of poles</t>
  </si>
  <si>
    <t>Designation</t>
  </si>
  <si>
    <t>General</t>
  </si>
  <si>
    <t>Designation (ClassAny)  an allen relevanten Unterstromkreisen pflegn? -- untersch Defaultwert</t>
  </si>
  <si>
    <t>name</t>
  </si>
  <si>
    <t>AmbientTemperature</t>
  </si>
  <si>
    <t>VoltageFactorCMax</t>
  </si>
  <si>
    <t>VoltageFactorCMin</t>
  </si>
  <si>
    <t>Relation R1/X1 min</t>
  </si>
  <si>
    <t>NominalVoltageMV</t>
  </si>
  <si>
    <t>NominalVoltageLV</t>
  </si>
  <si>
    <t>MaxShortCircuitPower</t>
  </si>
  <si>
    <t>MinShortCircuitPower</t>
  </si>
  <si>
    <t>decimal</t>
  </si>
  <si>
    <t>Ambient temperature [°C]</t>
  </si>
  <si>
    <t>Voltage factor c max</t>
  </si>
  <si>
    <t>Voltage factor c min</t>
  </si>
  <si>
    <t>Max. short-circuit power [MVA]</t>
  </si>
  <si>
    <t>Min. short-circuit power [MVA]</t>
  </si>
  <si>
    <t>Reference point of voltage drop calculation</t>
  </si>
  <si>
    <t>RelationR1_X1min</t>
  </si>
  <si>
    <t>1.1</t>
  </si>
  <si>
    <t>Any</t>
  </si>
  <si>
    <t>preferences</t>
  </si>
  <si>
    <t>0.95</t>
  </si>
  <si>
    <t>0.2</t>
  </si>
  <si>
    <t>20000</t>
  </si>
  <si>
    <t>5000</t>
  </si>
  <si>
    <t>40000</t>
  </si>
  <si>
    <t>400</t>
  </si>
  <si>
    <t>20</t>
  </si>
  <si>
    <t>200</t>
  </si>
  <si>
    <t>1000</t>
  </si>
  <si>
    <t>250</t>
  </si>
  <si>
    <t>10</t>
  </si>
  <si>
    <t>100</t>
  </si>
  <si>
    <t>0,9*MaxShortCircuitPower</t>
  </si>
  <si>
    <t>TransformerSecTerminals</t>
  </si>
  <si>
    <t>TransformerPrimTerminals</t>
  </si>
  <si>
    <t>Transformer-secondary terminals</t>
  </si>
  <si>
    <t>Transformer-primary terminals</t>
  </si>
  <si>
    <t>50</t>
  </si>
  <si>
    <t>70</t>
  </si>
  <si>
    <t>0</t>
  </si>
  <si>
    <t>Circuit</t>
  </si>
  <si>
    <t>SystemConfiguration</t>
  </si>
  <si>
    <t>Network parameter</t>
  </si>
  <si>
    <t>SimultaneityFactor</t>
  </si>
  <si>
    <t>IT</t>
  </si>
  <si>
    <t>TN_C</t>
  </si>
  <si>
    <t>TN-S</t>
  </si>
  <si>
    <t>TT</t>
  </si>
  <si>
    <t>VoltageFactorCMin und Max --&gt; derzeit nur 1 Merkmale aber untersch. Default für LV und MV, moment  nicht adäquat im Modell enthalten</t>
  </si>
  <si>
    <t>System configuration</t>
  </si>
  <si>
    <t>Simultaneity factor</t>
  </si>
  <si>
    <t>Infeed</t>
  </si>
  <si>
    <t xml:space="preserve">Result parameter </t>
  </si>
  <si>
    <t>Nominal (apparent) power [kVA]</t>
  </si>
  <si>
    <t>ClassInfeed</t>
  </si>
  <si>
    <t>Defaultwert und Range sind  erfunden--&gt; Zulieferung durch Kunden nötig</t>
  </si>
  <si>
    <t>NominalApparentPower</t>
  </si>
  <si>
    <t>IbemInfeed</t>
  </si>
  <si>
    <t>0014</t>
  </si>
  <si>
    <t>Connection</t>
  </si>
  <si>
    <t>AllowedLoadCapacity</t>
  </si>
  <si>
    <t>Material</t>
  </si>
  <si>
    <t>Length</t>
  </si>
  <si>
    <t>CrossSectionPhaseConductor</t>
  </si>
  <si>
    <t>conResPhaseCondPerUnitLength20Degr</t>
  </si>
  <si>
    <t>conReactPhaseCondPerUnitLength</t>
  </si>
  <si>
    <t>Basic data</t>
  </si>
  <si>
    <t>C</t>
  </si>
  <si>
    <t>Allowed load capacity [A]</t>
  </si>
  <si>
    <t>Length [m]</t>
  </si>
  <si>
    <t>Cross section of phase conductor [mm2]</t>
  </si>
  <si>
    <t>Cu</t>
  </si>
  <si>
    <t>1.5</t>
  </si>
  <si>
    <t>To be defined</t>
  </si>
  <si>
    <t>Allgemein:</t>
  </si>
  <si>
    <t>DBvalue</t>
  </si>
  <si>
    <t>in aktueller Datei (und cistic Overview) Rules für alle kalkulierten Werte hinterlegen</t>
  </si>
  <si>
    <t>Dokumentation der Quelle des aktuellen Wertes in Overview Cistic überabeiten, --&gt; kann unter Rule hinterlegt sein (entweder Fornel oder Dbvalue)</t>
  </si>
  <si>
    <t>R1maxMV</t>
  </si>
  <si>
    <t>X1maxMV</t>
  </si>
  <si>
    <t>Z1maxMV</t>
  </si>
  <si>
    <t>R1minMV</t>
  </si>
  <si>
    <t>X1minMV</t>
  </si>
  <si>
    <t>Z1minMV</t>
  </si>
  <si>
    <t>Consumer</t>
  </si>
  <si>
    <t>cosPhi</t>
  </si>
  <si>
    <t>Capacity_LoadFactor</t>
  </si>
  <si>
    <t>PhaseAngleIn</t>
  </si>
  <si>
    <t>0.8</t>
  </si>
  <si>
    <t>cos φ</t>
  </si>
  <si>
    <t>Capacity factor / load factor</t>
  </si>
  <si>
    <t>1</t>
  </si>
  <si>
    <t>phase angle In [°]</t>
  </si>
  <si>
    <t>ClassConsumer</t>
  </si>
  <si>
    <t>derzeit nur 1 Merkmal aber untersch. Default für StLoad und  circuit, moment  nicht adäquat im Modell enthalten</t>
  </si>
  <si>
    <t>cosPhi--&gt; derzeit nur 1 Merkmal aber untersch. Quellen des aktuellen Wertes für StLoad (eingabe) und  rest (Kalkulation)</t>
  </si>
  <si>
    <t>DataPoint</t>
  </si>
  <si>
    <t>Ik3max</t>
  </si>
  <si>
    <t>Ik1maxph_n</t>
  </si>
  <si>
    <t>totalActiveCurrent</t>
  </si>
  <si>
    <t>totalReactiveCurrent</t>
  </si>
  <si>
    <t>totalApparantCurrent</t>
  </si>
  <si>
    <t>activeLoadCurrent</t>
  </si>
  <si>
    <t>reactiveLoadCurrent</t>
  </si>
  <si>
    <t>maxAsymShortCircuitCurrent</t>
  </si>
  <si>
    <t>Ik1maxph_pe</t>
  </si>
  <si>
    <t>Ik3min</t>
  </si>
  <si>
    <t>Ik1minph_n</t>
  </si>
  <si>
    <t>Ik1minph_pe</t>
  </si>
  <si>
    <t>phaseAngleIk3max</t>
  </si>
  <si>
    <t>phaseAngleIk1maxph_n</t>
  </si>
  <si>
    <t>phaseAngleIk1maxph_pe</t>
  </si>
  <si>
    <t>phaseAngleIk3min</t>
  </si>
  <si>
    <t>phaseAngleIk2min</t>
  </si>
  <si>
    <t>phaseAngleIk1minph_n</t>
  </si>
  <si>
    <t>phaseAngleIk1minph_pe</t>
  </si>
  <si>
    <t>Ik1max_F1</t>
  </si>
  <si>
    <t>Ik3max_F1</t>
  </si>
  <si>
    <t>Ik2min_F2</t>
  </si>
  <si>
    <t>Ik3max_F3</t>
  </si>
  <si>
    <t>Ik2min_F3</t>
  </si>
  <si>
    <t>Ik1min_F3</t>
  </si>
  <si>
    <t>Ik2min_F4</t>
  </si>
  <si>
    <t>Ik1min_F4</t>
  </si>
  <si>
    <t>Ikmin</t>
  </si>
  <si>
    <t>Ikmax</t>
  </si>
  <si>
    <t>Icu</t>
  </si>
  <si>
    <t>Icm</t>
  </si>
  <si>
    <t>Nominal current [A]</t>
  </si>
  <si>
    <t>Icu [kA]</t>
  </si>
  <si>
    <t>Icm [kA]</t>
  </si>
  <si>
    <t>Ikmax [kA]</t>
  </si>
  <si>
    <t>Ikmin [kA]</t>
  </si>
  <si>
    <t>r1 [mΩ/m]</t>
  </si>
  <si>
    <t>x1 [mΩ/m]</t>
  </si>
  <si>
    <t>Iz [A]</t>
  </si>
  <si>
    <t>Type of switchgear medium voltage</t>
  </si>
  <si>
    <t>MCB</t>
  </si>
  <si>
    <t>InTrafo</t>
  </si>
  <si>
    <t>Icn</t>
  </si>
  <si>
    <t>Icn [kA]</t>
  </si>
  <si>
    <t>Type of switchgear low voltage</t>
  </si>
  <si>
    <t>none</t>
  </si>
  <si>
    <t xml:space="preserve">Circuit-breaker </t>
  </si>
  <si>
    <t>Circuit-breaker</t>
  </si>
  <si>
    <t>TN_S</t>
  </si>
  <si>
    <t>TN-C</t>
  </si>
  <si>
    <t>R1max [mΩ]</t>
  </si>
  <si>
    <t>X1max [mΩ]</t>
  </si>
  <si>
    <t>Z1max [mΩ]</t>
  </si>
  <si>
    <t>R1min [mΩ]</t>
  </si>
  <si>
    <t>X1min [mΩ]</t>
  </si>
  <si>
    <t>Z1min [mΩ]</t>
  </si>
  <si>
    <t>Nominal voltage medium voltage [V]</t>
  </si>
  <si>
    <t>Nominal voltage low voltage [V]</t>
  </si>
  <si>
    <t>θΔu [°C]</t>
  </si>
  <si>
    <t>θIkmax [°C]</t>
  </si>
  <si>
    <t>θIkmin [°C]</t>
  </si>
  <si>
    <t xml:space="preserve">CondTempLVCable </t>
  </si>
  <si>
    <t>CondTempLVCableBeginShortCircuit</t>
  </si>
  <si>
    <t>RefPtVoltDropCalculation</t>
  </si>
  <si>
    <t>CondTempLVCableDiscon</t>
  </si>
  <si>
    <t>Operating / load current [A]</t>
  </si>
  <si>
    <t>Δu [%]</t>
  </si>
  <si>
    <t>∑Δu [%]</t>
  </si>
  <si>
    <t>R0max [mΩ]</t>
  </si>
  <si>
    <t>X0max [mΩ]</t>
  </si>
  <si>
    <t>Z0max [mΩ]</t>
  </si>
  <si>
    <t>R0min [mΩ]</t>
  </si>
  <si>
    <t>X0min [mΩ]</t>
  </si>
  <si>
    <t>Z0min [mΩ]</t>
  </si>
  <si>
    <t>ΣΔU [V]</t>
  </si>
  <si>
    <t>P [kW]</t>
  </si>
  <si>
    <t>Q [kvar]</t>
  </si>
  <si>
    <t>S [kVA]</t>
  </si>
  <si>
    <t>Ik3max [kA]</t>
  </si>
  <si>
    <t>Ik1maxph_n [kA]</t>
  </si>
  <si>
    <t>Igw [A]</t>
  </si>
  <si>
    <t>Igb [A]</t>
  </si>
  <si>
    <t>Igs [A]</t>
  </si>
  <si>
    <t>Ibw [A]</t>
  </si>
  <si>
    <t>Ibb [A]</t>
  </si>
  <si>
    <t>Ipk [kA]</t>
  </si>
  <si>
    <t>Ik1maxph_pe [kA]</t>
  </si>
  <si>
    <t>Ik3min [kA]</t>
  </si>
  <si>
    <t>Ik1minph_n [kA]</t>
  </si>
  <si>
    <t>Ik1minph_pe [kA]</t>
  </si>
  <si>
    <t>φ3_max [°]</t>
  </si>
  <si>
    <t>φ1ph_n_max [°]</t>
  </si>
  <si>
    <t>φ1ph_pe_max [°]</t>
  </si>
  <si>
    <t>φ3_min [°]</t>
  </si>
  <si>
    <t>φ2_min [°]</t>
  </si>
  <si>
    <t>φ1ph_n_min [°]</t>
  </si>
  <si>
    <t>φ1ph_pe_min [°]</t>
  </si>
  <si>
    <t>Ik1max(F1) [A]</t>
  </si>
  <si>
    <t>Ik3max(F1) [A]</t>
  </si>
  <si>
    <t>Ik2min(F2) [A]</t>
  </si>
  <si>
    <t>Ik3max(F3) [A]</t>
  </si>
  <si>
    <t>Ik2min(F3) [A]</t>
  </si>
  <si>
    <t>Ik1min(F3) [A]</t>
  </si>
  <si>
    <t>Ik2min(F4) [A]</t>
  </si>
  <si>
    <t>Ik1min(F4) [A]</t>
  </si>
  <si>
    <t>Ikmin [A]</t>
  </si>
  <si>
    <t>Ikmax [A]</t>
  </si>
  <si>
    <t>CableLV</t>
  </si>
  <si>
    <t>InstallationType</t>
  </si>
  <si>
    <t>PermisVoltageDropPerSection</t>
  </si>
  <si>
    <t>NumberRuns</t>
  </si>
  <si>
    <t>CrossSectionNConductor</t>
  </si>
  <si>
    <t>CrossSectionPEConductor</t>
  </si>
  <si>
    <t>E</t>
  </si>
  <si>
    <t>A2</t>
  </si>
  <si>
    <t>B1</t>
  </si>
  <si>
    <t>B2</t>
  </si>
  <si>
    <t>D1</t>
  </si>
  <si>
    <t>D2</t>
  </si>
  <si>
    <t>Installation type</t>
  </si>
  <si>
    <t>Permissable voltage drop / section [%]</t>
  </si>
  <si>
    <t>Number of runs</t>
  </si>
  <si>
    <t>Cross section of N conductor [mm2]</t>
  </si>
  <si>
    <t>Cross section of PE conductor [mm2]</t>
  </si>
  <si>
    <t>R1DeltaU</t>
  </si>
  <si>
    <t>X1DeltaU</t>
  </si>
  <si>
    <t>Z1DeltaU</t>
  </si>
  <si>
    <t>R0DeltaU</t>
  </si>
  <si>
    <t>X0DeltaU</t>
  </si>
  <si>
    <t>Z0DeltaU</t>
  </si>
  <si>
    <t>R1ΔU [mΩ]</t>
  </si>
  <si>
    <t>X1ΔU [mΩ]</t>
  </si>
  <si>
    <t>Z1ΔU [mΩ]</t>
  </si>
  <si>
    <t>R0ΔU [mΩ]</t>
  </si>
  <si>
    <t>X0ΔU [mΩ]</t>
  </si>
  <si>
    <t>Z0ΔU [mΩ]</t>
  </si>
  <si>
    <t>Ibem infeed cable [A]</t>
  </si>
  <si>
    <t>Ibem cable [A]</t>
  </si>
  <si>
    <t>ΔU [V]</t>
  </si>
  <si>
    <t>0012</t>
  </si>
  <si>
    <t>0015</t>
  </si>
  <si>
    <t>0016</t>
  </si>
  <si>
    <t>0021</t>
  </si>
  <si>
    <t>r0ph_n</t>
  </si>
  <si>
    <t>r0ph_pe_n</t>
  </si>
  <si>
    <t>x0ph_n</t>
  </si>
  <si>
    <t>x0ph_pe_n</t>
  </si>
  <si>
    <t>r0ph-n [mΩ/m]</t>
  </si>
  <si>
    <t>r0ph-pe(n) [mΩ/m]</t>
  </si>
  <si>
    <t>x0ph-n [mΩ/m]</t>
  </si>
  <si>
    <t>x0ph-pe(n) [mΩ/m]</t>
  </si>
  <si>
    <t>Dbvalue</t>
  </si>
  <si>
    <t>CableMV</t>
  </si>
  <si>
    <t>r0</t>
  </si>
  <si>
    <t>x0</t>
  </si>
  <si>
    <t>r0 [mΩ/m]</t>
  </si>
  <si>
    <t>x0 [mΩ/m]</t>
  </si>
  <si>
    <t>RatedShortCircuitVoltage</t>
  </si>
  <si>
    <t>ShortCircuitLosses</t>
  </si>
  <si>
    <t>NoLoadLosses</t>
  </si>
  <si>
    <t>DBvalue/ calculation to be defined</t>
  </si>
  <si>
    <t>Rated short-circuit voltage</t>
  </si>
  <si>
    <t>Short-circuit losses</t>
  </si>
  <si>
    <t>No-load losses</t>
  </si>
  <si>
    <t>Pv</t>
  </si>
  <si>
    <t>R1maxTrafo</t>
  </si>
  <si>
    <t>X1maxTrafo</t>
  </si>
  <si>
    <t>Z1maxTrafo</t>
  </si>
  <si>
    <t>R0maxTrafo</t>
  </si>
  <si>
    <t>X0maxTrafo</t>
  </si>
  <si>
    <t>Z0maxTrafo</t>
  </si>
  <si>
    <t>Pv [kW]</t>
  </si>
  <si>
    <t>ΔU tr [V]</t>
  </si>
  <si>
    <t>0022</t>
  </si>
  <si>
    <t>Nominal voltage Load [V]</t>
  </si>
  <si>
    <t>Nominal current Load [A]</t>
  </si>
  <si>
    <t>InStaticLoad</t>
  </si>
  <si>
    <t>0023</t>
  </si>
  <si>
    <t>0024</t>
  </si>
  <si>
    <t>Quantity</t>
  </si>
  <si>
    <t>0010</t>
  </si>
  <si>
    <t>0013</t>
  </si>
  <si>
    <t>0017</t>
  </si>
  <si>
    <t>0019</t>
  </si>
  <si>
    <t>0020</t>
  </si>
  <si>
    <t>0025</t>
  </si>
  <si>
    <t>0026</t>
  </si>
  <si>
    <t>NetworkParameter</t>
  </si>
  <si>
    <t>RequirementParameter</t>
  </si>
  <si>
    <t xml:space="preserve">ResultParameter </t>
  </si>
  <si>
    <t>ResultParameter</t>
  </si>
  <si>
    <t>RequirementAndResultParameter</t>
  </si>
  <si>
    <t>BasicData</t>
  </si>
  <si>
    <t>KnowledgeBase</t>
  </si>
  <si>
    <t>Class</t>
  </si>
  <si>
    <t>Transformer</t>
  </si>
  <si>
    <t>StaticLoad</t>
  </si>
  <si>
    <t>Busway</t>
  </si>
  <si>
    <t>Motor</t>
  </si>
  <si>
    <t>BreakerLV</t>
  </si>
  <si>
    <t>Fuse</t>
  </si>
  <si>
    <t>Generator</t>
  </si>
  <si>
    <t>Label</t>
  </si>
  <si>
    <t>RCD</t>
  </si>
  <si>
    <t>absVoltageDrop</t>
  </si>
  <si>
    <t>SwitchgearType</t>
  </si>
  <si>
    <t>In</t>
  </si>
  <si>
    <t>currentCarryingCapacity</t>
  </si>
  <si>
    <t>Parts</t>
  </si>
  <si>
    <t>TransformerCircuitLV</t>
  </si>
  <si>
    <t>Transformer, CableLV, BreakerLV</t>
  </si>
  <si>
    <t>ElectricalDesignDocument</t>
  </si>
  <si>
    <t>DesignStencil</t>
  </si>
  <si>
    <t>DesignDocumentType</t>
  </si>
  <si>
    <t>DesignCompound</t>
  </si>
  <si>
    <t>MSnet</t>
  </si>
  <si>
    <t>ObjectName</t>
  </si>
  <si>
    <t>SuperClass</t>
  </si>
  <si>
    <t>Metering</t>
  </si>
  <si>
    <t>Switch</t>
  </si>
  <si>
    <t>BreakerMV</t>
  </si>
  <si>
    <t>attributionFactor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</si>
</sst>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15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b/>
      <sz val="11"/>
      <color rgb="FFFF0000"/>
      <name val="Calibri"/>
      <family val="2"/>
      <charset val="134"/>
    </font>
    <font>
      <sz val="11"/>
      <color rgb="FFFF0000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34"/>
    </font>
    <font>
      <b/>
      <sz val="11"/>
      <color theme="1"/>
      <name val="Calibri"/>
      <family val="2"/>
      <charset val="134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89">
    <xf numFmtId="0" fontId="0" fillId="0" borderId="0" xfId="0" applyAlignment="1"/>
    <xf numFmtId="49" fontId="4" fillId="0" borderId="0" xfId="3" applyNumberFormat="1" applyAlignment="1"/>
    <xf numFmtId="0" fontId="1" fillId="0" borderId="0" xfId="3" applyFont="1" applyAlignment="1"/>
    <xf numFmtId="0" fontId="4" fillId="0" borderId="0" xfId="3" applyAlignment="1">
      <alignment horizontal="left"/>
    </xf>
    <xf numFmtId="0" fontId="1" fillId="0" borderId="0" xfId="3" applyFont="1" applyAlignment="1">
      <alignment horizontal="left"/>
    </xf>
    <xf numFmtId="164" fontId="4" fillId="0" borderId="1" xfId="3" applyNumberFormat="1" applyBorder="1" applyAlignment="1"/>
    <xf numFmtId="0" fontId="4" fillId="0" borderId="1" xfId="3" applyBorder="1" applyAlignment="1"/>
    <xf numFmtId="49" fontId="4" fillId="0" borderId="1" xfId="3" applyNumberFormat="1" applyBorder="1" applyAlignment="1"/>
    <xf numFmtId="0" fontId="4" fillId="2" borderId="1" xfId="3" applyFill="1" applyBorder="1" applyAlignment="1"/>
    <xf numFmtId="0" fontId="0" fillId="0" borderId="1" xfId="3" applyFont="1" applyBorder="1" applyAlignment="1"/>
    <xf numFmtId="49" fontId="0" fillId="0" borderId="1" xfId="3" applyNumberFormat="1" applyFont="1" applyBorder="1" applyAlignment="1"/>
    <xf numFmtId="0" fontId="0" fillId="0" borderId="0" xfId="3" applyFont="1" applyFill="1" applyAlignment="1">
      <alignment horizontal="center"/>
    </xf>
    <xf numFmtId="0" fontId="0" fillId="0" borderId="0" xfId="0" applyFill="1" applyAlignment="1"/>
    <xf numFmtId="0" fontId="5" fillId="0" borderId="0" xfId="3" applyFont="1" applyFill="1" applyAlignment="1">
      <alignment horizontal="left"/>
    </xf>
    <xf numFmtId="0" fontId="6" fillId="0" borderId="0" xfId="3" applyFont="1" applyFill="1" applyAlignment="1">
      <alignment horizontal="left"/>
    </xf>
    <xf numFmtId="0" fontId="7" fillId="0" borderId="0" xfId="3" applyFont="1" applyAlignment="1">
      <alignment horizontal="left"/>
    </xf>
    <xf numFmtId="0" fontId="1" fillId="0" borderId="0" xfId="3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3" applyFont="1" applyAlignment="1">
      <alignment horizontal="left" wrapText="1"/>
    </xf>
    <xf numFmtId="0" fontId="8" fillId="0" borderId="0" xfId="3" applyFont="1" applyAlignment="1">
      <alignment wrapText="1"/>
    </xf>
    <xf numFmtId="0" fontId="2" fillId="0" borderId="0" xfId="3" applyFont="1" applyAlignment="1">
      <alignment horizontal="left"/>
    </xf>
    <xf numFmtId="0" fontId="9" fillId="0" borderId="0" xfId="3" applyFont="1" applyAlignment="1">
      <alignment horizontal="center"/>
    </xf>
    <xf numFmtId="0" fontId="2" fillId="0" borderId="0" xfId="3" applyFont="1" applyAlignment="1">
      <alignment horizontal="center" textRotation="90"/>
    </xf>
    <xf numFmtId="0" fontId="2" fillId="0" borderId="0" xfId="3" applyFont="1" applyFill="1" applyAlignment="1">
      <alignment horizontal="left"/>
    </xf>
    <xf numFmtId="0" fontId="9" fillId="0" borderId="0" xfId="3" applyFont="1" applyFill="1" applyAlignment="1">
      <alignment horizontal="center"/>
    </xf>
    <xf numFmtId="0" fontId="9" fillId="0" borderId="0" xfId="0" applyFont="1" applyAlignment="1"/>
    <xf numFmtId="0" fontId="2" fillId="0" borderId="0" xfId="3" applyFont="1" applyAlignment="1"/>
    <xf numFmtId="0" fontId="9" fillId="0" borderId="0" xfId="3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/>
    <xf numFmtId="0" fontId="9" fillId="0" borderId="0" xfId="3" applyFont="1" applyAlignment="1">
      <alignment horizontal="left"/>
    </xf>
    <xf numFmtId="0" fontId="9" fillId="0" borderId="0" xfId="0" applyFont="1" applyAlignment="1">
      <alignment horizontal="left"/>
    </xf>
    <xf numFmtId="49" fontId="2" fillId="0" borderId="0" xfId="3" applyNumberFormat="1" applyFont="1" applyAlignment="1"/>
    <xf numFmtId="49" fontId="9" fillId="0" borderId="0" xfId="2" applyNumberFormat="1" applyFont="1" applyFill="1" applyAlignment="1"/>
    <xf numFmtId="0" fontId="9" fillId="0" borderId="0" xfId="3" applyFont="1" applyFill="1" applyAlignment="1"/>
    <xf numFmtId="0" fontId="9" fillId="0" borderId="0" xfId="0" applyFont="1" applyAlignment="1">
      <alignment wrapText="1"/>
    </xf>
    <xf numFmtId="0" fontId="11" fillId="0" borderId="0" xfId="3" applyFont="1" applyFill="1" applyAlignment="1">
      <alignment horizontal="left"/>
    </xf>
    <xf numFmtId="49" fontId="9" fillId="0" borderId="0" xfId="0" applyNumberFormat="1" applyFont="1" applyAlignment="1"/>
    <xf numFmtId="49" fontId="9" fillId="0" borderId="0" xfId="0" applyNumberFormat="1" applyFont="1" applyFill="1" applyAlignment="1"/>
    <xf numFmtId="49" fontId="10" fillId="0" borderId="0" xfId="0" applyNumberFormat="1" applyFont="1" applyAlignment="1"/>
    <xf numFmtId="49" fontId="9" fillId="0" borderId="0" xfId="3" applyNumberFormat="1" applyFont="1" applyFill="1" applyAlignment="1"/>
    <xf numFmtId="49" fontId="11" fillId="0" borderId="0" xfId="0" applyNumberFormat="1" applyFont="1" applyAlignment="1"/>
    <xf numFmtId="0" fontId="8" fillId="0" borderId="0" xfId="3" applyFont="1" applyAlignment="1">
      <alignment horizontal="left"/>
    </xf>
    <xf numFmtId="49" fontId="2" fillId="0" borderId="0" xfId="3" applyNumberFormat="1" applyFont="1" applyAlignment="1">
      <alignment horizontal="left"/>
    </xf>
    <xf numFmtId="49" fontId="9" fillId="0" borderId="0" xfId="2" applyNumberFormat="1" applyFont="1" applyFill="1" applyAlignment="1">
      <alignment horizontal="left"/>
    </xf>
    <xf numFmtId="49" fontId="9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49" fontId="9" fillId="0" borderId="0" xfId="0" applyNumberFormat="1" applyFont="1" applyAlignment="1">
      <alignment horizontal="left"/>
    </xf>
    <xf numFmtId="49" fontId="0" fillId="0" borderId="0" xfId="0" applyNumberFormat="1" applyAlignment="1"/>
    <xf numFmtId="0" fontId="12" fillId="0" borderId="0" xfId="0" applyFont="1" applyAlignment="1"/>
    <xf numFmtId="0" fontId="8" fillId="0" borderId="0" xfId="0" applyFont="1" applyAlignment="1"/>
    <xf numFmtId="0" fontId="0" fillId="0" borderId="0" xfId="0" applyAlignment="1">
      <alignment horizontal="left"/>
    </xf>
    <xf numFmtId="0" fontId="13" fillId="0" borderId="0" xfId="3" applyFont="1" applyAlignment="1">
      <alignment wrapText="1"/>
    </xf>
    <xf numFmtId="0" fontId="12" fillId="0" borderId="0" xfId="3" applyFont="1" applyAlignment="1">
      <alignment horizontal="left"/>
    </xf>
    <xf numFmtId="0" fontId="13" fillId="0" borderId="0" xfId="3" applyFont="1" applyAlignment="1">
      <alignment horizontal="left"/>
    </xf>
    <xf numFmtId="0" fontId="12" fillId="0" borderId="0" xfId="3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3" applyFont="1" applyAlignment="1">
      <alignment horizontal="center" textRotation="90"/>
    </xf>
    <xf numFmtId="0" fontId="13" fillId="0" borderId="0" xfId="3" applyFont="1" applyAlignment="1"/>
    <xf numFmtId="49" fontId="13" fillId="0" borderId="0" xfId="3" applyNumberFormat="1" applyFont="1" applyAlignment="1">
      <alignment horizontal="left" wrapText="1"/>
    </xf>
    <xf numFmtId="49" fontId="13" fillId="0" borderId="0" xfId="3" applyNumberFormat="1" applyFont="1" applyAlignment="1"/>
    <xf numFmtId="0" fontId="12" fillId="0" borderId="0" xfId="0" applyFont="1" applyFill="1" applyAlignment="1"/>
    <xf numFmtId="0" fontId="13" fillId="0" borderId="0" xfId="3" applyFont="1" applyFill="1" applyAlignment="1">
      <alignment horizontal="left"/>
    </xf>
    <xf numFmtId="0" fontId="12" fillId="0" borderId="0" xfId="3" applyFont="1" applyFill="1" applyAlignment="1">
      <alignment horizontal="center"/>
    </xf>
    <xf numFmtId="0" fontId="12" fillId="0" borderId="0" xfId="0" applyFont="1" applyAlignment="1">
      <alignment wrapText="1"/>
    </xf>
    <xf numFmtId="0" fontId="14" fillId="0" borderId="0" xfId="3" applyFont="1" applyAlignment="1">
      <alignment wrapText="1"/>
    </xf>
    <xf numFmtId="0" fontId="14" fillId="0" borderId="0" xfId="3" applyFont="1" applyAlignment="1">
      <alignment horizontal="left"/>
    </xf>
    <xf numFmtId="0" fontId="14" fillId="0" borderId="0" xfId="3" applyFont="1" applyAlignment="1">
      <alignment horizontal="center" textRotation="90"/>
    </xf>
    <xf numFmtId="0" fontId="14" fillId="0" borderId="0" xfId="3" applyFont="1" applyAlignment="1"/>
    <xf numFmtId="49" fontId="14" fillId="0" borderId="0" xfId="3" applyNumberFormat="1" applyFont="1" applyAlignment="1">
      <alignment horizontal="left" wrapText="1"/>
    </xf>
    <xf numFmtId="49" fontId="14" fillId="0" borderId="0" xfId="3" applyNumberFormat="1" applyFont="1" applyAlignment="1"/>
    <xf numFmtId="0" fontId="14" fillId="0" borderId="0" xfId="0" applyFont="1" applyFill="1" applyAlignment="1"/>
    <xf numFmtId="0" fontId="14" fillId="0" borderId="0" xfId="3" applyFont="1" applyFill="1" applyAlignment="1">
      <alignment horizontal="left"/>
    </xf>
    <xf numFmtId="0" fontId="14" fillId="0" borderId="0" xfId="3" applyFont="1" applyFill="1" applyAlignment="1">
      <alignment horizontal="center"/>
    </xf>
    <xf numFmtId="0" fontId="14" fillId="0" borderId="0" xfId="0" applyFont="1" applyFill="1" applyAlignment="1">
      <alignment horizontal="left"/>
    </xf>
    <xf numFmtId="49" fontId="14" fillId="0" borderId="0" xfId="2" applyNumberFormat="1" applyFont="1" applyFill="1" applyAlignment="1"/>
    <xf numFmtId="0" fontId="14" fillId="0" borderId="0" xfId="3" applyFont="1" applyFill="1" applyAlignment="1"/>
    <xf numFmtId="0" fontId="14" fillId="0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4" fillId="0" borderId="0" xfId="3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3" applyFont="1" applyAlignment="1">
      <alignment horizontal="left" wrapText="1"/>
    </xf>
    <xf numFmtId="49" fontId="12" fillId="0" borderId="0" xfId="0" applyNumberFormat="1" applyFont="1" applyAlignment="1"/>
    <xf numFmtId="49" fontId="14" fillId="0" borderId="0" xfId="0" applyNumberFormat="1" applyFont="1" applyFill="1" applyAlignment="1"/>
    <xf numFmtId="49" fontId="14" fillId="0" borderId="0" xfId="0" applyNumberFormat="1" applyFont="1" applyAlignment="1"/>
    <xf numFmtId="49" fontId="14" fillId="0" borderId="0" xfId="0" applyNumberFormat="1" applyFont="1" applyAlignment="1">
      <alignment wrapText="1"/>
    </xf>
    <xf numFmtId="0" fontId="7" fillId="0" borderId="0" xfId="0" applyFont="1" applyAlignment="1"/>
  </cellXfs>
  <cellStyles count="4">
    <cellStyle name="Normal" xfId="0" builtinId="0"/>
    <cellStyle name="Normal 2" xfId="1"/>
    <cellStyle name="Standard 2" xfId="3"/>
    <cellStyle name="Standard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.Heylen/Downloads/cistcsOverview_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ticsOverview"/>
      <sheetName val="circuitTemplates"/>
      <sheetName val="uiRepresentation"/>
      <sheetName val="helpers"/>
    </sheetNames>
    <sheetDataSet>
      <sheetData sheetId="0"/>
      <sheetData sheetId="1"/>
      <sheetData sheetId="2"/>
      <sheetData sheetId="3">
        <row r="2">
          <cell r="A2" t="str">
            <v>General</v>
          </cell>
        </row>
        <row r="3">
          <cell r="A3" t="str">
            <v>Network parameter</v>
          </cell>
        </row>
        <row r="4">
          <cell r="A4" t="str">
            <v>Requirement parameter</v>
          </cell>
        </row>
        <row r="5">
          <cell r="A5" t="str">
            <v xml:space="preserve">Result parameter </v>
          </cell>
        </row>
        <row r="6">
          <cell r="A6" t="str">
            <v>Basic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ColWidth="11.42578125" defaultRowHeight="15"/>
  <sheetData>
    <row r="1" spans="1:4">
      <c r="B1" s="50"/>
      <c r="C1" s="50"/>
      <c r="D1" s="50"/>
    </row>
    <row r="2" spans="1:4">
      <c r="A2" t="s">
        <v>161</v>
      </c>
      <c r="B2" s="50" t="s">
        <v>142</v>
      </c>
      <c r="C2" s="50"/>
      <c r="D2" s="50"/>
    </row>
    <row r="3" spans="1:4">
      <c r="B3" s="50"/>
      <c r="C3" s="50"/>
      <c r="D3" s="50"/>
    </row>
    <row r="4" spans="1:4">
      <c r="A4" t="s">
        <v>162</v>
      </c>
      <c r="B4" s="50" t="s">
        <v>145</v>
      </c>
      <c r="C4" s="50"/>
      <c r="D4" s="50"/>
    </row>
    <row r="5" spans="1:4">
      <c r="B5" s="50" t="s">
        <v>191</v>
      </c>
      <c r="C5" s="50"/>
      <c r="D5" s="50"/>
    </row>
    <row r="6" spans="1:4">
      <c r="B6" s="50"/>
      <c r="C6" s="50"/>
      <c r="D6" s="50"/>
    </row>
    <row r="7" spans="1:4">
      <c r="A7" t="s">
        <v>183</v>
      </c>
      <c r="B7" s="50" t="s">
        <v>184</v>
      </c>
      <c r="C7" s="50"/>
      <c r="D7" s="50"/>
    </row>
    <row r="8" spans="1:4">
      <c r="B8" s="50" t="s">
        <v>237</v>
      </c>
      <c r="C8" s="50"/>
      <c r="D8" s="50"/>
    </row>
    <row r="9" spans="1:4">
      <c r="B9" s="50"/>
      <c r="C9" s="50"/>
      <c r="D9" s="50"/>
    </row>
    <row r="10" spans="1:4">
      <c r="A10" t="s">
        <v>197</v>
      </c>
      <c r="B10" s="50" t="s">
        <v>199</v>
      </c>
      <c r="C10" s="50"/>
      <c r="D10" s="50"/>
    </row>
    <row r="11" spans="1:4">
      <c r="B11" s="50" t="s">
        <v>198</v>
      </c>
      <c r="C11" s="50"/>
      <c r="D11" s="50"/>
    </row>
    <row r="12" spans="1:4">
      <c r="B12" s="50"/>
      <c r="C12" s="50"/>
      <c r="D12" s="50"/>
    </row>
    <row r="13" spans="1:4">
      <c r="A13" t="s">
        <v>236</v>
      </c>
      <c r="B13" s="50"/>
      <c r="C13" s="50"/>
      <c r="D13" s="50"/>
    </row>
    <row r="14" spans="1:4">
      <c r="B14" s="50" t="s">
        <v>238</v>
      </c>
      <c r="C14" s="50"/>
      <c r="D14" s="50"/>
    </row>
    <row r="15" spans="1:4">
      <c r="B15" s="50"/>
      <c r="C15" s="50"/>
      <c r="D15" s="50"/>
    </row>
    <row r="16" spans="1:4">
      <c r="C16" s="50"/>
      <c r="D16" s="50"/>
    </row>
    <row r="17" spans="1:4">
      <c r="C17" s="50"/>
      <c r="D17" s="50"/>
    </row>
    <row r="18" spans="1:4">
      <c r="C18" s="50"/>
      <c r="D18" s="50"/>
    </row>
    <row r="19" spans="1:4">
      <c r="B19" s="50"/>
      <c r="C19" s="50"/>
      <c r="D19" s="50"/>
    </row>
    <row r="20" spans="1:4">
      <c r="B20" s="50"/>
      <c r="C20" s="50"/>
      <c r="D20" s="50"/>
    </row>
    <row r="21" spans="1:4">
      <c r="B21" s="50"/>
      <c r="C21" s="50"/>
      <c r="D21" s="50"/>
    </row>
    <row r="24" spans="1:4">
      <c r="A24" t="s">
        <v>217</v>
      </c>
      <c r="B24" s="50"/>
    </row>
    <row r="25" spans="1:4">
      <c r="B25" s="50" t="s">
        <v>219</v>
      </c>
    </row>
    <row r="26" spans="1:4">
      <c r="B26" s="50" t="s">
        <v>220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selection activeCell="L1" sqref="L1:L1048576"/>
    </sheetView>
  </sheetViews>
  <sheetFormatPr defaultColWidth="9" defaultRowHeight="15"/>
  <cols>
    <col min="1" max="1" width="17.7109375" style="18" customWidth="1"/>
    <col min="2" max="2" width="36.85546875" style="3" customWidth="1"/>
    <col min="3" max="3" width="9.5703125" style="21" customWidth="1"/>
    <col min="4" max="6" width="3.7109375" style="22" customWidth="1"/>
    <col min="7" max="7" width="15" style="32" customWidth="1"/>
    <col min="8" max="8" width="11.42578125" style="32" customWidth="1"/>
    <col min="9" max="9" width="10.140625" style="32" customWidth="1"/>
    <col min="10" max="10" width="10.7109375" style="32" customWidth="1"/>
    <col min="11" max="11" width="16" style="38" customWidth="1"/>
    <col min="12" max="12" width="16.140625" style="26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7">
      <c r="A1" s="16" t="s">
        <v>86</v>
      </c>
      <c r="B1" s="31" t="s">
        <v>194</v>
      </c>
      <c r="BD1" s="26" t="s">
        <v>13</v>
      </c>
    </row>
    <row r="2" spans="1:57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21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7" ht="30">
      <c r="A3" s="18" t="s">
        <v>428</v>
      </c>
      <c r="B3" s="15"/>
      <c r="C3" s="24"/>
      <c r="L3" s="30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18" t="s">
        <v>108</v>
      </c>
      <c r="BE3" s="30"/>
    </row>
    <row r="4" spans="1:57">
      <c r="B4" s="43" t="s">
        <v>199</v>
      </c>
      <c r="C4" s="37" t="s">
        <v>152</v>
      </c>
      <c r="D4" s="22" t="s">
        <v>25</v>
      </c>
      <c r="H4" s="32">
        <v>50</v>
      </c>
      <c r="I4" s="32">
        <v>8000</v>
      </c>
      <c r="L4" s="30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26" t="s">
        <v>196</v>
      </c>
      <c r="BE4" s="30"/>
    </row>
    <row r="5" spans="1:57">
      <c r="C5" s="24"/>
      <c r="F5" s="22" t="s">
        <v>25</v>
      </c>
      <c r="G5" s="32">
        <v>150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18" t="s">
        <v>195</v>
      </c>
      <c r="BE5" s="30"/>
    </row>
    <row r="6" spans="1:57">
      <c r="A6" s="18" t="s">
        <v>429</v>
      </c>
      <c r="B6" s="43" t="s">
        <v>112</v>
      </c>
      <c r="C6" s="37" t="s">
        <v>152</v>
      </c>
      <c r="D6" s="22" t="s">
        <v>25</v>
      </c>
      <c r="K6" s="38" t="s">
        <v>201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6" t="s">
        <v>111</v>
      </c>
      <c r="BE6" s="30"/>
    </row>
    <row r="7" spans="1:57">
      <c r="B7" s="15"/>
      <c r="C7" s="24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E7" s="30"/>
    </row>
    <row r="8" spans="1:57">
      <c r="C8" s="24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E8" s="30"/>
    </row>
    <row r="9" spans="1:57">
      <c r="B9" s="15"/>
      <c r="C9" s="13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0"/>
    </row>
    <row r="10" spans="1:57">
      <c r="B10" s="15"/>
      <c r="C10" s="13"/>
      <c r="F10" s="11"/>
      <c r="G10" s="1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0"/>
    </row>
    <row r="11" spans="1:57">
      <c r="B11" s="15"/>
      <c r="C11" s="24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0"/>
    </row>
    <row r="12" spans="1:57">
      <c r="C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E12" s="30"/>
    </row>
    <row r="13" spans="1:57">
      <c r="B13" s="15"/>
      <c r="C13" s="2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E13" s="30"/>
    </row>
    <row r="14" spans="1:57" ht="54" customHeight="1">
      <c r="B14" s="15"/>
      <c r="C14" s="13"/>
      <c r="K14" s="46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0"/>
    </row>
    <row r="15" spans="1:57">
      <c r="C15" s="24"/>
      <c r="G15" s="1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0"/>
      <c r="BE15" s="30"/>
    </row>
    <row r="16" spans="1:57" ht="18" customHeight="1">
      <c r="A16" s="19"/>
      <c r="B16" s="15"/>
      <c r="C16" s="24"/>
      <c r="D16" s="25"/>
      <c r="E16" s="25"/>
      <c r="F16" s="25"/>
      <c r="G16" s="28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0"/>
    </row>
    <row r="17" spans="2:56">
      <c r="B17" s="15"/>
      <c r="C17" s="24"/>
      <c r="D17" s="25"/>
      <c r="E17" s="25"/>
      <c r="BD17" s="27"/>
    </row>
    <row r="19" spans="2:56">
      <c r="L19" s="36"/>
    </row>
  </sheetData>
  <dataValidations count="1">
    <dataValidation type="list" allowBlank="1" showInputMessage="1" showErrorMessage="1" sqref="BD14">
      <formula1>category</formula1>
    </dataValidation>
  </dataValidations>
  <pageMargins left="0.7" right="0.7" top="0.78740157499999996" bottom="0.78740157499999996" header="0.3" footer="0.3"/>
  <ignoredErrors>
    <ignoredError sqref="K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"/>
  <sheetViews>
    <sheetView workbookViewId="0">
      <selection activeCell="L1" sqref="L1:L1048576"/>
    </sheetView>
  </sheetViews>
  <sheetFormatPr defaultColWidth="11.42578125" defaultRowHeight="15"/>
  <cols>
    <col min="1" max="1" width="21.140625" customWidth="1"/>
    <col min="2" max="2" width="31.7109375" customWidth="1"/>
    <col min="4" max="6" width="3.7109375" bestFit="1" customWidth="1"/>
    <col min="7" max="7" width="11.42578125" style="49"/>
    <col min="11" max="11" width="13.28515625" customWidth="1"/>
    <col min="12" max="12" width="16.140625" style="26" bestFit="1" customWidth="1"/>
    <col min="14" max="14" width="18.85546875" style="26" customWidth="1"/>
    <col min="15" max="15" width="9.140625" style="26" customWidth="1"/>
  </cols>
  <sheetData>
    <row r="1" spans="1:58">
      <c r="A1" s="16" t="s">
        <v>86</v>
      </c>
      <c r="B1" s="31" t="s">
        <v>202</v>
      </c>
      <c r="C1" s="21"/>
      <c r="D1" s="22"/>
      <c r="E1" s="22"/>
      <c r="F1" s="22"/>
      <c r="G1" s="48"/>
      <c r="H1" s="32"/>
      <c r="I1" s="32"/>
      <c r="J1" s="32"/>
      <c r="K1" s="38"/>
      <c r="M1" s="26"/>
      <c r="N1" s="26" t="s">
        <v>13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 t="s">
        <v>13</v>
      </c>
      <c r="BE1" s="26"/>
    </row>
    <row r="2" spans="1:58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  <c r="BF2" s="2"/>
    </row>
    <row r="3" spans="1:58" ht="30">
      <c r="A3" s="18" t="s">
        <v>428</v>
      </c>
      <c r="B3" s="18"/>
      <c r="C3" s="24"/>
      <c r="D3" s="22"/>
      <c r="E3" s="22"/>
      <c r="F3" s="22"/>
      <c r="G3" s="48"/>
      <c r="H3" s="32"/>
      <c r="I3" s="32"/>
      <c r="J3" s="32"/>
      <c r="K3" s="38"/>
      <c r="L3" s="30"/>
      <c r="M3" s="35"/>
      <c r="N3" s="18" t="s">
        <v>108</v>
      </c>
      <c r="O3" s="3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0"/>
    </row>
    <row r="4" spans="1:58">
      <c r="A4" s="18"/>
      <c r="B4" s="18" t="s">
        <v>203</v>
      </c>
      <c r="C4" s="37" t="s">
        <v>152</v>
      </c>
      <c r="D4" s="22" t="s">
        <v>25</v>
      </c>
      <c r="E4" s="22"/>
      <c r="F4" s="22" t="s">
        <v>210</v>
      </c>
      <c r="G4" s="48"/>
      <c r="H4" s="32" t="s">
        <v>210</v>
      </c>
      <c r="I4" s="32" t="s">
        <v>210</v>
      </c>
      <c r="J4" s="32"/>
      <c r="K4" t="s">
        <v>216</v>
      </c>
      <c r="L4" s="30"/>
      <c r="M4" s="35"/>
      <c r="N4" t="s">
        <v>211</v>
      </c>
      <c r="O4" s="3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26" t="s">
        <v>196</v>
      </c>
      <c r="BE4" s="30"/>
    </row>
    <row r="5" spans="1:58">
      <c r="A5" s="18"/>
      <c r="B5" s="18" t="s">
        <v>204</v>
      </c>
      <c r="C5" t="s">
        <v>24</v>
      </c>
      <c r="D5" t="s">
        <v>25</v>
      </c>
      <c r="E5" t="s">
        <v>25</v>
      </c>
      <c r="M5" s="35"/>
      <c r="N5" t="s">
        <v>204</v>
      </c>
      <c r="O5" s="3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26" t="s">
        <v>111</v>
      </c>
      <c r="BE5" s="30"/>
    </row>
    <row r="6" spans="1:58">
      <c r="A6" s="18"/>
      <c r="C6" s="37"/>
      <c r="D6" s="22"/>
      <c r="E6" s="22"/>
      <c r="F6" s="22" t="s">
        <v>25</v>
      </c>
      <c r="G6" s="48" t="s">
        <v>214</v>
      </c>
      <c r="H6" s="32"/>
      <c r="I6" s="32"/>
      <c r="J6" s="32"/>
      <c r="K6" s="38"/>
      <c r="M6" s="35"/>
      <c r="N6" t="s">
        <v>214</v>
      </c>
      <c r="O6" s="3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6"/>
      <c r="BE6" s="30"/>
    </row>
    <row r="7" spans="1:58">
      <c r="B7" s="18" t="s">
        <v>205</v>
      </c>
      <c r="C7" s="37" t="s">
        <v>152</v>
      </c>
      <c r="D7" s="22" t="s">
        <v>25</v>
      </c>
      <c r="F7" s="47"/>
      <c r="H7" t="s">
        <v>82</v>
      </c>
      <c r="I7">
        <v>10000</v>
      </c>
      <c r="N7" t="s">
        <v>212</v>
      </c>
      <c r="O7" s="30"/>
    </row>
    <row r="8" spans="1:58">
      <c r="B8" s="18" t="s">
        <v>206</v>
      </c>
      <c r="C8" s="37" t="s">
        <v>152</v>
      </c>
      <c r="D8" s="22" t="s">
        <v>25</v>
      </c>
      <c r="N8" t="s">
        <v>213</v>
      </c>
      <c r="O8" s="30"/>
    </row>
    <row r="9" spans="1:58">
      <c r="B9" s="18"/>
      <c r="F9" t="s">
        <v>25</v>
      </c>
      <c r="G9" s="49" t="s">
        <v>215</v>
      </c>
      <c r="N9" t="s">
        <v>209</v>
      </c>
      <c r="O9" s="30"/>
    </row>
    <row r="10" spans="1:58">
      <c r="A10" t="s">
        <v>432</v>
      </c>
      <c r="N10"/>
      <c r="O10"/>
    </row>
    <row r="11" spans="1:58" ht="30">
      <c r="B11" s="18" t="s">
        <v>207</v>
      </c>
      <c r="C11" s="37" t="s">
        <v>152</v>
      </c>
      <c r="D11" t="s">
        <v>25</v>
      </c>
      <c r="K11" t="s">
        <v>218</v>
      </c>
      <c r="N11" t="s">
        <v>276</v>
      </c>
      <c r="O11"/>
    </row>
    <row r="12" spans="1:58" ht="30">
      <c r="B12" s="18" t="s">
        <v>208</v>
      </c>
      <c r="C12" s="37" t="s">
        <v>152</v>
      </c>
      <c r="D12" t="s">
        <v>25</v>
      </c>
      <c r="K12" t="s">
        <v>218</v>
      </c>
      <c r="N12" t="s">
        <v>277</v>
      </c>
      <c r="O12"/>
    </row>
    <row r="13" spans="1:58">
      <c r="B13" s="18" t="s">
        <v>447</v>
      </c>
      <c r="C13" s="37" t="s">
        <v>152</v>
      </c>
      <c r="D13" t="s">
        <v>25</v>
      </c>
      <c r="K13" t="s">
        <v>216</v>
      </c>
      <c r="N13" t="s">
        <v>278</v>
      </c>
      <c r="O13"/>
    </row>
    <row r="14" spans="1:58">
      <c r="N14"/>
      <c r="O14"/>
    </row>
    <row r="15" spans="1:58">
      <c r="N15"/>
      <c r="O15"/>
    </row>
    <row r="19" spans="12:12">
      <c r="L19" s="36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2" max="2" width="18.5703125" customWidth="1"/>
    <col min="4" max="6" width="3.7109375" bestFit="1" customWidth="1"/>
    <col min="11" max="11" width="11.42578125" style="49"/>
    <col min="12" max="12" width="16.140625" style="26" bestFit="1" customWidth="1"/>
  </cols>
  <sheetData>
    <row r="1" spans="1:15">
      <c r="A1" s="16" t="s">
        <v>86</v>
      </c>
      <c r="B1" s="31" t="s">
        <v>392</v>
      </c>
      <c r="C1" s="21"/>
      <c r="D1" s="22"/>
      <c r="E1" s="22"/>
      <c r="F1" s="22"/>
      <c r="G1" s="48"/>
      <c r="H1" s="48"/>
      <c r="I1" s="48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</row>
    <row r="3" spans="1:15">
      <c r="A3" t="s">
        <v>429</v>
      </c>
      <c r="G3" s="49"/>
      <c r="H3" s="49"/>
      <c r="I3" s="49"/>
      <c r="L3" s="30"/>
      <c r="N3" t="s">
        <v>195</v>
      </c>
    </row>
    <row r="4" spans="1:15">
      <c r="B4" t="s">
        <v>92</v>
      </c>
      <c r="C4" t="s">
        <v>152</v>
      </c>
      <c r="D4" t="s">
        <v>25</v>
      </c>
      <c r="K4" s="49" t="s">
        <v>39</v>
      </c>
      <c r="L4" s="30"/>
      <c r="N4" t="s">
        <v>290</v>
      </c>
    </row>
    <row r="5" spans="1:15">
      <c r="B5" t="s">
        <v>93</v>
      </c>
      <c r="C5" t="s">
        <v>152</v>
      </c>
      <c r="D5" t="s">
        <v>25</v>
      </c>
      <c r="K5" s="49" t="s">
        <v>44</v>
      </c>
      <c r="N5" t="s">
        <v>291</v>
      </c>
    </row>
    <row r="6" spans="1:15">
      <c r="B6" t="s">
        <v>95</v>
      </c>
      <c r="C6" t="s">
        <v>152</v>
      </c>
      <c r="D6" t="s">
        <v>25</v>
      </c>
      <c r="K6" s="49" t="s">
        <v>54</v>
      </c>
      <c r="N6" t="s">
        <v>308</v>
      </c>
    </row>
    <row r="7" spans="1:15">
      <c r="B7" t="s">
        <v>96</v>
      </c>
      <c r="C7" t="s">
        <v>152</v>
      </c>
      <c r="D7" t="s">
        <v>25</v>
      </c>
      <c r="K7" s="49" t="s">
        <v>59</v>
      </c>
      <c r="N7" t="s">
        <v>309</v>
      </c>
    </row>
    <row r="8" spans="1:15">
      <c r="B8" t="s">
        <v>98</v>
      </c>
      <c r="C8" t="s">
        <v>152</v>
      </c>
      <c r="D8" t="s">
        <v>25</v>
      </c>
      <c r="K8" s="49" t="s">
        <v>68</v>
      </c>
      <c r="N8" t="s">
        <v>293</v>
      </c>
    </row>
    <row r="9" spans="1:15">
      <c r="B9" t="s">
        <v>99</v>
      </c>
      <c r="C9" t="s">
        <v>152</v>
      </c>
      <c r="D9" t="s">
        <v>25</v>
      </c>
      <c r="K9" s="49" t="s">
        <v>71</v>
      </c>
      <c r="N9" t="s">
        <v>294</v>
      </c>
    </row>
    <row r="10" spans="1:15">
      <c r="B10" t="s">
        <v>101</v>
      </c>
      <c r="C10" t="s">
        <v>152</v>
      </c>
      <c r="D10" t="s">
        <v>25</v>
      </c>
      <c r="K10" s="49" t="s">
        <v>75</v>
      </c>
      <c r="N10" t="s">
        <v>311</v>
      </c>
    </row>
    <row r="11" spans="1:15">
      <c r="B11" t="s">
        <v>102</v>
      </c>
      <c r="C11" t="s">
        <v>152</v>
      </c>
      <c r="D11" t="s">
        <v>25</v>
      </c>
      <c r="K11" s="49" t="s">
        <v>379</v>
      </c>
      <c r="N11" t="s">
        <v>312</v>
      </c>
    </row>
    <row r="12" spans="1:15">
      <c r="A12" t="s">
        <v>432</v>
      </c>
      <c r="N12" t="s">
        <v>209</v>
      </c>
    </row>
    <row r="13" spans="1:15">
      <c r="B13" t="s">
        <v>393</v>
      </c>
      <c r="C13" t="s">
        <v>152</v>
      </c>
      <c r="D13" t="s">
        <v>25</v>
      </c>
      <c r="K13" s="49" t="s">
        <v>218</v>
      </c>
      <c r="N13" t="s">
        <v>395</v>
      </c>
    </row>
    <row r="14" spans="1:15">
      <c r="B14" t="s">
        <v>394</v>
      </c>
      <c r="C14" t="s">
        <v>152</v>
      </c>
      <c r="D14" t="s">
        <v>25</v>
      </c>
      <c r="K14" s="49" t="s">
        <v>218</v>
      </c>
      <c r="N14" t="s">
        <v>396</v>
      </c>
    </row>
    <row r="19" spans="12:12">
      <c r="L19" s="36"/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L1" sqref="L1:L1048576"/>
    </sheetView>
  </sheetViews>
  <sheetFormatPr defaultColWidth="11.42578125" defaultRowHeight="15"/>
  <cols>
    <col min="1" max="1" width="12.85546875" customWidth="1"/>
    <col min="2" max="2" width="18.28515625" customWidth="1"/>
    <col min="4" max="6" width="3.7109375" bestFit="1" customWidth="1"/>
    <col min="7" max="9" width="11.42578125" style="49"/>
    <col min="11" max="11" width="11.42578125" style="49"/>
    <col min="12" max="12" width="16.140625" style="26" bestFit="1" customWidth="1"/>
  </cols>
  <sheetData>
    <row r="1" spans="1:15">
      <c r="A1" s="16" t="s">
        <v>86</v>
      </c>
      <c r="B1" s="31" t="s">
        <v>347</v>
      </c>
      <c r="C1" s="21"/>
      <c r="D1" s="22"/>
      <c r="E1" s="22"/>
      <c r="F1" s="22"/>
      <c r="G1" s="48"/>
      <c r="H1" s="48"/>
      <c r="I1" s="48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</row>
    <row r="3" spans="1:15">
      <c r="A3" t="s">
        <v>428</v>
      </c>
      <c r="L3" s="30"/>
      <c r="N3" t="s">
        <v>108</v>
      </c>
    </row>
    <row r="4" spans="1:15">
      <c r="B4" t="s">
        <v>348</v>
      </c>
      <c r="C4" t="s">
        <v>24</v>
      </c>
      <c r="D4" t="s">
        <v>25</v>
      </c>
      <c r="E4" t="s">
        <v>25</v>
      </c>
      <c r="L4" s="30"/>
      <c r="N4" t="s">
        <v>359</v>
      </c>
    </row>
    <row r="5" spans="1:15">
      <c r="G5" s="49" t="s">
        <v>354</v>
      </c>
      <c r="N5" t="s">
        <v>354</v>
      </c>
    </row>
    <row r="6" spans="1:15">
      <c r="G6" s="49" t="s">
        <v>355</v>
      </c>
      <c r="N6" t="s">
        <v>355</v>
      </c>
    </row>
    <row r="7" spans="1:15">
      <c r="G7" s="49" t="s">
        <v>356</v>
      </c>
      <c r="N7" t="s">
        <v>356</v>
      </c>
    </row>
    <row r="8" spans="1:15">
      <c r="F8" t="s">
        <v>25</v>
      </c>
      <c r="G8" s="49" t="s">
        <v>210</v>
      </c>
      <c r="N8" t="s">
        <v>210</v>
      </c>
    </row>
    <row r="9" spans="1:15">
      <c r="G9" s="49" t="s">
        <v>357</v>
      </c>
      <c r="N9" t="s">
        <v>357</v>
      </c>
    </row>
    <row r="10" spans="1:15">
      <c r="G10" s="49" t="s">
        <v>358</v>
      </c>
      <c r="N10" t="s">
        <v>358</v>
      </c>
    </row>
    <row r="11" spans="1:15">
      <c r="G11" s="49" t="s">
        <v>353</v>
      </c>
      <c r="N11" t="s">
        <v>353</v>
      </c>
    </row>
    <row r="12" spans="1:15">
      <c r="B12" t="s">
        <v>349</v>
      </c>
      <c r="C12" t="s">
        <v>152</v>
      </c>
      <c r="D12" t="s">
        <v>25</v>
      </c>
      <c r="H12" s="49">
        <v>0</v>
      </c>
      <c r="I12" s="49">
        <v>20</v>
      </c>
      <c r="N12" t="s">
        <v>360</v>
      </c>
    </row>
    <row r="13" spans="1:15">
      <c r="F13" t="s">
        <v>25</v>
      </c>
      <c r="G13" s="49">
        <v>4</v>
      </c>
    </row>
    <row r="14" spans="1:15">
      <c r="B14" t="s">
        <v>350</v>
      </c>
      <c r="C14" t="s">
        <v>152</v>
      </c>
      <c r="D14" t="s">
        <v>25</v>
      </c>
      <c r="H14" s="49">
        <v>1</v>
      </c>
      <c r="I14" s="49">
        <v>20</v>
      </c>
      <c r="N14" t="s">
        <v>361</v>
      </c>
    </row>
    <row r="15" spans="1:15">
      <c r="F15" t="s">
        <v>25</v>
      </c>
      <c r="G15" s="49">
        <v>1</v>
      </c>
    </row>
    <row r="16" spans="1:15">
      <c r="B16" t="s">
        <v>351</v>
      </c>
      <c r="C16" t="s">
        <v>152</v>
      </c>
      <c r="D16" t="s">
        <v>25</v>
      </c>
      <c r="H16" s="49" t="s">
        <v>215</v>
      </c>
      <c r="I16" s="49">
        <v>630</v>
      </c>
      <c r="N16" t="s">
        <v>362</v>
      </c>
    </row>
    <row r="17" spans="1:14">
      <c r="F17" t="s">
        <v>25</v>
      </c>
      <c r="G17" s="49" t="s">
        <v>215</v>
      </c>
    </row>
    <row r="18" spans="1:14">
      <c r="B18" t="s">
        <v>352</v>
      </c>
      <c r="C18" t="s">
        <v>152</v>
      </c>
      <c r="D18" t="s">
        <v>25</v>
      </c>
      <c r="H18" s="49" t="s">
        <v>215</v>
      </c>
      <c r="I18" s="49">
        <v>630</v>
      </c>
      <c r="N18" t="s">
        <v>363</v>
      </c>
    </row>
    <row r="19" spans="1:14">
      <c r="F19" t="s">
        <v>25</v>
      </c>
      <c r="G19" s="49" t="s">
        <v>215</v>
      </c>
      <c r="L19" s="36"/>
    </row>
    <row r="20" spans="1:14">
      <c r="A20" t="s">
        <v>429</v>
      </c>
      <c r="N20" t="s">
        <v>195</v>
      </c>
    </row>
    <row r="21" spans="1:14">
      <c r="B21" t="s">
        <v>364</v>
      </c>
      <c r="C21" t="s">
        <v>152</v>
      </c>
      <c r="D21" t="s">
        <v>25</v>
      </c>
      <c r="K21" s="49" t="s">
        <v>124</v>
      </c>
      <c r="N21" t="s">
        <v>370</v>
      </c>
    </row>
    <row r="22" spans="1:14">
      <c r="B22" t="s">
        <v>365</v>
      </c>
      <c r="C22" t="s">
        <v>152</v>
      </c>
      <c r="D22" t="s">
        <v>25</v>
      </c>
      <c r="K22" s="49" t="s">
        <v>124</v>
      </c>
      <c r="N22" t="s">
        <v>371</v>
      </c>
    </row>
    <row r="23" spans="1:14">
      <c r="B23" t="s">
        <v>366</v>
      </c>
      <c r="C23" t="s">
        <v>152</v>
      </c>
      <c r="D23" t="s">
        <v>25</v>
      </c>
      <c r="K23" s="49" t="s">
        <v>124</v>
      </c>
      <c r="N23" t="s">
        <v>372</v>
      </c>
    </row>
    <row r="24" spans="1:14">
      <c r="B24" t="s">
        <v>367</v>
      </c>
      <c r="C24" t="s">
        <v>152</v>
      </c>
      <c r="D24" t="s">
        <v>25</v>
      </c>
      <c r="K24" s="49" t="s">
        <v>124</v>
      </c>
      <c r="N24" t="s">
        <v>373</v>
      </c>
    </row>
    <row r="25" spans="1:14">
      <c r="B25" t="s">
        <v>368</v>
      </c>
      <c r="C25" t="s">
        <v>152</v>
      </c>
      <c r="D25" t="s">
        <v>25</v>
      </c>
      <c r="K25" s="49" t="s">
        <v>124</v>
      </c>
      <c r="N25" t="s">
        <v>374</v>
      </c>
    </row>
    <row r="26" spans="1:14">
      <c r="B26" t="s">
        <v>369</v>
      </c>
      <c r="C26" t="s">
        <v>152</v>
      </c>
      <c r="D26" t="s">
        <v>25</v>
      </c>
      <c r="K26" s="49" t="s">
        <v>124</v>
      </c>
      <c r="N26" t="s">
        <v>375</v>
      </c>
    </row>
    <row r="27" spans="1:14">
      <c r="B27" t="s">
        <v>92</v>
      </c>
      <c r="C27" t="s">
        <v>152</v>
      </c>
      <c r="D27" t="s">
        <v>25</v>
      </c>
      <c r="K27" s="49" t="s">
        <v>39</v>
      </c>
      <c r="N27" t="s">
        <v>290</v>
      </c>
    </row>
    <row r="28" spans="1:14">
      <c r="B28" t="s">
        <v>93</v>
      </c>
      <c r="C28" t="s">
        <v>152</v>
      </c>
      <c r="D28" t="s">
        <v>25</v>
      </c>
      <c r="K28" s="49" t="s">
        <v>44</v>
      </c>
      <c r="N28" t="s">
        <v>291</v>
      </c>
    </row>
    <row r="29" spans="1:14">
      <c r="B29" t="s">
        <v>95</v>
      </c>
      <c r="C29" t="s">
        <v>152</v>
      </c>
      <c r="D29" t="s">
        <v>25</v>
      </c>
      <c r="K29" s="49" t="s">
        <v>54</v>
      </c>
      <c r="N29" t="s">
        <v>308</v>
      </c>
    </row>
    <row r="30" spans="1:14">
      <c r="B30" t="s">
        <v>96</v>
      </c>
      <c r="C30" t="s">
        <v>152</v>
      </c>
      <c r="D30" t="s">
        <v>25</v>
      </c>
      <c r="K30" s="49" t="s">
        <v>59</v>
      </c>
      <c r="N30" t="s">
        <v>309</v>
      </c>
    </row>
    <row r="31" spans="1:14">
      <c r="B31" t="s">
        <v>98</v>
      </c>
      <c r="C31" t="s">
        <v>152</v>
      </c>
      <c r="D31" t="s">
        <v>25</v>
      </c>
      <c r="K31" s="49" t="s">
        <v>68</v>
      </c>
      <c r="N31" t="s">
        <v>293</v>
      </c>
    </row>
    <row r="32" spans="1:14">
      <c r="B32" t="s">
        <v>99</v>
      </c>
      <c r="C32" t="s">
        <v>152</v>
      </c>
      <c r="D32" t="s">
        <v>25</v>
      </c>
      <c r="K32" s="49" t="s">
        <v>71</v>
      </c>
      <c r="N32" t="s">
        <v>294</v>
      </c>
    </row>
    <row r="33" spans="1:14">
      <c r="B33" t="s">
        <v>101</v>
      </c>
      <c r="C33" t="s">
        <v>152</v>
      </c>
      <c r="D33" t="s">
        <v>25</v>
      </c>
      <c r="K33" s="49" t="s">
        <v>75</v>
      </c>
      <c r="N33" t="s">
        <v>311</v>
      </c>
    </row>
    <row r="34" spans="1:14">
      <c r="B34" t="s">
        <v>102</v>
      </c>
      <c r="C34" t="s">
        <v>152</v>
      </c>
      <c r="D34" t="s">
        <v>25</v>
      </c>
      <c r="K34" s="49" t="s">
        <v>379</v>
      </c>
      <c r="N34" t="s">
        <v>312</v>
      </c>
    </row>
    <row r="35" spans="1:14">
      <c r="B35" t="s">
        <v>200</v>
      </c>
      <c r="C35" t="s">
        <v>152</v>
      </c>
      <c r="D35" t="s">
        <v>25</v>
      </c>
      <c r="K35" s="49" t="s">
        <v>380</v>
      </c>
      <c r="N35" t="s">
        <v>376</v>
      </c>
    </row>
    <row r="36" spans="1:14">
      <c r="B36" t="s">
        <v>112</v>
      </c>
      <c r="C36" t="s">
        <v>152</v>
      </c>
      <c r="D36" t="s">
        <v>25</v>
      </c>
      <c r="K36" s="49" t="s">
        <v>381</v>
      </c>
      <c r="N36" t="s">
        <v>377</v>
      </c>
    </row>
    <row r="37" spans="1:14">
      <c r="B37" t="s">
        <v>444</v>
      </c>
      <c r="C37" t="s">
        <v>152</v>
      </c>
      <c r="D37" t="s">
        <v>25</v>
      </c>
      <c r="K37" s="49" t="s">
        <v>382</v>
      </c>
      <c r="N37" t="s">
        <v>378</v>
      </c>
    </row>
    <row r="38" spans="1:14">
      <c r="A38" t="s">
        <v>432</v>
      </c>
      <c r="N38" t="s">
        <v>209</v>
      </c>
    </row>
    <row r="39" spans="1:14">
      <c r="B39" t="s">
        <v>383</v>
      </c>
      <c r="C39" t="s">
        <v>152</v>
      </c>
      <c r="D39" t="s">
        <v>25</v>
      </c>
      <c r="K39" s="49" t="s">
        <v>391</v>
      </c>
      <c r="N39" t="s">
        <v>387</v>
      </c>
    </row>
    <row r="40" spans="1:14">
      <c r="B40" t="s">
        <v>384</v>
      </c>
      <c r="C40" t="s">
        <v>152</v>
      </c>
      <c r="D40" t="s">
        <v>25</v>
      </c>
      <c r="K40" s="49" t="s">
        <v>391</v>
      </c>
      <c r="N40" t="s">
        <v>388</v>
      </c>
    </row>
    <row r="41" spans="1:14">
      <c r="B41" t="s">
        <v>385</v>
      </c>
      <c r="C41" t="s">
        <v>152</v>
      </c>
      <c r="D41" t="s">
        <v>25</v>
      </c>
      <c r="K41" s="49" t="s">
        <v>391</v>
      </c>
      <c r="N41" t="s">
        <v>389</v>
      </c>
    </row>
    <row r="42" spans="1:14">
      <c r="B42" t="s">
        <v>386</v>
      </c>
      <c r="C42" t="s">
        <v>152</v>
      </c>
      <c r="D42" t="s">
        <v>25</v>
      </c>
      <c r="K42" s="49" t="s">
        <v>391</v>
      </c>
      <c r="N42" t="s">
        <v>390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L1" sqref="L1:L1048576"/>
    </sheetView>
  </sheetViews>
  <sheetFormatPr defaultColWidth="11.42578125" defaultRowHeight="15"/>
  <cols>
    <col min="1" max="1" width="21.28515625" customWidth="1"/>
    <col min="2" max="2" width="28.140625" customWidth="1"/>
    <col min="4" max="6" width="3.7109375" bestFit="1" customWidth="1"/>
    <col min="12" max="12" width="16.140625" style="26" bestFit="1" customWidth="1"/>
  </cols>
  <sheetData>
    <row r="1" spans="1:19">
      <c r="A1" s="16" t="s">
        <v>86</v>
      </c>
      <c r="B1" s="31" t="s">
        <v>227</v>
      </c>
      <c r="C1" s="21"/>
      <c r="D1" s="22"/>
      <c r="E1" s="22"/>
      <c r="F1" s="22"/>
      <c r="G1" s="48"/>
      <c r="H1" s="32"/>
      <c r="I1" s="32"/>
      <c r="J1" s="32"/>
      <c r="K1" s="38"/>
      <c r="M1" s="26"/>
      <c r="N1" s="26" t="s">
        <v>13</v>
      </c>
      <c r="O1" s="26"/>
      <c r="P1" s="26"/>
      <c r="Q1" s="26"/>
      <c r="R1" s="26"/>
      <c r="S1" s="26"/>
    </row>
    <row r="2" spans="1:19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  <c r="P2" s="27"/>
      <c r="Q2" s="27"/>
      <c r="R2" s="27"/>
      <c r="S2" s="27"/>
    </row>
    <row r="3" spans="1:19">
      <c r="A3" s="37" t="s">
        <v>428</v>
      </c>
      <c r="C3" s="24"/>
      <c r="D3" s="22"/>
      <c r="E3" s="22"/>
      <c r="F3" s="22"/>
      <c r="G3" s="48"/>
      <c r="H3" s="32"/>
      <c r="I3" s="32"/>
      <c r="J3" s="32"/>
      <c r="K3" s="38"/>
      <c r="L3" s="30"/>
      <c r="M3" s="35"/>
      <c r="N3" s="37" t="s">
        <v>108</v>
      </c>
      <c r="O3" s="30"/>
      <c r="P3" s="35"/>
      <c r="Q3" s="35"/>
      <c r="R3" s="35"/>
      <c r="S3" s="35"/>
    </row>
    <row r="4" spans="1:19">
      <c r="A4" s="37"/>
      <c r="B4" s="37" t="s">
        <v>228</v>
      </c>
      <c r="C4" s="37" t="s">
        <v>152</v>
      </c>
      <c r="D4" s="22" t="s">
        <v>25</v>
      </c>
      <c r="E4" s="22"/>
      <c r="F4" s="22"/>
      <c r="G4" s="48"/>
      <c r="H4" s="32" t="s">
        <v>82</v>
      </c>
      <c r="I4" s="32">
        <v>1</v>
      </c>
      <c r="J4" s="32"/>
      <c r="L4" s="30"/>
      <c r="M4" s="35"/>
      <c r="N4" t="s">
        <v>232</v>
      </c>
      <c r="O4" s="30"/>
      <c r="P4" s="35"/>
      <c r="Q4" s="35"/>
      <c r="R4" s="35"/>
      <c r="S4" s="35"/>
    </row>
    <row r="5" spans="1:19">
      <c r="A5" s="37"/>
      <c r="B5" s="37"/>
      <c r="C5" s="24"/>
      <c r="D5" s="22"/>
      <c r="E5" s="22"/>
      <c r="F5" s="22" t="s">
        <v>25</v>
      </c>
      <c r="G5" s="48" t="s">
        <v>231</v>
      </c>
      <c r="H5" s="32"/>
      <c r="I5" s="32"/>
      <c r="J5" s="32"/>
      <c r="M5" s="35"/>
      <c r="O5" s="30"/>
      <c r="P5" s="35"/>
      <c r="Q5" s="35"/>
      <c r="R5" s="35"/>
      <c r="S5" s="35"/>
    </row>
    <row r="6" spans="1:19">
      <c r="A6" s="37"/>
      <c r="B6" s="37" t="s">
        <v>229</v>
      </c>
      <c r="C6" s="37" t="s">
        <v>152</v>
      </c>
      <c r="D6" s="22" t="s">
        <v>25</v>
      </c>
      <c r="E6" s="22"/>
      <c r="H6" s="32">
        <v>0</v>
      </c>
      <c r="I6" s="32">
        <v>1</v>
      </c>
      <c r="J6" s="32"/>
      <c r="M6" s="35"/>
      <c r="N6" t="s">
        <v>233</v>
      </c>
      <c r="O6" s="30"/>
      <c r="P6" s="35"/>
      <c r="Q6" s="35"/>
      <c r="R6" s="35"/>
      <c r="S6" s="35"/>
    </row>
    <row r="7" spans="1:19">
      <c r="A7" s="51"/>
      <c r="F7" t="s">
        <v>25</v>
      </c>
      <c r="G7" s="49" t="s">
        <v>234</v>
      </c>
      <c r="M7" s="35"/>
      <c r="O7" s="30"/>
      <c r="P7" s="35"/>
      <c r="Q7" s="35"/>
      <c r="R7" s="35"/>
      <c r="S7" s="35"/>
    </row>
    <row r="8" spans="1:19">
      <c r="A8" s="37" t="s">
        <v>429</v>
      </c>
      <c r="B8" s="37"/>
      <c r="C8" s="24"/>
      <c r="E8" s="22"/>
      <c r="F8" s="22"/>
      <c r="G8" s="48"/>
      <c r="H8" s="32"/>
      <c r="I8" s="32"/>
      <c r="J8" s="32"/>
      <c r="K8" s="38"/>
      <c r="M8" s="35"/>
      <c r="N8" s="37" t="s">
        <v>195</v>
      </c>
      <c r="O8" s="30"/>
      <c r="P8" s="35"/>
      <c r="Q8" s="35"/>
      <c r="R8" s="35"/>
      <c r="S8" s="35"/>
    </row>
    <row r="9" spans="1:19">
      <c r="A9" s="24"/>
      <c r="B9" s="37" t="s">
        <v>230</v>
      </c>
      <c r="C9" s="37" t="s">
        <v>152</v>
      </c>
      <c r="D9" s="22" t="s">
        <v>25</v>
      </c>
      <c r="F9" s="47"/>
      <c r="G9" s="49"/>
      <c r="K9" t="s">
        <v>124</v>
      </c>
      <c r="N9" t="s">
        <v>235</v>
      </c>
      <c r="O9" s="30"/>
    </row>
    <row r="10" spans="1:19">
      <c r="A10" s="24"/>
      <c r="B10" s="24"/>
      <c r="C10" s="24"/>
      <c r="D10" s="22"/>
      <c r="G10" s="49"/>
      <c r="N10" s="26"/>
      <c r="O10" s="30"/>
    </row>
    <row r="11" spans="1:19">
      <c r="B11" s="18"/>
      <c r="C11" s="37"/>
      <c r="D11" s="22"/>
      <c r="G11" s="49"/>
      <c r="O11" s="30"/>
    </row>
    <row r="12" spans="1:19">
      <c r="B12" s="18"/>
      <c r="G12" s="49"/>
      <c r="O12" s="30"/>
    </row>
    <row r="13" spans="1:19">
      <c r="G13" s="49"/>
      <c r="O13" s="30"/>
    </row>
    <row r="14" spans="1:19">
      <c r="B14" s="18"/>
      <c r="C14" s="37"/>
      <c r="G14" s="49"/>
      <c r="O14" s="30"/>
    </row>
    <row r="15" spans="1:19">
      <c r="B15" s="18"/>
      <c r="C15" s="37"/>
      <c r="G15" s="49"/>
      <c r="O15" s="30"/>
    </row>
    <row r="16" spans="1:19">
      <c r="B16" s="18"/>
      <c r="C16" s="37"/>
      <c r="G16" s="49"/>
      <c r="O16" s="26"/>
    </row>
    <row r="17" spans="7:15">
      <c r="G17" s="49"/>
      <c r="N17" s="26"/>
      <c r="O17" s="26"/>
    </row>
    <row r="19" spans="7:15">
      <c r="L19" s="36"/>
    </row>
  </sheetData>
  <pageMargins left="0.7" right="0.7" top="0.78740157499999996" bottom="0.78740157499999996" header="0.3" footer="0.3"/>
  <pageSetup paperSize="9" orientation="portrait" r:id="rId1"/>
  <ignoredErrors>
    <ignoredError sqref="G7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1" max="1" width="24.140625" customWidth="1"/>
    <col min="2" max="2" width="23.42578125" customWidth="1"/>
    <col min="4" max="6" width="3.7109375" bestFit="1" customWidth="1"/>
    <col min="7" max="7" width="11.42578125" style="52"/>
    <col min="11" max="11" width="14.28515625" customWidth="1"/>
    <col min="12" max="12" width="16.140625" style="26" bestFit="1" customWidth="1"/>
  </cols>
  <sheetData>
    <row r="1" spans="1:15">
      <c r="A1" s="16" t="s">
        <v>86</v>
      </c>
      <c r="B1" s="31" t="s">
        <v>459</v>
      </c>
      <c r="C1" s="21"/>
      <c r="D1" s="22"/>
      <c r="E1" s="22"/>
      <c r="F1" s="22"/>
      <c r="G1" s="48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</row>
    <row r="3" spans="1:15">
      <c r="A3" t="s">
        <v>431</v>
      </c>
      <c r="C3" s="24"/>
      <c r="D3" s="22"/>
      <c r="E3" s="22"/>
      <c r="F3" s="22"/>
      <c r="G3" s="48"/>
      <c r="H3" s="32"/>
      <c r="I3" s="32"/>
      <c r="J3" s="32"/>
      <c r="K3" s="38"/>
      <c r="L3" s="30"/>
      <c r="N3" t="s">
        <v>85</v>
      </c>
    </row>
    <row r="4" spans="1:15">
      <c r="B4" t="s">
        <v>446</v>
      </c>
      <c r="C4" t="s">
        <v>152</v>
      </c>
      <c r="D4" t="s">
        <v>25</v>
      </c>
      <c r="F4" t="s">
        <v>210</v>
      </c>
      <c r="H4" t="s">
        <v>82</v>
      </c>
      <c r="I4">
        <v>8000</v>
      </c>
      <c r="K4" t="s">
        <v>124</v>
      </c>
      <c r="L4" s="30"/>
      <c r="N4" t="s">
        <v>113</v>
      </c>
    </row>
    <row r="5" spans="1:15">
      <c r="A5" t="s">
        <v>429</v>
      </c>
      <c r="N5" t="s">
        <v>195</v>
      </c>
    </row>
    <row r="6" spans="1:15">
      <c r="B6" t="s">
        <v>112</v>
      </c>
      <c r="C6" t="s">
        <v>152</v>
      </c>
      <c r="D6" t="s">
        <v>25</v>
      </c>
      <c r="K6" t="s">
        <v>124</v>
      </c>
      <c r="N6" t="s">
        <v>111</v>
      </c>
    </row>
    <row r="7" spans="1:15">
      <c r="B7" t="s">
        <v>269</v>
      </c>
      <c r="C7" t="s">
        <v>152</v>
      </c>
      <c r="D7" t="s">
        <v>25</v>
      </c>
      <c r="K7" t="s">
        <v>124</v>
      </c>
      <c r="N7" t="s">
        <v>272</v>
      </c>
    </row>
    <row r="8" spans="1:15">
      <c r="B8" t="s">
        <v>270</v>
      </c>
      <c r="C8" t="s">
        <v>152</v>
      </c>
      <c r="D8" t="s">
        <v>25</v>
      </c>
      <c r="K8" t="s">
        <v>124</v>
      </c>
      <c r="N8" t="s">
        <v>273</v>
      </c>
    </row>
    <row r="9" spans="1:15">
      <c r="B9" t="s">
        <v>268</v>
      </c>
      <c r="C9" t="s">
        <v>152</v>
      </c>
      <c r="D9" t="s">
        <v>25</v>
      </c>
      <c r="K9" t="s">
        <v>124</v>
      </c>
      <c r="N9" t="s">
        <v>274</v>
      </c>
    </row>
    <row r="10" spans="1:15">
      <c r="B10" t="s">
        <v>267</v>
      </c>
      <c r="C10" t="s">
        <v>152</v>
      </c>
      <c r="D10" t="s">
        <v>25</v>
      </c>
      <c r="K10" t="s">
        <v>124</v>
      </c>
      <c r="N10" t="s">
        <v>275</v>
      </c>
    </row>
    <row r="19" spans="12:12">
      <c r="L19" s="36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1" max="1" width="25.42578125" customWidth="1"/>
    <col min="2" max="2" width="27" customWidth="1"/>
    <col min="4" max="6" width="3.7109375" bestFit="1" customWidth="1"/>
    <col min="12" max="12" width="16.140625" style="26" bestFit="1" customWidth="1"/>
  </cols>
  <sheetData>
    <row r="1" spans="1:15">
      <c r="A1" s="16" t="s">
        <v>86</v>
      </c>
      <c r="B1" s="31" t="s">
        <v>439</v>
      </c>
      <c r="C1" s="21"/>
      <c r="D1" s="22"/>
      <c r="E1" s="22"/>
      <c r="F1" s="22"/>
      <c r="G1" s="48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</row>
    <row r="3" spans="1:15">
      <c r="A3" t="s">
        <v>428</v>
      </c>
      <c r="C3" s="24"/>
      <c r="G3" s="48"/>
      <c r="H3" s="32"/>
      <c r="I3" s="32"/>
      <c r="J3" s="32"/>
      <c r="K3" s="38"/>
      <c r="L3" s="30"/>
      <c r="N3" t="s">
        <v>108</v>
      </c>
    </row>
    <row r="4" spans="1:15">
      <c r="B4" t="s">
        <v>445</v>
      </c>
      <c r="C4" t="s">
        <v>24</v>
      </c>
      <c r="D4" s="22" t="s">
        <v>25</v>
      </c>
      <c r="E4" s="22" t="s">
        <v>25</v>
      </c>
      <c r="F4" s="22"/>
      <c r="L4" s="30"/>
      <c r="N4" t="s">
        <v>284</v>
      </c>
    </row>
    <row r="5" spans="1:15">
      <c r="G5" t="s">
        <v>285</v>
      </c>
      <c r="N5" t="s">
        <v>285</v>
      </c>
    </row>
    <row r="6" spans="1:15">
      <c r="F6" t="s">
        <v>25</v>
      </c>
      <c r="G6" t="s">
        <v>287</v>
      </c>
      <c r="N6" t="s">
        <v>286</v>
      </c>
    </row>
    <row r="19" spans="12:12">
      <c r="L19" s="36"/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1" max="1" width="25.7109375" customWidth="1"/>
    <col min="2" max="2" width="19.7109375" customWidth="1"/>
    <col min="4" max="6" width="3.7109375" bestFit="1" customWidth="1"/>
    <col min="7" max="7" width="11.5703125" customWidth="1"/>
    <col min="12" max="12" width="16.140625" style="26" bestFit="1" customWidth="1"/>
  </cols>
  <sheetData>
    <row r="1" spans="1:15">
      <c r="A1" s="16" t="s">
        <v>86</v>
      </c>
      <c r="B1" s="31" t="s">
        <v>460</v>
      </c>
      <c r="C1" s="21"/>
      <c r="D1" s="22"/>
      <c r="E1" s="22"/>
      <c r="F1" s="22"/>
      <c r="G1" s="48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</row>
    <row r="3" spans="1:15">
      <c r="A3" t="s">
        <v>428</v>
      </c>
      <c r="C3" s="24"/>
      <c r="G3" s="48"/>
      <c r="H3" s="32"/>
      <c r="I3" s="32"/>
      <c r="J3" s="32"/>
      <c r="K3" s="38"/>
      <c r="L3" s="30"/>
      <c r="N3" t="s">
        <v>108</v>
      </c>
    </row>
    <row r="4" spans="1:15">
      <c r="B4" t="s">
        <v>445</v>
      </c>
      <c r="C4" t="s">
        <v>24</v>
      </c>
      <c r="D4" s="22" t="s">
        <v>25</v>
      </c>
      <c r="E4" s="22" t="s">
        <v>25</v>
      </c>
      <c r="F4" s="22"/>
      <c r="L4" s="30"/>
      <c r="N4" t="s">
        <v>279</v>
      </c>
    </row>
    <row r="5" spans="1:15">
      <c r="F5" t="s">
        <v>25</v>
      </c>
      <c r="G5" t="s">
        <v>287</v>
      </c>
      <c r="N5" t="s">
        <v>287</v>
      </c>
    </row>
    <row r="19" spans="12:12">
      <c r="L19" s="36"/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1" max="1" width="18.85546875" customWidth="1"/>
    <col min="2" max="2" width="15.5703125" customWidth="1"/>
    <col min="3" max="3" width="12.5703125" customWidth="1"/>
    <col min="12" max="12" width="16.140625" style="26" bestFit="1" customWidth="1"/>
  </cols>
  <sheetData>
    <row r="1" spans="1:15">
      <c r="A1" s="16" t="s">
        <v>86</v>
      </c>
      <c r="B1" s="31" t="s">
        <v>280</v>
      </c>
      <c r="C1" s="21"/>
      <c r="D1" s="22"/>
      <c r="E1" s="22"/>
      <c r="F1" s="22"/>
      <c r="G1" s="48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</row>
    <row r="3" spans="1:15">
      <c r="A3" t="s">
        <v>429</v>
      </c>
      <c r="L3" s="30"/>
      <c r="N3" t="s">
        <v>195</v>
      </c>
    </row>
    <row r="4" spans="1:15">
      <c r="B4" t="s">
        <v>282</v>
      </c>
      <c r="C4" s="37" t="s">
        <v>152</v>
      </c>
      <c r="D4" t="s">
        <v>25</v>
      </c>
      <c r="G4" s="48"/>
      <c r="H4" s="32"/>
      <c r="I4" s="32"/>
      <c r="J4" s="32"/>
      <c r="K4" s="38" t="s">
        <v>124</v>
      </c>
      <c r="L4" s="30"/>
      <c r="N4" t="s">
        <v>283</v>
      </c>
    </row>
    <row r="19" spans="12:12">
      <c r="L19" s="36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5" sqref="L5"/>
    </sheetView>
  </sheetViews>
  <sheetFormatPr defaultColWidth="11.42578125" defaultRowHeight="15"/>
  <cols>
    <col min="1" max="1" width="18.5703125" customWidth="1"/>
    <col min="2" max="2" width="21.7109375" customWidth="1"/>
    <col min="4" max="6" width="3.7109375" bestFit="1" customWidth="1"/>
    <col min="7" max="7" width="11.42578125" style="52"/>
    <col min="11" max="11" width="11.42578125" style="49"/>
    <col min="12" max="12" width="16.140625" style="26" bestFit="1" customWidth="1"/>
    <col min="14" max="14" width="23.28515625" customWidth="1"/>
  </cols>
  <sheetData>
    <row r="1" spans="1:15">
      <c r="A1" s="16" t="s">
        <v>86</v>
      </c>
      <c r="B1" s="31" t="s">
        <v>435</v>
      </c>
      <c r="C1" s="21"/>
      <c r="D1" s="22"/>
      <c r="E1" s="22"/>
      <c r="F1" s="22"/>
      <c r="G1" s="48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</row>
    <row r="3" spans="1:15">
      <c r="A3" t="s">
        <v>428</v>
      </c>
      <c r="L3" s="30"/>
      <c r="N3" t="s">
        <v>108</v>
      </c>
    </row>
    <row r="4" spans="1:15">
      <c r="B4" t="s">
        <v>397</v>
      </c>
      <c r="C4" t="s">
        <v>24</v>
      </c>
      <c r="D4" t="s">
        <v>25</v>
      </c>
      <c r="E4" t="s">
        <v>25</v>
      </c>
      <c r="L4" s="30"/>
      <c r="N4" t="s">
        <v>401</v>
      </c>
    </row>
    <row r="5" spans="1:15">
      <c r="F5" t="s">
        <v>25</v>
      </c>
      <c r="G5" s="52">
        <v>4</v>
      </c>
    </row>
    <row r="6" spans="1:15">
      <c r="G6" s="52">
        <v>6</v>
      </c>
    </row>
    <row r="7" spans="1:15">
      <c r="B7" t="s">
        <v>398</v>
      </c>
      <c r="C7" t="s">
        <v>152</v>
      </c>
      <c r="D7" t="s">
        <v>25</v>
      </c>
      <c r="F7" t="s">
        <v>210</v>
      </c>
      <c r="K7" s="49" t="s">
        <v>400</v>
      </c>
      <c r="N7" t="s">
        <v>402</v>
      </c>
    </row>
    <row r="8" spans="1:15">
      <c r="B8" t="s">
        <v>399</v>
      </c>
      <c r="C8" t="s">
        <v>152</v>
      </c>
      <c r="D8" t="s">
        <v>25</v>
      </c>
      <c r="F8" t="s">
        <v>210</v>
      </c>
      <c r="K8" s="49" t="s">
        <v>400</v>
      </c>
      <c r="N8" t="s">
        <v>403</v>
      </c>
    </row>
    <row r="9" spans="1:15">
      <c r="A9" t="s">
        <v>429</v>
      </c>
      <c r="N9" t="s">
        <v>195</v>
      </c>
    </row>
    <row r="10" spans="1:15">
      <c r="B10" t="s">
        <v>404</v>
      </c>
      <c r="C10" t="s">
        <v>152</v>
      </c>
      <c r="D10" t="s">
        <v>25</v>
      </c>
      <c r="K10" s="49" t="s">
        <v>124</v>
      </c>
      <c r="N10" t="s">
        <v>411</v>
      </c>
    </row>
    <row r="11" spans="1:15">
      <c r="B11" t="s">
        <v>405</v>
      </c>
      <c r="C11" t="s">
        <v>152</v>
      </c>
      <c r="D11" t="s">
        <v>25</v>
      </c>
      <c r="K11" s="49" t="s">
        <v>39</v>
      </c>
      <c r="N11" t="s">
        <v>290</v>
      </c>
    </row>
    <row r="12" spans="1:15">
      <c r="B12" t="s">
        <v>406</v>
      </c>
      <c r="C12" t="s">
        <v>152</v>
      </c>
      <c r="D12" t="s">
        <v>25</v>
      </c>
      <c r="K12" s="49" t="s">
        <v>44</v>
      </c>
      <c r="N12" t="s">
        <v>291</v>
      </c>
    </row>
    <row r="13" spans="1:15">
      <c r="B13" t="s">
        <v>407</v>
      </c>
      <c r="C13" t="s">
        <v>152</v>
      </c>
      <c r="D13" t="s">
        <v>25</v>
      </c>
      <c r="K13" s="49" t="s">
        <v>124</v>
      </c>
      <c r="N13" t="s">
        <v>292</v>
      </c>
    </row>
    <row r="14" spans="1:15">
      <c r="B14" t="s">
        <v>408</v>
      </c>
      <c r="C14" t="s">
        <v>152</v>
      </c>
      <c r="D14" t="s">
        <v>25</v>
      </c>
      <c r="K14" s="49" t="s">
        <v>54</v>
      </c>
      <c r="N14" t="s">
        <v>308</v>
      </c>
    </row>
    <row r="15" spans="1:15">
      <c r="B15" t="s">
        <v>409</v>
      </c>
      <c r="C15" t="s">
        <v>152</v>
      </c>
      <c r="D15" t="s">
        <v>25</v>
      </c>
      <c r="K15" s="49" t="s">
        <v>59</v>
      </c>
      <c r="N15" t="s">
        <v>309</v>
      </c>
    </row>
    <row r="16" spans="1:15">
      <c r="B16" t="s">
        <v>410</v>
      </c>
      <c r="C16" t="s">
        <v>152</v>
      </c>
      <c r="D16" t="s">
        <v>25</v>
      </c>
      <c r="K16" s="49" t="s">
        <v>124</v>
      </c>
      <c r="N16" t="s">
        <v>310</v>
      </c>
    </row>
    <row r="17" spans="2:14">
      <c r="B17" t="s">
        <v>444</v>
      </c>
      <c r="C17" t="s">
        <v>152</v>
      </c>
      <c r="D17" t="s">
        <v>25</v>
      </c>
      <c r="K17" s="49" t="s">
        <v>413</v>
      </c>
      <c r="N17" t="s">
        <v>412</v>
      </c>
    </row>
    <row r="19" spans="2:14">
      <c r="L19" s="3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13" sqref="B13"/>
    </sheetView>
  </sheetViews>
  <sheetFormatPr defaultColWidth="9" defaultRowHeight="15"/>
  <cols>
    <col min="1" max="1" width="11.42578125" style="5"/>
    <col min="2" max="2" width="39.5703125" style="6" customWidth="1"/>
    <col min="3" max="3" width="7.85546875" style="7" customWidth="1"/>
    <col min="4" max="4" width="10.140625" style="6" customWidth="1"/>
    <col min="5" max="5" width="21.5703125" style="6" customWidth="1"/>
    <col min="6" max="6" width="24.42578125" style="6" customWidth="1"/>
    <col min="7" max="7" width="23.7109375" style="8" customWidth="1"/>
    <col min="8" max="8" width="27.7109375" style="8" customWidth="1"/>
  </cols>
  <sheetData>
    <row r="1" spans="1:8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8" t="s">
        <v>6</v>
      </c>
      <c r="H1" s="8" t="s">
        <v>7</v>
      </c>
    </row>
    <row r="2" spans="1:8">
      <c r="A2" s="5">
        <v>42475</v>
      </c>
      <c r="B2" s="6" t="s">
        <v>8</v>
      </c>
      <c r="C2" s="10" t="s">
        <v>82</v>
      </c>
      <c r="D2" s="9" t="s">
        <v>83</v>
      </c>
      <c r="E2" s="6" t="s">
        <v>9</v>
      </c>
    </row>
    <row r="7" spans="1:8">
      <c r="B7" s="9"/>
      <c r="C7" s="10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"/>
  <sheetViews>
    <sheetView zoomScaleNormal="100" workbookViewId="0">
      <selection activeCell="G16" sqref="G16"/>
    </sheetView>
  </sheetViews>
  <sheetFormatPr defaultColWidth="9" defaultRowHeight="15"/>
  <cols>
    <col min="1" max="1" width="34.85546875" style="65" customWidth="1"/>
    <col min="2" max="2" width="26.42578125" style="54" customWidth="1"/>
    <col min="3" max="3" width="9.5703125" style="55" customWidth="1"/>
    <col min="4" max="6" width="3.7109375" style="56" customWidth="1"/>
    <col min="7" max="7" width="29.140625" style="50" customWidth="1"/>
    <col min="8" max="8" width="6.85546875" style="57" customWidth="1"/>
    <col min="9" max="9" width="5.5703125" style="57" customWidth="1"/>
    <col min="10" max="10" width="10.7109375" style="50" customWidth="1"/>
    <col min="11" max="11" width="13.140625" style="84" customWidth="1"/>
    <col min="12" max="12" width="16.140625" style="26" bestFit="1" customWidth="1"/>
    <col min="13" max="13" width="12.7109375" style="50" customWidth="1"/>
    <col min="14" max="14" width="5.42578125" style="50" hidden="1" customWidth="1"/>
    <col min="15" max="15" width="0" style="50" hidden="1" customWidth="1"/>
    <col min="16" max="16" width="6.140625" style="50" hidden="1" customWidth="1"/>
    <col min="17" max="49" width="9" style="50" hidden="1" customWidth="1"/>
    <col min="50" max="55" width="0" style="50" hidden="1" customWidth="1"/>
    <col min="56" max="56" width="18.85546875" style="50" customWidth="1"/>
    <col min="57" max="57" width="9.140625" style="50" customWidth="1"/>
    <col min="58" max="16384" width="9" style="50"/>
  </cols>
  <sheetData>
    <row r="1" spans="1:57">
      <c r="A1" s="53" t="s">
        <v>86</v>
      </c>
      <c r="B1" s="54" t="s">
        <v>436</v>
      </c>
      <c r="BD1" s="50" t="s">
        <v>13</v>
      </c>
    </row>
    <row r="2" spans="1:57" s="59" customFormat="1" ht="84">
      <c r="A2" s="53" t="s">
        <v>14</v>
      </c>
      <c r="B2" s="55" t="s">
        <v>15</v>
      </c>
      <c r="C2" s="55" t="s">
        <v>16</v>
      </c>
      <c r="D2" s="58" t="s">
        <v>17</v>
      </c>
      <c r="E2" s="58" t="s">
        <v>18</v>
      </c>
      <c r="F2" s="58" t="s">
        <v>19</v>
      </c>
      <c r="G2" s="59" t="s">
        <v>20</v>
      </c>
      <c r="H2" s="60" t="s">
        <v>89</v>
      </c>
      <c r="I2" s="60" t="s">
        <v>90</v>
      </c>
      <c r="J2" s="61" t="s">
        <v>21</v>
      </c>
      <c r="K2" s="61" t="s">
        <v>22</v>
      </c>
      <c r="L2" s="27" t="s">
        <v>461</v>
      </c>
      <c r="M2" s="59" t="s">
        <v>23</v>
      </c>
      <c r="BD2" s="59" t="s">
        <v>11</v>
      </c>
      <c r="BE2" s="59" t="s">
        <v>12</v>
      </c>
    </row>
    <row r="3" spans="1:57" s="62" customFormat="1" ht="30">
      <c r="A3" s="66" t="s">
        <v>428</v>
      </c>
      <c r="B3" s="67"/>
      <c r="C3" s="73"/>
      <c r="D3" s="74"/>
      <c r="E3" s="74"/>
      <c r="F3" s="74"/>
      <c r="G3" s="73"/>
      <c r="H3" s="75"/>
      <c r="I3" s="75"/>
      <c r="J3" s="76"/>
      <c r="K3" s="85"/>
      <c r="L3" s="30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66" t="s">
        <v>108</v>
      </c>
      <c r="BE3" s="72"/>
    </row>
    <row r="4" spans="1:57" s="62" customFormat="1">
      <c r="A4" s="78"/>
      <c r="B4" s="67" t="s">
        <v>114</v>
      </c>
      <c r="C4" s="73" t="s">
        <v>24</v>
      </c>
      <c r="D4" s="75" t="s">
        <v>25</v>
      </c>
      <c r="E4" s="75" t="s">
        <v>25</v>
      </c>
      <c r="F4" s="75"/>
      <c r="G4" s="72"/>
      <c r="H4" s="75"/>
      <c r="I4" s="75"/>
      <c r="J4" s="76"/>
      <c r="K4" s="85"/>
      <c r="L4" s="30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 t="s">
        <v>139</v>
      </c>
      <c r="BE4" s="72"/>
    </row>
    <row r="5" spans="1:57">
      <c r="A5" s="79"/>
      <c r="B5" s="67"/>
      <c r="C5" s="73"/>
      <c r="D5" s="75"/>
      <c r="E5" s="75"/>
      <c r="F5" s="75"/>
      <c r="G5" s="75" t="s">
        <v>131</v>
      </c>
      <c r="H5" s="75"/>
      <c r="I5" s="75"/>
      <c r="J5" s="81"/>
      <c r="K5" s="86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5" t="s">
        <v>120</v>
      </c>
      <c r="BE5" s="72"/>
    </row>
    <row r="6" spans="1:57">
      <c r="A6" s="66"/>
      <c r="B6" s="67"/>
      <c r="C6" s="73"/>
      <c r="D6" s="75"/>
      <c r="E6" s="75"/>
      <c r="F6" s="75"/>
      <c r="G6" s="75">
        <v>3</v>
      </c>
      <c r="H6" s="82"/>
      <c r="I6" s="82"/>
      <c r="J6" s="81"/>
      <c r="K6" s="86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5">
        <v>3</v>
      </c>
      <c r="BE6" s="72"/>
    </row>
    <row r="7" spans="1:57">
      <c r="A7" s="79"/>
      <c r="B7" s="67"/>
      <c r="C7" s="73"/>
      <c r="D7" s="74"/>
      <c r="E7" s="74"/>
      <c r="F7" s="74" t="s">
        <v>25</v>
      </c>
      <c r="G7" s="75" t="s">
        <v>132</v>
      </c>
      <c r="H7" s="82"/>
      <c r="I7" s="82"/>
      <c r="J7" s="81"/>
      <c r="K7" s="86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5" t="s">
        <v>119</v>
      </c>
      <c r="BE7" s="72"/>
    </row>
    <row r="8" spans="1:57">
      <c r="A8" s="79"/>
      <c r="B8" s="67" t="s">
        <v>115</v>
      </c>
      <c r="C8" s="73" t="s">
        <v>24</v>
      </c>
      <c r="D8" s="80" t="s">
        <v>25</v>
      </c>
      <c r="E8" s="80" t="s">
        <v>25</v>
      </c>
      <c r="F8" s="80"/>
      <c r="G8" s="81"/>
      <c r="H8" s="82"/>
      <c r="I8" s="82"/>
      <c r="J8" s="81"/>
      <c r="K8" s="86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 t="s">
        <v>115</v>
      </c>
      <c r="BE8" s="72"/>
    </row>
    <row r="9" spans="1:57">
      <c r="A9" s="79"/>
      <c r="B9" s="67"/>
      <c r="C9" s="73"/>
      <c r="D9" s="80"/>
      <c r="E9" s="80"/>
      <c r="F9" s="80" t="s">
        <v>25</v>
      </c>
      <c r="G9" s="81" t="s">
        <v>133</v>
      </c>
      <c r="H9" s="82"/>
      <c r="I9" s="82"/>
      <c r="J9" s="81"/>
      <c r="K9" s="86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81" t="s">
        <v>121</v>
      </c>
      <c r="BE9" s="72"/>
    </row>
    <row r="10" spans="1:57">
      <c r="A10" s="79"/>
      <c r="B10" s="67"/>
      <c r="C10" s="73"/>
      <c r="D10" s="80"/>
      <c r="E10" s="80"/>
      <c r="F10" s="80"/>
      <c r="G10" s="81" t="s">
        <v>134</v>
      </c>
      <c r="H10" s="82"/>
      <c r="I10" s="82"/>
      <c r="J10" s="81"/>
      <c r="K10" s="86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81" t="s">
        <v>126</v>
      </c>
      <c r="BE10" s="72"/>
    </row>
    <row r="11" spans="1:57">
      <c r="A11" s="79"/>
      <c r="B11" s="67"/>
      <c r="C11" s="73"/>
      <c r="D11" s="80"/>
      <c r="E11" s="80"/>
      <c r="F11" s="80"/>
      <c r="G11" s="81" t="s">
        <v>135</v>
      </c>
      <c r="H11" s="82"/>
      <c r="I11" s="82"/>
      <c r="J11" s="81"/>
      <c r="K11" s="86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81" t="s">
        <v>127</v>
      </c>
      <c r="BE11" s="72"/>
    </row>
    <row r="12" spans="1:57">
      <c r="A12" s="79"/>
      <c r="B12" s="67"/>
      <c r="C12" s="73"/>
      <c r="D12" s="80"/>
      <c r="E12" s="80"/>
      <c r="F12" s="80"/>
      <c r="G12" s="81" t="s">
        <v>136</v>
      </c>
      <c r="H12" s="82"/>
      <c r="I12" s="82"/>
      <c r="J12" s="81"/>
      <c r="K12" s="86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81" t="s">
        <v>128</v>
      </c>
      <c r="BE12" s="72"/>
    </row>
    <row r="13" spans="1:57">
      <c r="A13" s="79"/>
      <c r="B13" s="67"/>
      <c r="C13" s="73"/>
      <c r="D13" s="80"/>
      <c r="E13" s="80"/>
      <c r="F13" s="80"/>
      <c r="G13" s="81" t="s">
        <v>137</v>
      </c>
      <c r="H13" s="82"/>
      <c r="I13" s="82"/>
      <c r="J13" s="81"/>
      <c r="K13" s="86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81" t="s">
        <v>129</v>
      </c>
      <c r="BE13" s="72"/>
    </row>
    <row r="14" spans="1:57">
      <c r="A14" s="79"/>
      <c r="B14" s="67" t="s">
        <v>116</v>
      </c>
      <c r="C14" s="73" t="s">
        <v>152</v>
      </c>
      <c r="D14" s="80" t="s">
        <v>25</v>
      </c>
      <c r="E14" s="80"/>
      <c r="F14" s="80" t="s">
        <v>210</v>
      </c>
      <c r="G14" s="81"/>
      <c r="H14" s="82" t="s">
        <v>122</v>
      </c>
      <c r="I14" s="82">
        <v>2000</v>
      </c>
      <c r="J14" s="81"/>
      <c r="K14" s="86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 t="s">
        <v>138</v>
      </c>
      <c r="BE14" s="72"/>
    </row>
    <row r="15" spans="1:57">
      <c r="A15" s="79"/>
      <c r="B15" s="67" t="s">
        <v>117</v>
      </c>
      <c r="C15" s="73" t="s">
        <v>24</v>
      </c>
      <c r="D15" s="80" t="s">
        <v>25</v>
      </c>
      <c r="E15" s="80" t="s">
        <v>25</v>
      </c>
      <c r="F15" s="80"/>
      <c r="G15" s="81"/>
      <c r="H15" s="82"/>
      <c r="I15" s="82"/>
      <c r="J15" s="81"/>
      <c r="K15" s="86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 t="s">
        <v>125</v>
      </c>
      <c r="BE15" s="72"/>
    </row>
    <row r="16" spans="1:57">
      <c r="A16" s="79"/>
      <c r="B16" s="67"/>
      <c r="C16" s="73"/>
      <c r="D16" s="80"/>
      <c r="E16" s="80"/>
      <c r="F16" s="80" t="s">
        <v>25</v>
      </c>
      <c r="G16" s="81" t="s">
        <v>130</v>
      </c>
      <c r="H16" s="82"/>
      <c r="I16" s="82"/>
      <c r="J16" s="81"/>
      <c r="K16" s="86"/>
      <c r="L16" s="26">
        <v>-1</v>
      </c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81" t="s">
        <v>130</v>
      </c>
      <c r="BE16" s="72"/>
    </row>
    <row r="17" spans="1:57">
      <c r="A17" s="79"/>
      <c r="B17" s="67"/>
      <c r="C17" s="73"/>
      <c r="D17" s="80"/>
      <c r="E17" s="80"/>
      <c r="F17" s="80"/>
      <c r="G17" s="81" t="s">
        <v>123</v>
      </c>
      <c r="H17" s="82"/>
      <c r="I17" s="82"/>
      <c r="J17" s="81"/>
      <c r="K17" s="86"/>
      <c r="L17" s="26">
        <v>1</v>
      </c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81" t="s">
        <v>123</v>
      </c>
      <c r="BE17" s="72"/>
    </row>
    <row r="18" spans="1:57">
      <c r="A18" s="79" t="s">
        <v>427</v>
      </c>
      <c r="B18" s="67"/>
      <c r="C18" s="73"/>
      <c r="D18" s="80"/>
      <c r="E18" s="80"/>
      <c r="F18" s="80"/>
      <c r="G18" s="81"/>
      <c r="H18" s="82"/>
      <c r="I18" s="82"/>
      <c r="J18" s="81"/>
      <c r="K18" s="86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9" t="s">
        <v>185</v>
      </c>
      <c r="BE18" s="72"/>
    </row>
    <row r="19" spans="1:57" ht="17.25" customHeight="1">
      <c r="A19" s="55"/>
      <c r="B19" s="67" t="s">
        <v>118</v>
      </c>
      <c r="C19" s="73" t="s">
        <v>152</v>
      </c>
      <c r="D19" s="80" t="s">
        <v>25</v>
      </c>
      <c r="E19" s="80"/>
      <c r="F19" s="80" t="s">
        <v>210</v>
      </c>
      <c r="G19" s="81"/>
      <c r="H19" s="81" t="s">
        <v>210</v>
      </c>
      <c r="I19" s="81" t="s">
        <v>210</v>
      </c>
      <c r="J19" s="81"/>
      <c r="K19" s="87" t="s">
        <v>124</v>
      </c>
      <c r="L19" s="36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2" t="s">
        <v>414</v>
      </c>
      <c r="BE19" s="72"/>
    </row>
    <row r="20" spans="1:57">
      <c r="A20" s="67" t="s">
        <v>431</v>
      </c>
      <c r="B20" s="67"/>
      <c r="C20" s="73"/>
      <c r="D20" s="80"/>
      <c r="E20" s="80"/>
      <c r="F20" s="80"/>
      <c r="G20" s="73"/>
      <c r="H20" s="82"/>
      <c r="I20" s="82"/>
      <c r="J20" s="81"/>
      <c r="K20" s="86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67" t="s">
        <v>85</v>
      </c>
      <c r="BE20" s="72"/>
    </row>
    <row r="21" spans="1:57" ht="18" customHeight="1">
      <c r="A21" s="55"/>
      <c r="B21" s="54" t="s">
        <v>416</v>
      </c>
      <c r="C21" s="73" t="s">
        <v>152</v>
      </c>
      <c r="D21" s="80" t="s">
        <v>25</v>
      </c>
      <c r="E21" s="74"/>
      <c r="F21" s="74"/>
      <c r="G21" s="73"/>
      <c r="H21" s="82" t="s">
        <v>82</v>
      </c>
      <c r="I21" s="82" t="s">
        <v>210</v>
      </c>
      <c r="J21" s="81"/>
      <c r="K21" s="86" t="s">
        <v>417</v>
      </c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2" t="s">
        <v>415</v>
      </c>
      <c r="BE21" s="81"/>
    </row>
    <row r="22" spans="1:57">
      <c r="A22" s="55"/>
      <c r="B22" s="55"/>
      <c r="C22" s="63"/>
      <c r="D22" s="64"/>
      <c r="E22" s="64"/>
      <c r="F22" s="56" t="s">
        <v>25</v>
      </c>
      <c r="G22" s="50">
        <v>200</v>
      </c>
      <c r="BD22" s="59"/>
    </row>
    <row r="23" spans="1:57">
      <c r="A23" s="55"/>
      <c r="B23" s="54" t="s">
        <v>419</v>
      </c>
      <c r="C23" s="73" t="s">
        <v>152</v>
      </c>
      <c r="D23" s="56" t="s">
        <v>25</v>
      </c>
      <c r="K23" s="84" t="s">
        <v>418</v>
      </c>
      <c r="BD23" s="50" t="s">
        <v>419</v>
      </c>
    </row>
  </sheetData>
  <dataValidations count="1">
    <dataValidation type="list" allowBlank="1" showInputMessage="1" showErrorMessage="1" sqref="BD19">
      <formula1>category</formula1>
    </dataValidation>
  </dataValidation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9" defaultRowHeight="15"/>
  <sheetData>
    <row r="1" spans="1:1">
      <c r="A1" t="s">
        <v>27</v>
      </c>
    </row>
    <row r="2" spans="1:1">
      <c r="A2" t="s">
        <v>28</v>
      </c>
    </row>
    <row r="3" spans="1:1">
      <c r="A3" t="s">
        <v>26</v>
      </c>
    </row>
    <row r="4" spans="1:1">
      <c r="A4" t="s">
        <v>29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30</v>
      </c>
      <c r="E3" t="s">
        <v>31</v>
      </c>
      <c r="J3" t="s">
        <v>32</v>
      </c>
    </row>
    <row r="4" spans="1:12">
      <c r="A4" s="1" t="s">
        <v>33</v>
      </c>
      <c r="B4" t="s">
        <v>34</v>
      </c>
      <c r="C4" t="str">
        <f>A4&amp;" "&amp;B4</f>
        <v>0001 SL Wetzlar</v>
      </c>
      <c r="E4" s="1" t="s">
        <v>35</v>
      </c>
      <c r="F4" t="s">
        <v>36</v>
      </c>
      <c r="G4" t="s">
        <v>37</v>
      </c>
      <c r="H4" t="str">
        <f>E4&amp;" "&amp;G4</f>
        <v>01 Wz:Opht.Opt.Machines</v>
      </c>
      <c r="J4" s="1" t="s">
        <v>33</v>
      </c>
      <c r="K4" s="1" t="s">
        <v>38</v>
      </c>
      <c r="L4" t="str">
        <f>J4&amp;" "&amp;K4</f>
        <v>0001 Satisloh GmbH Brillenoptik</v>
      </c>
    </row>
    <row r="5" spans="1:12">
      <c r="A5" s="1" t="s">
        <v>39</v>
      </c>
      <c r="B5" t="s">
        <v>40</v>
      </c>
      <c r="C5" t="str">
        <f t="shared" ref="C5" si="0">A5&amp;" "&amp;B5</f>
        <v>0002 LOH Oensingen</v>
      </c>
      <c r="E5" s="1" t="s">
        <v>41</v>
      </c>
      <c r="F5" t="s">
        <v>42</v>
      </c>
      <c r="G5" t="s">
        <v>42</v>
      </c>
      <c r="H5" t="str">
        <f t="shared" ref="H5" si="1">E5&amp;" "&amp;G5</f>
        <v>02 Wz:Consumables</v>
      </c>
      <c r="J5" s="1" t="s">
        <v>39</v>
      </c>
      <c r="K5" s="1" t="s">
        <v>43</v>
      </c>
      <c r="L5" t="str">
        <f t="shared" ref="L5" si="2">J5&amp;" "&amp;K5</f>
        <v>0002 Satisloh Oensingen AG-obsolet</v>
      </c>
    </row>
    <row r="6" spans="1:12">
      <c r="A6" s="1" t="s">
        <v>44</v>
      </c>
      <c r="B6" t="s">
        <v>45</v>
      </c>
      <c r="C6" t="str">
        <f t="shared" ref="C6" si="3">A6&amp;" "&amp;B6</f>
        <v>0003 SL Baar</v>
      </c>
      <c r="E6" s="1" t="s">
        <v>46</v>
      </c>
      <c r="F6" t="s">
        <v>47</v>
      </c>
      <c r="G6" t="s">
        <v>48</v>
      </c>
      <c r="H6" t="str">
        <f t="shared" ref="H6" si="4">E6&amp;" "&amp;G6</f>
        <v>03 Wz:Opht.Opt.Services</v>
      </c>
      <c r="J6" s="1" t="s">
        <v>44</v>
      </c>
      <c r="K6" s="1" t="s">
        <v>49</v>
      </c>
      <c r="L6" t="str">
        <f t="shared" ref="L6" si="5">J6&amp;" "&amp;K6</f>
        <v>0003 Satisloh AG</v>
      </c>
    </row>
    <row r="7" spans="1:12">
      <c r="A7" s="1" t="s">
        <v>50</v>
      </c>
      <c r="B7" t="s">
        <v>51</v>
      </c>
      <c r="C7" t="str">
        <f t="shared" ref="C7:C13" si="6">A7&amp;" "&amp;B7</f>
        <v>0004 SL France</v>
      </c>
      <c r="E7" s="1" t="s">
        <v>52</v>
      </c>
      <c r="F7" t="s">
        <v>40</v>
      </c>
      <c r="G7" t="s">
        <v>40</v>
      </c>
      <c r="H7" t="str">
        <f t="shared" ref="H7:H17" si="7">E7&amp;" "&amp;G7</f>
        <v>04 LOH Oensingen</v>
      </c>
      <c r="J7" s="1" t="s">
        <v>50</v>
      </c>
      <c r="K7" s="1" t="s">
        <v>53</v>
      </c>
      <c r="L7" t="str">
        <f t="shared" ref="L7:L16" si="8">J7&amp;" "&amp;K7</f>
        <v>0004 Satisloh France S.A.S.</v>
      </c>
    </row>
    <row r="8" spans="1:12">
      <c r="A8" s="1" t="s">
        <v>54</v>
      </c>
      <c r="B8" t="s">
        <v>55</v>
      </c>
      <c r="C8" t="str">
        <f t="shared" si="6"/>
        <v>0005 SL USA</v>
      </c>
      <c r="E8" s="1">
        <v>11</v>
      </c>
      <c r="F8" t="s">
        <v>56</v>
      </c>
      <c r="G8" t="s">
        <v>57</v>
      </c>
      <c r="H8" t="str">
        <f t="shared" si="7"/>
        <v>11 Wz:Prec.Opt.Services</v>
      </c>
      <c r="J8" s="1" t="s">
        <v>54</v>
      </c>
      <c r="K8" s="1" t="s">
        <v>58</v>
      </c>
      <c r="L8" t="str">
        <f t="shared" si="8"/>
        <v>0005 Satisloh North America Inc.</v>
      </c>
    </row>
    <row r="9" spans="1:12">
      <c r="A9" s="1" t="s">
        <v>59</v>
      </c>
      <c r="B9" t="s">
        <v>60</v>
      </c>
      <c r="C9" t="str">
        <f t="shared" si="6"/>
        <v>0006 SL Hongkong</v>
      </c>
      <c r="E9" s="1">
        <v>12</v>
      </c>
      <c r="F9" t="s">
        <v>61</v>
      </c>
      <c r="G9" t="s">
        <v>62</v>
      </c>
      <c r="H9" t="str">
        <f t="shared" si="7"/>
        <v>12 Wz:Prec.Opt.Machines</v>
      </c>
      <c r="J9" s="1" t="s">
        <v>59</v>
      </c>
      <c r="K9" s="1" t="s">
        <v>63</v>
      </c>
      <c r="L9" t="str">
        <f t="shared" si="8"/>
        <v>0006 Satisloh Asia Ltd.</v>
      </c>
    </row>
    <row r="10" spans="1:12">
      <c r="A10" s="1" t="s">
        <v>64</v>
      </c>
      <c r="B10" t="s">
        <v>65</v>
      </c>
      <c r="C10" t="str">
        <f t="shared" si="6"/>
        <v>0007 SL Zhongshan</v>
      </c>
      <c r="E10" s="1">
        <v>18</v>
      </c>
      <c r="F10" t="s">
        <v>66</v>
      </c>
      <c r="G10" t="s">
        <v>66</v>
      </c>
      <c r="H10" t="str">
        <f t="shared" si="7"/>
        <v>18 SL Danyang</v>
      </c>
      <c r="J10" s="1" t="s">
        <v>64</v>
      </c>
      <c r="K10" s="1" t="s">
        <v>67</v>
      </c>
      <c r="L10" t="str">
        <f t="shared" si="8"/>
        <v>0007 Satisloh  Zhongshan</v>
      </c>
    </row>
    <row r="11" spans="1:12">
      <c r="A11" s="1" t="s">
        <v>68</v>
      </c>
      <c r="B11" t="s">
        <v>69</v>
      </c>
      <c r="C11" t="str">
        <f t="shared" si="6"/>
        <v>0008 SL Settimo</v>
      </c>
      <c r="E11" s="1">
        <v>30</v>
      </c>
      <c r="F11" t="s">
        <v>45</v>
      </c>
      <c r="G11" t="s">
        <v>45</v>
      </c>
      <c r="H11" t="str">
        <f t="shared" si="7"/>
        <v>30 SL Baar</v>
      </c>
      <c r="J11" s="1" t="s">
        <v>68</v>
      </c>
      <c r="K11" s="1" t="s">
        <v>70</v>
      </c>
      <c r="L11" t="str">
        <f t="shared" si="8"/>
        <v>0008 Satisloh Italy S.r.l.</v>
      </c>
    </row>
    <row r="12" spans="1:12">
      <c r="A12" s="1" t="s">
        <v>71</v>
      </c>
      <c r="B12" t="s">
        <v>72</v>
      </c>
      <c r="C12" t="str">
        <f t="shared" si="6"/>
        <v>0009 SL Horgen</v>
      </c>
      <c r="E12" s="1">
        <v>40</v>
      </c>
      <c r="F12" t="s">
        <v>51</v>
      </c>
      <c r="G12" t="s">
        <v>51</v>
      </c>
      <c r="H12" t="str">
        <f t="shared" si="7"/>
        <v>40 SL France</v>
      </c>
      <c r="J12" s="1" t="s">
        <v>71</v>
      </c>
      <c r="K12" s="1" t="s">
        <v>73</v>
      </c>
      <c r="L12" t="str">
        <f t="shared" si="8"/>
        <v>0009 Satisloh Photonics AG</v>
      </c>
    </row>
    <row r="13" spans="1:12">
      <c r="A13" s="1" t="s">
        <v>74</v>
      </c>
      <c r="B13" t="s">
        <v>66</v>
      </c>
      <c r="C13" t="str">
        <f t="shared" si="6"/>
        <v>0018 SL Danyang</v>
      </c>
      <c r="E13" s="1">
        <v>50</v>
      </c>
      <c r="F13" t="s">
        <v>55</v>
      </c>
      <c r="G13" t="s">
        <v>55</v>
      </c>
      <c r="H13" t="str">
        <f t="shared" si="7"/>
        <v>50 SL USA</v>
      </c>
      <c r="J13" s="1" t="s">
        <v>75</v>
      </c>
      <c r="K13" s="1" t="s">
        <v>76</v>
      </c>
      <c r="L13" t="str">
        <f t="shared" si="8"/>
        <v>0011 Satisloh GmbH Feinoptik</v>
      </c>
    </row>
    <row r="14" spans="1:12">
      <c r="E14" s="1">
        <v>60</v>
      </c>
      <c r="F14" t="s">
        <v>60</v>
      </c>
      <c r="G14" t="s">
        <v>60</v>
      </c>
      <c r="H14" t="str">
        <f t="shared" si="7"/>
        <v>60 SL Hongkong</v>
      </c>
      <c r="J14" s="1" t="s">
        <v>74</v>
      </c>
      <c r="K14" s="1" t="s">
        <v>77</v>
      </c>
      <c r="L14" t="str">
        <f t="shared" si="8"/>
        <v>0018 Satisloh  Danyang</v>
      </c>
    </row>
    <row r="15" spans="1:12">
      <c r="E15" s="1">
        <v>70</v>
      </c>
      <c r="F15" t="s">
        <v>65</v>
      </c>
      <c r="G15" t="s">
        <v>65</v>
      </c>
      <c r="H15" t="str">
        <f t="shared" si="7"/>
        <v>70 SL Zhongshan</v>
      </c>
      <c r="J15" s="1" t="s">
        <v>78</v>
      </c>
      <c r="K15" s="1" t="s">
        <v>79</v>
      </c>
      <c r="L15" t="str">
        <f t="shared" si="8"/>
        <v>001S SL GmbH Spain</v>
      </c>
    </row>
    <row r="16" spans="1:12">
      <c r="E16" s="1">
        <v>80</v>
      </c>
      <c r="F16" t="s">
        <v>69</v>
      </c>
      <c r="G16" t="s">
        <v>69</v>
      </c>
      <c r="H16" t="str">
        <f t="shared" si="7"/>
        <v>80 SL Settimo</v>
      </c>
      <c r="J16" s="1" t="s">
        <v>80</v>
      </c>
      <c r="K16" s="1" t="s">
        <v>81</v>
      </c>
      <c r="L16" t="str">
        <f t="shared" si="8"/>
        <v>005C Satisloh Warehouse Canada</v>
      </c>
    </row>
    <row r="17" spans="5:8">
      <c r="E17" s="1">
        <v>90</v>
      </c>
      <c r="F17" t="s">
        <v>72</v>
      </c>
      <c r="G17" t="s">
        <v>72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3" sqref="A3"/>
    </sheetView>
  </sheetViews>
  <sheetFormatPr defaultRowHeight="15"/>
  <cols>
    <col min="1" max="1" width="24.5703125" bestFit="1" customWidth="1"/>
    <col min="2" max="2" width="40.42578125" bestFit="1" customWidth="1"/>
    <col min="5" max="5" width="9.7109375" bestFit="1" customWidth="1"/>
  </cols>
  <sheetData>
    <row r="1" spans="1:6">
      <c r="A1" t="s">
        <v>434</v>
      </c>
      <c r="B1" t="s">
        <v>457</v>
      </c>
      <c r="C1" t="s">
        <v>442</v>
      </c>
      <c r="E1" t="s">
        <v>23</v>
      </c>
    </row>
    <row r="2" spans="1:6">
      <c r="C2" t="s">
        <v>11</v>
      </c>
      <c r="D2" t="s">
        <v>12</v>
      </c>
      <c r="E2" t="s">
        <v>11</v>
      </c>
      <c r="F2" t="s">
        <v>12</v>
      </c>
    </row>
    <row r="3" spans="1:6">
      <c r="A3" t="s">
        <v>141</v>
      </c>
      <c r="B3" t="s">
        <v>433</v>
      </c>
    </row>
    <row r="4" spans="1:6">
      <c r="A4" t="s">
        <v>451</v>
      </c>
      <c r="B4" t="s">
        <v>141</v>
      </c>
    </row>
    <row r="5" spans="1:6">
      <c r="A5" t="s">
        <v>84</v>
      </c>
      <c r="B5" t="s">
        <v>141</v>
      </c>
    </row>
    <row r="6" spans="1:6">
      <c r="A6" t="s">
        <v>183</v>
      </c>
      <c r="B6" t="s">
        <v>141</v>
      </c>
    </row>
    <row r="7" spans="1:6">
      <c r="A7" t="s">
        <v>239</v>
      </c>
      <c r="B7" t="s">
        <v>141</v>
      </c>
    </row>
    <row r="8" spans="1:6">
      <c r="A8" t="s">
        <v>194</v>
      </c>
      <c r="B8" t="s">
        <v>84</v>
      </c>
    </row>
    <row r="9" spans="1:6">
      <c r="A9" t="s">
        <v>202</v>
      </c>
      <c r="B9" t="s">
        <v>84</v>
      </c>
    </row>
    <row r="10" spans="1:6">
      <c r="A10" t="s">
        <v>227</v>
      </c>
      <c r="B10" t="s">
        <v>84</v>
      </c>
    </row>
    <row r="11" spans="1:6">
      <c r="A11" t="s">
        <v>458</v>
      </c>
      <c r="B11" t="s">
        <v>239</v>
      </c>
    </row>
    <row r="12" spans="1:6">
      <c r="A12" t="s">
        <v>459</v>
      </c>
      <c r="B12" t="s">
        <v>239</v>
      </c>
    </row>
    <row r="13" spans="1:6">
      <c r="A13" t="s">
        <v>435</v>
      </c>
      <c r="B13" t="s">
        <v>194</v>
      </c>
    </row>
    <row r="14" spans="1:6">
      <c r="A14" t="s">
        <v>347</v>
      </c>
      <c r="B14" t="s">
        <v>202</v>
      </c>
    </row>
    <row r="15" spans="1:6">
      <c r="A15" t="s">
        <v>392</v>
      </c>
      <c r="B15" t="s">
        <v>202</v>
      </c>
    </row>
    <row r="16" spans="1:6">
      <c r="A16" t="s">
        <v>436</v>
      </c>
      <c r="B16" t="s">
        <v>227</v>
      </c>
    </row>
    <row r="17" spans="1:2">
      <c r="A17" t="s">
        <v>439</v>
      </c>
      <c r="B17" t="s">
        <v>459</v>
      </c>
    </row>
    <row r="18" spans="1:2">
      <c r="A18" t="s">
        <v>460</v>
      </c>
      <c r="B18" t="s">
        <v>459</v>
      </c>
    </row>
    <row r="19" spans="1:2">
      <c r="A19" t="s">
        <v>280</v>
      </c>
      <c r="B19" t="s">
        <v>439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5" sqref="H15"/>
    </sheetView>
  </sheetViews>
  <sheetFormatPr defaultRowHeight="15"/>
  <cols>
    <col min="1" max="2" width="24.5703125" bestFit="1" customWidth="1"/>
    <col min="3" max="3" width="26.28515625" bestFit="1" customWidth="1"/>
    <col min="4" max="4" width="30.7109375" bestFit="1" customWidth="1"/>
    <col min="7" max="7" width="9.7109375" bestFit="1" customWidth="1"/>
  </cols>
  <sheetData>
    <row r="1" spans="1:8">
      <c r="A1" s="88" t="s">
        <v>456</v>
      </c>
      <c r="B1" t="s">
        <v>434</v>
      </c>
      <c r="C1" t="s">
        <v>16</v>
      </c>
      <c r="D1" t="s">
        <v>448</v>
      </c>
      <c r="E1" t="s">
        <v>442</v>
      </c>
      <c r="G1" t="s">
        <v>23</v>
      </c>
    </row>
    <row r="2" spans="1:8">
      <c r="E2" t="s">
        <v>11</v>
      </c>
      <c r="F2" t="s">
        <v>12</v>
      </c>
      <c r="G2" t="s">
        <v>11</v>
      </c>
      <c r="H2" t="s">
        <v>12</v>
      </c>
    </row>
    <row r="3" spans="1:8">
      <c r="A3" t="s">
        <v>435</v>
      </c>
      <c r="B3" t="s">
        <v>435</v>
      </c>
      <c r="C3" t="s">
        <v>452</v>
      </c>
    </row>
    <row r="4" spans="1:8">
      <c r="A4" t="s">
        <v>455</v>
      </c>
      <c r="B4" t="s">
        <v>194</v>
      </c>
      <c r="C4" t="s">
        <v>452</v>
      </c>
    </row>
    <row r="5" spans="1:8">
      <c r="A5" t="s">
        <v>441</v>
      </c>
      <c r="B5" t="s">
        <v>194</v>
      </c>
      <c r="C5" t="s">
        <v>452</v>
      </c>
    </row>
    <row r="6" spans="1:8">
      <c r="A6" t="s">
        <v>347</v>
      </c>
      <c r="B6" t="s">
        <v>347</v>
      </c>
      <c r="C6" t="s">
        <v>452</v>
      </c>
    </row>
    <row r="7" spans="1:8">
      <c r="A7" t="s">
        <v>392</v>
      </c>
      <c r="B7" t="s">
        <v>392</v>
      </c>
      <c r="C7" t="s">
        <v>452</v>
      </c>
    </row>
    <row r="8" spans="1:8">
      <c r="A8" t="s">
        <v>437</v>
      </c>
      <c r="B8" t="s">
        <v>202</v>
      </c>
      <c r="C8" t="s">
        <v>452</v>
      </c>
    </row>
    <row r="9" spans="1:8">
      <c r="A9" t="s">
        <v>436</v>
      </c>
      <c r="B9" t="s">
        <v>436</v>
      </c>
      <c r="C9" t="s">
        <v>452</v>
      </c>
    </row>
    <row r="10" spans="1:8">
      <c r="A10" t="s">
        <v>438</v>
      </c>
      <c r="B10" t="s">
        <v>227</v>
      </c>
      <c r="C10" t="s">
        <v>452</v>
      </c>
    </row>
    <row r="11" spans="1:8">
      <c r="A11" t="s">
        <v>440</v>
      </c>
      <c r="B11" t="s">
        <v>439</v>
      </c>
      <c r="C11" t="s">
        <v>452</v>
      </c>
    </row>
    <row r="12" spans="1:8">
      <c r="A12" t="s">
        <v>280</v>
      </c>
      <c r="B12" t="s">
        <v>280</v>
      </c>
      <c r="C12" t="s">
        <v>452</v>
      </c>
    </row>
    <row r="13" spans="1:8">
      <c r="A13" t="s">
        <v>443</v>
      </c>
      <c r="B13" t="s">
        <v>459</v>
      </c>
      <c r="C13" t="s">
        <v>452</v>
      </c>
    </row>
    <row r="14" spans="1:8">
      <c r="A14" t="s">
        <v>451</v>
      </c>
      <c r="B14" t="s">
        <v>451</v>
      </c>
      <c r="C14" t="s">
        <v>453</v>
      </c>
    </row>
    <row r="15" spans="1:8">
      <c r="A15" t="s">
        <v>449</v>
      </c>
      <c r="B15" t="s">
        <v>183</v>
      </c>
      <c r="C15" t="s">
        <v>454</v>
      </c>
      <c r="D15" t="s">
        <v>450</v>
      </c>
    </row>
  </sheetData>
  <pageMargins left="0.7" right="0.7" top="0.75" bottom="0.75" header="0.3" footer="0.3"/>
  <pageSetup paperSize="9" scale="9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"/>
  <sheetViews>
    <sheetView workbookViewId="0">
      <selection activeCell="L1" sqref="L1:L1048576"/>
    </sheetView>
  </sheetViews>
  <sheetFormatPr defaultColWidth="9" defaultRowHeight="15"/>
  <cols>
    <col min="1" max="1" width="17.7109375" style="18" customWidth="1"/>
    <col min="2" max="2" width="36.85546875" style="3" customWidth="1"/>
    <col min="3" max="3" width="9.5703125" style="21" customWidth="1"/>
    <col min="4" max="6" width="3.7109375" style="22" customWidth="1"/>
    <col min="7" max="7" width="21.28515625" style="26" customWidth="1"/>
    <col min="8" max="8" width="8.140625" style="32" customWidth="1"/>
    <col min="9" max="9" width="10.140625" style="32" customWidth="1"/>
    <col min="10" max="10" width="10.7109375" style="26" customWidth="1"/>
    <col min="11" max="11" width="31.28515625" style="26" customWidth="1"/>
    <col min="12" max="12" width="16.140625" style="26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7">
      <c r="A1" s="16" t="s">
        <v>86</v>
      </c>
      <c r="B1" s="31" t="s">
        <v>141</v>
      </c>
      <c r="BD1" s="26" t="s">
        <v>13</v>
      </c>
    </row>
    <row r="2" spans="1:57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27" t="s">
        <v>20</v>
      </c>
      <c r="H2" s="33" t="s">
        <v>89</v>
      </c>
      <c r="I2" s="33" t="s">
        <v>90</v>
      </c>
      <c r="J2" s="33" t="s">
        <v>21</v>
      </c>
      <c r="K2" s="27" t="s">
        <v>22</v>
      </c>
      <c r="L2" s="27" t="s">
        <v>461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7" s="12" customFormat="1">
      <c r="A3" s="20" t="s">
        <v>141</v>
      </c>
      <c r="B3" s="15"/>
      <c r="C3" s="24"/>
      <c r="D3" s="25"/>
      <c r="E3" s="25"/>
      <c r="F3" s="25"/>
      <c r="G3" s="28"/>
      <c r="H3" s="29"/>
      <c r="I3" s="29"/>
      <c r="J3" s="34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5"/>
      <c r="BE3" s="30"/>
    </row>
    <row r="4" spans="1:57" s="12" customFormat="1">
      <c r="A4" s="17"/>
      <c r="B4" s="43" t="s">
        <v>140</v>
      </c>
      <c r="C4" s="37" t="s">
        <v>28</v>
      </c>
      <c r="D4" s="29" t="s">
        <v>25</v>
      </c>
      <c r="E4" s="29"/>
      <c r="H4" s="29"/>
      <c r="I4" s="29"/>
      <c r="J4" s="34"/>
      <c r="K4" s="30"/>
      <c r="L4" s="30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 t="s">
        <v>140</v>
      </c>
      <c r="BE4" s="30"/>
    </row>
    <row r="5" spans="1:57">
      <c r="B5" s="15"/>
      <c r="C5" s="24"/>
      <c r="D5" s="29"/>
      <c r="E5" s="29"/>
      <c r="F5" s="29" t="s">
        <v>25</v>
      </c>
      <c r="G5" s="30" t="s">
        <v>143</v>
      </c>
      <c r="H5" s="29"/>
      <c r="I5" s="29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29" t="s">
        <v>10</v>
      </c>
      <c r="BE5" s="30"/>
    </row>
    <row r="6" spans="1:57">
      <c r="A6" s="20"/>
      <c r="B6" s="15"/>
      <c r="C6" s="24"/>
      <c r="D6" s="29"/>
      <c r="E6" s="29"/>
      <c r="F6" s="29"/>
      <c r="G6" s="29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9"/>
      <c r="BE6" s="30"/>
    </row>
    <row r="7" spans="1:57">
      <c r="B7" s="15"/>
      <c r="C7" s="24"/>
      <c r="D7" s="25"/>
      <c r="E7" s="25"/>
      <c r="F7" s="25"/>
      <c r="G7" s="29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29"/>
      <c r="BE7" s="30"/>
    </row>
    <row r="8" spans="1:57">
      <c r="B8" s="15"/>
      <c r="C8" s="24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0"/>
    </row>
    <row r="9" spans="1:57">
      <c r="B9" s="15"/>
      <c r="C9" s="24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E9" s="30"/>
    </row>
    <row r="10" spans="1:57">
      <c r="C10" s="2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E10" s="30"/>
    </row>
    <row r="11" spans="1:57">
      <c r="B11" s="15"/>
      <c r="C11" s="24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E11" s="30"/>
    </row>
    <row r="12" spans="1:57">
      <c r="B12" s="15"/>
      <c r="C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E12" s="30"/>
    </row>
    <row r="13" spans="1:57">
      <c r="C13" s="2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E13" s="30"/>
    </row>
    <row r="14" spans="1:57">
      <c r="B14" s="15"/>
      <c r="C14" s="13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0"/>
    </row>
    <row r="15" spans="1:57">
      <c r="B15" s="15"/>
      <c r="C15" s="13"/>
      <c r="F15" s="11"/>
      <c r="G15" s="1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0"/>
    </row>
    <row r="16" spans="1:57">
      <c r="B16" s="15"/>
      <c r="C16" s="24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0"/>
    </row>
    <row r="17" spans="1:57">
      <c r="C17" s="24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E17" s="30"/>
    </row>
    <row r="18" spans="1:57">
      <c r="B18" s="15"/>
      <c r="C18" s="24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E18" s="30"/>
    </row>
    <row r="19" spans="1:57" ht="54" customHeight="1">
      <c r="B19" s="15"/>
      <c r="C19" s="13"/>
      <c r="H19" s="26"/>
      <c r="I19" s="26"/>
      <c r="K19" s="36"/>
      <c r="L19" s="36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0"/>
    </row>
    <row r="20" spans="1:57">
      <c r="C20" s="24"/>
      <c r="G20" s="14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0"/>
      <c r="BE20" s="30"/>
    </row>
    <row r="21" spans="1:57" ht="18" customHeight="1">
      <c r="A21" s="19"/>
      <c r="B21" s="15"/>
      <c r="C21" s="24"/>
      <c r="D21" s="25"/>
      <c r="E21" s="25"/>
      <c r="F21" s="25"/>
      <c r="G21" s="28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0"/>
    </row>
    <row r="22" spans="1:57">
      <c r="B22" s="15"/>
      <c r="C22" s="24"/>
      <c r="D22" s="25"/>
      <c r="E22" s="25"/>
      <c r="BD22" s="27"/>
    </row>
  </sheetData>
  <dataValidations count="1">
    <dataValidation type="list" allowBlank="1" showInputMessage="1" showErrorMessage="1" sqref="BD19">
      <formula1>category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"/>
  <sheetViews>
    <sheetView workbookViewId="0">
      <selection activeCell="L1" sqref="L1:L1048576"/>
    </sheetView>
  </sheetViews>
  <sheetFormatPr defaultColWidth="9" defaultRowHeight="15"/>
  <cols>
    <col min="1" max="1" width="17.7109375" style="18" customWidth="1"/>
    <col min="2" max="2" width="49.42578125" style="3" customWidth="1"/>
    <col min="3" max="3" width="9.5703125" style="21" customWidth="1"/>
    <col min="4" max="6" width="3.7109375" style="22" customWidth="1"/>
    <col min="7" max="7" width="10" style="38" customWidth="1"/>
    <col min="8" max="8" width="8.140625" style="38" customWidth="1"/>
    <col min="9" max="9" width="10.140625" style="38" customWidth="1"/>
    <col min="10" max="10" width="10.7109375" style="26" customWidth="1"/>
    <col min="11" max="11" width="15.140625" style="26" customWidth="1"/>
    <col min="12" max="12" width="16.140625" style="26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7">
      <c r="A1" s="16" t="s">
        <v>86</v>
      </c>
      <c r="B1" s="31" t="s">
        <v>451</v>
      </c>
      <c r="BD1" s="26" t="s">
        <v>13</v>
      </c>
    </row>
    <row r="2" spans="1:57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33" t="s">
        <v>20</v>
      </c>
      <c r="H2" s="33" t="s">
        <v>89</v>
      </c>
      <c r="I2" s="33" t="s">
        <v>90</v>
      </c>
      <c r="J2" s="33" t="s">
        <v>21</v>
      </c>
      <c r="K2" s="27" t="s">
        <v>22</v>
      </c>
      <c r="L2" s="27" t="s">
        <v>461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7" s="12" customFormat="1" ht="30">
      <c r="A3" s="20" t="s">
        <v>427</v>
      </c>
      <c r="B3" s="30"/>
      <c r="C3" s="24"/>
      <c r="D3" s="25"/>
      <c r="E3" s="25"/>
      <c r="F3" s="25"/>
      <c r="G3" s="41"/>
      <c r="H3" s="39"/>
      <c r="I3" s="39"/>
      <c r="J3" s="34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20" t="s">
        <v>185</v>
      </c>
      <c r="BE3" s="30"/>
    </row>
    <row r="4" spans="1:57" s="12" customFormat="1">
      <c r="A4" s="17"/>
      <c r="B4" s="30" t="s">
        <v>144</v>
      </c>
      <c r="C4" s="29" t="s">
        <v>152</v>
      </c>
      <c r="D4" s="29" t="s">
        <v>25</v>
      </c>
      <c r="E4" s="29"/>
      <c r="F4" s="29"/>
      <c r="G4" s="39"/>
      <c r="H4" s="39">
        <v>30</v>
      </c>
      <c r="I4" s="39">
        <v>60</v>
      </c>
      <c r="J4" s="29"/>
      <c r="K4" s="30"/>
      <c r="L4" s="30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12" t="s">
        <v>153</v>
      </c>
      <c r="BE4" s="30"/>
    </row>
    <row r="5" spans="1:57" s="12" customFormat="1">
      <c r="A5" s="17"/>
      <c r="B5" s="30"/>
      <c r="C5" s="29"/>
      <c r="D5" s="29"/>
      <c r="E5" s="29"/>
      <c r="F5" s="29" t="s">
        <v>25</v>
      </c>
      <c r="G5" s="39">
        <v>40</v>
      </c>
      <c r="H5" s="39"/>
      <c r="I5" s="39"/>
      <c r="J5" s="29"/>
      <c r="K5" s="30"/>
      <c r="L5" s="26"/>
    </row>
    <row r="6" spans="1:57">
      <c r="B6" s="30" t="s">
        <v>145</v>
      </c>
      <c r="C6" s="29" t="s">
        <v>152</v>
      </c>
      <c r="D6" s="29" t="s">
        <v>25</v>
      </c>
      <c r="E6" s="29"/>
      <c r="F6" s="29"/>
      <c r="G6" s="39"/>
      <c r="H6" s="39" t="s">
        <v>160</v>
      </c>
      <c r="I6" s="39" t="s">
        <v>160</v>
      </c>
      <c r="J6" s="29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 t="s">
        <v>154</v>
      </c>
      <c r="BE6" s="12"/>
    </row>
    <row r="7" spans="1:57">
      <c r="B7" s="30"/>
      <c r="C7" s="29"/>
      <c r="D7" s="29"/>
      <c r="E7" s="29"/>
      <c r="F7" s="29" t="s">
        <v>25</v>
      </c>
      <c r="G7" s="39" t="s">
        <v>160</v>
      </c>
      <c r="J7" s="29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E7" s="12"/>
    </row>
    <row r="8" spans="1:57">
      <c r="A8" s="20"/>
      <c r="B8" s="30" t="s">
        <v>146</v>
      </c>
      <c r="C8" s="29" t="s">
        <v>152</v>
      </c>
      <c r="D8" s="29" t="s">
        <v>25</v>
      </c>
      <c r="E8" s="29"/>
      <c r="F8" s="29"/>
      <c r="G8" s="39"/>
      <c r="H8" s="39" t="s">
        <v>163</v>
      </c>
      <c r="I8" s="39" t="s">
        <v>163</v>
      </c>
      <c r="J8" s="29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 t="s">
        <v>155</v>
      </c>
      <c r="BE8" s="12"/>
    </row>
    <row r="9" spans="1:57">
      <c r="C9" s="29"/>
      <c r="D9" s="29"/>
      <c r="E9" s="25"/>
      <c r="F9" s="25" t="s">
        <v>25</v>
      </c>
      <c r="G9" s="39" t="s">
        <v>163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E9" s="12"/>
    </row>
    <row r="10" spans="1:57">
      <c r="B10" s="30" t="s">
        <v>159</v>
      </c>
      <c r="C10" s="29" t="s">
        <v>152</v>
      </c>
      <c r="D10" s="29" t="s">
        <v>25</v>
      </c>
      <c r="H10" s="38" t="s">
        <v>164</v>
      </c>
      <c r="I10" s="38" t="s">
        <v>164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 t="s">
        <v>147</v>
      </c>
      <c r="BE10" s="12"/>
    </row>
    <row r="11" spans="1:57">
      <c r="B11" s="30"/>
      <c r="C11" s="29"/>
      <c r="D11" s="29"/>
      <c r="F11" s="22" t="s">
        <v>25</v>
      </c>
      <c r="G11" s="38" t="s">
        <v>164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  <row r="12" spans="1:57">
      <c r="B12" s="30" t="s">
        <v>148</v>
      </c>
      <c r="C12" s="29" t="s">
        <v>152</v>
      </c>
      <c r="D12" s="29" t="s">
        <v>25</v>
      </c>
      <c r="H12" s="38" t="s">
        <v>166</v>
      </c>
      <c r="I12" s="38" t="s">
        <v>167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t="s">
        <v>296</v>
      </c>
      <c r="BE12" s="12"/>
    </row>
    <row r="13" spans="1:57">
      <c r="B13" s="30"/>
      <c r="C13" s="29"/>
      <c r="D13" s="29"/>
      <c r="F13" s="22" t="s">
        <v>25</v>
      </c>
      <c r="G13" s="38" t="s">
        <v>165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</row>
    <row r="14" spans="1:57">
      <c r="B14" s="30" t="s">
        <v>149</v>
      </c>
      <c r="C14" s="29" t="s">
        <v>152</v>
      </c>
      <c r="D14" s="29" t="s">
        <v>25</v>
      </c>
      <c r="H14" s="38" t="s">
        <v>170</v>
      </c>
      <c r="I14" s="38" t="s">
        <v>171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t="s">
        <v>297</v>
      </c>
      <c r="BE14" s="12"/>
    </row>
    <row r="15" spans="1:57">
      <c r="B15" s="30"/>
      <c r="C15" s="29"/>
      <c r="D15" s="29"/>
      <c r="F15" s="22" t="s">
        <v>25</v>
      </c>
      <c r="G15" s="38" t="s">
        <v>168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</row>
    <row r="16" spans="1:57">
      <c r="B16" s="30" t="s">
        <v>150</v>
      </c>
      <c r="C16" s="29" t="s">
        <v>152</v>
      </c>
      <c r="D16" s="29" t="s">
        <v>25</v>
      </c>
      <c r="G16" s="40"/>
      <c r="H16" s="38" t="s">
        <v>173</v>
      </c>
      <c r="I16" s="26" t="s">
        <v>171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 t="s">
        <v>156</v>
      </c>
      <c r="BE16" s="12"/>
    </row>
    <row r="17" spans="1:57">
      <c r="B17" s="30"/>
      <c r="C17" s="29"/>
      <c r="D17" s="29"/>
      <c r="F17" s="22" t="s">
        <v>25</v>
      </c>
      <c r="G17" s="42" t="s">
        <v>172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</row>
    <row r="18" spans="1:57">
      <c r="B18" s="30" t="s">
        <v>151</v>
      </c>
      <c r="C18" s="29" t="s">
        <v>152</v>
      </c>
      <c r="D18" s="29" t="s">
        <v>25</v>
      </c>
      <c r="G18" s="26"/>
      <c r="H18" s="38" t="s">
        <v>173</v>
      </c>
      <c r="I18" s="26" t="s">
        <v>175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 t="s">
        <v>157</v>
      </c>
      <c r="BE18" s="12"/>
    </row>
    <row r="19" spans="1:57">
      <c r="B19" s="30"/>
      <c r="C19" s="29"/>
      <c r="D19" s="29"/>
      <c r="F19" s="22" t="s">
        <v>25</v>
      </c>
      <c r="G19" s="38" t="s">
        <v>174</v>
      </c>
      <c r="L19" s="36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</row>
    <row r="20" spans="1:57">
      <c r="B20" s="30" t="s">
        <v>303</v>
      </c>
      <c r="C20" s="29" t="s">
        <v>24</v>
      </c>
      <c r="D20" s="29" t="s">
        <v>25</v>
      </c>
      <c r="E20" s="22" t="s">
        <v>25</v>
      </c>
      <c r="G20" s="26"/>
      <c r="H20" s="26"/>
      <c r="I20" s="26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 t="s">
        <v>158</v>
      </c>
      <c r="BE20" s="12"/>
    </row>
    <row r="21" spans="1:57">
      <c r="B21" s="30"/>
      <c r="C21" s="29"/>
      <c r="D21" s="29"/>
      <c r="F21" s="22" t="s">
        <v>25</v>
      </c>
      <c r="G21" s="26" t="s">
        <v>177</v>
      </c>
      <c r="H21" s="26"/>
      <c r="I21" s="26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 t="s">
        <v>179</v>
      </c>
      <c r="BE21" s="12"/>
    </row>
    <row r="22" spans="1:57">
      <c r="B22" s="30"/>
      <c r="C22" s="29"/>
      <c r="D22" s="29"/>
      <c r="G22" s="26" t="s">
        <v>176</v>
      </c>
      <c r="H22" s="26"/>
      <c r="I22" s="26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 t="s">
        <v>178</v>
      </c>
      <c r="BE22" s="12"/>
    </row>
    <row r="23" spans="1:57" ht="30">
      <c r="A23" s="18" t="s">
        <v>428</v>
      </c>
      <c r="B23" s="30"/>
      <c r="C23" s="29"/>
      <c r="D23" s="29"/>
      <c r="G23" s="26"/>
      <c r="H23" s="26"/>
      <c r="I23" s="26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8" t="s">
        <v>108</v>
      </c>
      <c r="BE23" s="12"/>
    </row>
    <row r="24" spans="1:57">
      <c r="B24" s="18" t="s">
        <v>301</v>
      </c>
      <c r="C24" s="29" t="s">
        <v>152</v>
      </c>
      <c r="D24" s="29" t="s">
        <v>25</v>
      </c>
      <c r="H24" s="38" t="s">
        <v>182</v>
      </c>
      <c r="I24" s="38" t="s">
        <v>174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26" t="s">
        <v>298</v>
      </c>
      <c r="BE24" s="12"/>
    </row>
    <row r="25" spans="1:57">
      <c r="B25" s="30"/>
      <c r="C25" s="29"/>
      <c r="D25" s="29"/>
      <c r="F25" s="22" t="s">
        <v>25</v>
      </c>
      <c r="G25" s="38" t="s">
        <v>180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 spans="1:57">
      <c r="B26" s="18" t="s">
        <v>302</v>
      </c>
      <c r="C26" s="29" t="s">
        <v>152</v>
      </c>
      <c r="D26" s="29" t="s">
        <v>25</v>
      </c>
      <c r="H26" s="38" t="s">
        <v>169</v>
      </c>
      <c r="I26" s="38" t="s">
        <v>169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26" t="s">
        <v>299</v>
      </c>
      <c r="BE26" s="12"/>
    </row>
    <row r="27" spans="1:57">
      <c r="B27" s="30"/>
      <c r="C27" s="29"/>
      <c r="D27" s="29"/>
      <c r="F27" s="22" t="s">
        <v>25</v>
      </c>
      <c r="G27" s="38" t="s">
        <v>169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1:57" ht="19.5" customHeight="1">
      <c r="B28" s="18" t="s">
        <v>304</v>
      </c>
      <c r="C28" s="29" t="s">
        <v>152</v>
      </c>
      <c r="D28" s="29" t="s">
        <v>25</v>
      </c>
      <c r="H28" s="38" t="s">
        <v>182</v>
      </c>
      <c r="I28" s="38" t="s">
        <v>174</v>
      </c>
      <c r="K28" s="36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26" t="s">
        <v>300</v>
      </c>
      <c r="BE28" s="12"/>
    </row>
    <row r="29" spans="1:57">
      <c r="C29" s="24"/>
      <c r="F29" s="22" t="s">
        <v>25</v>
      </c>
      <c r="G29" s="38" t="s">
        <v>181</v>
      </c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0"/>
      <c r="BE29" s="30"/>
    </row>
    <row r="30" spans="1:57" ht="18" customHeight="1">
      <c r="A30" s="19" t="s">
        <v>429</v>
      </c>
      <c r="B30" s="15"/>
      <c r="C30" s="24"/>
      <c r="D30" s="25"/>
      <c r="E30" s="25"/>
      <c r="F30" s="26"/>
      <c r="G30" s="26"/>
      <c r="H30" s="26"/>
      <c r="K30" s="3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19" t="s">
        <v>195</v>
      </c>
    </row>
    <row r="31" spans="1:57">
      <c r="B31" s="43" t="s">
        <v>221</v>
      </c>
      <c r="C31" s="29" t="s">
        <v>152</v>
      </c>
      <c r="D31" s="29" t="s">
        <v>25</v>
      </c>
      <c r="E31" s="25"/>
      <c r="F31" s="26"/>
      <c r="G31" s="26"/>
      <c r="H31" s="26"/>
      <c r="K31" s="38" t="s">
        <v>39</v>
      </c>
      <c r="BD31" s="43" t="s">
        <v>290</v>
      </c>
    </row>
    <row r="32" spans="1:57">
      <c r="B32" s="3" t="s">
        <v>222</v>
      </c>
      <c r="C32" s="29" t="s">
        <v>152</v>
      </c>
      <c r="D32" s="29" t="s">
        <v>25</v>
      </c>
      <c r="F32" s="26"/>
      <c r="G32" s="26"/>
      <c r="H32" s="26"/>
      <c r="K32" s="38" t="s">
        <v>44</v>
      </c>
      <c r="BD32" s="3" t="s">
        <v>291</v>
      </c>
    </row>
    <row r="33" spans="2:56">
      <c r="B33" s="3" t="s">
        <v>223</v>
      </c>
      <c r="C33" s="29" t="s">
        <v>152</v>
      </c>
      <c r="D33" s="29" t="s">
        <v>25</v>
      </c>
      <c r="F33" s="26"/>
      <c r="G33" s="26"/>
      <c r="H33" s="26"/>
      <c r="K33" s="38" t="s">
        <v>124</v>
      </c>
      <c r="BD33" s="3" t="s">
        <v>292</v>
      </c>
    </row>
    <row r="34" spans="2:56">
      <c r="B34" s="3" t="s">
        <v>224</v>
      </c>
      <c r="C34" s="29" t="s">
        <v>152</v>
      </c>
      <c r="D34" s="29" t="s">
        <v>25</v>
      </c>
      <c r="F34" s="26"/>
      <c r="G34" s="26"/>
      <c r="H34" s="26"/>
      <c r="K34" s="38" t="s">
        <v>68</v>
      </c>
      <c r="BD34" s="3" t="s">
        <v>293</v>
      </c>
    </row>
    <row r="35" spans="2:56">
      <c r="B35" s="3" t="s">
        <v>225</v>
      </c>
      <c r="C35" s="29" t="s">
        <v>152</v>
      </c>
      <c r="D35" s="29" t="s">
        <v>25</v>
      </c>
      <c r="F35" s="26"/>
      <c r="G35" s="26"/>
      <c r="H35" s="26"/>
      <c r="K35" s="38" t="s">
        <v>71</v>
      </c>
      <c r="BD35" s="3" t="s">
        <v>294</v>
      </c>
    </row>
    <row r="36" spans="2:56">
      <c r="B36" s="3" t="s">
        <v>226</v>
      </c>
      <c r="C36" s="29" t="s">
        <v>152</v>
      </c>
      <c r="D36" s="29" t="s">
        <v>25</v>
      </c>
      <c r="K36" s="38" t="s">
        <v>124</v>
      </c>
      <c r="BD36" s="3" t="s">
        <v>295</v>
      </c>
    </row>
    <row r="37" spans="2:56">
      <c r="K37" s="38"/>
    </row>
  </sheetData>
  <pageMargins left="0.7" right="0.7" top="0.78740157499999996" bottom="0.78740157499999996" header="0.3" footer="0.3"/>
  <pageSetup paperSize="9" orientation="portrait" r:id="rId1"/>
  <ignoredErrors>
    <ignoredError sqref="G13 G15 H24:I24 G25:I29 K31:K3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8"/>
  <sheetViews>
    <sheetView workbookViewId="0">
      <selection activeCell="L1" sqref="L1:L1048576"/>
    </sheetView>
  </sheetViews>
  <sheetFormatPr defaultColWidth="9" defaultRowHeight="15"/>
  <cols>
    <col min="1" max="1" width="17.7109375" style="65" customWidth="1"/>
    <col min="2" max="2" width="29.5703125" style="54" customWidth="1"/>
    <col min="3" max="3" width="17" style="55" customWidth="1"/>
    <col min="4" max="6" width="3.7109375" style="56" customWidth="1"/>
    <col min="7" max="7" width="7.7109375" style="50" customWidth="1"/>
    <col min="8" max="8" width="7.5703125" style="57" customWidth="1"/>
    <col min="9" max="9" width="6.85546875" style="57" customWidth="1"/>
    <col min="10" max="10" width="7.140625" style="50" customWidth="1"/>
    <col min="11" max="11" width="14.7109375" style="84" customWidth="1"/>
    <col min="12" max="12" width="16.140625" style="26" bestFit="1" customWidth="1"/>
    <col min="13" max="13" width="12.7109375" style="50" customWidth="1"/>
    <col min="14" max="14" width="5.42578125" style="50" hidden="1" customWidth="1"/>
    <col min="15" max="15" width="0" style="50" hidden="1" customWidth="1"/>
    <col min="16" max="16" width="6.140625" style="50" hidden="1" customWidth="1"/>
    <col min="17" max="49" width="9" style="50" hidden="1" customWidth="1"/>
    <col min="50" max="55" width="0" style="50" hidden="1" customWidth="1"/>
    <col min="56" max="56" width="16" style="50" customWidth="1"/>
    <col min="57" max="57" width="5.5703125" style="50" customWidth="1"/>
    <col min="58" max="58" width="81.5703125" style="50" customWidth="1"/>
    <col min="59" max="16384" width="9" style="50"/>
  </cols>
  <sheetData>
    <row r="1" spans="1:58">
      <c r="A1" s="53" t="s">
        <v>86</v>
      </c>
      <c r="B1" s="54" t="s">
        <v>84</v>
      </c>
      <c r="BD1" s="50" t="s">
        <v>13</v>
      </c>
    </row>
    <row r="2" spans="1:58" s="59" customFormat="1" ht="84">
      <c r="A2" s="53" t="s">
        <v>14</v>
      </c>
      <c r="B2" s="55" t="s">
        <v>15</v>
      </c>
      <c r="C2" s="55" t="s">
        <v>16</v>
      </c>
      <c r="D2" s="58" t="s">
        <v>17</v>
      </c>
      <c r="E2" s="58" t="s">
        <v>18</v>
      </c>
      <c r="F2" s="58" t="s">
        <v>19</v>
      </c>
      <c r="G2" s="59" t="s">
        <v>20</v>
      </c>
      <c r="H2" s="60" t="s">
        <v>89</v>
      </c>
      <c r="I2" s="60" t="s">
        <v>90</v>
      </c>
      <c r="J2" s="61" t="s">
        <v>21</v>
      </c>
      <c r="K2" s="61" t="s">
        <v>22</v>
      </c>
      <c r="L2" s="27" t="s">
        <v>461</v>
      </c>
      <c r="M2" s="59" t="s">
        <v>23</v>
      </c>
      <c r="BD2" s="59" t="s">
        <v>110</v>
      </c>
      <c r="BE2" s="59" t="s">
        <v>12</v>
      </c>
    </row>
    <row r="3" spans="1:58" s="69" customFormat="1" ht="30">
      <c r="A3" s="66" t="s">
        <v>428</v>
      </c>
      <c r="B3" s="67"/>
      <c r="C3" s="67"/>
      <c r="D3" s="68"/>
      <c r="E3" s="68"/>
      <c r="F3" s="68"/>
      <c r="H3" s="70"/>
      <c r="I3" s="70"/>
      <c r="J3" s="71"/>
      <c r="K3" s="71"/>
      <c r="L3" s="30"/>
      <c r="BD3" s="66" t="s">
        <v>108</v>
      </c>
    </row>
    <row r="4" spans="1:58" s="72" customFormat="1">
      <c r="B4" s="73" t="s">
        <v>87</v>
      </c>
      <c r="C4" s="73" t="s">
        <v>152</v>
      </c>
      <c r="D4" s="74" t="s">
        <v>25</v>
      </c>
      <c r="E4" s="74"/>
      <c r="F4" s="72" t="s">
        <v>210</v>
      </c>
      <c r="H4" s="75" t="s">
        <v>210</v>
      </c>
      <c r="I4" s="75" t="s">
        <v>210</v>
      </c>
      <c r="J4" s="76"/>
      <c r="K4" s="85" t="s">
        <v>417</v>
      </c>
      <c r="L4" s="30"/>
      <c r="BD4" s="69" t="s">
        <v>305</v>
      </c>
    </row>
    <row r="5" spans="1:58" s="72" customFormat="1">
      <c r="A5" s="78"/>
      <c r="B5" s="77" t="s">
        <v>88</v>
      </c>
      <c r="C5" s="73" t="s">
        <v>152</v>
      </c>
      <c r="D5" s="74" t="s">
        <v>25</v>
      </c>
      <c r="E5" s="74"/>
      <c r="F5" s="72" t="s">
        <v>210</v>
      </c>
      <c r="H5" s="75">
        <v>0</v>
      </c>
      <c r="I5" s="75">
        <v>100</v>
      </c>
      <c r="J5" s="76"/>
      <c r="K5" s="85" t="s">
        <v>425</v>
      </c>
      <c r="L5" s="26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69" t="s">
        <v>306</v>
      </c>
    </row>
    <row r="6" spans="1:58" s="81" customFormat="1">
      <c r="A6" s="79"/>
      <c r="B6" s="69" t="s">
        <v>91</v>
      </c>
      <c r="C6" s="73" t="s">
        <v>152</v>
      </c>
      <c r="D6" s="74" t="s">
        <v>25</v>
      </c>
      <c r="E6" s="74"/>
      <c r="F6" s="72" t="s">
        <v>210</v>
      </c>
      <c r="H6" s="75">
        <v>0</v>
      </c>
      <c r="I6" s="75">
        <v>100</v>
      </c>
      <c r="K6" s="85" t="s">
        <v>426</v>
      </c>
      <c r="L6" s="26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69" t="s">
        <v>307</v>
      </c>
      <c r="BE6" s="72"/>
      <c r="BF6" s="72"/>
    </row>
    <row r="7" spans="1:58" s="81" customFormat="1" ht="30">
      <c r="A7" s="66" t="s">
        <v>430</v>
      </c>
      <c r="B7" s="73"/>
      <c r="C7" s="73"/>
      <c r="D7" s="74"/>
      <c r="E7" s="74"/>
      <c r="F7" s="74"/>
      <c r="G7" s="73"/>
      <c r="H7" s="75"/>
      <c r="I7" s="75"/>
      <c r="K7" s="86"/>
      <c r="L7" s="26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66" t="s">
        <v>109</v>
      </c>
      <c r="BE7" s="72"/>
    </row>
    <row r="8" spans="1:58" s="81" customFormat="1">
      <c r="A8" s="79"/>
      <c r="B8" s="73" t="s">
        <v>92</v>
      </c>
      <c r="C8" s="73" t="s">
        <v>152</v>
      </c>
      <c r="D8" s="74" t="s">
        <v>25</v>
      </c>
      <c r="E8" s="74"/>
      <c r="F8" s="74"/>
      <c r="G8" s="73"/>
      <c r="H8" s="82"/>
      <c r="I8" s="82"/>
      <c r="K8" s="49" t="s">
        <v>39</v>
      </c>
      <c r="L8" s="26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81" t="s">
        <v>290</v>
      </c>
      <c r="BE8" s="72"/>
    </row>
    <row r="9" spans="1:58" s="81" customFormat="1">
      <c r="A9" s="79"/>
      <c r="B9" s="73" t="s">
        <v>93</v>
      </c>
      <c r="C9" s="73" t="s">
        <v>152</v>
      </c>
      <c r="D9" s="74" t="s">
        <v>25</v>
      </c>
      <c r="E9" s="74"/>
      <c r="F9" s="74"/>
      <c r="G9" s="73"/>
      <c r="H9" s="82"/>
      <c r="I9" s="82"/>
      <c r="K9" s="49" t="s">
        <v>44</v>
      </c>
      <c r="L9" s="26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81" t="s">
        <v>291</v>
      </c>
      <c r="BE9" s="72"/>
    </row>
    <row r="10" spans="1:58" s="81" customFormat="1">
      <c r="A10" s="79"/>
      <c r="B10" s="73" t="s">
        <v>94</v>
      </c>
      <c r="C10" s="73" t="s">
        <v>152</v>
      </c>
      <c r="D10" s="74" t="s">
        <v>25</v>
      </c>
      <c r="E10" s="80"/>
      <c r="F10" s="80"/>
      <c r="H10" s="82"/>
      <c r="I10" s="82"/>
      <c r="K10" s="49" t="s">
        <v>50</v>
      </c>
      <c r="L10" s="26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81" t="s">
        <v>292</v>
      </c>
      <c r="BE10" s="72"/>
    </row>
    <row r="11" spans="1:58" s="81" customFormat="1">
      <c r="A11" s="79"/>
      <c r="B11" s="73" t="s">
        <v>95</v>
      </c>
      <c r="C11" s="73" t="s">
        <v>152</v>
      </c>
      <c r="D11" s="74" t="s">
        <v>25</v>
      </c>
      <c r="E11" s="80"/>
      <c r="F11" s="80"/>
      <c r="H11" s="82"/>
      <c r="I11" s="82"/>
      <c r="K11" s="49" t="s">
        <v>54</v>
      </c>
      <c r="L11" s="26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81" t="s">
        <v>308</v>
      </c>
      <c r="BE11" s="72"/>
    </row>
    <row r="12" spans="1:58" s="81" customFormat="1">
      <c r="A12" s="79"/>
      <c r="B12" s="73" t="s">
        <v>96</v>
      </c>
      <c r="C12" s="73" t="s">
        <v>152</v>
      </c>
      <c r="D12" s="74" t="s">
        <v>25</v>
      </c>
      <c r="E12" s="80"/>
      <c r="F12" s="80"/>
      <c r="H12" s="82"/>
      <c r="I12" s="82"/>
      <c r="K12" s="49" t="s">
        <v>59</v>
      </c>
      <c r="L12" s="26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81" t="s">
        <v>309</v>
      </c>
      <c r="BE12" s="72"/>
    </row>
    <row r="13" spans="1:58" s="81" customFormat="1">
      <c r="A13" s="79"/>
      <c r="B13" s="73" t="s">
        <v>97</v>
      </c>
      <c r="C13" s="73" t="s">
        <v>152</v>
      </c>
      <c r="D13" s="74" t="s">
        <v>25</v>
      </c>
      <c r="E13" s="80"/>
      <c r="F13" s="80"/>
      <c r="H13" s="82"/>
      <c r="I13" s="82"/>
      <c r="K13" s="49" t="s">
        <v>64</v>
      </c>
      <c r="L13" s="26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81" t="s">
        <v>310</v>
      </c>
      <c r="BE13" s="72"/>
    </row>
    <row r="14" spans="1:58" s="81" customFormat="1">
      <c r="A14" s="79"/>
      <c r="B14" s="73" t="s">
        <v>98</v>
      </c>
      <c r="C14" s="73" t="s">
        <v>152</v>
      </c>
      <c r="D14" s="74" t="s">
        <v>25</v>
      </c>
      <c r="E14" s="80"/>
      <c r="F14" s="80"/>
      <c r="H14" s="82"/>
      <c r="I14" s="82"/>
      <c r="K14" s="49" t="s">
        <v>68</v>
      </c>
      <c r="L14" s="26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81" t="s">
        <v>293</v>
      </c>
      <c r="BE14" s="72"/>
    </row>
    <row r="15" spans="1:58" s="81" customFormat="1">
      <c r="A15" s="79"/>
      <c r="B15" s="73" t="s">
        <v>99</v>
      </c>
      <c r="C15" s="73" t="s">
        <v>152</v>
      </c>
      <c r="D15" s="74" t="s">
        <v>25</v>
      </c>
      <c r="E15" s="80"/>
      <c r="F15" s="80"/>
      <c r="H15" s="82"/>
      <c r="I15" s="82"/>
      <c r="K15" s="49" t="s">
        <v>71</v>
      </c>
      <c r="L15" s="26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81" t="s">
        <v>294</v>
      </c>
      <c r="BE15" s="72"/>
    </row>
    <row r="16" spans="1:58" s="81" customFormat="1">
      <c r="A16" s="79"/>
      <c r="B16" s="73" t="s">
        <v>100</v>
      </c>
      <c r="C16" s="73" t="s">
        <v>152</v>
      </c>
      <c r="D16" s="74" t="s">
        <v>25</v>
      </c>
      <c r="E16" s="80"/>
      <c r="F16" s="80"/>
      <c r="H16" s="82"/>
      <c r="I16" s="82"/>
      <c r="K16" s="49" t="s">
        <v>420</v>
      </c>
      <c r="L16" s="26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81" t="s">
        <v>295</v>
      </c>
      <c r="BE16" s="72"/>
    </row>
    <row r="17" spans="1:58" s="81" customFormat="1">
      <c r="A17" s="79"/>
      <c r="B17" s="73" t="s">
        <v>101</v>
      </c>
      <c r="C17" s="73" t="s">
        <v>152</v>
      </c>
      <c r="D17" s="74" t="s">
        <v>25</v>
      </c>
      <c r="E17" s="80"/>
      <c r="F17" s="80"/>
      <c r="H17" s="82"/>
      <c r="I17" s="82"/>
      <c r="K17" s="49" t="s">
        <v>75</v>
      </c>
      <c r="L17" s="26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81" t="s">
        <v>311</v>
      </c>
      <c r="BE17" s="72"/>
    </row>
    <row r="18" spans="1:58" s="81" customFormat="1">
      <c r="A18" s="79"/>
      <c r="B18" s="73" t="s">
        <v>102</v>
      </c>
      <c r="C18" s="73" t="s">
        <v>152</v>
      </c>
      <c r="D18" s="74" t="s">
        <v>25</v>
      </c>
      <c r="E18" s="80"/>
      <c r="F18" s="80"/>
      <c r="H18" s="82"/>
      <c r="I18" s="82"/>
      <c r="K18" s="85" t="s">
        <v>379</v>
      </c>
      <c r="L18" s="26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81" t="s">
        <v>312</v>
      </c>
      <c r="BE18" s="72"/>
    </row>
    <row r="19" spans="1:58" s="81" customFormat="1">
      <c r="A19" s="79"/>
      <c r="B19" s="73" t="s">
        <v>103</v>
      </c>
      <c r="C19" s="73" t="s">
        <v>152</v>
      </c>
      <c r="D19" s="74" t="s">
        <v>25</v>
      </c>
      <c r="E19" s="80"/>
      <c r="F19" s="80"/>
      <c r="H19" s="82"/>
      <c r="I19" s="82"/>
      <c r="K19" s="85" t="s">
        <v>421</v>
      </c>
      <c r="L19" s="36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81" t="s">
        <v>313</v>
      </c>
      <c r="BE19" s="72"/>
    </row>
    <row r="20" spans="1:58" s="81" customFormat="1">
      <c r="A20" s="79"/>
      <c r="B20" s="73" t="s">
        <v>104</v>
      </c>
      <c r="C20" s="73" t="s">
        <v>152</v>
      </c>
      <c r="D20" s="74" t="s">
        <v>25</v>
      </c>
      <c r="E20" s="80"/>
      <c r="F20" s="80"/>
      <c r="H20" s="82"/>
      <c r="I20" s="82"/>
      <c r="K20" s="85" t="s">
        <v>422</v>
      </c>
      <c r="L20" s="26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81" t="s">
        <v>314</v>
      </c>
      <c r="BE20" s="72"/>
    </row>
    <row r="21" spans="1:58" s="81" customFormat="1">
      <c r="A21" s="79"/>
      <c r="B21" s="73" t="s">
        <v>105</v>
      </c>
      <c r="C21" s="73" t="s">
        <v>152</v>
      </c>
      <c r="D21" s="74" t="s">
        <v>25</v>
      </c>
      <c r="E21" s="80"/>
      <c r="F21" s="80"/>
      <c r="H21" s="82"/>
      <c r="I21" s="82"/>
      <c r="K21" s="85" t="s">
        <v>74</v>
      </c>
      <c r="L21" s="26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81" t="s">
        <v>315</v>
      </c>
      <c r="BE21" s="72"/>
    </row>
    <row r="22" spans="1:58" s="81" customFormat="1">
      <c r="A22" s="79"/>
      <c r="B22" s="73" t="s">
        <v>106</v>
      </c>
      <c r="C22" s="73" t="s">
        <v>152</v>
      </c>
      <c r="D22" s="74" t="s">
        <v>25</v>
      </c>
      <c r="E22" s="80"/>
      <c r="F22" s="80"/>
      <c r="H22" s="82"/>
      <c r="I22" s="82"/>
      <c r="K22" s="85" t="s">
        <v>423</v>
      </c>
      <c r="L22" s="26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81" t="s">
        <v>316</v>
      </c>
      <c r="BE22" s="72"/>
    </row>
    <row r="23" spans="1:58" s="81" customFormat="1">
      <c r="A23" s="79"/>
      <c r="B23" s="73" t="s">
        <v>107</v>
      </c>
      <c r="C23" s="73" t="s">
        <v>152</v>
      </c>
      <c r="D23" s="74" t="s">
        <v>25</v>
      </c>
      <c r="E23" s="80"/>
      <c r="F23" s="80"/>
      <c r="H23" s="82"/>
      <c r="I23" s="82"/>
      <c r="K23" s="85" t="s">
        <v>424</v>
      </c>
      <c r="L23" s="26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81" t="s">
        <v>317</v>
      </c>
      <c r="BE23" s="72"/>
    </row>
    <row r="24" spans="1:58" s="81" customFormat="1" ht="45">
      <c r="A24" s="83" t="s">
        <v>431</v>
      </c>
      <c r="B24" s="67"/>
      <c r="C24" s="73"/>
      <c r="D24" s="80"/>
      <c r="E24" s="80"/>
      <c r="F24" s="80"/>
      <c r="H24" s="82"/>
      <c r="I24" s="82"/>
      <c r="K24" s="86"/>
      <c r="L24" s="26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83" t="s">
        <v>85</v>
      </c>
      <c r="BE24" s="72"/>
      <c r="BF24" s="72"/>
    </row>
    <row r="25" spans="1:58" s="81" customFormat="1" ht="18" customHeight="1">
      <c r="A25" s="79"/>
      <c r="B25" s="67" t="s">
        <v>281</v>
      </c>
      <c r="C25" s="73" t="s">
        <v>152</v>
      </c>
      <c r="D25" s="74"/>
      <c r="E25" s="74"/>
      <c r="F25" s="80" t="s">
        <v>210</v>
      </c>
      <c r="H25" s="82">
        <v>0</v>
      </c>
      <c r="I25" s="82" t="s">
        <v>210</v>
      </c>
      <c r="K25" s="85" t="s">
        <v>124</v>
      </c>
      <c r="L25" s="26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2" t="s">
        <v>271</v>
      </c>
    </row>
    <row r="26" spans="1:58" s="81" customFormat="1">
      <c r="A26" s="79"/>
      <c r="B26" s="67"/>
      <c r="C26" s="73"/>
      <c r="D26" s="74"/>
      <c r="E26" s="74"/>
      <c r="F26" s="74"/>
      <c r="G26" s="73"/>
      <c r="H26" s="82"/>
      <c r="I26" s="82"/>
      <c r="K26" s="85"/>
      <c r="L26" s="26"/>
      <c r="BD26" s="69"/>
      <c r="BF26" s="77"/>
    </row>
    <row r="27" spans="1:58" s="81" customFormat="1">
      <c r="A27" s="79"/>
      <c r="B27" s="67"/>
      <c r="C27" s="67"/>
      <c r="D27" s="80"/>
      <c r="E27" s="80"/>
      <c r="F27" s="80"/>
      <c r="H27" s="82"/>
      <c r="I27" s="82"/>
      <c r="K27" s="86"/>
      <c r="L27" s="26"/>
    </row>
    <row r="28" spans="1:58" s="81" customFormat="1">
      <c r="A28" s="79"/>
      <c r="B28" s="67"/>
      <c r="C28" s="67"/>
      <c r="D28" s="80"/>
      <c r="E28" s="80"/>
      <c r="F28" s="80"/>
      <c r="H28" s="82"/>
      <c r="I28" s="82"/>
      <c r="K28" s="86"/>
      <c r="L28" s="26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"/>
  <sheetViews>
    <sheetView workbookViewId="0">
      <selection activeCell="L1" sqref="L1:L1048576"/>
    </sheetView>
  </sheetViews>
  <sheetFormatPr defaultColWidth="9" defaultRowHeight="15"/>
  <cols>
    <col min="1" max="1" width="17.7109375" style="18" customWidth="1"/>
    <col min="2" max="2" width="36.85546875" style="3" customWidth="1"/>
    <col min="3" max="3" width="9.5703125" style="21" customWidth="1"/>
    <col min="4" max="6" width="3.7109375" style="22" customWidth="1"/>
    <col min="7" max="7" width="15" style="32" customWidth="1"/>
    <col min="8" max="8" width="8.140625" style="32" customWidth="1"/>
    <col min="9" max="9" width="10.140625" style="32" customWidth="1"/>
    <col min="10" max="10" width="10.7109375" style="32" customWidth="1"/>
    <col min="11" max="11" width="31.28515625" style="26" customWidth="1"/>
    <col min="12" max="12" width="16.140625" style="26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7">
      <c r="A1" s="16" t="s">
        <v>86</v>
      </c>
      <c r="B1" s="31" t="s">
        <v>183</v>
      </c>
      <c r="BD1" s="26" t="s">
        <v>13</v>
      </c>
    </row>
    <row r="2" spans="1:57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21" t="s">
        <v>20</v>
      </c>
      <c r="H2" s="44" t="s">
        <v>89</v>
      </c>
      <c r="I2" s="44" t="s">
        <v>90</v>
      </c>
      <c r="J2" s="44" t="s">
        <v>21</v>
      </c>
      <c r="K2" s="27" t="s">
        <v>22</v>
      </c>
      <c r="L2" s="27" t="s">
        <v>461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7" s="12" customFormat="1" ht="30">
      <c r="A3" s="20" t="s">
        <v>427</v>
      </c>
      <c r="B3" s="15"/>
      <c r="C3" s="24"/>
      <c r="D3" s="25"/>
      <c r="E3" s="25"/>
      <c r="F3" s="25"/>
      <c r="G3" s="28"/>
      <c r="H3" s="29"/>
      <c r="I3" s="29"/>
      <c r="J3" s="45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20" t="s">
        <v>185</v>
      </c>
      <c r="BE3" s="30"/>
    </row>
    <row r="4" spans="1:57" s="12" customFormat="1">
      <c r="A4" s="17"/>
      <c r="B4" s="43" t="s">
        <v>184</v>
      </c>
      <c r="C4" s="37" t="s">
        <v>24</v>
      </c>
      <c r="D4" s="29" t="s">
        <v>25</v>
      </c>
      <c r="E4" s="29" t="s">
        <v>25</v>
      </c>
      <c r="F4" s="29"/>
      <c r="G4" s="29"/>
      <c r="H4" s="29"/>
      <c r="I4" s="29"/>
      <c r="J4" s="45"/>
      <c r="K4" s="30"/>
      <c r="L4" s="30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 t="s">
        <v>192</v>
      </c>
      <c r="BE4" s="30"/>
    </row>
    <row r="5" spans="1:57">
      <c r="B5" s="15"/>
      <c r="C5" s="24"/>
      <c r="D5" s="29"/>
      <c r="E5" s="29"/>
      <c r="F5" s="29"/>
      <c r="G5" s="29" t="s">
        <v>288</v>
      </c>
      <c r="H5" s="29"/>
      <c r="I5" s="29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29" t="s">
        <v>189</v>
      </c>
      <c r="BE5" s="30"/>
    </row>
    <row r="6" spans="1:57">
      <c r="A6" s="20"/>
      <c r="B6" s="15"/>
      <c r="C6" s="24"/>
      <c r="D6" s="29"/>
      <c r="E6" s="29"/>
      <c r="F6" s="29" t="s">
        <v>25</v>
      </c>
      <c r="G6" s="29" t="s">
        <v>188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9" t="s">
        <v>289</v>
      </c>
      <c r="BE6" s="30"/>
    </row>
    <row r="7" spans="1:57">
      <c r="B7" s="15"/>
      <c r="C7" s="24"/>
      <c r="D7" s="25"/>
      <c r="E7" s="25"/>
      <c r="F7" s="25"/>
      <c r="G7" s="29" t="s">
        <v>187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29" t="s">
        <v>187</v>
      </c>
      <c r="BE7" s="30"/>
    </row>
    <row r="8" spans="1:57">
      <c r="B8" s="15"/>
      <c r="C8" s="24"/>
      <c r="G8" s="32" t="s">
        <v>190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2" t="s">
        <v>190</v>
      </c>
      <c r="BE8" s="30"/>
    </row>
    <row r="9" spans="1:57" ht="30">
      <c r="A9" s="18" t="s">
        <v>428</v>
      </c>
      <c r="B9" s="15"/>
      <c r="C9" s="24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18" t="s">
        <v>108</v>
      </c>
      <c r="BE9" s="30"/>
    </row>
    <row r="10" spans="1:57">
      <c r="B10" s="43" t="s">
        <v>186</v>
      </c>
      <c r="C10" s="37" t="s">
        <v>152</v>
      </c>
      <c r="D10" s="22" t="s">
        <v>25</v>
      </c>
      <c r="H10" s="32">
        <v>0</v>
      </c>
      <c r="I10" s="32">
        <v>1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26" t="s">
        <v>193</v>
      </c>
      <c r="BE10" s="30"/>
    </row>
    <row r="11" spans="1:57">
      <c r="C11" s="24"/>
      <c r="F11" s="22" t="s">
        <v>25</v>
      </c>
      <c r="G11" s="32">
        <v>1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E11" s="30"/>
    </row>
    <row r="12" spans="1:57">
      <c r="B12" s="15"/>
      <c r="C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E12" s="30"/>
    </row>
    <row r="13" spans="1:57">
      <c r="B13" s="15"/>
      <c r="C13" s="2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E13" s="30"/>
    </row>
    <row r="14" spans="1:57">
      <c r="C14" s="24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E14" s="30"/>
    </row>
    <row r="15" spans="1:57">
      <c r="B15" s="15"/>
      <c r="C15" s="13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0"/>
    </row>
    <row r="16" spans="1:57">
      <c r="B16" s="15"/>
      <c r="C16" s="13"/>
      <c r="F16" s="11"/>
      <c r="G16" s="14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0"/>
    </row>
    <row r="17" spans="1:57">
      <c r="B17" s="15"/>
      <c r="C17" s="24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0"/>
    </row>
    <row r="18" spans="1:57">
      <c r="C18" s="24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E18" s="30"/>
    </row>
    <row r="19" spans="1:57">
      <c r="B19" s="15"/>
      <c r="C19" s="24"/>
      <c r="L19" s="36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E19" s="30"/>
    </row>
    <row r="20" spans="1:57" ht="54" customHeight="1">
      <c r="B20" s="15"/>
      <c r="C20" s="13"/>
      <c r="K20" s="36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0"/>
    </row>
    <row r="21" spans="1:57">
      <c r="C21" s="24"/>
      <c r="G21" s="14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0"/>
      <c r="BE21" s="30"/>
    </row>
    <row r="22" spans="1:57" ht="18" customHeight="1">
      <c r="A22" s="19"/>
      <c r="B22" s="15"/>
      <c r="C22" s="24"/>
      <c r="D22" s="25"/>
      <c r="E22" s="25"/>
      <c r="F22" s="25"/>
      <c r="G22" s="28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0"/>
    </row>
    <row r="23" spans="1:57">
      <c r="B23" s="15"/>
      <c r="C23" s="24"/>
      <c r="D23" s="25"/>
      <c r="E23" s="25"/>
      <c r="BD23" s="27"/>
    </row>
  </sheetData>
  <dataValidations count="1">
    <dataValidation type="list" allowBlank="1" showInputMessage="1" showErrorMessage="1" sqref="BD20">
      <formula1>category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L1" sqref="L1:L1048576"/>
    </sheetView>
  </sheetViews>
  <sheetFormatPr defaultColWidth="11.42578125" defaultRowHeight="15"/>
  <cols>
    <col min="1" max="1" width="19.85546875" customWidth="1"/>
    <col min="2" max="2" width="32.5703125" customWidth="1"/>
    <col min="4" max="4" width="7.140625" customWidth="1"/>
    <col min="5" max="5" width="5.85546875" customWidth="1"/>
    <col min="6" max="6" width="6" customWidth="1"/>
    <col min="11" max="11" width="17.140625" customWidth="1"/>
    <col min="12" max="12" width="16.140625" style="26" bestFit="1" customWidth="1"/>
    <col min="14" max="14" width="14.140625" customWidth="1"/>
  </cols>
  <sheetData>
    <row r="1" spans="1:16">
      <c r="A1" s="16" t="s">
        <v>86</v>
      </c>
      <c r="B1" s="31" t="s">
        <v>239</v>
      </c>
      <c r="C1" s="21"/>
      <c r="D1" s="22"/>
      <c r="E1" s="22"/>
      <c r="F1" s="22"/>
      <c r="G1" s="48"/>
      <c r="H1" s="32"/>
      <c r="I1" s="32"/>
      <c r="J1" s="32"/>
      <c r="K1" s="38"/>
      <c r="M1" s="26"/>
      <c r="N1" s="26" t="s">
        <v>13</v>
      </c>
      <c r="O1" s="26"/>
      <c r="P1" s="26"/>
    </row>
    <row r="2" spans="1:16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  <c r="P2" s="27"/>
    </row>
    <row r="3" spans="1:16">
      <c r="A3" s="37" t="s">
        <v>429</v>
      </c>
      <c r="C3" s="24"/>
      <c r="D3" s="22"/>
      <c r="E3" s="22"/>
      <c r="F3" s="22"/>
      <c r="G3" s="48"/>
      <c r="H3" s="32"/>
      <c r="I3" s="32"/>
      <c r="J3" s="32"/>
      <c r="K3" s="38"/>
      <c r="L3" s="30"/>
      <c r="M3" s="35"/>
      <c r="N3" s="37" t="s">
        <v>195</v>
      </c>
      <c r="O3" s="30"/>
      <c r="P3" s="35"/>
    </row>
    <row r="4" spans="1:16">
      <c r="A4" s="37"/>
      <c r="B4" t="s">
        <v>240</v>
      </c>
      <c r="C4" s="37" t="s">
        <v>152</v>
      </c>
      <c r="D4" s="22" t="s">
        <v>25</v>
      </c>
      <c r="E4" s="22"/>
      <c r="F4" s="22"/>
      <c r="G4" s="48"/>
      <c r="H4" s="32"/>
      <c r="I4" s="32"/>
      <c r="J4" s="32"/>
      <c r="K4" t="s">
        <v>124</v>
      </c>
      <c r="L4" s="30"/>
      <c r="M4" s="35"/>
      <c r="N4" s="35" t="s">
        <v>318</v>
      </c>
      <c r="O4" s="30"/>
      <c r="P4" s="35"/>
    </row>
    <row r="5" spans="1:16">
      <c r="A5" s="37"/>
      <c r="B5" t="s">
        <v>241</v>
      </c>
      <c r="C5" s="37" t="s">
        <v>152</v>
      </c>
      <c r="D5" s="22" t="s">
        <v>25</v>
      </c>
      <c r="E5" s="22"/>
      <c r="F5" s="22"/>
      <c r="G5" s="48"/>
      <c r="H5" s="32"/>
      <c r="I5" s="32"/>
      <c r="J5" s="32"/>
      <c r="K5" t="s">
        <v>124</v>
      </c>
      <c r="M5" s="35"/>
      <c r="N5" s="35" t="s">
        <v>319</v>
      </c>
      <c r="O5" s="30"/>
      <c r="P5" s="35"/>
    </row>
    <row r="6" spans="1:16">
      <c r="A6" s="37"/>
      <c r="B6" t="s">
        <v>242</v>
      </c>
      <c r="C6" s="37" t="s">
        <v>152</v>
      </c>
      <c r="D6" s="22" t="s">
        <v>25</v>
      </c>
      <c r="E6" s="22"/>
      <c r="H6" s="32"/>
      <c r="I6" s="32"/>
      <c r="J6" s="32"/>
      <c r="K6" t="s">
        <v>124</v>
      </c>
      <c r="M6" s="35"/>
      <c r="N6" s="35" t="s">
        <v>320</v>
      </c>
      <c r="O6" s="30"/>
      <c r="P6" s="35"/>
    </row>
    <row r="7" spans="1:16">
      <c r="A7" s="51"/>
      <c r="B7" t="s">
        <v>243</v>
      </c>
      <c r="C7" s="37" t="s">
        <v>152</v>
      </c>
      <c r="D7" s="22" t="s">
        <v>25</v>
      </c>
      <c r="G7" s="49"/>
      <c r="K7" t="s">
        <v>124</v>
      </c>
      <c r="M7" s="35"/>
      <c r="N7" s="35" t="s">
        <v>321</v>
      </c>
      <c r="O7" s="30"/>
      <c r="P7" s="35"/>
    </row>
    <row r="8" spans="1:16">
      <c r="A8" s="37"/>
      <c r="B8" t="s">
        <v>244</v>
      </c>
      <c r="C8" s="37" t="s">
        <v>152</v>
      </c>
      <c r="D8" s="22" t="s">
        <v>25</v>
      </c>
      <c r="E8" s="22"/>
      <c r="F8" s="22"/>
      <c r="G8" s="48"/>
      <c r="H8" s="32"/>
      <c r="I8" s="32"/>
      <c r="J8" s="32"/>
      <c r="K8" t="s">
        <v>124</v>
      </c>
      <c r="M8" s="35"/>
      <c r="N8" s="35" t="s">
        <v>322</v>
      </c>
      <c r="O8" s="30"/>
      <c r="P8" s="35"/>
    </row>
    <row r="9" spans="1:16">
      <c r="A9" s="24"/>
      <c r="B9" t="s">
        <v>245</v>
      </c>
      <c r="C9" s="37" t="s">
        <v>152</v>
      </c>
      <c r="D9" s="22" t="s">
        <v>25</v>
      </c>
      <c r="F9" s="47"/>
      <c r="G9" s="49"/>
      <c r="K9" t="s">
        <v>124</v>
      </c>
      <c r="N9" s="35" t="s">
        <v>323</v>
      </c>
      <c r="O9" s="30"/>
    </row>
    <row r="10" spans="1:16">
      <c r="A10" s="24"/>
      <c r="B10" t="s">
        <v>246</v>
      </c>
      <c r="C10" s="37" t="s">
        <v>152</v>
      </c>
      <c r="D10" s="22" t="s">
        <v>25</v>
      </c>
      <c r="G10" s="49"/>
      <c r="K10" t="s">
        <v>124</v>
      </c>
      <c r="N10" s="35" t="s">
        <v>324</v>
      </c>
      <c r="O10" s="30"/>
    </row>
    <row r="11" spans="1:16">
      <c r="B11" t="s">
        <v>247</v>
      </c>
      <c r="C11" s="37" t="s">
        <v>152</v>
      </c>
      <c r="D11" s="22" t="s">
        <v>25</v>
      </c>
      <c r="K11" t="s">
        <v>124</v>
      </c>
      <c r="N11" s="35" t="s">
        <v>325</v>
      </c>
    </row>
    <row r="12" spans="1:16">
      <c r="B12" t="s">
        <v>248</v>
      </c>
      <c r="C12" s="37" t="s">
        <v>152</v>
      </c>
      <c r="D12" s="22" t="s">
        <v>25</v>
      </c>
      <c r="K12" t="s">
        <v>124</v>
      </c>
      <c r="N12" s="35" t="s">
        <v>326</v>
      </c>
    </row>
    <row r="13" spans="1:16">
      <c r="B13" t="s">
        <v>249</v>
      </c>
      <c r="C13" s="37" t="s">
        <v>152</v>
      </c>
      <c r="D13" s="22" t="s">
        <v>25</v>
      </c>
      <c r="K13" t="s">
        <v>124</v>
      </c>
      <c r="N13" s="35" t="s">
        <v>327</v>
      </c>
    </row>
    <row r="14" spans="1:16">
      <c r="B14" t="s">
        <v>250</v>
      </c>
      <c r="C14" s="37" t="s">
        <v>152</v>
      </c>
      <c r="D14" s="22" t="s">
        <v>25</v>
      </c>
      <c r="K14" t="s">
        <v>124</v>
      </c>
      <c r="N14" s="35" t="s">
        <v>328</v>
      </c>
    </row>
    <row r="15" spans="1:16">
      <c r="B15" t="s">
        <v>251</v>
      </c>
      <c r="C15" s="37" t="s">
        <v>152</v>
      </c>
      <c r="D15" s="22" t="s">
        <v>25</v>
      </c>
      <c r="K15" t="s">
        <v>124</v>
      </c>
      <c r="N15" s="35" t="s">
        <v>329</v>
      </c>
    </row>
    <row r="16" spans="1:16">
      <c r="B16" t="s">
        <v>252</v>
      </c>
      <c r="C16" s="37" t="s">
        <v>152</v>
      </c>
      <c r="D16" s="22" t="s">
        <v>25</v>
      </c>
      <c r="K16" t="s">
        <v>124</v>
      </c>
      <c r="N16" s="35" t="s">
        <v>330</v>
      </c>
    </row>
    <row r="17" spans="2:14">
      <c r="B17" t="s">
        <v>253</v>
      </c>
      <c r="C17" s="37" t="s">
        <v>152</v>
      </c>
      <c r="D17" s="22" t="s">
        <v>25</v>
      </c>
      <c r="K17" t="s">
        <v>124</v>
      </c>
      <c r="N17" s="35" t="s">
        <v>331</v>
      </c>
    </row>
    <row r="18" spans="2:14">
      <c r="B18" t="s">
        <v>254</v>
      </c>
      <c r="C18" s="37" t="s">
        <v>152</v>
      </c>
      <c r="D18" s="22" t="s">
        <v>25</v>
      </c>
      <c r="K18" t="s">
        <v>124</v>
      </c>
      <c r="N18" s="35" t="s">
        <v>332</v>
      </c>
    </row>
    <row r="19" spans="2:14">
      <c r="B19" t="s">
        <v>255</v>
      </c>
      <c r="C19" s="37" t="s">
        <v>152</v>
      </c>
      <c r="D19" s="22" t="s">
        <v>25</v>
      </c>
      <c r="K19" t="s">
        <v>124</v>
      </c>
      <c r="L19" s="36"/>
      <c r="N19" s="35" t="s">
        <v>333</v>
      </c>
    </row>
    <row r="20" spans="2:14">
      <c r="B20" t="s">
        <v>256</v>
      </c>
      <c r="C20" s="37" t="s">
        <v>152</v>
      </c>
      <c r="D20" s="22" t="s">
        <v>25</v>
      </c>
      <c r="K20" t="s">
        <v>124</v>
      </c>
      <c r="N20" s="35" t="s">
        <v>334</v>
      </c>
    </row>
    <row r="21" spans="2:14">
      <c r="B21" t="s">
        <v>257</v>
      </c>
      <c r="C21" s="37" t="s">
        <v>152</v>
      </c>
      <c r="D21" s="22" t="s">
        <v>25</v>
      </c>
      <c r="K21" t="s">
        <v>124</v>
      </c>
      <c r="N21" s="35" t="s">
        <v>335</v>
      </c>
    </row>
    <row r="22" spans="2:14">
      <c r="B22" t="s">
        <v>258</v>
      </c>
      <c r="C22" s="37" t="s">
        <v>152</v>
      </c>
      <c r="D22" s="22" t="s">
        <v>25</v>
      </c>
      <c r="K22" t="s">
        <v>124</v>
      </c>
      <c r="N22" s="35" t="s">
        <v>336</v>
      </c>
    </row>
    <row r="23" spans="2:14">
      <c r="B23" t="s">
        <v>259</v>
      </c>
      <c r="C23" s="37" t="s">
        <v>152</v>
      </c>
      <c r="D23" s="22" t="s">
        <v>25</v>
      </c>
      <c r="K23" t="s">
        <v>124</v>
      </c>
      <c r="N23" s="35" t="s">
        <v>337</v>
      </c>
    </row>
    <row r="24" spans="2:14">
      <c r="B24" t="s">
        <v>260</v>
      </c>
      <c r="C24" s="37" t="s">
        <v>152</v>
      </c>
      <c r="D24" s="22" t="s">
        <v>25</v>
      </c>
      <c r="K24" t="s">
        <v>124</v>
      </c>
      <c r="N24" s="35" t="s">
        <v>338</v>
      </c>
    </row>
    <row r="25" spans="2:14">
      <c r="B25" t="s">
        <v>261</v>
      </c>
      <c r="C25" s="37" t="s">
        <v>152</v>
      </c>
      <c r="D25" s="22" t="s">
        <v>25</v>
      </c>
      <c r="K25" t="s">
        <v>124</v>
      </c>
      <c r="N25" s="35" t="s">
        <v>339</v>
      </c>
    </row>
    <row r="26" spans="2:14">
      <c r="B26" t="s">
        <v>262</v>
      </c>
      <c r="C26" s="37" t="s">
        <v>152</v>
      </c>
      <c r="D26" s="22" t="s">
        <v>25</v>
      </c>
      <c r="K26" t="s">
        <v>124</v>
      </c>
      <c r="N26" s="35" t="s">
        <v>340</v>
      </c>
    </row>
    <row r="27" spans="2:14">
      <c r="B27" t="s">
        <v>263</v>
      </c>
      <c r="C27" s="37" t="s">
        <v>152</v>
      </c>
      <c r="D27" s="22" t="s">
        <v>25</v>
      </c>
      <c r="K27" t="s">
        <v>124</v>
      </c>
      <c r="N27" s="35" t="s">
        <v>341</v>
      </c>
    </row>
    <row r="28" spans="2:14">
      <c r="B28" t="s">
        <v>264</v>
      </c>
      <c r="C28" s="37" t="s">
        <v>152</v>
      </c>
      <c r="D28" s="22" t="s">
        <v>25</v>
      </c>
      <c r="K28" t="s">
        <v>124</v>
      </c>
      <c r="N28" s="35" t="s">
        <v>342</v>
      </c>
    </row>
    <row r="29" spans="2:14">
      <c r="B29" t="s">
        <v>265</v>
      </c>
      <c r="C29" s="37" t="s">
        <v>152</v>
      </c>
      <c r="D29" s="22" t="s">
        <v>25</v>
      </c>
      <c r="K29" t="s">
        <v>124</v>
      </c>
      <c r="N29" s="35" t="s">
        <v>343</v>
      </c>
    </row>
    <row r="30" spans="2:14">
      <c r="B30" t="s">
        <v>266</v>
      </c>
      <c r="C30" s="37" t="s">
        <v>152</v>
      </c>
      <c r="D30" s="22" t="s">
        <v>25</v>
      </c>
      <c r="K30" t="s">
        <v>124</v>
      </c>
      <c r="N30" s="35" t="s">
        <v>344</v>
      </c>
    </row>
    <row r="31" spans="2:14">
      <c r="B31" t="s">
        <v>267</v>
      </c>
      <c r="C31" s="37" t="s">
        <v>152</v>
      </c>
      <c r="D31" s="22" t="s">
        <v>25</v>
      </c>
      <c r="K31" t="s">
        <v>124</v>
      </c>
      <c r="N31" s="35" t="s">
        <v>345</v>
      </c>
    </row>
    <row r="32" spans="2:14">
      <c r="B32" t="s">
        <v>268</v>
      </c>
      <c r="C32" s="37" t="s">
        <v>152</v>
      </c>
      <c r="D32" s="22" t="s">
        <v>25</v>
      </c>
      <c r="K32" t="s">
        <v>124</v>
      </c>
      <c r="N32" s="35" t="s">
        <v>346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C997E229EDD439A2A4AD66E7272D0" ma:contentTypeVersion="2" ma:contentTypeDescription="Create a new document." ma:contentTypeScope="" ma:versionID="3ff7e2a0e79d6207d1049f0a2c5ff414">
  <xsd:schema xmlns:xsd="http://www.w3.org/2001/XMLSchema" xmlns:xs="http://www.w3.org/2001/XMLSchema" xmlns:p="http://schemas.microsoft.com/office/2006/metadata/properties" xmlns:ns2="ae2a9d6b-6e10-4eb3-9082-0107e4af78bb" targetNamespace="http://schemas.microsoft.com/office/2006/metadata/properties" ma:root="true" ma:fieldsID="9591b71a27ba89b10b084de81d378536" ns2:_="">
    <xsd:import namespace="ae2a9d6b-6e10-4eb3-9082-0107e4af78b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9d6b-6e10-4eb3-9082-0107e4af78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BEC42C-A4FC-46DE-99BE-E243D9EE5C1E}">
  <ds:schemaRefs>
    <ds:schemaRef ds:uri="ae2a9d6b-6e10-4eb3-9082-0107e4af78bb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C4C5C1E-9E2C-4D70-B68C-BEDEDC725A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a9d6b-6e10-4eb3-9082-0107e4af78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7B8CA0-28C7-481F-BA03-36FC0AE96E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question</vt:lpstr>
      <vt:lpstr>Revision</vt:lpstr>
      <vt:lpstr>Taxonomy</vt:lpstr>
      <vt:lpstr>KBInstances</vt:lpstr>
      <vt:lpstr>ClassGeneral</vt:lpstr>
      <vt:lpstr>ClassElectricalDesignDocument</vt:lpstr>
      <vt:lpstr>ClassImpedance</vt:lpstr>
      <vt:lpstr>ClassCircuit</vt:lpstr>
      <vt:lpstr>ClassDataPoint</vt:lpstr>
      <vt:lpstr>ClassInfeed</vt:lpstr>
      <vt:lpstr>ClassConnection</vt:lpstr>
      <vt:lpstr>ClassCableMV</vt:lpstr>
      <vt:lpstr>ClassCableLV</vt:lpstr>
      <vt:lpstr>ClassConsumer</vt:lpstr>
      <vt:lpstr>ClassSwitch</vt:lpstr>
      <vt:lpstr>ClassBreakerLV</vt:lpstr>
      <vt:lpstr>ClassBreakerMV</vt:lpstr>
      <vt:lpstr>ClassMCB</vt:lpstr>
      <vt:lpstr>ClassTransformer</vt:lpstr>
      <vt:lpstr>ClassStaticLoad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Sebastian Siemoleit</cp:lastModifiedBy>
  <cp:lastPrinted>2016-04-22T04:03:11Z</cp:lastPrinted>
  <dcterms:created xsi:type="dcterms:W3CDTF">2016-01-29T17:29:00Z</dcterms:created>
  <dcterms:modified xsi:type="dcterms:W3CDTF">2016-04-26T01:40:11Z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0x010100886C997E229EDD439A2A4AD66E7272D0</vt:lpwstr>
  </property>
</Properties>
</file>