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User\git\devops\operations\hc\europe\issmegger_aebd7f1ea\issmeggertest01\"/>
    </mc:Choice>
  </mc:AlternateContent>
  <bookViews>
    <workbookView xWindow="0" yWindow="0" windowWidth="20496" windowHeight="7536" tabRatio="929" firstSheet="2" activeTab="5"/>
  </bookViews>
  <sheets>
    <sheet name="Overview" sheetId="1" state="hidden" r:id="rId1"/>
    <sheet name="NameSpace" sheetId="2" state="hidden" r:id="rId2"/>
    <sheet name="Datatype Mapping" sheetId="42" r:id="rId3"/>
    <sheet name="SalesOrg" sheetId="41" r:id="rId4"/>
    <sheet name="Company" sheetId="9" r:id="rId5"/>
    <sheet name="Address" sheetId="6" r:id="rId6"/>
  </sheets>
  <calcPr calcId="171027"/>
</workbook>
</file>

<file path=xl/calcChain.xml><?xml version="1.0" encoding="utf-8"?>
<calcChain xmlns="http://schemas.openxmlformats.org/spreadsheetml/2006/main">
  <c r="M3" i="41" l="1"/>
  <c r="M4" i="41"/>
  <c r="M5" i="41"/>
  <c r="M6" i="41"/>
  <c r="M7" i="41"/>
  <c r="M8" i="41"/>
  <c r="M9" i="41"/>
  <c r="M10" i="41"/>
  <c r="M11" i="41"/>
  <c r="M12" i="41"/>
  <c r="M13" i="41"/>
  <c r="M14" i="41"/>
  <c r="M15" i="41"/>
  <c r="M16" i="41"/>
  <c r="M17" i="41"/>
  <c r="M18" i="41"/>
  <c r="M19" i="41"/>
  <c r="M20" i="41"/>
  <c r="M21" i="41"/>
  <c r="M22" i="41"/>
  <c r="M23" i="41"/>
  <c r="M24" i="41"/>
  <c r="M2" i="41"/>
  <c r="I10" i="41" l="1"/>
  <c r="I9" i="41"/>
  <c r="I2" i="41"/>
  <c r="I23" i="41"/>
  <c r="I4" i="41"/>
  <c r="I5" i="41"/>
  <c r="I6" i="41"/>
  <c r="I7" i="41"/>
  <c r="I8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4" i="41"/>
  <c r="I3" i="41"/>
  <c r="A10" i="6" l="1"/>
  <c r="A11" i="6"/>
  <c r="A25" i="6"/>
  <c r="A23" i="6"/>
  <c r="A22" i="6"/>
  <c r="A21" i="6"/>
  <c r="A20" i="6"/>
  <c r="A19" i="6"/>
  <c r="A18" i="6"/>
  <c r="A17" i="6"/>
  <c r="A16" i="6"/>
  <c r="A15" i="6"/>
  <c r="A14" i="6"/>
  <c r="A13" i="6"/>
  <c r="A12" i="6"/>
  <c r="A9" i="6"/>
  <c r="A8" i="6"/>
  <c r="A7" i="6"/>
  <c r="A6" i="6"/>
  <c r="A5" i="6"/>
  <c r="A24" i="6"/>
  <c r="A4" i="6"/>
  <c r="A3" i="6"/>
  <c r="A2" i="6"/>
  <c r="D2" i="9" l="1"/>
  <c r="A2" i="41"/>
  <c r="A23" i="41"/>
  <c r="A4" i="41"/>
  <c r="A5" i="41"/>
  <c r="A6" i="41"/>
  <c r="A7" i="41"/>
  <c r="A8" i="41"/>
  <c r="A11" i="41"/>
  <c r="A12" i="41"/>
  <c r="A13" i="41"/>
  <c r="A14" i="41"/>
  <c r="A15" i="41"/>
  <c r="A16" i="41"/>
  <c r="A17" i="41"/>
  <c r="A18" i="41"/>
  <c r="A19" i="41"/>
  <c r="A20" i="41"/>
  <c r="A21" i="41"/>
  <c r="A22" i="41"/>
  <c r="A24" i="41"/>
  <c r="A10" i="41"/>
  <c r="A9" i="41"/>
  <c r="A3" i="41"/>
</calcChain>
</file>

<file path=xl/comments1.xml><?xml version="1.0" encoding="utf-8"?>
<comments xmlns="http://schemas.openxmlformats.org/spreadsheetml/2006/main">
  <authors>
    <author>Author1</author>
  </authors>
  <commentList>
    <comment ref="B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6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</commentList>
</comments>
</file>

<file path=xl/sharedStrings.xml><?xml version="1.0" encoding="utf-8"?>
<sst xmlns="http://schemas.openxmlformats.org/spreadsheetml/2006/main" count="745" uniqueCount="298">
  <si>
    <t/>
  </si>
  <si>
    <t>Types</t>
  </si>
  <si>
    <t>NameSpace</t>
  </si>
  <si>
    <t>http://www.inmindcomputing.com/ssc/submodel.owl#</t>
  </si>
  <si>
    <t>ssc</t>
  </si>
  <si>
    <t>http://www.w3.org/2005/xpath-functions#</t>
  </si>
  <si>
    <t>xpath-fn</t>
  </si>
  <si>
    <t>http://www.w3.org/2006/12/owl2-xml#</t>
  </si>
  <si>
    <t>owl2xml</t>
  </si>
  <si>
    <t>http://www.inmindcomputing.com/application/products/products-schema.owl#</t>
  </si>
  <si>
    <t>pcs</t>
  </si>
  <si>
    <t>http://www.w3.org/2003/11/swrlb#</t>
  </si>
  <si>
    <t>swrlb</t>
  </si>
  <si>
    <t>http://www.inmindcomputing.com/application/workItem-implementation.owl#</t>
  </si>
  <si>
    <t>wi</t>
  </si>
  <si>
    <t>http://www.inmindcomputing.com/application/application-schema.owl#</t>
  </si>
  <si>
    <t>as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</si>
  <si>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</si>
  <si>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</si>
  <si>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</si>
  <si>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</si>
  <si>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</si>
  <si>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</si>
  <si>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</si>
  <si>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</si>
  <si>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http://www.w3.org/2002/07/owl#</t>
  </si>
  <si>
    <t>owl</t>
  </si>
  <si>
    <t>http://www.inmindcomputing.com/security/security-implementation.owl#</t>
  </si>
  <si>
    <t>sec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</si>
  <si>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</si>
  <si>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</si>
  <si>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</si>
  <si>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</si>
  <si>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</si>
  <si>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</si>
  <si>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http://www.w3.org/2000/01/rdf-schema#</t>
  </si>
  <si>
    <t>rdfs</t>
  </si>
  <si>
    <t>AccountStatus</t>
  </si>
  <si>
    <t>URI</t>
  </si>
  <si>
    <t>deleteAllowed</t>
  </si>
  <si>
    <t>objectName</t>
  </si>
  <si>
    <t>type</t>
  </si>
  <si>
    <t>label</t>
  </si>
  <si>
    <t>false</t>
  </si>
  <si>
    <t>&amp;owl;NamedIndividual</t>
  </si>
  <si>
    <t>AccountType</t>
  </si>
  <si>
    <t>objectId</t>
  </si>
  <si>
    <t>ActiveSalesDocumentStatus</t>
  </si>
  <si>
    <t>objectExternalId</t>
  </si>
  <si>
    <t>Address</t>
  </si>
  <si>
    <t>addressBillTo</t>
  </si>
  <si>
    <t>addressEmail</t>
  </si>
  <si>
    <t>addressFax</t>
  </si>
  <si>
    <t>addressMain</t>
  </si>
  <si>
    <t>addressPhone</t>
  </si>
  <si>
    <t>addressShipTo</t>
  </si>
  <si>
    <t>addressStreet</t>
  </si>
  <si>
    <t>addressUnitNo</t>
  </si>
  <si>
    <t>addressZip</t>
  </si>
  <si>
    <t>hasCountry</t>
  </si>
  <si>
    <t>&amp;as;Address</t>
  </si>
  <si>
    <t>true</t>
  </si>
  <si>
    <t>ApprovedSalesDocumentStatus</t>
  </si>
  <si>
    <t>Audit</t>
  </si>
  <si>
    <t>Company</t>
  </si>
  <si>
    <t>companyAbbreviation</t>
  </si>
  <si>
    <t>includesAddress</t>
  </si>
  <si>
    <t>&amp;as;Company</t>
  </si>
  <si>
    <t>CompletedSalesDocumentStatus</t>
  </si>
  <si>
    <t>Country</t>
  </si>
  <si>
    <t>Currency</t>
  </si>
  <si>
    <t>DistributionChannel</t>
  </si>
  <si>
    <t>objectERPId</t>
  </si>
  <si>
    <t>Division</t>
  </si>
  <si>
    <t>ERPBAPI</t>
  </si>
  <si>
    <t>ERPSalesDocumentType</t>
  </si>
  <si>
    <t>Gender</t>
  </si>
  <si>
    <t>Group</t>
  </si>
  <si>
    <t>IncoTerms</t>
  </si>
  <si>
    <t>Industry</t>
  </si>
  <si>
    <t>Justification</t>
  </si>
  <si>
    <t>Language</t>
  </si>
  <si>
    <t>OpenSalesDocumentStatus</t>
  </si>
  <si>
    <t>PartnerFunction</t>
  </si>
  <si>
    <t>hidden</t>
  </si>
  <si>
    <t>PartnerFunctionType</t>
  </si>
  <si>
    <t>PaymentTerms</t>
  </si>
  <si>
    <t>Person</t>
  </si>
  <si>
    <t>PersonTitle</t>
  </si>
  <si>
    <t>Plant</t>
  </si>
  <si>
    <t>PlatformTask</t>
  </si>
  <si>
    <t>PriceItemType</t>
  </si>
  <si>
    <t>isDefault</t>
  </si>
  <si>
    <t>priceItemTypeRelevant</t>
  </si>
  <si>
    <t>ProductCategory</t>
  </si>
  <si>
    <t>ProductStatus</t>
  </si>
  <si>
    <t>ProductType</t>
  </si>
  <si>
    <t>ProposalReportTemplate</t>
  </si>
  <si>
    <t>Region</t>
  </si>
  <si>
    <t>Role</t>
  </si>
  <si>
    <t>SalesCategory</t>
  </si>
  <si>
    <t>SalesDocumentStatus</t>
  </si>
  <si>
    <t>SalesDocumentType</t>
  </si>
  <si>
    <t>SalesOrg</t>
  </si>
  <si>
    <t>hasDistributionChannel</t>
  </si>
  <si>
    <t>salesOrgProspectAccountId</t>
  </si>
  <si>
    <t>&amp;as;SalesOrg</t>
  </si>
  <si>
    <t>SalesPhase</t>
  </si>
  <si>
    <t>SalesSystem</t>
  </si>
  <si>
    <t>SettingBoolean</t>
  </si>
  <si>
    <t>SettingNumeric</t>
  </si>
  <si>
    <t>SettingString</t>
  </si>
  <si>
    <t>Source</t>
  </si>
  <si>
    <t>UiProfile</t>
  </si>
  <si>
    <t>UiProfileFeatureBased</t>
  </si>
  <si>
    <t>UnitofMeasurement</t>
  </si>
  <si>
    <t>User</t>
  </si>
  <si>
    <t>UserPasswordStatus</t>
  </si>
  <si>
    <t>UserStatus</t>
  </si>
  <si>
    <t>WithdrawSalesDocumentStatus</t>
  </si>
  <si>
    <t>TriggeredCalculation</t>
  </si>
  <si>
    <t>&amp;ai;MEGGERNA</t>
  </si>
  <si>
    <t>MEGGERNA</t>
  </si>
  <si>
    <t>MEGGER@de</t>
  </si>
  <si>
    <t>MEGGER@en</t>
  </si>
  <si>
    <t>1000</t>
  </si>
  <si>
    <t>8700</t>
  </si>
  <si>
    <t>1100</t>
  </si>
  <si>
    <t>1200</t>
  </si>
  <si>
    <t>5000</t>
  </si>
  <si>
    <t>5150</t>
  </si>
  <si>
    <t>5160</t>
  </si>
  <si>
    <t>5400</t>
  </si>
  <si>
    <t>7050</t>
  </si>
  <si>
    <t>7100</t>
  </si>
  <si>
    <t>7200</t>
  </si>
  <si>
    <t>7300</t>
  </si>
  <si>
    <t>7400</t>
  </si>
  <si>
    <t>7500</t>
  </si>
  <si>
    <t>7700</t>
  </si>
  <si>
    <t>8100</t>
  </si>
  <si>
    <t>8300</t>
  </si>
  <si>
    <t>8350</t>
  </si>
  <si>
    <t>8500</t>
  </si>
  <si>
    <t>8600</t>
  </si>
  <si>
    <t>8900</t>
  </si>
  <si>
    <t>6200</t>
  </si>
  <si>
    <t>6000</t>
  </si>
  <si>
    <t>Megger Instruments - UK</t>
  </si>
  <si>
    <t>Megger - DE</t>
  </si>
  <si>
    <t>Megger Group - UK</t>
  </si>
  <si>
    <t>Megger Sales - UK</t>
  </si>
  <si>
    <t>Megger - US</t>
  </si>
  <si>
    <t>AVO Training</t>
  </si>
  <si>
    <t>Megger - RU</t>
  </si>
  <si>
    <t>Megger - ES</t>
  </si>
  <si>
    <t>Megger - SK</t>
  </si>
  <si>
    <t>Megger - CZ</t>
  </si>
  <si>
    <t>Megger - PL</t>
  </si>
  <si>
    <t>Megger - HU</t>
  </si>
  <si>
    <t>Megger - BG</t>
  </si>
  <si>
    <t>Megger - CA</t>
  </si>
  <si>
    <t>Megger - FR</t>
  </si>
  <si>
    <t>SEBA - FR</t>
  </si>
  <si>
    <t>Megger - AU</t>
  </si>
  <si>
    <t>Megger - IN</t>
  </si>
  <si>
    <t>Megger - CH</t>
  </si>
  <si>
    <t>SEBA - DE</t>
  </si>
  <si>
    <t>SalesOrg-1000-Addresse</t>
  </si>
  <si>
    <t>DE</t>
  </si>
  <si>
    <t>Megger-Root-Company-Addresse</t>
  </si>
  <si>
    <t>Megger-Root-Company</t>
  </si>
  <si>
    <t>Megger - SE</t>
  </si>
  <si>
    <t>College Station</t>
  </si>
  <si>
    <t>States Products</t>
  </si>
  <si>
    <t>01304 502101</t>
  </si>
  <si>
    <t>Dover</t>
  </si>
  <si>
    <t>Archcliffe Road</t>
  </si>
  <si>
    <t>CT17 9EN</t>
  </si>
  <si>
    <t>GB</t>
  </si>
  <si>
    <t>SalesOrg-1100-Addresse</t>
  </si>
  <si>
    <t>01304 207342</t>
  </si>
  <si>
    <t>SalesOrg-8700-Addresse</t>
  </si>
  <si>
    <t>SalesOrg-1200-Addresse</t>
  </si>
  <si>
    <t>SalesOrg-5000-Addresse</t>
  </si>
  <si>
    <t>SalesOrg-5150-Addresse</t>
  </si>
  <si>
    <t>SalesOrg-5160-Addresse</t>
  </si>
  <si>
    <t>SalesOrg-5400-Addresse</t>
  </si>
  <si>
    <t>SalesOrg-7050-Addresse</t>
  </si>
  <si>
    <t>SalesOrg-7100-Addresse</t>
  </si>
  <si>
    <t>SalesOrg-7200-Addresse</t>
  </si>
  <si>
    <t>SalesOrg-7300-Addresse</t>
  </si>
  <si>
    <t>SalesOrg-7400-Addresse</t>
  </si>
  <si>
    <t>SalesOrg-7500-Addresse</t>
  </si>
  <si>
    <t>SalesOrg-7700-Addresse</t>
  </si>
  <si>
    <t>SalesOrg-8100-Addresse</t>
  </si>
  <si>
    <t>SalesOrg-8300-Addresse</t>
  </si>
  <si>
    <t>SalesOrg-8350-Addresse</t>
  </si>
  <si>
    <t>SalesOrg-8500-Addresse</t>
  </si>
  <si>
    <t>SalesOrg-8600-Addresse</t>
  </si>
  <si>
    <t>SalesOrg-8900-Addresse</t>
  </si>
  <si>
    <t>SalesOrg-6200-Addresse</t>
  </si>
  <si>
    <t>SalesOrg-6000-Addresse</t>
  </si>
  <si>
    <t>MEGGER@sv</t>
  </si>
  <si>
    <t>SE</t>
  </si>
  <si>
    <t>Oberursel</t>
  </si>
  <si>
    <t>Attribute</t>
  </si>
  <si>
    <t>Datatype</t>
  </si>
  <si>
    <t>reportFileName</t>
  </si>
  <si>
    <t>http://www.w3.org/2001/XMLSchema#string</t>
  </si>
  <si>
    <t>onType</t>
  </si>
  <si>
    <t>exchangeRate</t>
  </si>
  <si>
    <t>http://www.w3.org/2001/XMLSchema#decimal</t>
  </si>
  <si>
    <t>personFirstName</t>
  </si>
  <si>
    <t>groupCode</t>
  </si>
  <si>
    <t>forType</t>
  </si>
  <si>
    <t>machineOutputPerHour</t>
  </si>
  <si>
    <t>uiProfileDisable</t>
  </si>
  <si>
    <t>onInverseAttribute</t>
  </si>
  <si>
    <t>personLastName</t>
  </si>
  <si>
    <t>graphSelection</t>
  </si>
  <si>
    <t>http://www.w3.org/2001/XMLSchema#boolean</t>
  </si>
  <si>
    <t>value</t>
  </si>
  <si>
    <t>objectDateOfCreation</t>
  </si>
  <si>
    <t>http://www.w3.org/2001/XMLSchema#dateTime</t>
  </si>
  <si>
    <t>sequenceID</t>
  </si>
  <si>
    <t>http://www.w3.org/2001/XMLSchema#int</t>
  </si>
  <si>
    <t>fiscalPeriodEndDate</t>
  </si>
  <si>
    <t>readRestrictionBusinessType</t>
  </si>
  <si>
    <t>sparqlDefault</t>
  </si>
  <si>
    <t>materialDensity</t>
  </si>
  <si>
    <t>groupDescription</t>
  </si>
  <si>
    <t>processingTypeValue</t>
  </si>
  <si>
    <t>machineCostPerHour</t>
  </si>
  <si>
    <t>mandatory</t>
  </si>
  <si>
    <t>conditionValue</t>
  </si>
  <si>
    <t>roleAuthority</t>
  </si>
  <si>
    <t>routerTypeCost</t>
  </si>
  <si>
    <t>measureGroup</t>
  </si>
  <si>
    <t>http://www.w3.org/2001/XMLSchema#integer</t>
  </si>
  <si>
    <t>triggerSparql</t>
  </si>
  <si>
    <t>comment</t>
  </si>
  <si>
    <t>settingValueString</t>
  </si>
  <si>
    <t>personEmail</t>
  </si>
  <si>
    <t>zPaymentTermNoApproval</t>
  </si>
  <si>
    <t>settingKey</t>
  </si>
  <si>
    <t>settingValueBoolean</t>
  </si>
  <si>
    <t>reportDescription</t>
  </si>
  <si>
    <t>productCategory</t>
  </si>
  <si>
    <t>sparql</t>
  </si>
  <si>
    <t>personPosition</t>
  </si>
  <si>
    <t>machineOperatingCost</t>
  </si>
  <si>
    <t>uiProfileHide</t>
  </si>
  <si>
    <t>personPhone</t>
  </si>
  <si>
    <t>fiscalPeriodStartDate</t>
  </si>
  <si>
    <t>timeZoneOffsetMinute</t>
  </si>
  <si>
    <t>settingValueNumeric</t>
  </si>
  <si>
    <t>timeZoneOffsetHour</t>
  </si>
  <si>
    <t>axis</t>
  </si>
  <si>
    <t>preferredReportRepresentation</t>
  </si>
  <si>
    <t>exchangeRateValidTill</t>
  </si>
  <si>
    <t>metalProcessCategoryBasePrice</t>
  </si>
  <si>
    <t>onAttribute</t>
  </si>
  <si>
    <t>&amp;ai;PriceItemTypeZA00</t>
  </si>
  <si>
    <t>&amp;ai;PriceItemTypeZB00</t>
  </si>
  <si>
    <t>-</t>
  </si>
  <si>
    <t>addressCity</t>
  </si>
  <si>
    <t>createsObjectsVisibleForHierarchy</t>
  </si>
  <si>
    <t>www.megger.com</t>
  </si>
  <si>
    <t>Baunach</t>
  </si>
  <si>
    <t>Obere Zeil 2</t>
  </si>
  <si>
    <t>hasDefaultAbsoluteValuePriceItemType</t>
  </si>
  <si>
    <t>hasDefaultDiscountPriceItemType</t>
  </si>
  <si>
    <t>https://my329154.crm.ondemand.com/DistributionChannel#DistributionChannel_0Z1</t>
  </si>
  <si>
    <t>Megger GmbH</t>
  </si>
  <si>
    <t>Megger</t>
  </si>
  <si>
    <t>Seba Dynatronic Mess- und Ortungstechnik GmbH</t>
  </si>
  <si>
    <t xml:space="preserve">Dr.-Herbert-Iann-Str. 6 </t>
  </si>
  <si>
    <t>Rinkebyvägen 19</t>
  </si>
  <si>
    <t>182 36</t>
  </si>
  <si>
    <t>Danderyd</t>
  </si>
  <si>
    <t>+46 (0)8 510 195 95</t>
  </si>
  <si>
    <t xml:space="preserve"> +49 (0) 9544-680 </t>
  </si>
  <si>
    <t xml:space="preserve"> +46 (0)8 510 195 00</t>
  </si>
  <si>
    <t xml:space="preserve">+49 (0) 6171 92987 – 19 </t>
  </si>
  <si>
    <t>+41(0)627682033</t>
  </si>
  <si>
    <t>+41(0)627682030</t>
  </si>
  <si>
    <t>Schinznach Dorf</t>
  </si>
  <si>
    <t>Wallbach 13</t>
  </si>
  <si>
    <t>www.megger-swiss.ch</t>
  </si>
  <si>
    <t>5107</t>
  </si>
  <si>
    <t>CH</t>
  </si>
  <si>
    <t xml:space="preserve"> +49 (0) 6171 92987 0</t>
  </si>
  <si>
    <t>+49 (0) 9544-2273</t>
  </si>
  <si>
    <t>https://my327496.crm.ondemand.com/Country#Country_34GB</t>
  </si>
  <si>
    <t>https://my327496.crm.ondemand.com/Country#Country_128SE</t>
  </si>
  <si>
    <t>https://my327496.crm.ondemand.com/Country#Country_11DE</t>
  </si>
  <si>
    <t>https://my327496.crm.ondemand.com/Country#Country_147CH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</si>
</sst>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rgb="FF000000"/>
      <name val="Segoe U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10"/>
        <bgColor indexed="10"/>
      </patternFill>
    </fill>
  </fills>
  <borders count="2">
    <border>
      <left/>
      <right/>
      <top/>
      <bottom/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9" fontId="4" fillId="2" borderId="1">
      <alignment vertical="center" wrapText="1"/>
    </xf>
    <xf numFmtId="0" fontId="1" fillId="0" borderId="0"/>
  </cellStyleXfs>
  <cellXfs count="12">
    <xf numFmtId="0" fontId="0" fillId="0" borderId="0" xfId="0"/>
    <xf numFmtId="0" fontId="2" fillId="0" borderId="0" xfId="0" applyFont="1"/>
    <xf numFmtId="0" fontId="3" fillId="0" borderId="0" xfId="1"/>
    <xf numFmtId="49" fontId="0" fillId="0" borderId="0" xfId="0" applyNumberFormat="1"/>
    <xf numFmtId="0" fontId="0" fillId="3" borderId="0" xfId="0" applyFill="1"/>
    <xf numFmtId="0" fontId="0" fillId="0" borderId="0" xfId="0"/>
    <xf numFmtId="0" fontId="5" fillId="0" borderId="0" xfId="0" applyFont="1" applyAlignment="1">
      <alignment vertical="center"/>
    </xf>
    <xf numFmtId="49" fontId="3" fillId="0" borderId="0" xfId="1" applyNumberFormat="1"/>
    <xf numFmtId="0" fontId="6" fillId="0" borderId="0" xfId="0" applyFont="1"/>
    <xf numFmtId="0" fontId="0" fillId="0" borderId="0" xfId="0"/>
    <xf numFmtId="0" fontId="7" fillId="0" borderId="0" xfId="0" applyFont="1"/>
    <xf numFmtId="0" fontId="0" fillId="0" borderId="0" xfId="0" quotePrefix="1"/>
  </cellXfs>
  <cellStyles count="4">
    <cellStyle name="_SAP_BYD_TABLE_CELL_TEXT" xfId="2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EGGER@sv" TargetMode="External"/><Relationship Id="rId1" Type="http://schemas.openxmlformats.org/officeDocument/2006/relationships/hyperlink" Target="mailto:MEGGER@d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megger-swiss.ch/" TargetMode="External"/><Relationship Id="rId1" Type="http://schemas.openxmlformats.org/officeDocument/2006/relationships/hyperlink" Target="tel:+46%208%20510%20195%2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 s="1" t="s">
        <v>2</v>
      </c>
    </row>
    <row r="3" spans="1:1" x14ac:dyDescent="0.3">
      <c r="A3" s="1" t="s">
        <v>37</v>
      </c>
    </row>
    <row r="4" spans="1:1" x14ac:dyDescent="0.3">
      <c r="A4" s="1" t="s">
        <v>45</v>
      </c>
    </row>
    <row r="5" spans="1:1" x14ac:dyDescent="0.3">
      <c r="A5" s="1" t="s">
        <v>47</v>
      </c>
    </row>
    <row r="6" spans="1:1" x14ac:dyDescent="0.3">
      <c r="A6" s="1" t="s">
        <v>49</v>
      </c>
    </row>
    <row r="7" spans="1:1" x14ac:dyDescent="0.3">
      <c r="A7" s="1" t="s">
        <v>62</v>
      </c>
    </row>
    <row r="8" spans="1:1" x14ac:dyDescent="0.3">
      <c r="A8" s="1" t="s">
        <v>63</v>
      </c>
    </row>
    <row r="9" spans="1:1" x14ac:dyDescent="0.3">
      <c r="A9" s="1" t="s">
        <v>64</v>
      </c>
    </row>
    <row r="10" spans="1:1" x14ac:dyDescent="0.3">
      <c r="A10" s="1" t="s">
        <v>68</v>
      </c>
    </row>
    <row r="11" spans="1:1" x14ac:dyDescent="0.3">
      <c r="A11" s="1" t="s">
        <v>69</v>
      </c>
    </row>
    <row r="12" spans="1:1" x14ac:dyDescent="0.3">
      <c r="A12" s="1" t="s">
        <v>70</v>
      </c>
    </row>
    <row r="13" spans="1:1" x14ac:dyDescent="0.3">
      <c r="A13" s="1" t="s">
        <v>71</v>
      </c>
    </row>
    <row r="14" spans="1:1" x14ac:dyDescent="0.3">
      <c r="A14" s="1" t="s">
        <v>73</v>
      </c>
    </row>
    <row r="15" spans="1:1" x14ac:dyDescent="0.3">
      <c r="A15" s="1" t="s">
        <v>74</v>
      </c>
    </row>
    <row r="16" spans="1:1" x14ac:dyDescent="0.3">
      <c r="A16" s="1" t="s">
        <v>75</v>
      </c>
    </row>
    <row r="17" spans="1:1" x14ac:dyDescent="0.3">
      <c r="A17" s="1" t="s">
        <v>76</v>
      </c>
    </row>
    <row r="18" spans="1:1" x14ac:dyDescent="0.3">
      <c r="A18" s="1" t="s">
        <v>77</v>
      </c>
    </row>
    <row r="19" spans="1:1" x14ac:dyDescent="0.3">
      <c r="A19" s="1" t="s">
        <v>78</v>
      </c>
    </row>
    <row r="20" spans="1:1" x14ac:dyDescent="0.3">
      <c r="A20" s="1" t="s">
        <v>79</v>
      </c>
    </row>
    <row r="21" spans="1:1" x14ac:dyDescent="0.3">
      <c r="A21" s="1" t="s">
        <v>80</v>
      </c>
    </row>
    <row r="22" spans="1:1" x14ac:dyDescent="0.3">
      <c r="A22" s="1" t="s">
        <v>81</v>
      </c>
    </row>
    <row r="23" spans="1:1" x14ac:dyDescent="0.3">
      <c r="A23" s="1" t="s">
        <v>82</v>
      </c>
    </row>
    <row r="24" spans="1:1" x14ac:dyDescent="0.3">
      <c r="A24" s="1" t="s">
        <v>83</v>
      </c>
    </row>
    <row r="25" spans="1:1" x14ac:dyDescent="0.3">
      <c r="A25" s="1" t="s">
        <v>85</v>
      </c>
    </row>
    <row r="26" spans="1:1" x14ac:dyDescent="0.3">
      <c r="A26" s="1" t="s">
        <v>86</v>
      </c>
    </row>
    <row r="27" spans="1:1" x14ac:dyDescent="0.3">
      <c r="A27" s="1" t="s">
        <v>87</v>
      </c>
    </row>
    <row r="28" spans="1:1" x14ac:dyDescent="0.3">
      <c r="A28" s="1" t="s">
        <v>88</v>
      </c>
    </row>
    <row r="29" spans="1:1" x14ac:dyDescent="0.3">
      <c r="A29" s="1" t="s">
        <v>89</v>
      </c>
    </row>
    <row r="30" spans="1:1" x14ac:dyDescent="0.3">
      <c r="A30" s="1" t="s">
        <v>90</v>
      </c>
    </row>
    <row r="31" spans="1:1" x14ac:dyDescent="0.3">
      <c r="A31" s="1" t="s">
        <v>91</v>
      </c>
    </row>
    <row r="32" spans="1:1" x14ac:dyDescent="0.3">
      <c r="A32" s="1" t="s">
        <v>94</v>
      </c>
    </row>
    <row r="33" spans="1:1" x14ac:dyDescent="0.3">
      <c r="A33" s="1" t="s">
        <v>95</v>
      </c>
    </row>
    <row r="34" spans="1:1" x14ac:dyDescent="0.3">
      <c r="A34" s="1" t="s">
        <v>96</v>
      </c>
    </row>
    <row r="35" spans="1:1" x14ac:dyDescent="0.3">
      <c r="A35" s="1" t="s">
        <v>97</v>
      </c>
    </row>
    <row r="36" spans="1:1" x14ac:dyDescent="0.3">
      <c r="A36" s="1" t="s">
        <v>98</v>
      </c>
    </row>
    <row r="37" spans="1:1" x14ac:dyDescent="0.3">
      <c r="A37" s="1" t="s">
        <v>99</v>
      </c>
    </row>
    <row r="38" spans="1:1" x14ac:dyDescent="0.3">
      <c r="A38" s="1" t="s">
        <v>100</v>
      </c>
    </row>
    <row r="39" spans="1:1" x14ac:dyDescent="0.3">
      <c r="A39" s="1" t="s">
        <v>101</v>
      </c>
    </row>
    <row r="40" spans="1:1" x14ac:dyDescent="0.3">
      <c r="A40" s="1" t="s">
        <v>102</v>
      </c>
    </row>
    <row r="41" spans="1:1" x14ac:dyDescent="0.3">
      <c r="A41" s="1" t="s">
        <v>103</v>
      </c>
    </row>
    <row r="42" spans="1:1" x14ac:dyDescent="0.3">
      <c r="A42" s="1" t="s">
        <v>107</v>
      </c>
    </row>
    <row r="43" spans="1:1" x14ac:dyDescent="0.3">
      <c r="A43" s="1" t="s">
        <v>108</v>
      </c>
    </row>
    <row r="44" spans="1:1" x14ac:dyDescent="0.3">
      <c r="A44" s="1" t="s">
        <v>109</v>
      </c>
    </row>
    <row r="45" spans="1:1" x14ac:dyDescent="0.3">
      <c r="A45" s="1" t="s">
        <v>110</v>
      </c>
    </row>
    <row r="46" spans="1:1" x14ac:dyDescent="0.3">
      <c r="A46" s="1" t="s">
        <v>111</v>
      </c>
    </row>
    <row r="47" spans="1:1" x14ac:dyDescent="0.3">
      <c r="A47" s="1" t="s">
        <v>112</v>
      </c>
    </row>
    <row r="48" spans="1:1" x14ac:dyDescent="0.3">
      <c r="A48" s="1" t="s">
        <v>113</v>
      </c>
    </row>
    <row r="49" spans="1:1" x14ac:dyDescent="0.3">
      <c r="A49" s="1" t="s">
        <v>114</v>
      </c>
    </row>
    <row r="50" spans="1:1" x14ac:dyDescent="0.3">
      <c r="A50" s="1" t="s">
        <v>115</v>
      </c>
    </row>
    <row r="51" spans="1:1" x14ac:dyDescent="0.3">
      <c r="A51" s="1" t="s">
        <v>116</v>
      </c>
    </row>
    <row r="52" spans="1:1" x14ac:dyDescent="0.3">
      <c r="A52" s="1" t="s">
        <v>117</v>
      </c>
    </row>
    <row r="53" spans="1:1" x14ac:dyDescent="0.3">
      <c r="A53" s="1" t="s">
        <v>118</v>
      </c>
    </row>
    <row r="54" spans="1:1" x14ac:dyDescent="0.3">
      <c r="A54" s="1" t="s">
        <v>119</v>
      </c>
    </row>
    <row r="55" spans="1:1" x14ac:dyDescent="0.3">
      <c r="A55" s="1" t="s">
        <v>120</v>
      </c>
    </row>
  </sheetData>
  <hyperlinks>
    <hyperlink ref="A2" location="'NameSpace'!A1" display="NameSpace"/>
    <hyperlink ref="A3" location="'AccountStatus'!A1" display="AccountStatus"/>
    <hyperlink ref="A4" location="'AccountType'!A1" display="AccountType"/>
    <hyperlink ref="A5" location="'ActiveSalesDocumentStatus'!A1" display="ActiveSalesDocumentStatus"/>
    <hyperlink ref="A6" location="'Address'!A1" display="Address"/>
    <hyperlink ref="A7" location="'ApprovedSalesDocumentStatus'!A1" display="ApprovedSalesDocumentStatus"/>
    <hyperlink ref="A8" location="'Audit'!A1" display="Audit"/>
    <hyperlink ref="A9" location="'Company'!A1" display="Company"/>
    <hyperlink ref="A10" location="'CompletedSalesDocumentStatus'!A1" display="CompletedSalesDocumentStatus"/>
    <hyperlink ref="A11" location="'Country'!A1" display="Country"/>
    <hyperlink ref="A12" location="'Currency'!A1" display="Currency"/>
    <hyperlink ref="A13" location="'DistributionChannel'!A1" display="DistributionChannel"/>
    <hyperlink ref="A14" location="'Division'!A1" display="Division"/>
    <hyperlink ref="A15" location="'ERPBAPI'!A1" display="ERPBAPI"/>
    <hyperlink ref="A16" location="'ERPSalesDocumentType'!A1" display="ERPSalesDocumentType"/>
    <hyperlink ref="A17" location="'Gender'!A1" display="Gender"/>
    <hyperlink ref="A18" location="'Group'!A1" display="Group"/>
    <hyperlink ref="A19" location="'IncoTerms'!A1" display="IncoTerms"/>
    <hyperlink ref="A20" location="'Industry'!A1" display="Industry"/>
    <hyperlink ref="A21" location="'Justification'!A1" display="Justification"/>
    <hyperlink ref="A22" location="'Language'!A1" display="Language"/>
    <hyperlink ref="A23" location="'OpenSalesDocumentStatus'!A1" display="OpenSalesDocumentStatus"/>
    <hyperlink ref="A24" location="'PartnerFunction'!A1" display="PartnerFunction"/>
    <hyperlink ref="A25" location="'PartnerFunctionType'!A1" display="PartnerFunctionType"/>
    <hyperlink ref="A26" location="'PaymentTerms'!A1" display="PaymentTerms"/>
    <hyperlink ref="A27" location="'Person'!A1" display="Person"/>
    <hyperlink ref="A28" location="'PersonTitle'!A1" display="PersonTitle"/>
    <hyperlink ref="A29" location="'Plant'!A1" display="Plant"/>
    <hyperlink ref="A30" location="'PlatformTask'!A1" display="PlatformTask"/>
    <hyperlink ref="A31" location="'PriceItemType'!A1" display="PriceItemType"/>
    <hyperlink ref="A32" location="'ProductCategory'!A1" display="ProductCategory"/>
    <hyperlink ref="A33" location="'ProductStatus'!A1" display="ProductStatus"/>
    <hyperlink ref="A34" location="'ProductType'!A1" display="ProductType"/>
    <hyperlink ref="A35" location="'ProposalReportTemplate'!A1" display="ProposalReportTemplate"/>
    <hyperlink ref="A36" location="'Region'!A1" display="Region"/>
    <hyperlink ref="A37" location="'Role'!A1" display="Role"/>
    <hyperlink ref="A38" location="'SalesCategory'!A1" display="SalesCategory"/>
    <hyperlink ref="A39" location="'SalesDocumentStatus'!A1" display="SalesDocumentStatus"/>
    <hyperlink ref="A40" location="'SalesDocumentType'!A1" display="SalesDocumentType"/>
    <hyperlink ref="A41" location="'SalesOrg'!A1" display="SalesOrg"/>
    <hyperlink ref="A42" location="'SalesPhase'!A1" display="SalesPhase"/>
    <hyperlink ref="A43" location="'SalesSystem'!A1" display="SalesSystem"/>
    <hyperlink ref="A44" location="'SettingBoolean'!A1" display="SettingBoolean"/>
    <hyperlink ref="A45" location="'SettingNumeric'!A1" display="SettingNumeric"/>
    <hyperlink ref="A46" location="'SettingString'!A1" display="SettingString"/>
    <hyperlink ref="A47" location="'Source'!A1" display="Source"/>
    <hyperlink ref="A48" location="'UiProfile'!A1" display="UiProfile"/>
    <hyperlink ref="A49" location="'UiProfileFeatureBased'!A1" display="UiProfileFeatureBased"/>
    <hyperlink ref="A50" location="'UnitofMeasurement'!A1" display="UnitofMeasurement"/>
    <hyperlink ref="A51" location="'User'!A1" display="User"/>
    <hyperlink ref="A52" location="'UserPasswordStatus'!A1" display="UserPasswordStatus"/>
    <hyperlink ref="A53" location="'UserStatus'!A1" display="UserStatus"/>
    <hyperlink ref="A54" location="'WithdrawSalesDocumentStatus'!A1" display="WithdrawSalesDocumentStatus"/>
    <hyperlink ref="A55" location="'TriggeredCalculation'!A1" display="TriggeredCalculatio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8" sqref="A28"/>
    </sheetView>
  </sheetViews>
  <sheetFormatPr defaultRowHeight="14.4" x14ac:dyDescent="0.3"/>
  <cols>
    <col min="1" max="1" width="73.44140625" bestFit="1" customWidth="1"/>
    <col min="2" max="2" width="9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t="s">
        <v>5</v>
      </c>
      <c r="B2" t="s">
        <v>6</v>
      </c>
    </row>
    <row r="3" spans="1:2" x14ac:dyDescent="0.3">
      <c r="A3" t="s">
        <v>7</v>
      </c>
      <c r="B3" t="s">
        <v>8</v>
      </c>
    </row>
    <row r="4" spans="1:2" x14ac:dyDescent="0.3">
      <c r="A4" t="s">
        <v>9</v>
      </c>
      <c r="B4" t="s">
        <v>10</v>
      </c>
    </row>
    <row r="5" spans="1:2" x14ac:dyDescent="0.3">
      <c r="A5" t="s">
        <v>11</v>
      </c>
      <c r="B5" t="s">
        <v>12</v>
      </c>
    </row>
    <row r="6" spans="1:2" x14ac:dyDescent="0.3">
      <c r="A6" t="s">
        <v>13</v>
      </c>
      <c r="B6" t="s">
        <v>14</v>
      </c>
    </row>
    <row r="7" spans="1:2" x14ac:dyDescent="0.3">
      <c r="A7" t="s">
        <v>15</v>
      </c>
      <c r="B7" t="s">
        <v>16</v>
      </c>
    </row>
    <row r="8" spans="1:2" x14ac:dyDescent="0.3">
      <c r="A8" t="s">
        <v>17</v>
      </c>
      <c r="B8" t="s">
        <v>18</v>
      </c>
    </row>
    <row r="9" spans="1:2" x14ac:dyDescent="0.3">
      <c r="A9" t="s">
        <v>19</v>
      </c>
      <c r="B9" t="s">
        <v>20</v>
      </c>
    </row>
    <row r="10" spans="1:2" x14ac:dyDescent="0.3">
      <c r="A10" t="s">
        <v>21</v>
      </c>
      <c r="B10" t="s">
        <v>22</v>
      </c>
    </row>
    <row r="11" spans="1:2" x14ac:dyDescent="0.3">
      <c r="A11" t="s">
        <v>23</v>
      </c>
      <c r="B11" t="s">
        <v>24</v>
      </c>
    </row>
    <row r="12" spans="1:2" x14ac:dyDescent="0.3">
      <c r="A12" t="s">
        <v>25</v>
      </c>
      <c r="B12" t="s">
        <v>26</v>
      </c>
    </row>
    <row r="13" spans="1:2" x14ac:dyDescent="0.3">
      <c r="A13" t="s">
        <v>27</v>
      </c>
      <c r="B13" t="s">
        <v>28</v>
      </c>
    </row>
    <row r="14" spans="1:2" x14ac:dyDescent="0.3">
      <c r="A14" t="s">
        <v>29</v>
      </c>
      <c r="B14" t="s">
        <v>30</v>
      </c>
    </row>
    <row r="15" spans="1:2" x14ac:dyDescent="0.3">
      <c r="A15" t="s">
        <v>31</v>
      </c>
      <c r="B15" t="s">
        <v>32</v>
      </c>
    </row>
    <row r="16" spans="1:2" x14ac:dyDescent="0.3">
      <c r="A16" t="s">
        <v>33</v>
      </c>
      <c r="B16" t="s">
        <v>34</v>
      </c>
    </row>
    <row r="17" spans="1:2" x14ac:dyDescent="0.3">
      <c r="A17" t="s">
        <v>35</v>
      </c>
      <c r="B17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0"/>
  <sheetViews>
    <sheetView workbookViewId="0">
      <selection activeCell="F17" sqref="F17"/>
    </sheetView>
  </sheetViews>
  <sheetFormatPr defaultRowHeight="14.4" x14ac:dyDescent="0.3"/>
  <cols>
    <col min="1" max="1" width="36.5546875" customWidth="1"/>
    <col min="2" max="2" width="42" bestFit="1" customWidth="1"/>
  </cols>
  <sheetData>
    <row r="1" spans="1:2" x14ac:dyDescent="0.3">
      <c r="A1" t="s">
        <v>206</v>
      </c>
      <c r="B1" t="s">
        <v>207</v>
      </c>
    </row>
    <row r="2" spans="1:2" x14ac:dyDescent="0.3">
      <c r="A2" t="s">
        <v>208</v>
      </c>
      <c r="B2" s="4" t="s">
        <v>209</v>
      </c>
    </row>
    <row r="3" spans="1:2" x14ac:dyDescent="0.3">
      <c r="A3" t="s">
        <v>72</v>
      </c>
      <c r="B3" s="4" t="s">
        <v>209</v>
      </c>
    </row>
    <row r="4" spans="1:2" x14ac:dyDescent="0.3">
      <c r="A4" t="s">
        <v>210</v>
      </c>
      <c r="B4" s="4" t="s">
        <v>209</v>
      </c>
    </row>
    <row r="5" spans="1:2" x14ac:dyDescent="0.3">
      <c r="A5" t="s">
        <v>211</v>
      </c>
      <c r="B5" s="4" t="s">
        <v>212</v>
      </c>
    </row>
    <row r="6" spans="1:2" x14ac:dyDescent="0.3">
      <c r="A6" t="s">
        <v>213</v>
      </c>
      <c r="B6" s="4" t="s">
        <v>209</v>
      </c>
    </row>
    <row r="7" spans="1:2" x14ac:dyDescent="0.3">
      <c r="A7" t="s">
        <v>214</v>
      </c>
      <c r="B7" s="4" t="s">
        <v>209</v>
      </c>
    </row>
    <row r="8" spans="1:2" x14ac:dyDescent="0.3">
      <c r="A8" t="s">
        <v>215</v>
      </c>
      <c r="B8" s="4" t="s">
        <v>209</v>
      </c>
    </row>
    <row r="9" spans="1:2" x14ac:dyDescent="0.3">
      <c r="A9" t="s">
        <v>216</v>
      </c>
      <c r="B9" s="4" t="s">
        <v>212</v>
      </c>
    </row>
    <row r="10" spans="1:2" x14ac:dyDescent="0.3">
      <c r="A10" t="s">
        <v>217</v>
      </c>
      <c r="B10" s="4" t="s">
        <v>209</v>
      </c>
    </row>
    <row r="11" spans="1:2" x14ac:dyDescent="0.3">
      <c r="A11" t="s">
        <v>218</v>
      </c>
      <c r="B11" s="4" t="s">
        <v>209</v>
      </c>
    </row>
    <row r="12" spans="1:2" x14ac:dyDescent="0.3">
      <c r="A12" t="s">
        <v>219</v>
      </c>
      <c r="B12" s="4" t="s">
        <v>209</v>
      </c>
    </row>
    <row r="13" spans="1:2" x14ac:dyDescent="0.3">
      <c r="A13" t="s">
        <v>220</v>
      </c>
      <c r="B13" s="4" t="s">
        <v>209</v>
      </c>
    </row>
    <row r="14" spans="1:2" x14ac:dyDescent="0.3">
      <c r="A14" t="s">
        <v>92</v>
      </c>
      <c r="B14" s="4" t="s">
        <v>221</v>
      </c>
    </row>
    <row r="15" spans="1:2" x14ac:dyDescent="0.3">
      <c r="A15" t="s">
        <v>222</v>
      </c>
      <c r="B15" s="4" t="s">
        <v>209</v>
      </c>
    </row>
    <row r="16" spans="1:2" x14ac:dyDescent="0.3">
      <c r="A16" t="s">
        <v>223</v>
      </c>
      <c r="B16" s="4" t="s">
        <v>224</v>
      </c>
    </row>
    <row r="17" spans="1:2" x14ac:dyDescent="0.3">
      <c r="A17" t="s">
        <v>225</v>
      </c>
      <c r="B17" s="4" t="s">
        <v>226</v>
      </c>
    </row>
    <row r="18" spans="1:2" x14ac:dyDescent="0.3">
      <c r="A18" t="s">
        <v>227</v>
      </c>
      <c r="B18" s="4" t="s">
        <v>224</v>
      </c>
    </row>
    <row r="19" spans="1:2" x14ac:dyDescent="0.3">
      <c r="A19" t="s">
        <v>228</v>
      </c>
      <c r="B19" s="4" t="s">
        <v>209</v>
      </c>
    </row>
    <row r="20" spans="1:2" x14ac:dyDescent="0.3">
      <c r="A20" t="s">
        <v>229</v>
      </c>
      <c r="B20" s="4" t="s">
        <v>209</v>
      </c>
    </row>
    <row r="21" spans="1:2" x14ac:dyDescent="0.3">
      <c r="A21" t="s">
        <v>93</v>
      </c>
      <c r="B21" s="4" t="s">
        <v>226</v>
      </c>
    </row>
    <row r="22" spans="1:2" x14ac:dyDescent="0.3">
      <c r="A22" t="s">
        <v>230</v>
      </c>
      <c r="B22" s="4" t="s">
        <v>212</v>
      </c>
    </row>
    <row r="23" spans="1:2" x14ac:dyDescent="0.3">
      <c r="A23" t="s">
        <v>231</v>
      </c>
      <c r="B23" s="4" t="s">
        <v>209</v>
      </c>
    </row>
    <row r="24" spans="1:2" x14ac:dyDescent="0.3">
      <c r="A24" t="s">
        <v>232</v>
      </c>
      <c r="B24" s="4" t="s">
        <v>212</v>
      </c>
    </row>
    <row r="25" spans="1:2" x14ac:dyDescent="0.3">
      <c r="A25" t="s">
        <v>233</v>
      </c>
      <c r="B25" s="4" t="s">
        <v>212</v>
      </c>
    </row>
    <row r="26" spans="1:2" x14ac:dyDescent="0.3">
      <c r="A26" t="s">
        <v>234</v>
      </c>
      <c r="B26" s="4" t="s">
        <v>221</v>
      </c>
    </row>
    <row r="27" spans="1:2" x14ac:dyDescent="0.3">
      <c r="A27" t="s">
        <v>42</v>
      </c>
      <c r="B27" s="4" t="s">
        <v>209</v>
      </c>
    </row>
    <row r="28" spans="1:2" x14ac:dyDescent="0.3">
      <c r="A28" t="s">
        <v>235</v>
      </c>
      <c r="B28" s="4" t="s">
        <v>209</v>
      </c>
    </row>
    <row r="29" spans="1:2" x14ac:dyDescent="0.3">
      <c r="A29" t="s">
        <v>236</v>
      </c>
      <c r="B29" s="4" t="s">
        <v>226</v>
      </c>
    </row>
    <row r="30" spans="1:2" x14ac:dyDescent="0.3">
      <c r="A30" t="s">
        <v>237</v>
      </c>
      <c r="B30" s="4" t="s">
        <v>212</v>
      </c>
    </row>
    <row r="31" spans="1:2" x14ac:dyDescent="0.3">
      <c r="A31" t="s">
        <v>238</v>
      </c>
      <c r="B31" s="4" t="s">
        <v>239</v>
      </c>
    </row>
    <row r="32" spans="1:2" x14ac:dyDescent="0.3">
      <c r="A32" t="s">
        <v>240</v>
      </c>
      <c r="B32" s="4" t="s">
        <v>209</v>
      </c>
    </row>
    <row r="33" spans="1:2" x14ac:dyDescent="0.3">
      <c r="A33" t="s">
        <v>241</v>
      </c>
      <c r="B33" s="4" t="s">
        <v>209</v>
      </c>
    </row>
    <row r="34" spans="1:2" x14ac:dyDescent="0.3">
      <c r="A34" t="s">
        <v>242</v>
      </c>
      <c r="B34" s="4" t="s">
        <v>209</v>
      </c>
    </row>
    <row r="35" spans="1:2" x14ac:dyDescent="0.3">
      <c r="A35" t="s">
        <v>243</v>
      </c>
      <c r="B35" s="4" t="s">
        <v>209</v>
      </c>
    </row>
    <row r="36" spans="1:2" x14ac:dyDescent="0.3">
      <c r="A36" t="s">
        <v>244</v>
      </c>
      <c r="B36" s="4" t="s">
        <v>221</v>
      </c>
    </row>
    <row r="37" spans="1:2" x14ac:dyDescent="0.3">
      <c r="A37" t="s">
        <v>245</v>
      </c>
      <c r="B37" s="4" t="s">
        <v>209</v>
      </c>
    </row>
    <row r="38" spans="1:2" x14ac:dyDescent="0.3">
      <c r="A38" t="s">
        <v>246</v>
      </c>
      <c r="B38" s="4" t="s">
        <v>221</v>
      </c>
    </row>
    <row r="39" spans="1:2" x14ac:dyDescent="0.3">
      <c r="A39" t="s">
        <v>247</v>
      </c>
      <c r="B39" s="4" t="s">
        <v>209</v>
      </c>
    </row>
    <row r="40" spans="1:2" x14ac:dyDescent="0.3">
      <c r="A40" t="s">
        <v>248</v>
      </c>
      <c r="B40" s="4" t="s">
        <v>209</v>
      </c>
    </row>
    <row r="41" spans="1:2" x14ac:dyDescent="0.3">
      <c r="A41" t="s">
        <v>39</v>
      </c>
      <c r="B41" s="4" t="s">
        <v>221</v>
      </c>
    </row>
    <row r="42" spans="1:2" x14ac:dyDescent="0.3">
      <c r="A42" t="s">
        <v>249</v>
      </c>
      <c r="B42" s="4" t="s">
        <v>209</v>
      </c>
    </row>
    <row r="43" spans="1:2" x14ac:dyDescent="0.3">
      <c r="A43" t="s">
        <v>250</v>
      </c>
      <c r="B43" s="4" t="s">
        <v>209</v>
      </c>
    </row>
    <row r="44" spans="1:2" x14ac:dyDescent="0.3">
      <c r="A44" t="s">
        <v>251</v>
      </c>
      <c r="B44" s="4" t="s">
        <v>212</v>
      </c>
    </row>
    <row r="45" spans="1:2" x14ac:dyDescent="0.3">
      <c r="A45" t="s">
        <v>252</v>
      </c>
      <c r="B45" s="4" t="s">
        <v>209</v>
      </c>
    </row>
    <row r="46" spans="1:2" x14ac:dyDescent="0.3">
      <c r="A46" t="s">
        <v>48</v>
      </c>
      <c r="B46" s="4" t="s">
        <v>209</v>
      </c>
    </row>
    <row r="47" spans="1:2" x14ac:dyDescent="0.3">
      <c r="A47" t="s">
        <v>253</v>
      </c>
      <c r="B47" s="4" t="s">
        <v>209</v>
      </c>
    </row>
    <row r="48" spans="1:2" x14ac:dyDescent="0.3">
      <c r="A48" t="s">
        <v>254</v>
      </c>
      <c r="B48" s="4" t="s">
        <v>224</v>
      </c>
    </row>
    <row r="49" spans="1:2" x14ac:dyDescent="0.3">
      <c r="A49" t="s">
        <v>255</v>
      </c>
      <c r="B49" s="4" t="s">
        <v>226</v>
      </c>
    </row>
    <row r="50" spans="1:2" x14ac:dyDescent="0.3">
      <c r="A50" t="s">
        <v>46</v>
      </c>
      <c r="B50" s="4" t="s">
        <v>209</v>
      </c>
    </row>
    <row r="51" spans="1:2" x14ac:dyDescent="0.3">
      <c r="A51" t="s">
        <v>256</v>
      </c>
      <c r="B51" s="4" t="s">
        <v>226</v>
      </c>
    </row>
    <row r="52" spans="1:2" x14ac:dyDescent="0.3">
      <c r="A52" t="s">
        <v>257</v>
      </c>
      <c r="B52" s="4" t="s">
        <v>226</v>
      </c>
    </row>
    <row r="53" spans="1:2" x14ac:dyDescent="0.3">
      <c r="A53" t="s">
        <v>258</v>
      </c>
      <c r="B53" s="4" t="s">
        <v>226</v>
      </c>
    </row>
    <row r="54" spans="1:2" x14ac:dyDescent="0.3">
      <c r="A54" t="s">
        <v>40</v>
      </c>
      <c r="B54" s="4" t="s">
        <v>209</v>
      </c>
    </row>
    <row r="55" spans="1:2" x14ac:dyDescent="0.3">
      <c r="A55" t="s">
        <v>259</v>
      </c>
      <c r="B55" s="4" t="s">
        <v>209</v>
      </c>
    </row>
    <row r="56" spans="1:2" x14ac:dyDescent="0.3">
      <c r="A56" t="s">
        <v>84</v>
      </c>
      <c r="B56" s="4" t="s">
        <v>221</v>
      </c>
    </row>
    <row r="57" spans="1:2" x14ac:dyDescent="0.3">
      <c r="A57" t="s">
        <v>260</v>
      </c>
      <c r="B57" s="4" t="s">
        <v>224</v>
      </c>
    </row>
    <row r="58" spans="1:2" x14ac:dyDescent="0.3">
      <c r="A58" t="s">
        <v>261</v>
      </c>
      <c r="B58" s="4" t="s">
        <v>212</v>
      </c>
    </row>
    <row r="59" spans="1:2" x14ac:dyDescent="0.3">
      <c r="A59" t="s">
        <v>262</v>
      </c>
      <c r="B59" s="4" t="s">
        <v>209</v>
      </c>
    </row>
    <row r="60" spans="1:2" ht="15" x14ac:dyDescent="0.3">
      <c r="A60" s="6" t="s">
        <v>267</v>
      </c>
      <c r="B60" s="4" t="s">
        <v>209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H1" workbookViewId="0">
      <selection activeCell="G2" sqref="G2:G24"/>
    </sheetView>
  </sheetViews>
  <sheetFormatPr defaultRowHeight="14.4" x14ac:dyDescent="0.3"/>
  <cols>
    <col min="1" max="1" width="17.88671875" customWidth="1"/>
    <col min="2" max="2" width="27.109375" bestFit="1" customWidth="1"/>
    <col min="3" max="3" width="11.33203125" bestFit="1" customWidth="1"/>
    <col min="4" max="4" width="15.44140625" bestFit="1" customWidth="1"/>
    <col min="5" max="5" width="37.44140625" style="5" bestFit="1" customWidth="1"/>
    <col min="6" max="6" width="31.88671875" style="5" bestFit="1" customWidth="1"/>
    <col min="7" max="7" width="78.6640625" bestFit="1" customWidth="1"/>
    <col min="8" max="8" width="21.6640625" bestFit="1" customWidth="1"/>
    <col min="9" max="9" width="25.109375" style="3" bestFit="1" customWidth="1"/>
    <col min="10" max="10" width="8.33203125" bestFit="1" customWidth="1"/>
    <col min="11" max="11" width="18.109375" customWidth="1"/>
    <col min="12" max="12" width="22" bestFit="1" customWidth="1"/>
    <col min="13" max="13" width="35.33203125" bestFit="1" customWidth="1"/>
  </cols>
  <sheetData>
    <row r="1" spans="1:13" x14ac:dyDescent="0.3">
      <c r="A1" t="s">
        <v>38</v>
      </c>
      <c r="B1" t="s">
        <v>40</v>
      </c>
      <c r="C1" t="s">
        <v>72</v>
      </c>
      <c r="D1" t="s">
        <v>48</v>
      </c>
      <c r="E1" s="5" t="s">
        <v>271</v>
      </c>
      <c r="F1" s="5" t="s">
        <v>272</v>
      </c>
      <c r="G1" t="s">
        <v>104</v>
      </c>
      <c r="H1" t="s">
        <v>104</v>
      </c>
      <c r="I1" s="3" t="s">
        <v>105</v>
      </c>
      <c r="J1" t="s">
        <v>46</v>
      </c>
      <c r="K1" t="s">
        <v>41</v>
      </c>
      <c r="L1" t="s">
        <v>41</v>
      </c>
      <c r="M1" t="s">
        <v>66</v>
      </c>
    </row>
    <row r="2" spans="1:13" x14ac:dyDescent="0.3">
      <c r="A2" t="str">
        <f t="shared" ref="A2:A24" si="0">CONCATENATE("&amp;ai;SalesOrg-",C2)</f>
        <v>&amp;ai;SalesOrg-1000</v>
      </c>
      <c r="B2" t="s">
        <v>148</v>
      </c>
      <c r="C2" t="s">
        <v>125</v>
      </c>
      <c r="D2" t="s">
        <v>125</v>
      </c>
      <c r="E2" s="5" t="s">
        <v>264</v>
      </c>
      <c r="F2" s="5" t="s">
        <v>263</v>
      </c>
      <c r="G2" s="9" t="s">
        <v>273</v>
      </c>
      <c r="H2" t="s">
        <v>0</v>
      </c>
      <c r="I2" s="8" t="str">
        <f t="shared" ref="I2:I24" si="1">CONCATENATE("CPQ",D2)</f>
        <v>CPQ1000</v>
      </c>
      <c r="J2" t="s">
        <v>125</v>
      </c>
      <c r="K2" t="s">
        <v>106</v>
      </c>
      <c r="L2" t="s">
        <v>44</v>
      </c>
      <c r="M2" t="str">
        <f>Address!A3</f>
        <v>&amp;ai;SalesOrg-SalesOrg-1000-Addresse</v>
      </c>
    </row>
    <row r="3" spans="1:13" x14ac:dyDescent="0.3">
      <c r="A3" t="str">
        <f t="shared" si="0"/>
        <v>&amp;ai;SalesOrg-1100</v>
      </c>
      <c r="B3" t="s">
        <v>150</v>
      </c>
      <c r="C3" t="s">
        <v>127</v>
      </c>
      <c r="D3" t="s">
        <v>127</v>
      </c>
      <c r="E3" s="5" t="s">
        <v>264</v>
      </c>
      <c r="F3" s="5" t="s">
        <v>263</v>
      </c>
      <c r="G3" s="9" t="s">
        <v>273</v>
      </c>
      <c r="I3" s="8" t="str">
        <f t="shared" si="1"/>
        <v>CPQ1100</v>
      </c>
      <c r="J3" t="s">
        <v>127</v>
      </c>
      <c r="K3" t="s">
        <v>106</v>
      </c>
      <c r="L3" t="s">
        <v>44</v>
      </c>
      <c r="M3" s="9" t="str">
        <f>Address!A4</f>
        <v>&amp;ai;SalesOrg-SalesOrg-1100-Addresse</v>
      </c>
    </row>
    <row r="4" spans="1:13" x14ac:dyDescent="0.3">
      <c r="A4" t="str">
        <f t="shared" si="0"/>
        <v>&amp;ai;SalesOrg-1200</v>
      </c>
      <c r="B4" t="s">
        <v>151</v>
      </c>
      <c r="C4" t="s">
        <v>128</v>
      </c>
      <c r="D4" t="s">
        <v>128</v>
      </c>
      <c r="E4" s="5" t="s">
        <v>264</v>
      </c>
      <c r="F4" s="5" t="s">
        <v>263</v>
      </c>
      <c r="G4" s="9" t="s">
        <v>273</v>
      </c>
      <c r="H4" t="s">
        <v>0</v>
      </c>
      <c r="I4" s="8" t="str">
        <f t="shared" si="1"/>
        <v>CPQ1200</v>
      </c>
      <c r="J4" t="s">
        <v>128</v>
      </c>
      <c r="K4" t="s">
        <v>106</v>
      </c>
      <c r="L4" t="s">
        <v>44</v>
      </c>
      <c r="M4" s="9" t="str">
        <f>Address!A5</f>
        <v>&amp;ai;SalesOrg-SalesOrg-1200-Addresse</v>
      </c>
    </row>
    <row r="5" spans="1:13" x14ac:dyDescent="0.3">
      <c r="A5" t="str">
        <f t="shared" si="0"/>
        <v>&amp;ai;SalesOrg-5000</v>
      </c>
      <c r="B5" t="s">
        <v>152</v>
      </c>
      <c r="C5" t="s">
        <v>129</v>
      </c>
      <c r="D5" t="s">
        <v>129</v>
      </c>
      <c r="E5" s="5" t="s">
        <v>264</v>
      </c>
      <c r="F5" s="5" t="s">
        <v>263</v>
      </c>
      <c r="G5" s="9" t="s">
        <v>273</v>
      </c>
      <c r="H5" t="s">
        <v>0</v>
      </c>
      <c r="I5" s="8" t="str">
        <f t="shared" si="1"/>
        <v>CPQ5000</v>
      </c>
      <c r="J5" t="s">
        <v>129</v>
      </c>
      <c r="K5" t="s">
        <v>106</v>
      </c>
      <c r="L5" t="s">
        <v>44</v>
      </c>
      <c r="M5" s="9" t="str">
        <f>Address!A6</f>
        <v>&amp;ai;SalesOrg-SalesOrg-5000-Addresse</v>
      </c>
    </row>
    <row r="6" spans="1:13" x14ac:dyDescent="0.3">
      <c r="A6" t="str">
        <f t="shared" si="0"/>
        <v>&amp;ai;SalesOrg-5150</v>
      </c>
      <c r="B6" t="s">
        <v>174</v>
      </c>
      <c r="C6" t="s">
        <v>130</v>
      </c>
      <c r="D6" t="s">
        <v>130</v>
      </c>
      <c r="E6" s="5" t="s">
        <v>264</v>
      </c>
      <c r="F6" s="5" t="s">
        <v>263</v>
      </c>
      <c r="G6" s="9" t="s">
        <v>273</v>
      </c>
      <c r="H6" t="s">
        <v>0</v>
      </c>
      <c r="I6" s="8" t="str">
        <f t="shared" si="1"/>
        <v>CPQ5150</v>
      </c>
      <c r="J6" t="s">
        <v>130</v>
      </c>
      <c r="K6" t="s">
        <v>106</v>
      </c>
      <c r="L6" t="s">
        <v>44</v>
      </c>
      <c r="M6" s="9" t="str">
        <f>Address!A7</f>
        <v>&amp;ai;SalesOrg-SalesOrg-5150-Addresse</v>
      </c>
    </row>
    <row r="7" spans="1:13" x14ac:dyDescent="0.3">
      <c r="A7" t="str">
        <f t="shared" si="0"/>
        <v>&amp;ai;SalesOrg-5160</v>
      </c>
      <c r="B7" t="s">
        <v>153</v>
      </c>
      <c r="C7" t="s">
        <v>131</v>
      </c>
      <c r="D7" t="s">
        <v>131</v>
      </c>
      <c r="E7" s="5" t="s">
        <v>264</v>
      </c>
      <c r="F7" s="5" t="s">
        <v>263</v>
      </c>
      <c r="G7" s="9" t="s">
        <v>273</v>
      </c>
      <c r="H7" t="s">
        <v>0</v>
      </c>
      <c r="I7" s="8" t="str">
        <f t="shared" si="1"/>
        <v>CPQ5160</v>
      </c>
      <c r="J7" t="s">
        <v>131</v>
      </c>
      <c r="K7" t="s">
        <v>106</v>
      </c>
      <c r="L7" t="s">
        <v>44</v>
      </c>
      <c r="M7" s="9" t="str">
        <f>Address!A8</f>
        <v>&amp;ai;SalesOrg-SalesOrg-5160-Addresse</v>
      </c>
    </row>
    <row r="8" spans="1:13" x14ac:dyDescent="0.3">
      <c r="A8" t="str">
        <f t="shared" si="0"/>
        <v>&amp;ai;SalesOrg-5400</v>
      </c>
      <c r="B8" t="s">
        <v>173</v>
      </c>
      <c r="C8" t="s">
        <v>132</v>
      </c>
      <c r="D8" t="s">
        <v>132</v>
      </c>
      <c r="E8" s="5" t="s">
        <v>264</v>
      </c>
      <c r="F8" s="5" t="s">
        <v>263</v>
      </c>
      <c r="G8" s="9" t="s">
        <v>273</v>
      </c>
      <c r="H8" t="s">
        <v>0</v>
      </c>
      <c r="I8" s="8" t="str">
        <f t="shared" si="1"/>
        <v>CPQ5400</v>
      </c>
      <c r="J8" t="s">
        <v>132</v>
      </c>
      <c r="K8" t="s">
        <v>106</v>
      </c>
      <c r="L8" t="s">
        <v>44</v>
      </c>
      <c r="M8" s="9" t="str">
        <f>Address!A9</f>
        <v>&amp;ai;SalesOrg-SalesOrg-5400-Addresse</v>
      </c>
    </row>
    <row r="9" spans="1:13" x14ac:dyDescent="0.3">
      <c r="A9" t="str">
        <f t="shared" si="0"/>
        <v>&amp;ai;SalesOrg-6000</v>
      </c>
      <c r="B9" t="s">
        <v>172</v>
      </c>
      <c r="C9" t="s">
        <v>147</v>
      </c>
      <c r="D9" t="s">
        <v>147</v>
      </c>
      <c r="E9" s="5" t="s">
        <v>264</v>
      </c>
      <c r="F9" s="5" t="s">
        <v>263</v>
      </c>
      <c r="G9" s="9" t="s">
        <v>273</v>
      </c>
      <c r="I9" s="8" t="str">
        <f t="shared" si="1"/>
        <v>CPQ6000</v>
      </c>
      <c r="J9" t="s">
        <v>147</v>
      </c>
      <c r="K9" t="s">
        <v>106</v>
      </c>
      <c r="L9" t="s">
        <v>44</v>
      </c>
      <c r="M9" s="9" t="str">
        <f>Address!A10</f>
        <v>&amp;ai;SalesOrg-SalesOrg-6000-Addresse</v>
      </c>
    </row>
    <row r="10" spans="1:13" x14ac:dyDescent="0.3">
      <c r="A10" t="str">
        <f t="shared" si="0"/>
        <v>&amp;ai;SalesOrg-6200</v>
      </c>
      <c r="B10" t="s">
        <v>167</v>
      </c>
      <c r="C10" t="s">
        <v>146</v>
      </c>
      <c r="D10" t="s">
        <v>146</v>
      </c>
      <c r="E10" s="5" t="s">
        <v>264</v>
      </c>
      <c r="F10" s="5" t="s">
        <v>263</v>
      </c>
      <c r="G10" s="9" t="s">
        <v>273</v>
      </c>
      <c r="I10" s="8" t="str">
        <f t="shared" si="1"/>
        <v>CPQ6200</v>
      </c>
      <c r="J10" t="s">
        <v>146</v>
      </c>
      <c r="K10" t="s">
        <v>106</v>
      </c>
      <c r="L10" t="s">
        <v>44</v>
      </c>
      <c r="M10" s="9" t="str">
        <f>Address!A11</f>
        <v>&amp;ai;SalesOrg-SalesOrg-6200-Addresse</v>
      </c>
    </row>
    <row r="11" spans="1:13" x14ac:dyDescent="0.3">
      <c r="A11" t="str">
        <f t="shared" si="0"/>
        <v>&amp;ai;SalesOrg-7050</v>
      </c>
      <c r="B11" t="s">
        <v>154</v>
      </c>
      <c r="C11" t="s">
        <v>133</v>
      </c>
      <c r="D11" t="s">
        <v>133</v>
      </c>
      <c r="E11" s="5" t="s">
        <v>264</v>
      </c>
      <c r="F11" s="5" t="s">
        <v>263</v>
      </c>
      <c r="G11" s="9" t="s">
        <v>273</v>
      </c>
      <c r="I11" s="8" t="str">
        <f t="shared" si="1"/>
        <v>CPQ7050</v>
      </c>
      <c r="J11" t="s">
        <v>133</v>
      </c>
      <c r="K11" t="s">
        <v>106</v>
      </c>
      <c r="L11" t="s">
        <v>44</v>
      </c>
      <c r="M11" s="9" t="str">
        <f>Address!A12</f>
        <v>&amp;ai;SalesOrg-SalesOrg-7050-Addresse</v>
      </c>
    </row>
    <row r="12" spans="1:13" x14ac:dyDescent="0.3">
      <c r="A12" t="str">
        <f t="shared" si="0"/>
        <v>&amp;ai;SalesOrg-7100</v>
      </c>
      <c r="B12" t="s">
        <v>155</v>
      </c>
      <c r="C12" t="s">
        <v>134</v>
      </c>
      <c r="D12" t="s">
        <v>134</v>
      </c>
      <c r="E12" s="5" t="s">
        <v>264</v>
      </c>
      <c r="F12" s="5" t="s">
        <v>263</v>
      </c>
      <c r="G12" s="9" t="s">
        <v>273</v>
      </c>
      <c r="I12" s="8" t="str">
        <f t="shared" si="1"/>
        <v>CPQ7100</v>
      </c>
      <c r="J12" t="s">
        <v>134</v>
      </c>
      <c r="K12" t="s">
        <v>106</v>
      </c>
      <c r="L12" t="s">
        <v>44</v>
      </c>
      <c r="M12" s="9" t="str">
        <f>Address!A13</f>
        <v>&amp;ai;SalesOrg-SalesOrg-7100-Addresse</v>
      </c>
    </row>
    <row r="13" spans="1:13" x14ac:dyDescent="0.3">
      <c r="A13" t="str">
        <f t="shared" si="0"/>
        <v>&amp;ai;SalesOrg-7200</v>
      </c>
      <c r="B13" t="s">
        <v>156</v>
      </c>
      <c r="C13" t="s">
        <v>135</v>
      </c>
      <c r="D13" t="s">
        <v>135</v>
      </c>
      <c r="E13" s="5" t="s">
        <v>264</v>
      </c>
      <c r="F13" s="5" t="s">
        <v>263</v>
      </c>
      <c r="G13" s="9" t="s">
        <v>273</v>
      </c>
      <c r="I13" s="8" t="str">
        <f t="shared" si="1"/>
        <v>CPQ7200</v>
      </c>
      <c r="J13" t="s">
        <v>135</v>
      </c>
      <c r="K13" t="s">
        <v>106</v>
      </c>
      <c r="L13" t="s">
        <v>44</v>
      </c>
      <c r="M13" s="9" t="str">
        <f>Address!A14</f>
        <v>&amp;ai;SalesOrg-SalesOrg-7200-Addresse</v>
      </c>
    </row>
    <row r="14" spans="1:13" x14ac:dyDescent="0.3">
      <c r="A14" t="str">
        <f t="shared" si="0"/>
        <v>&amp;ai;SalesOrg-7300</v>
      </c>
      <c r="B14" t="s">
        <v>157</v>
      </c>
      <c r="C14" t="s">
        <v>136</v>
      </c>
      <c r="D14" t="s">
        <v>136</v>
      </c>
      <c r="E14" s="5" t="s">
        <v>264</v>
      </c>
      <c r="F14" s="5" t="s">
        <v>263</v>
      </c>
      <c r="G14" s="9" t="s">
        <v>273</v>
      </c>
      <c r="I14" s="8" t="str">
        <f t="shared" si="1"/>
        <v>CPQ7300</v>
      </c>
      <c r="J14" t="s">
        <v>136</v>
      </c>
      <c r="K14" t="s">
        <v>106</v>
      </c>
      <c r="L14" t="s">
        <v>44</v>
      </c>
      <c r="M14" s="9" t="str">
        <f>Address!A15</f>
        <v>&amp;ai;SalesOrg-SalesOrg-7300-Addresse</v>
      </c>
    </row>
    <row r="15" spans="1:13" x14ac:dyDescent="0.3">
      <c r="A15" t="str">
        <f t="shared" si="0"/>
        <v>&amp;ai;SalesOrg-7400</v>
      </c>
      <c r="B15" t="s">
        <v>158</v>
      </c>
      <c r="C15" t="s">
        <v>137</v>
      </c>
      <c r="D15" t="s">
        <v>137</v>
      </c>
      <c r="E15" s="5" t="s">
        <v>264</v>
      </c>
      <c r="F15" s="5" t="s">
        <v>263</v>
      </c>
      <c r="G15" s="9" t="s">
        <v>273</v>
      </c>
      <c r="I15" s="8" t="str">
        <f t="shared" si="1"/>
        <v>CPQ7400</v>
      </c>
      <c r="J15" t="s">
        <v>137</v>
      </c>
      <c r="K15" t="s">
        <v>106</v>
      </c>
      <c r="L15" t="s">
        <v>44</v>
      </c>
      <c r="M15" s="9" t="str">
        <f>Address!A16</f>
        <v>&amp;ai;SalesOrg-SalesOrg-7400-Addresse</v>
      </c>
    </row>
    <row r="16" spans="1:13" x14ac:dyDescent="0.3">
      <c r="A16" t="str">
        <f t="shared" si="0"/>
        <v>&amp;ai;SalesOrg-7500</v>
      </c>
      <c r="B16" t="s">
        <v>159</v>
      </c>
      <c r="C16" t="s">
        <v>138</v>
      </c>
      <c r="D16" t="s">
        <v>138</v>
      </c>
      <c r="E16" s="5" t="s">
        <v>264</v>
      </c>
      <c r="F16" s="5" t="s">
        <v>263</v>
      </c>
      <c r="G16" s="9" t="s">
        <v>273</v>
      </c>
      <c r="I16" s="8" t="str">
        <f t="shared" si="1"/>
        <v>CPQ7500</v>
      </c>
      <c r="J16" t="s">
        <v>138</v>
      </c>
      <c r="K16" t="s">
        <v>106</v>
      </c>
      <c r="L16" t="s">
        <v>44</v>
      </c>
      <c r="M16" s="9" t="str">
        <f>Address!A17</f>
        <v>&amp;ai;SalesOrg-SalesOrg-7500-Addresse</v>
      </c>
    </row>
    <row r="17" spans="1:13" x14ac:dyDescent="0.3">
      <c r="A17" t="str">
        <f t="shared" si="0"/>
        <v>&amp;ai;SalesOrg-7700</v>
      </c>
      <c r="B17" t="s">
        <v>160</v>
      </c>
      <c r="C17" t="s">
        <v>139</v>
      </c>
      <c r="D17" t="s">
        <v>139</v>
      </c>
      <c r="E17" s="5" t="s">
        <v>264</v>
      </c>
      <c r="F17" s="5" t="s">
        <v>263</v>
      </c>
      <c r="G17" s="9" t="s">
        <v>273</v>
      </c>
      <c r="I17" s="8" t="str">
        <f t="shared" si="1"/>
        <v>CPQ7700</v>
      </c>
      <c r="J17" t="s">
        <v>139</v>
      </c>
      <c r="K17" t="s">
        <v>106</v>
      </c>
      <c r="L17" t="s">
        <v>44</v>
      </c>
      <c r="M17" s="9" t="str">
        <f>Address!A18</f>
        <v>&amp;ai;SalesOrg-SalesOrg-7700-Addresse</v>
      </c>
    </row>
    <row r="18" spans="1:13" x14ac:dyDescent="0.3">
      <c r="A18" t="str">
        <f t="shared" si="0"/>
        <v>&amp;ai;SalesOrg-8100</v>
      </c>
      <c r="B18" t="s">
        <v>161</v>
      </c>
      <c r="C18" t="s">
        <v>140</v>
      </c>
      <c r="D18" t="s">
        <v>140</v>
      </c>
      <c r="E18" s="5" t="s">
        <v>264</v>
      </c>
      <c r="F18" s="5" t="s">
        <v>263</v>
      </c>
      <c r="G18" s="9" t="s">
        <v>273</v>
      </c>
      <c r="I18" s="8" t="str">
        <f t="shared" si="1"/>
        <v>CPQ8100</v>
      </c>
      <c r="J18" t="s">
        <v>140</v>
      </c>
      <c r="K18" t="s">
        <v>106</v>
      </c>
      <c r="L18" t="s">
        <v>44</v>
      </c>
      <c r="M18" s="9" t="str">
        <f>Address!A19</f>
        <v>&amp;ai;SalesOrg-SalesOrg-8100-Addresse</v>
      </c>
    </row>
    <row r="19" spans="1:13" x14ac:dyDescent="0.3">
      <c r="A19" t="str">
        <f t="shared" si="0"/>
        <v>&amp;ai;SalesOrg-8300</v>
      </c>
      <c r="B19" t="s">
        <v>162</v>
      </c>
      <c r="C19" t="s">
        <v>141</v>
      </c>
      <c r="D19" t="s">
        <v>141</v>
      </c>
      <c r="E19" s="5" t="s">
        <v>264</v>
      </c>
      <c r="F19" s="5" t="s">
        <v>263</v>
      </c>
      <c r="G19" s="9" t="s">
        <v>273</v>
      </c>
      <c r="I19" s="8" t="str">
        <f t="shared" si="1"/>
        <v>CPQ8300</v>
      </c>
      <c r="J19" t="s">
        <v>141</v>
      </c>
      <c r="K19" t="s">
        <v>106</v>
      </c>
      <c r="L19" t="s">
        <v>44</v>
      </c>
      <c r="M19" s="9" t="str">
        <f>Address!A20</f>
        <v>&amp;ai;SalesOrg-SalesOrg-8300-Addresse</v>
      </c>
    </row>
    <row r="20" spans="1:13" x14ac:dyDescent="0.3">
      <c r="A20" t="str">
        <f t="shared" si="0"/>
        <v>&amp;ai;SalesOrg-8350</v>
      </c>
      <c r="B20" t="s">
        <v>163</v>
      </c>
      <c r="C20" t="s">
        <v>142</v>
      </c>
      <c r="D20" t="s">
        <v>142</v>
      </c>
      <c r="E20" s="5" t="s">
        <v>264</v>
      </c>
      <c r="F20" s="5" t="s">
        <v>263</v>
      </c>
      <c r="G20" s="9" t="s">
        <v>273</v>
      </c>
      <c r="I20" s="8" t="str">
        <f t="shared" si="1"/>
        <v>CPQ8350</v>
      </c>
      <c r="J20" t="s">
        <v>142</v>
      </c>
      <c r="K20" t="s">
        <v>106</v>
      </c>
      <c r="L20" t="s">
        <v>44</v>
      </c>
      <c r="M20" s="9" t="str">
        <f>Address!A21</f>
        <v>&amp;ai;SalesOrg-SalesOrg-8350-Addresse</v>
      </c>
    </row>
    <row r="21" spans="1:13" x14ac:dyDescent="0.3">
      <c r="A21" t="str">
        <f t="shared" si="0"/>
        <v>&amp;ai;SalesOrg-8500</v>
      </c>
      <c r="B21" t="s">
        <v>164</v>
      </c>
      <c r="C21" t="s">
        <v>143</v>
      </c>
      <c r="D21" t="s">
        <v>143</v>
      </c>
      <c r="E21" s="5" t="s">
        <v>264</v>
      </c>
      <c r="F21" s="5" t="s">
        <v>263</v>
      </c>
      <c r="G21" s="9" t="s">
        <v>273</v>
      </c>
      <c r="I21" s="8" t="str">
        <f t="shared" si="1"/>
        <v>CPQ8500</v>
      </c>
      <c r="J21" t="s">
        <v>143</v>
      </c>
      <c r="K21" t="s">
        <v>106</v>
      </c>
      <c r="L21" t="s">
        <v>44</v>
      </c>
      <c r="M21" s="9" t="str">
        <f>Address!A22</f>
        <v>&amp;ai;SalesOrg-SalesOrg-8500-Addresse</v>
      </c>
    </row>
    <row r="22" spans="1:13" x14ac:dyDescent="0.3">
      <c r="A22" t="str">
        <f t="shared" si="0"/>
        <v>&amp;ai;SalesOrg-8600</v>
      </c>
      <c r="B22" t="s">
        <v>165</v>
      </c>
      <c r="C22" t="s">
        <v>144</v>
      </c>
      <c r="D22" t="s">
        <v>144</v>
      </c>
      <c r="E22" s="5" t="s">
        <v>264</v>
      </c>
      <c r="F22" s="5" t="s">
        <v>263</v>
      </c>
      <c r="G22" s="9" t="s">
        <v>273</v>
      </c>
      <c r="I22" s="8" t="str">
        <f t="shared" si="1"/>
        <v>CPQ8600</v>
      </c>
      <c r="J22" t="s">
        <v>144</v>
      </c>
      <c r="K22" t="s">
        <v>106</v>
      </c>
      <c r="L22" t="s">
        <v>44</v>
      </c>
      <c r="M22" s="9" t="str">
        <f>Address!A23</f>
        <v>&amp;ai;SalesOrg-SalesOrg-8600-Addresse</v>
      </c>
    </row>
    <row r="23" spans="1:13" x14ac:dyDescent="0.3">
      <c r="A23" t="str">
        <f t="shared" si="0"/>
        <v>&amp;ai;SalesOrg-8700</v>
      </c>
      <c r="B23" t="s">
        <v>149</v>
      </c>
      <c r="C23" t="s">
        <v>126</v>
      </c>
      <c r="D23" t="s">
        <v>126</v>
      </c>
      <c r="E23" s="5" t="s">
        <v>264</v>
      </c>
      <c r="F23" s="5" t="s">
        <v>263</v>
      </c>
      <c r="G23" s="9" t="s">
        <v>273</v>
      </c>
      <c r="H23" t="s">
        <v>0</v>
      </c>
      <c r="I23" s="8" t="str">
        <f t="shared" si="1"/>
        <v>CPQ8700</v>
      </c>
      <c r="J23" t="s">
        <v>126</v>
      </c>
      <c r="K23" t="s">
        <v>106</v>
      </c>
      <c r="L23" t="s">
        <v>44</v>
      </c>
      <c r="M23" s="9" t="str">
        <f>Address!A24</f>
        <v>&amp;ai;SalesOrg-SalesOrg-8700-Addresse</v>
      </c>
    </row>
    <row r="24" spans="1:13" x14ac:dyDescent="0.3">
      <c r="A24" t="str">
        <f t="shared" si="0"/>
        <v>&amp;ai;SalesOrg-8900</v>
      </c>
      <c r="B24" t="s">
        <v>166</v>
      </c>
      <c r="C24" t="s">
        <v>145</v>
      </c>
      <c r="D24" t="s">
        <v>145</v>
      </c>
      <c r="E24" s="5" t="s">
        <v>264</v>
      </c>
      <c r="F24" s="5" t="s">
        <v>263</v>
      </c>
      <c r="G24" s="9" t="s">
        <v>273</v>
      </c>
      <c r="I24" s="8" t="str">
        <f t="shared" si="1"/>
        <v>CPQ8900</v>
      </c>
      <c r="J24" t="s">
        <v>145</v>
      </c>
      <c r="K24" t="s">
        <v>106</v>
      </c>
      <c r="L24" t="s">
        <v>44</v>
      </c>
      <c r="M24" s="9" t="str">
        <f>Address!A25</f>
        <v>&amp;ai;SalesOrg-SalesOrg-8900-Addresse</v>
      </c>
    </row>
  </sheetData>
  <sortState ref="A2:M24">
    <sortCondition ref="A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0" sqref="A20"/>
    </sheetView>
  </sheetViews>
  <sheetFormatPr defaultRowHeight="14.4" x14ac:dyDescent="0.3"/>
  <cols>
    <col min="1" max="1" width="15.6640625" customWidth="1"/>
    <col min="2" max="2" width="22" bestFit="1" customWidth="1"/>
    <col min="3" max="3" width="20.33203125" bestFit="1" customWidth="1"/>
    <col min="4" max="4" width="26.33203125" bestFit="1" customWidth="1"/>
    <col min="5" max="5" width="13.33203125" customWidth="1"/>
    <col min="6" max="6" width="22" customWidth="1"/>
    <col min="7" max="8" width="12.5546875" bestFit="1" customWidth="1"/>
    <col min="9" max="9" width="13.6640625" customWidth="1"/>
  </cols>
  <sheetData>
    <row r="1" spans="1:9" x14ac:dyDescent="0.3">
      <c r="A1" t="s">
        <v>38</v>
      </c>
      <c r="B1" t="s">
        <v>40</v>
      </c>
      <c r="C1" t="s">
        <v>65</v>
      </c>
      <c r="D1" t="s">
        <v>66</v>
      </c>
      <c r="E1" t="s">
        <v>41</v>
      </c>
      <c r="F1" t="s">
        <v>41</v>
      </c>
      <c r="G1" t="s">
        <v>42</v>
      </c>
      <c r="H1" t="s">
        <v>42</v>
      </c>
      <c r="I1" t="s">
        <v>42</v>
      </c>
    </row>
    <row r="2" spans="1:9" x14ac:dyDescent="0.3">
      <c r="A2" t="s">
        <v>121</v>
      </c>
      <c r="B2" t="s">
        <v>171</v>
      </c>
      <c r="C2" t="s">
        <v>122</v>
      </c>
      <c r="D2" t="str">
        <f>Address!A2</f>
        <v>&amp;ai;SalesOrg-Megger-Root-Company-Addresse</v>
      </c>
      <c r="E2" t="s">
        <v>67</v>
      </c>
      <c r="F2" t="s">
        <v>44</v>
      </c>
      <c r="G2" t="s">
        <v>124</v>
      </c>
      <c r="H2" t="s">
        <v>123</v>
      </c>
      <c r="I2" s="2" t="s">
        <v>203</v>
      </c>
    </row>
  </sheetData>
  <hyperlinks>
    <hyperlink ref="H2" r:id="rId1"/>
    <hyperlink ref="I2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topLeftCell="L1" workbookViewId="0">
      <selection activeCell="O8" sqref="O8"/>
    </sheetView>
  </sheetViews>
  <sheetFormatPr defaultRowHeight="14.4" x14ac:dyDescent="0.3"/>
  <cols>
    <col min="1" max="1" width="144.33203125" customWidth="1"/>
    <col min="2" max="2" width="12.88671875" customWidth="1"/>
    <col min="3" max="3" width="32" customWidth="1"/>
    <col min="4" max="4" width="45.44140625" customWidth="1"/>
    <col min="5" max="5" width="29.77734375" style="3" customWidth="1"/>
    <col min="6" max="6" width="12.109375" style="3" customWidth="1"/>
    <col min="7" max="7" width="22" style="3" bestFit="1" customWidth="1"/>
    <col min="8" max="8" width="14" customWidth="1"/>
    <col min="9" max="9" width="12.33203125" bestFit="1" customWidth="1"/>
    <col min="10" max="10" width="13.44140625" bestFit="1" customWidth="1"/>
    <col min="11" max="11" width="16.109375" bestFit="1" customWidth="1"/>
    <col min="12" max="12" width="11.33203125" style="3" bestFit="1" customWidth="1"/>
    <col min="13" max="13" width="8.6640625" bestFit="1" customWidth="1"/>
    <col min="14" max="14" width="54.44140625" bestFit="1" customWidth="1"/>
    <col min="15" max="15" width="81.33203125" customWidth="1"/>
    <col min="16" max="16" width="12" customWidth="1"/>
    <col min="17" max="17" width="20.88671875" customWidth="1"/>
  </cols>
  <sheetData>
    <row r="1" spans="1:17" x14ac:dyDescent="0.3">
      <c r="A1" s="5" t="s">
        <v>38</v>
      </c>
      <c r="B1" s="5" t="s">
        <v>50</v>
      </c>
      <c r="C1" s="5" t="s">
        <v>40</v>
      </c>
      <c r="D1" s="5" t="s">
        <v>51</v>
      </c>
      <c r="E1" s="3" t="s">
        <v>52</v>
      </c>
      <c r="F1" s="3" t="s">
        <v>53</v>
      </c>
      <c r="G1" s="3" t="s">
        <v>54</v>
      </c>
      <c r="H1" s="5" t="s">
        <v>55</v>
      </c>
      <c r="I1" s="5" t="s">
        <v>266</v>
      </c>
      <c r="J1" s="5" t="s">
        <v>56</v>
      </c>
      <c r="K1" s="5" t="s">
        <v>57</v>
      </c>
      <c r="L1" s="3" t="s">
        <v>58</v>
      </c>
      <c r="M1" s="5" t="s">
        <v>241</v>
      </c>
      <c r="N1" s="5" t="s">
        <v>59</v>
      </c>
      <c r="O1" s="5" t="s">
        <v>46</v>
      </c>
      <c r="P1" s="5" t="s">
        <v>41</v>
      </c>
      <c r="Q1" s="5" t="s">
        <v>41</v>
      </c>
    </row>
    <row r="2" spans="1:17" x14ac:dyDescent="0.3">
      <c r="A2" s="5" t="str">
        <f t="shared" ref="A2:A25" si="0">CONCATENATE("&amp;ai;SalesOrg-",C2)</f>
        <v>&amp;ai;SalesOrg-Megger-Root-Company-Addresse</v>
      </c>
      <c r="B2" s="5" t="s">
        <v>43</v>
      </c>
      <c r="C2" s="5" t="s">
        <v>170</v>
      </c>
      <c r="D2" s="2" t="s">
        <v>275</v>
      </c>
      <c r="E2" s="3" t="s">
        <v>175</v>
      </c>
      <c r="F2" s="3" t="s">
        <v>61</v>
      </c>
      <c r="G2" s="3" t="s">
        <v>175</v>
      </c>
      <c r="H2" s="5" t="s">
        <v>61</v>
      </c>
      <c r="I2" s="5" t="s">
        <v>176</v>
      </c>
      <c r="J2" s="5" t="s">
        <v>177</v>
      </c>
      <c r="K2" s="5" t="s">
        <v>268</v>
      </c>
      <c r="L2" s="3" t="s">
        <v>178</v>
      </c>
      <c r="M2" s="5" t="s">
        <v>179</v>
      </c>
      <c r="N2" s="5" t="s">
        <v>294</v>
      </c>
      <c r="O2" s="5" t="s">
        <v>0</v>
      </c>
      <c r="P2" s="5" t="s">
        <v>60</v>
      </c>
      <c r="Q2" s="5" t="s">
        <v>44</v>
      </c>
    </row>
    <row r="3" spans="1:17" x14ac:dyDescent="0.3">
      <c r="A3" s="5" t="str">
        <f t="shared" si="0"/>
        <v>&amp;ai;SalesOrg-SalesOrg-1000-Addresse</v>
      </c>
      <c r="B3" s="5" t="s">
        <v>43</v>
      </c>
      <c r="C3" s="5" t="s">
        <v>168</v>
      </c>
      <c r="D3" s="2" t="s">
        <v>275</v>
      </c>
      <c r="E3" s="3" t="s">
        <v>181</v>
      </c>
      <c r="F3" s="3" t="s">
        <v>61</v>
      </c>
      <c r="G3" s="3" t="s">
        <v>175</v>
      </c>
      <c r="H3" s="5" t="s">
        <v>61</v>
      </c>
      <c r="I3" s="5" t="s">
        <v>176</v>
      </c>
      <c r="J3" s="5" t="s">
        <v>177</v>
      </c>
      <c r="K3" s="5" t="s">
        <v>268</v>
      </c>
      <c r="L3" s="3" t="s">
        <v>178</v>
      </c>
      <c r="M3" s="5" t="s">
        <v>179</v>
      </c>
      <c r="N3" s="5" t="s">
        <v>294</v>
      </c>
      <c r="O3" s="5" t="s">
        <v>0</v>
      </c>
      <c r="P3" s="5" t="s">
        <v>60</v>
      </c>
      <c r="Q3" s="5" t="s">
        <v>44</v>
      </c>
    </row>
    <row r="4" spans="1:17" x14ac:dyDescent="0.3">
      <c r="A4" s="5" t="str">
        <f t="shared" si="0"/>
        <v>&amp;ai;SalesOrg-SalesOrg-1100-Addresse</v>
      </c>
      <c r="B4" s="5" t="s">
        <v>43</v>
      </c>
      <c r="C4" s="5" t="s">
        <v>180</v>
      </c>
      <c r="D4" s="2" t="s">
        <v>275</v>
      </c>
      <c r="E4" s="3" t="s">
        <v>181</v>
      </c>
      <c r="F4" s="3" t="s">
        <v>61</v>
      </c>
      <c r="G4" s="3" t="s">
        <v>175</v>
      </c>
      <c r="H4" s="5" t="s">
        <v>61</v>
      </c>
      <c r="I4" s="5" t="s">
        <v>176</v>
      </c>
      <c r="J4" s="5" t="s">
        <v>177</v>
      </c>
      <c r="K4" s="5" t="s">
        <v>268</v>
      </c>
      <c r="L4" s="3" t="s">
        <v>178</v>
      </c>
      <c r="M4" s="5" t="s">
        <v>179</v>
      </c>
      <c r="N4" s="5" t="s">
        <v>294</v>
      </c>
      <c r="O4" s="5"/>
      <c r="P4" s="5" t="s">
        <v>60</v>
      </c>
      <c r="Q4" s="5" t="s">
        <v>44</v>
      </c>
    </row>
    <row r="5" spans="1:17" x14ac:dyDescent="0.3">
      <c r="A5" s="5" t="str">
        <f t="shared" si="0"/>
        <v>&amp;ai;SalesOrg-SalesOrg-1200-Addresse</v>
      </c>
      <c r="B5" s="5" t="s">
        <v>43</v>
      </c>
      <c r="C5" s="5" t="s">
        <v>183</v>
      </c>
      <c r="D5" s="5"/>
      <c r="E5" s="3" t="s">
        <v>265</v>
      </c>
      <c r="F5" s="3" t="s">
        <v>61</v>
      </c>
      <c r="G5" s="3" t="s">
        <v>265</v>
      </c>
      <c r="H5" s="5" t="s">
        <v>61</v>
      </c>
      <c r="I5" s="3" t="s">
        <v>265</v>
      </c>
      <c r="J5" s="3" t="s">
        <v>265</v>
      </c>
      <c r="K5" s="3"/>
      <c r="M5" s="1"/>
      <c r="N5" s="1"/>
      <c r="O5" s="5"/>
      <c r="P5" s="5" t="s">
        <v>60</v>
      </c>
      <c r="Q5" s="5" t="s">
        <v>44</v>
      </c>
    </row>
    <row r="6" spans="1:17" x14ac:dyDescent="0.3">
      <c r="A6" s="5" t="str">
        <f t="shared" si="0"/>
        <v>&amp;ai;SalesOrg-SalesOrg-5000-Addresse</v>
      </c>
      <c r="B6" s="5" t="s">
        <v>43</v>
      </c>
      <c r="C6" s="5" t="s">
        <v>184</v>
      </c>
      <c r="D6" s="5"/>
      <c r="E6" s="3" t="s">
        <v>265</v>
      </c>
      <c r="F6" s="3" t="s">
        <v>61</v>
      </c>
      <c r="G6" s="3" t="s">
        <v>265</v>
      </c>
      <c r="H6" s="5" t="s">
        <v>61</v>
      </c>
      <c r="I6" s="3" t="s">
        <v>265</v>
      </c>
      <c r="J6" s="3" t="s">
        <v>265</v>
      </c>
      <c r="K6" s="3"/>
      <c r="M6" s="1"/>
      <c r="N6" s="1"/>
      <c r="O6" s="5"/>
      <c r="P6" s="5" t="s">
        <v>60</v>
      </c>
      <c r="Q6" s="5" t="s">
        <v>44</v>
      </c>
    </row>
    <row r="7" spans="1:17" x14ac:dyDescent="0.3">
      <c r="A7" s="5" t="str">
        <f t="shared" si="0"/>
        <v>&amp;ai;SalesOrg-SalesOrg-5150-Addresse</v>
      </c>
      <c r="B7" s="5" t="s">
        <v>43</v>
      </c>
      <c r="C7" s="5" t="s">
        <v>185</v>
      </c>
      <c r="D7" s="5"/>
      <c r="E7" s="3" t="s">
        <v>265</v>
      </c>
      <c r="F7" s="3" t="s">
        <v>61</v>
      </c>
      <c r="G7" s="3" t="s">
        <v>265</v>
      </c>
      <c r="H7" s="5" t="s">
        <v>61</v>
      </c>
      <c r="I7" s="3" t="s">
        <v>265</v>
      </c>
      <c r="J7" s="3" t="s">
        <v>265</v>
      </c>
      <c r="K7" s="3"/>
      <c r="M7" s="1"/>
      <c r="N7" s="1"/>
      <c r="O7" s="5"/>
      <c r="P7" s="5" t="s">
        <v>60</v>
      </c>
      <c r="Q7" s="5" t="s">
        <v>44</v>
      </c>
    </row>
    <row r="8" spans="1:17" x14ac:dyDescent="0.3">
      <c r="A8" s="5" t="str">
        <f t="shared" si="0"/>
        <v>&amp;ai;SalesOrg-SalesOrg-5160-Addresse</v>
      </c>
      <c r="B8" s="5" t="s">
        <v>43</v>
      </c>
      <c r="C8" s="5" t="s">
        <v>186</v>
      </c>
      <c r="D8" s="5"/>
      <c r="E8" s="3" t="s">
        <v>265</v>
      </c>
      <c r="F8" s="3" t="s">
        <v>61</v>
      </c>
      <c r="G8" s="3" t="s">
        <v>265</v>
      </c>
      <c r="H8" s="5" t="s">
        <v>61</v>
      </c>
      <c r="I8" s="3" t="s">
        <v>265</v>
      </c>
      <c r="J8" s="3" t="s">
        <v>265</v>
      </c>
      <c r="K8" s="3"/>
      <c r="M8" s="1"/>
      <c r="N8" s="1"/>
      <c r="O8" s="5"/>
      <c r="P8" s="5" t="s">
        <v>60</v>
      </c>
      <c r="Q8" s="5" t="s">
        <v>44</v>
      </c>
    </row>
    <row r="9" spans="1:17" x14ac:dyDescent="0.3">
      <c r="A9" s="5" t="str">
        <f t="shared" si="0"/>
        <v>&amp;ai;SalesOrg-SalesOrg-5400-Addresse</v>
      </c>
      <c r="B9" s="5" t="s">
        <v>43</v>
      </c>
      <c r="C9" s="5" t="s">
        <v>187</v>
      </c>
      <c r="D9" s="5"/>
      <c r="E9" s="3" t="s">
        <v>265</v>
      </c>
      <c r="F9" s="3" t="s">
        <v>61</v>
      </c>
      <c r="G9" s="3" t="s">
        <v>265</v>
      </c>
      <c r="H9" s="5" t="s">
        <v>61</v>
      </c>
      <c r="I9" s="3" t="s">
        <v>265</v>
      </c>
      <c r="J9" s="3" t="s">
        <v>265</v>
      </c>
      <c r="K9" s="3"/>
      <c r="M9" s="1"/>
      <c r="N9" s="1"/>
      <c r="O9" s="5"/>
      <c r="P9" s="5" t="s">
        <v>60</v>
      </c>
      <c r="Q9" s="5" t="s">
        <v>44</v>
      </c>
    </row>
    <row r="10" spans="1:17" x14ac:dyDescent="0.3">
      <c r="A10" s="5" t="str">
        <f t="shared" si="0"/>
        <v>&amp;ai;SalesOrg-SalesOrg-6000-Addresse</v>
      </c>
      <c r="B10" s="5" t="s">
        <v>43</v>
      </c>
      <c r="C10" s="5" t="s">
        <v>202</v>
      </c>
      <c r="D10" s="2" t="s">
        <v>275</v>
      </c>
      <c r="E10" s="3" t="s">
        <v>281</v>
      </c>
      <c r="F10" s="3" t="s">
        <v>61</v>
      </c>
      <c r="G10" s="2" t="s">
        <v>283</v>
      </c>
      <c r="H10" s="5" t="s">
        <v>61</v>
      </c>
      <c r="I10" s="10" t="s">
        <v>280</v>
      </c>
      <c r="J10" s="10" t="s">
        <v>278</v>
      </c>
      <c r="K10" s="9" t="s">
        <v>268</v>
      </c>
      <c r="L10" s="10" t="s">
        <v>279</v>
      </c>
      <c r="M10" s="9" t="s">
        <v>204</v>
      </c>
      <c r="N10" s="9" t="s">
        <v>295</v>
      </c>
      <c r="O10" s="5"/>
      <c r="P10" s="5" t="s">
        <v>60</v>
      </c>
      <c r="Q10" s="5" t="s">
        <v>44</v>
      </c>
    </row>
    <row r="11" spans="1:17" x14ac:dyDescent="0.3">
      <c r="A11" s="5" t="str">
        <f t="shared" si="0"/>
        <v>&amp;ai;SalesOrg-SalesOrg-6200-Addresse</v>
      </c>
      <c r="B11" s="5" t="s">
        <v>43</v>
      </c>
      <c r="C11" s="5" t="s">
        <v>201</v>
      </c>
      <c r="D11" s="5" t="s">
        <v>276</v>
      </c>
      <c r="E11" s="11" t="s">
        <v>293</v>
      </c>
      <c r="F11" s="3" t="s">
        <v>61</v>
      </c>
      <c r="G11" s="11" t="s">
        <v>282</v>
      </c>
      <c r="H11" s="5" t="s">
        <v>61</v>
      </c>
      <c r="I11" s="9" t="s">
        <v>269</v>
      </c>
      <c r="J11" s="9" t="s">
        <v>277</v>
      </c>
      <c r="K11" s="9" t="s">
        <v>268</v>
      </c>
      <c r="L11" s="9">
        <v>96148</v>
      </c>
      <c r="M11" s="3" t="s">
        <v>169</v>
      </c>
      <c r="N11" s="9" t="s">
        <v>296</v>
      </c>
      <c r="O11" s="5"/>
      <c r="P11" s="5" t="s">
        <v>60</v>
      </c>
      <c r="Q11" s="5" t="s">
        <v>44</v>
      </c>
    </row>
    <row r="12" spans="1:17" x14ac:dyDescent="0.3">
      <c r="A12" s="5" t="str">
        <f t="shared" si="0"/>
        <v>&amp;ai;SalesOrg-SalesOrg-7050-Addresse</v>
      </c>
      <c r="B12" s="5" t="s">
        <v>43</v>
      </c>
      <c r="C12" s="5" t="s">
        <v>188</v>
      </c>
      <c r="D12" s="5"/>
      <c r="E12" s="3" t="s">
        <v>265</v>
      </c>
      <c r="F12" s="3" t="s">
        <v>61</v>
      </c>
      <c r="G12" s="3" t="s">
        <v>265</v>
      </c>
      <c r="H12" s="5" t="s">
        <v>61</v>
      </c>
      <c r="I12" s="3" t="s">
        <v>265</v>
      </c>
      <c r="J12" s="3" t="s">
        <v>265</v>
      </c>
      <c r="K12" s="3"/>
      <c r="M12" s="5"/>
      <c r="N12" s="5"/>
      <c r="O12" s="5"/>
      <c r="P12" s="5" t="s">
        <v>60</v>
      </c>
      <c r="Q12" s="5" t="s">
        <v>44</v>
      </c>
    </row>
    <row r="13" spans="1:17" x14ac:dyDescent="0.3">
      <c r="A13" s="5" t="str">
        <f t="shared" si="0"/>
        <v>&amp;ai;SalesOrg-SalesOrg-7100-Addresse</v>
      </c>
      <c r="B13" s="5" t="s">
        <v>43</v>
      </c>
      <c r="C13" s="5" t="s">
        <v>189</v>
      </c>
      <c r="D13" s="5"/>
      <c r="E13" s="3" t="s">
        <v>265</v>
      </c>
      <c r="F13" s="3" t="s">
        <v>61</v>
      </c>
      <c r="G13" s="3" t="s">
        <v>265</v>
      </c>
      <c r="H13" s="5" t="s">
        <v>61</v>
      </c>
      <c r="I13" s="3" t="s">
        <v>265</v>
      </c>
      <c r="J13" s="3" t="s">
        <v>265</v>
      </c>
      <c r="K13" s="3"/>
      <c r="M13" s="5"/>
      <c r="N13" s="5"/>
      <c r="O13" s="5"/>
      <c r="P13" s="5" t="s">
        <v>60</v>
      </c>
      <c r="Q13" s="5" t="s">
        <v>44</v>
      </c>
    </row>
    <row r="14" spans="1:17" x14ac:dyDescent="0.3">
      <c r="A14" s="5" t="str">
        <f t="shared" si="0"/>
        <v>&amp;ai;SalesOrg-SalesOrg-7200-Addresse</v>
      </c>
      <c r="B14" s="5" t="s">
        <v>43</v>
      </c>
      <c r="C14" s="5" t="s">
        <v>190</v>
      </c>
      <c r="D14" s="5"/>
      <c r="E14" s="3" t="s">
        <v>265</v>
      </c>
      <c r="F14" s="3" t="s">
        <v>61</v>
      </c>
      <c r="G14" s="3" t="s">
        <v>265</v>
      </c>
      <c r="H14" s="5" t="s">
        <v>61</v>
      </c>
      <c r="I14" s="3" t="s">
        <v>265</v>
      </c>
      <c r="J14" s="3" t="s">
        <v>265</v>
      </c>
      <c r="K14" s="3"/>
      <c r="M14" s="5"/>
      <c r="N14" s="5"/>
      <c r="O14" s="5"/>
      <c r="P14" s="5" t="s">
        <v>60</v>
      </c>
      <c r="Q14" s="5" t="s">
        <v>44</v>
      </c>
    </row>
    <row r="15" spans="1:17" x14ac:dyDescent="0.3">
      <c r="A15" s="5" t="str">
        <f t="shared" si="0"/>
        <v>&amp;ai;SalesOrg-SalesOrg-7300-Addresse</v>
      </c>
      <c r="B15" s="5" t="s">
        <v>43</v>
      </c>
      <c r="C15" s="5" t="s">
        <v>191</v>
      </c>
      <c r="D15" s="5"/>
      <c r="E15" s="3" t="s">
        <v>265</v>
      </c>
      <c r="F15" s="3" t="s">
        <v>61</v>
      </c>
      <c r="G15" s="3" t="s">
        <v>265</v>
      </c>
      <c r="H15" s="5" t="s">
        <v>61</v>
      </c>
      <c r="I15" s="3" t="s">
        <v>265</v>
      </c>
      <c r="J15" s="3" t="s">
        <v>265</v>
      </c>
      <c r="K15" s="3"/>
      <c r="M15" s="5"/>
      <c r="N15" s="5"/>
      <c r="O15" s="5"/>
      <c r="P15" s="5" t="s">
        <v>60</v>
      </c>
      <c r="Q15" s="5" t="s">
        <v>44</v>
      </c>
    </row>
    <row r="16" spans="1:17" x14ac:dyDescent="0.3">
      <c r="A16" s="5" t="str">
        <f t="shared" si="0"/>
        <v>&amp;ai;SalesOrg-SalesOrg-7400-Addresse</v>
      </c>
      <c r="B16" s="5" t="s">
        <v>43</v>
      </c>
      <c r="C16" s="5" t="s">
        <v>192</v>
      </c>
      <c r="D16" s="5"/>
      <c r="E16" s="3" t="s">
        <v>265</v>
      </c>
      <c r="F16" s="3" t="s">
        <v>61</v>
      </c>
      <c r="G16" s="3" t="s">
        <v>265</v>
      </c>
      <c r="H16" s="5" t="s">
        <v>61</v>
      </c>
      <c r="I16" s="3" t="s">
        <v>265</v>
      </c>
      <c r="J16" s="3" t="s">
        <v>265</v>
      </c>
      <c r="K16" s="3"/>
      <c r="M16" s="5"/>
      <c r="N16" s="5"/>
      <c r="O16" s="5"/>
      <c r="P16" s="5" t="s">
        <v>60</v>
      </c>
      <c r="Q16" s="5" t="s">
        <v>44</v>
      </c>
    </row>
    <row r="17" spans="1:17" x14ac:dyDescent="0.3">
      <c r="A17" s="5" t="str">
        <f t="shared" si="0"/>
        <v>&amp;ai;SalesOrg-SalesOrg-7500-Addresse</v>
      </c>
      <c r="B17" s="5" t="s">
        <v>43</v>
      </c>
      <c r="C17" s="5" t="s">
        <v>193</v>
      </c>
      <c r="D17" s="5"/>
      <c r="E17" s="3" t="s">
        <v>265</v>
      </c>
      <c r="F17" s="3" t="s">
        <v>61</v>
      </c>
      <c r="G17" s="3" t="s">
        <v>265</v>
      </c>
      <c r="H17" s="5" t="s">
        <v>61</v>
      </c>
      <c r="I17" s="3" t="s">
        <v>265</v>
      </c>
      <c r="J17" s="3" t="s">
        <v>265</v>
      </c>
      <c r="K17" s="3"/>
      <c r="M17" s="5"/>
      <c r="N17" s="5"/>
      <c r="O17" s="5"/>
      <c r="P17" s="5" t="s">
        <v>60</v>
      </c>
      <c r="Q17" s="5" t="s">
        <v>44</v>
      </c>
    </row>
    <row r="18" spans="1:17" x14ac:dyDescent="0.3">
      <c r="A18" s="5" t="str">
        <f t="shared" si="0"/>
        <v>&amp;ai;SalesOrg-SalesOrg-7700-Addresse</v>
      </c>
      <c r="B18" s="5" t="s">
        <v>43</v>
      </c>
      <c r="C18" s="5" t="s">
        <v>194</v>
      </c>
      <c r="D18" s="5"/>
      <c r="E18" s="3" t="s">
        <v>265</v>
      </c>
      <c r="F18" s="3" t="s">
        <v>61</v>
      </c>
      <c r="G18" s="3" t="s">
        <v>265</v>
      </c>
      <c r="H18" s="5" t="s">
        <v>61</v>
      </c>
      <c r="I18" s="3" t="s">
        <v>265</v>
      </c>
      <c r="J18" s="3" t="s">
        <v>265</v>
      </c>
      <c r="K18" s="3"/>
      <c r="M18" s="5"/>
      <c r="N18" s="5"/>
      <c r="O18" s="5"/>
      <c r="P18" s="5" t="s">
        <v>60</v>
      </c>
      <c r="Q18" s="5" t="s">
        <v>44</v>
      </c>
    </row>
    <row r="19" spans="1:17" x14ac:dyDescent="0.3">
      <c r="A19" s="5" t="str">
        <f t="shared" si="0"/>
        <v>&amp;ai;SalesOrg-SalesOrg-8100-Addresse</v>
      </c>
      <c r="B19" s="5" t="s">
        <v>43</v>
      </c>
      <c r="C19" s="5" t="s">
        <v>195</v>
      </c>
      <c r="D19" s="5"/>
      <c r="E19" s="3" t="s">
        <v>265</v>
      </c>
      <c r="F19" s="3" t="s">
        <v>61</v>
      </c>
      <c r="G19" s="3" t="s">
        <v>265</v>
      </c>
      <c r="H19" s="5" t="s">
        <v>61</v>
      </c>
      <c r="I19" s="3" t="s">
        <v>265</v>
      </c>
      <c r="J19" s="3" t="s">
        <v>265</v>
      </c>
      <c r="K19" s="3"/>
      <c r="M19" s="5"/>
      <c r="N19" s="5"/>
      <c r="O19" s="5"/>
      <c r="P19" s="5" t="s">
        <v>60</v>
      </c>
      <c r="Q19" s="5" t="s">
        <v>44</v>
      </c>
    </row>
    <row r="20" spans="1:17" x14ac:dyDescent="0.3">
      <c r="A20" s="5" t="str">
        <f t="shared" si="0"/>
        <v>&amp;ai;SalesOrg-SalesOrg-8300-Addresse</v>
      </c>
      <c r="B20" s="5" t="s">
        <v>43</v>
      </c>
      <c r="C20" s="5" t="s">
        <v>196</v>
      </c>
      <c r="D20" s="5"/>
      <c r="E20" s="3" t="s">
        <v>265</v>
      </c>
      <c r="F20" s="3" t="s">
        <v>61</v>
      </c>
      <c r="G20" s="3" t="s">
        <v>265</v>
      </c>
      <c r="H20" s="5" t="s">
        <v>61</v>
      </c>
      <c r="I20" s="3" t="s">
        <v>265</v>
      </c>
      <c r="J20" s="3" t="s">
        <v>265</v>
      </c>
      <c r="K20" s="3"/>
      <c r="M20" s="5"/>
      <c r="N20" s="5"/>
      <c r="O20" s="5"/>
      <c r="P20" s="5" t="s">
        <v>60</v>
      </c>
      <c r="Q20" s="5" t="s">
        <v>44</v>
      </c>
    </row>
    <row r="21" spans="1:17" x14ac:dyDescent="0.3">
      <c r="A21" s="5" t="str">
        <f t="shared" si="0"/>
        <v>&amp;ai;SalesOrg-SalesOrg-8350-Addresse</v>
      </c>
      <c r="B21" s="5" t="s">
        <v>43</v>
      </c>
      <c r="C21" s="5" t="s">
        <v>197</v>
      </c>
      <c r="D21" s="5"/>
      <c r="E21" s="3" t="s">
        <v>265</v>
      </c>
      <c r="F21" s="3" t="s">
        <v>61</v>
      </c>
      <c r="G21" s="3" t="s">
        <v>265</v>
      </c>
      <c r="H21" s="5" t="s">
        <v>61</v>
      </c>
      <c r="I21" s="3" t="s">
        <v>265</v>
      </c>
      <c r="J21" s="3" t="s">
        <v>265</v>
      </c>
      <c r="K21" s="3"/>
      <c r="M21" s="5"/>
      <c r="N21" s="5"/>
      <c r="O21" s="5"/>
      <c r="P21" s="5" t="s">
        <v>60</v>
      </c>
      <c r="Q21" s="5" t="s">
        <v>44</v>
      </c>
    </row>
    <row r="22" spans="1:17" x14ac:dyDescent="0.3">
      <c r="A22" s="5" t="str">
        <f t="shared" si="0"/>
        <v>&amp;ai;SalesOrg-SalesOrg-8500-Addresse</v>
      </c>
      <c r="B22" s="5" t="s">
        <v>43</v>
      </c>
      <c r="C22" s="5" t="s">
        <v>198</v>
      </c>
      <c r="D22" s="5"/>
      <c r="E22" s="3" t="s">
        <v>265</v>
      </c>
      <c r="F22" s="3" t="s">
        <v>61</v>
      </c>
      <c r="G22" s="3" t="s">
        <v>265</v>
      </c>
      <c r="H22" s="5" t="s">
        <v>61</v>
      </c>
      <c r="I22" s="3" t="s">
        <v>265</v>
      </c>
      <c r="J22" s="3" t="s">
        <v>265</v>
      </c>
      <c r="K22" s="3"/>
      <c r="M22" s="5"/>
      <c r="N22" s="5"/>
      <c r="O22" s="5"/>
      <c r="P22" s="5" t="s">
        <v>60</v>
      </c>
      <c r="Q22" s="5" t="s">
        <v>44</v>
      </c>
    </row>
    <row r="23" spans="1:17" x14ac:dyDescent="0.3">
      <c r="A23" s="5" t="str">
        <f t="shared" si="0"/>
        <v>&amp;ai;SalesOrg-SalesOrg-8600-Addresse</v>
      </c>
      <c r="B23" s="5" t="s">
        <v>43</v>
      </c>
      <c r="C23" s="5" t="s">
        <v>199</v>
      </c>
      <c r="D23" s="5"/>
      <c r="E23" s="3" t="s">
        <v>265</v>
      </c>
      <c r="F23" s="3" t="s">
        <v>61</v>
      </c>
      <c r="G23" s="3" t="s">
        <v>265</v>
      </c>
      <c r="H23" s="5" t="s">
        <v>61</v>
      </c>
      <c r="I23" s="3" t="s">
        <v>265</v>
      </c>
      <c r="J23" s="3" t="s">
        <v>265</v>
      </c>
      <c r="K23" s="3"/>
      <c r="M23" s="5"/>
      <c r="N23" s="5"/>
      <c r="O23" s="5"/>
      <c r="P23" s="5" t="s">
        <v>60</v>
      </c>
      <c r="Q23" s="5" t="s">
        <v>44</v>
      </c>
    </row>
    <row r="24" spans="1:17" x14ac:dyDescent="0.3">
      <c r="A24" s="5" t="str">
        <f t="shared" si="0"/>
        <v>&amp;ai;SalesOrg-SalesOrg-8700-Addresse</v>
      </c>
      <c r="B24" s="5" t="s">
        <v>43</v>
      </c>
      <c r="C24" s="5" t="s">
        <v>182</v>
      </c>
      <c r="D24" t="s">
        <v>274</v>
      </c>
      <c r="E24" s="3" t="s">
        <v>284</v>
      </c>
      <c r="F24" s="3" t="s">
        <v>61</v>
      </c>
      <c r="G24" s="3" t="s">
        <v>292</v>
      </c>
      <c r="H24" s="5" t="s">
        <v>61</v>
      </c>
      <c r="I24" t="s">
        <v>205</v>
      </c>
      <c r="J24" t="s">
        <v>270</v>
      </c>
      <c r="K24" t="s">
        <v>268</v>
      </c>
      <c r="L24" s="3">
        <v>61440</v>
      </c>
      <c r="M24" s="1" t="s">
        <v>169</v>
      </c>
      <c r="N24" s="5" t="s">
        <v>296</v>
      </c>
      <c r="O24" s="5"/>
      <c r="P24" s="5" t="s">
        <v>60</v>
      </c>
      <c r="Q24" s="5" t="s">
        <v>44</v>
      </c>
    </row>
    <row r="25" spans="1:17" x14ac:dyDescent="0.3">
      <c r="A25" s="5" t="str">
        <f t="shared" si="0"/>
        <v>&amp;ai;SalesOrg-SalesOrg-8900-Addresse</v>
      </c>
      <c r="B25" s="5" t="s">
        <v>43</v>
      </c>
      <c r="C25" s="5" t="s">
        <v>200</v>
      </c>
      <c r="D25" s="2" t="s">
        <v>275</v>
      </c>
      <c r="E25" s="3" t="s">
        <v>285</v>
      </c>
      <c r="F25" s="3" t="s">
        <v>61</v>
      </c>
      <c r="G25" s="3" t="s">
        <v>286</v>
      </c>
      <c r="H25" s="5" t="s">
        <v>61</v>
      </c>
      <c r="I25" s="3" t="s">
        <v>287</v>
      </c>
      <c r="J25" s="3" t="s">
        <v>288</v>
      </c>
      <c r="K25" s="7" t="s">
        <v>289</v>
      </c>
      <c r="L25" s="3" t="s">
        <v>290</v>
      </c>
      <c r="M25" s="3" t="s">
        <v>291</v>
      </c>
      <c r="N25" s="5" t="s">
        <v>297</v>
      </c>
      <c r="O25" s="5"/>
      <c r="P25" s="5" t="s">
        <v>60</v>
      </c>
      <c r="Q25" s="5" t="s">
        <v>44</v>
      </c>
    </row>
  </sheetData>
  <sortState ref="A2:Q25">
    <sortCondition ref="C1"/>
  </sortState>
  <hyperlinks>
    <hyperlink ref="M3" location="'Country'!A35" display="&amp;ai;DE"/>
    <hyperlink ref="M2" location="'Country'!A35" display="&amp;ai;DE"/>
    <hyperlink ref="M4" location="'Country'!A35" display="&amp;ai;DE"/>
    <hyperlink ref="G10" r:id="rId1" display="tel:+46 8 510 195 00"/>
    <hyperlink ref="K25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NameSpace</vt:lpstr>
      <vt:lpstr>Datatype Mapping</vt:lpstr>
      <vt:lpstr>SalesOrg</vt:lpstr>
      <vt:lpstr>Company</vt:lpstr>
      <vt:lpstr>Address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2017-01-17T01:48:15Z</dcterms:created>
  <dcterms:modified xsi:type="dcterms:W3CDTF">2017-03-28T04:30:26Z</dcterms:modified>
</cp:coreProperties>
</file>