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38400" windowHeight="16635" firstSheet="5" activeTab="6"/>
  </bookViews>
  <sheets>
    <sheet name="Overview" sheetId="1" r:id="rId1"/>
    <sheet name="NameSpace" sheetId="2" r:id="rId2"/>
    <sheet name="Datatype Mapping" sheetId="3" r:id="rId3"/>
    <sheet name="DynamicGroup" sheetId="25" r:id="rId4"/>
    <sheet name="KnowledgeBase" sheetId="37" r:id="rId5"/>
    <sheet name="ProductCategory" sheetId="51" r:id="rId6"/>
    <sheet name="Product" sheetId="137" r:id="rId7"/>
  </sheets>
  <definedNames>
    <definedName name="_xlnm._FilterDatabase" localSheetId="5" hidden="1">ProductCategory!$A$1:$F$1</definedName>
  </definedNames>
  <calcPr calcId="152511"/>
</workbook>
</file>

<file path=xl/calcChain.xml><?xml version="1.0" encoding="utf-8"?>
<calcChain xmlns="http://schemas.openxmlformats.org/spreadsheetml/2006/main">
  <c r="P31" i="137" l="1"/>
  <c r="P32" i="137"/>
  <c r="P33" i="137"/>
  <c r="P34" i="137"/>
  <c r="P35" i="137"/>
  <c r="P36" i="137"/>
  <c r="P37" i="137"/>
  <c r="P38" i="137"/>
  <c r="P39" i="137"/>
  <c r="P40" i="137"/>
  <c r="P41" i="137"/>
  <c r="P42" i="137"/>
  <c r="P43" i="137"/>
  <c r="J31" i="137"/>
  <c r="J32" i="137"/>
  <c r="J33" i="137"/>
  <c r="J34" i="137"/>
  <c r="J35" i="137"/>
  <c r="J36" i="137"/>
  <c r="J37" i="137"/>
  <c r="J38" i="137"/>
  <c r="J39" i="137"/>
  <c r="J40" i="137"/>
  <c r="J41" i="137"/>
  <c r="J42" i="137"/>
  <c r="J43" i="137"/>
  <c r="A31" i="137"/>
  <c r="A32" i="137"/>
  <c r="A33" i="137"/>
  <c r="A34" i="137"/>
  <c r="A35" i="137"/>
  <c r="A36" i="137"/>
  <c r="A37" i="137"/>
  <c r="A38" i="137"/>
  <c r="A39" i="137"/>
  <c r="A40" i="137"/>
  <c r="A41" i="137"/>
  <c r="A42" i="137"/>
  <c r="A43" i="137"/>
  <c r="P2" i="137"/>
  <c r="P3" i="137" l="1"/>
  <c r="P4" i="137"/>
  <c r="P5" i="137"/>
  <c r="P6" i="137"/>
  <c r="P7" i="137"/>
  <c r="P8" i="137"/>
  <c r="P9" i="137"/>
  <c r="P10" i="137"/>
  <c r="P11" i="137"/>
  <c r="P12" i="137"/>
  <c r="P13" i="137"/>
  <c r="P14" i="137"/>
  <c r="P15" i="137"/>
  <c r="P16" i="137"/>
  <c r="P17" i="137"/>
  <c r="P18" i="137"/>
  <c r="P19" i="137"/>
  <c r="P20" i="137"/>
  <c r="P21" i="137"/>
  <c r="P22" i="137"/>
  <c r="P23" i="137"/>
  <c r="P24" i="137"/>
  <c r="P25" i="137"/>
  <c r="P26" i="137"/>
  <c r="P27" i="137"/>
  <c r="P28" i="137"/>
  <c r="P29" i="137"/>
  <c r="P30" i="137"/>
  <c r="A3" i="137" l="1"/>
  <c r="A4" i="137"/>
  <c r="A5" i="137"/>
  <c r="A6" i="137"/>
  <c r="A7" i="137"/>
  <c r="A8" i="137"/>
  <c r="A9" i="137"/>
  <c r="A10" i="137"/>
  <c r="A11" i="137"/>
  <c r="A12" i="137"/>
  <c r="A13" i="137"/>
  <c r="A14" i="137"/>
  <c r="A15" i="137"/>
  <c r="A16" i="137"/>
  <c r="A17" i="137"/>
  <c r="A18" i="137"/>
  <c r="A19" i="137"/>
  <c r="A20" i="137"/>
  <c r="A21" i="137"/>
  <c r="A22" i="137"/>
  <c r="A23" i="137"/>
  <c r="A24" i="137"/>
  <c r="A25" i="137"/>
  <c r="A26" i="137"/>
  <c r="A27" i="137"/>
  <c r="A28" i="137"/>
  <c r="A29" i="137"/>
  <c r="A30" i="137"/>
  <c r="A2" i="137"/>
  <c r="J28" i="137" l="1"/>
  <c r="J29" i="137"/>
  <c r="J30" i="137"/>
  <c r="J3" i="137"/>
  <c r="J4" i="137"/>
  <c r="J5" i="137"/>
  <c r="J6" i="137"/>
  <c r="J7" i="137"/>
  <c r="J8" i="137"/>
  <c r="J9" i="137"/>
  <c r="J10" i="137"/>
  <c r="J11" i="137"/>
  <c r="J12" i="137"/>
  <c r="J13" i="137"/>
  <c r="J14" i="137"/>
  <c r="J15" i="137"/>
  <c r="J16" i="137"/>
  <c r="J17" i="137"/>
  <c r="J18" i="137"/>
  <c r="J19" i="137"/>
  <c r="J20" i="137"/>
  <c r="J21" i="137"/>
  <c r="J22" i="137"/>
  <c r="J23" i="137"/>
  <c r="J24" i="137"/>
  <c r="J25" i="137"/>
  <c r="J26" i="137"/>
  <c r="J27" i="137"/>
  <c r="J2" i="137"/>
</calcChain>
</file>

<file path=xl/sharedStrings.xml><?xml version="1.0" encoding="utf-8"?>
<sst xmlns="http://schemas.openxmlformats.org/spreadsheetml/2006/main" count="1299" uniqueCount="396">
  <si>
    <t/>
  </si>
  <si>
    <t>Types</t>
  </si>
  <si>
    <t>NameSpace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</si>
  <si>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</si>
  <si>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</si>
  <si>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</si>
  <si>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</si>
  <si>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</si>
  <si>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</si>
  <si>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</si>
  <si>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</si>
  <si>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</si>
  <si>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</si>
  <si>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</si>
  <si>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</si>
  <si>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</si>
  <si>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</si>
  <si>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</si>
  <si>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</si>
  <si>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</si>
  <si>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</si>
  <si>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</si>
  <si>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</si>
  <si>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http://www.inmindcomputing.com/application/products/products-implementation.owl#</t>
  </si>
  <si>
    <t>pci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</si>
  <si>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</si>
  <si>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</si>
  <si>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</si>
  <si>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</si>
  <si>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</si>
  <si>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</si>
  <si>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http://www.inmindcomputing.com/ssc/submodel.owl.owl#</t>
  </si>
  <si>
    <t>ssc</t>
  </si>
  <si>
    <t>http://www.w3.org/2003/11/swrl#</t>
  </si>
  <si>
    <t>swrl</t>
  </si>
  <si>
    <t>http://www.inmindcomputing.com/application/application-implementation.owl#</t>
  </si>
  <si>
    <t>ai</t>
  </si>
  <si>
    <t>http://www.inmindcomputing.com/application/report-schema.owl#</t>
  </si>
  <si>
    <t>rs</t>
  </si>
  <si>
    <t>http://www.inmindcomputing.com/application/configuration-extension-schema.owl</t>
  </si>
  <si>
    <t>ces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</si>
  <si>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</si>
  <si>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</si>
  <si>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</si>
  <si>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</si>
  <si>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</si>
  <si>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</si>
  <si>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</si>
  <si>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reportFileName</t>
  </si>
  <si>
    <t>objectERPId</t>
  </si>
  <si>
    <t>onType</t>
  </si>
  <si>
    <t>exchangeRate</t>
  </si>
  <si>
    <t>http://www.w3.org/2001/XMLSchema#decimal</t>
  </si>
  <si>
    <t>personFirstName</t>
  </si>
  <si>
    <t>groupCode</t>
  </si>
  <si>
    <t>forType</t>
  </si>
  <si>
    <t>productDiscount</t>
  </si>
  <si>
    <t>machineOutputPerHour</t>
  </si>
  <si>
    <t>kbType</t>
  </si>
  <si>
    <t>uiProfileDisable</t>
  </si>
  <si>
    <t>onInverseAttribute</t>
  </si>
  <si>
    <t>productDiscountAllowed</t>
  </si>
  <si>
    <t>http://www.w3.org/2001/XMLSchema#boolean</t>
  </si>
  <si>
    <t>productExportToERP</t>
  </si>
  <si>
    <t>addressBillTo</t>
  </si>
  <si>
    <t>personLastName</t>
  </si>
  <si>
    <t>graphSelection</t>
  </si>
  <si>
    <t>isDefault</t>
  </si>
  <si>
    <t>value</t>
  </si>
  <si>
    <t>objectDateOfCreation</t>
  </si>
  <si>
    <t>http://www.w3.org/2001/XMLSchema#dateTime</t>
  </si>
  <si>
    <t>sequenceID</t>
  </si>
  <si>
    <t>http://www.w3.org/2001/XMLSchema#int</t>
  </si>
  <si>
    <t>bomEntryQuantity</t>
  </si>
  <si>
    <t>readRestrictionBusinessType</t>
  </si>
  <si>
    <t>fiscalPeriodEndDate</t>
  </si>
  <si>
    <t>sparqlDefault</t>
  </si>
  <si>
    <t>priceItemTypeRelevant</t>
  </si>
  <si>
    <t>materialDensity</t>
  </si>
  <si>
    <t>addressEmail</t>
  </si>
  <si>
    <t>addressCity</t>
  </si>
  <si>
    <t>groupDescription</t>
  </si>
  <si>
    <t>processingTypeValue</t>
  </si>
  <si>
    <t>machineCostPerHour</t>
  </si>
  <si>
    <t>mandatory</t>
  </si>
  <si>
    <t>productClassified</t>
  </si>
  <si>
    <t>productBOMAllowed</t>
  </si>
  <si>
    <t>label</t>
  </si>
  <si>
    <t>productExportToCRM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</si>
  <si>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</si>
  <si>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</si>
  <si>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</si>
  <si>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</si>
  <si>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</si>
  <si>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</si>
  <si>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</si>
  <si>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</si>
  <si>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</si>
  <si>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addressZip</t>
  </si>
  <si>
    <t>zPaymentTermNoApproval</t>
  </si>
  <si>
    <t>priceItemBaseAmount</t>
  </si>
  <si>
    <t>settingKey</t>
  </si>
  <si>
    <t>settingValueBoolean</t>
  </si>
  <si>
    <t>dynamicAttributeMultiValued</t>
  </si>
  <si>
    <t>reportDescription</t>
  </si>
  <si>
    <t>productCategory</t>
  </si>
  <si>
    <t>productImage</t>
  </si>
  <si>
    <t>productSpec</t>
  </si>
  <si>
    <t>dynamicAttributeEnumerable</t>
  </si>
  <si>
    <t>dynamicAttributeMandatory</t>
  </si>
  <si>
    <t>deleteAllowed</t>
  </si>
  <si>
    <t>sparql</t>
  </si>
  <si>
    <t>personPosition</t>
  </si>
  <si>
    <t>machineOperatingCost</t>
  </si>
  <si>
    <t>uiProfileHide</t>
  </si>
  <si>
    <t>addressUnitNo</t>
  </si>
  <si>
    <t>objectExternalId</t>
  </si>
  <si>
    <t>personPhone</t>
  </si>
  <si>
    <t>fiscalPeriodStartDate</t>
  </si>
  <si>
    <t>timeZoneOffsetMinute</t>
  </si>
  <si>
    <t>objectId</t>
  </si>
  <si>
    <t>dynamicAttributeReadOnly</t>
  </si>
  <si>
    <t>settingValueNumeric</t>
  </si>
  <si>
    <t>timeZoneOffsetHour</t>
  </si>
  <si>
    <t>axis</t>
  </si>
  <si>
    <t>objectName</t>
  </si>
  <si>
    <t>productPriceCalculated</t>
  </si>
  <si>
    <t>addressStreet</t>
  </si>
  <si>
    <t>attributionFactor</t>
  </si>
  <si>
    <t>addressShipTo</t>
  </si>
  <si>
    <t>preferredReportRepresentation</t>
  </si>
  <si>
    <t>companyDefault</t>
  </si>
  <si>
    <t>hidden</t>
  </si>
  <si>
    <t>addressMain</t>
  </si>
  <si>
    <t>exchangeRateValidTill</t>
  </si>
  <si>
    <t>metalProcessCategoryBasePrice</t>
  </si>
  <si>
    <t>companyAbbreviation</t>
  </si>
  <si>
    <t>onAttribute</t>
  </si>
  <si>
    <t>dynamicDataAttributeValue</t>
  </si>
  <si>
    <t>productIsOptional</t>
  </si>
  <si>
    <t>AccountStatus</t>
  </si>
  <si>
    <t>URI</t>
  </si>
  <si>
    <t>type</t>
  </si>
  <si>
    <t>&amp;owl;NamedIndividual</t>
  </si>
  <si>
    <t>AccountType</t>
  </si>
  <si>
    <t>1</t>
  </si>
  <si>
    <t>AdditionalReportTemplate</t>
  </si>
  <si>
    <t>Address</t>
  </si>
  <si>
    <t>AnalyticReport</t>
  </si>
  <si>
    <t>Answer</t>
  </si>
  <si>
    <t>ApprovalGate</t>
  </si>
  <si>
    <t>ApprovalRule</t>
  </si>
  <si>
    <t>BOM</t>
  </si>
  <si>
    <t>BOMEntry</t>
  </si>
  <si>
    <t>BusinessAttributeQuery</t>
  </si>
  <si>
    <t>BusinessVariableQuery</t>
  </si>
  <si>
    <t>CockpitReport</t>
  </si>
  <si>
    <t>Company</t>
  </si>
  <si>
    <t>IMC</t>
  </si>
  <si>
    <t>Condition</t>
  </si>
  <si>
    <t>ConditionEnvironmentVariable</t>
  </si>
  <si>
    <t>Country</t>
  </si>
  <si>
    <t>Currency</t>
  </si>
  <si>
    <t>DistributionChannel</t>
  </si>
  <si>
    <t>Division</t>
  </si>
  <si>
    <t>DynCockpitReport</t>
  </si>
  <si>
    <t>DynamicGroup</t>
  </si>
  <si>
    <t>&amp;as;DynamicGroup</t>
  </si>
  <si>
    <t>Base@en</t>
  </si>
  <si>
    <t>&amp;pci;GroupSimCardBase</t>
  </si>
  <si>
    <t>ERPBAPI</t>
  </si>
  <si>
    <t>ERPSalesDocumentType</t>
  </si>
  <si>
    <t>ExcelReportTemplate</t>
  </si>
  <si>
    <t>ExchangeRate</t>
  </si>
  <si>
    <t>FiscalPeriod</t>
  </si>
  <si>
    <t>Gender</t>
  </si>
  <si>
    <t>Group</t>
  </si>
  <si>
    <t>InactiveReport</t>
  </si>
  <si>
    <t>IncoTerms</t>
  </si>
  <si>
    <t>Industry</t>
  </si>
  <si>
    <t>Justification</t>
  </si>
  <si>
    <t>KnowledgeBase</t>
  </si>
  <si>
    <t>includesBOM</t>
  </si>
  <si>
    <t>includesGroup</t>
  </si>
  <si>
    <t>includesDynamicAttribute</t>
  </si>
  <si>
    <t>&amp;pci;EASTER-KB</t>
  </si>
  <si>
    <t>&amp;as;KnowledgeBase</t>
  </si>
  <si>
    <t>&amp;pci;NANOSIM-KB</t>
  </si>
  <si>
    <t>&amp;pci;LOW-KB</t>
  </si>
  <si>
    <t>&amp;pci;COMPLICATED-KB</t>
  </si>
  <si>
    <t>&amp;pci;PLUG-IN-KB</t>
  </si>
  <si>
    <t>&amp;pci;SIM_32_BIT-KB</t>
  </si>
  <si>
    <t>&amp;pci;SIM_128_BIT-KB</t>
  </si>
  <si>
    <t>&amp;pci;SIM_64_BIT-KB</t>
  </si>
  <si>
    <t>&amp;pci;STANDARD-LETTERSHOP-KB</t>
  </si>
  <si>
    <t>&amp;pci;CHRISTMAS-KB</t>
  </si>
  <si>
    <t>&amp;pci;SINGLE-FLOW-WRAPPING-KB</t>
  </si>
  <si>
    <t>&amp;pci;TRIPLESSIM-KB</t>
  </si>
  <si>
    <t>&amp;pci;MIDDLE-KB</t>
  </si>
  <si>
    <t>&amp;pci;BLISTER-CARDBOARD-KB</t>
  </si>
  <si>
    <t>&amp;pci;PLUG_IN_ONLY-KB</t>
  </si>
  <si>
    <t>&amp;pci;SimCard-KB</t>
  </si>
  <si>
    <t>&amp;pci;BaseArtwork</t>
  </si>
  <si>
    <t>&amp;pci;BaseCardBody</t>
  </si>
  <si>
    <t>&amp;pci;BaseChip</t>
  </si>
  <si>
    <t>&amp;pci;BaseValueAddedPackaging</t>
  </si>
  <si>
    <t>GaD-Simcards</t>
  </si>
  <si>
    <t>Language</t>
  </si>
  <si>
    <t>Operator</t>
  </si>
  <si>
    <t>OpportunityReport</t>
  </si>
  <si>
    <t>PartnerFunction</t>
  </si>
  <si>
    <t>PartnerFunctionType</t>
  </si>
  <si>
    <t>PaymentTerms</t>
  </si>
  <si>
    <t>Permission</t>
  </si>
  <si>
    <t>Person</t>
  </si>
  <si>
    <t>PersonTitle</t>
  </si>
  <si>
    <t>Plant</t>
  </si>
  <si>
    <t>PriceItem</t>
  </si>
  <si>
    <t>PriceItemType</t>
  </si>
  <si>
    <t>Product</t>
  </si>
  <si>
    <t>hasProductStatus</t>
  </si>
  <si>
    <t>hasUnitofMeasure</t>
  </si>
  <si>
    <t>linksProductCategory</t>
  </si>
  <si>
    <t>&amp;as;ProductActive</t>
  </si>
  <si>
    <t>&amp;as;Product</t>
  </si>
  <si>
    <t>Tracks</t>
  </si>
  <si>
    <t>ProductCategory</t>
  </si>
  <si>
    <t>&amp;as;ProductCategory</t>
  </si>
  <si>
    <t>Server</t>
  </si>
  <si>
    <t>Light</t>
  </si>
  <si>
    <t>SmallExcavators</t>
  </si>
  <si>
    <t>Buckets</t>
  </si>
  <si>
    <t>Cubicle</t>
  </si>
  <si>
    <t>MediumExcavators</t>
  </si>
  <si>
    <t>Service</t>
  </si>
  <si>
    <t>Breaker</t>
  </si>
  <si>
    <t>ExcavatorAccessories</t>
  </si>
  <si>
    <t>Excavators</t>
  </si>
  <si>
    <t>Attachments</t>
  </si>
  <si>
    <t>ProductStatus</t>
  </si>
  <si>
    <t>ProductTag</t>
  </si>
  <si>
    <t>ProductType</t>
  </si>
  <si>
    <t>ProposalReportTemplate</t>
  </si>
  <si>
    <t>Question</t>
  </si>
  <si>
    <t>QuestionSet</t>
  </si>
  <si>
    <t>QuoteReport</t>
  </si>
  <si>
    <t>ReadRestrictionRule</t>
  </si>
  <si>
    <t>Region</t>
  </si>
  <si>
    <t>RestrictionRule</t>
  </si>
  <si>
    <t>Role</t>
  </si>
  <si>
    <t>RuleStatus</t>
  </si>
  <si>
    <t>SalesCategory</t>
  </si>
  <si>
    <t>SalesDocumentStatus</t>
  </si>
  <si>
    <t>SalesDocumentType</t>
  </si>
  <si>
    <t>SalesOrg</t>
  </si>
  <si>
    <t>SalesPhase</t>
  </si>
  <si>
    <t>SalesSystem</t>
  </si>
  <si>
    <t>SettingBoolean</t>
  </si>
  <si>
    <t>SettingNumeric</t>
  </si>
  <si>
    <t>SettingString</t>
  </si>
  <si>
    <t>Source</t>
  </si>
  <si>
    <t>Tag</t>
  </si>
  <si>
    <t>TimeZone</t>
  </si>
  <si>
    <t>UiProfile</t>
  </si>
  <si>
    <t>UnitofMeasurement</t>
  </si>
  <si>
    <t>User</t>
  </si>
  <si>
    <t>UserPassword</t>
  </si>
  <si>
    <t>UserPasswordStatus</t>
  </si>
  <si>
    <t>UserStatus</t>
  </si>
  <si>
    <t>WorkbookTemplate</t>
  </si>
  <si>
    <t>Advanced</t>
  </si>
  <si>
    <t>AlaCarte</t>
  </si>
  <si>
    <t>Assembly-KB</t>
  </si>
  <si>
    <t>AutomotivePart-KB</t>
  </si>
  <si>
    <t>Blade-KB</t>
  </si>
  <si>
    <t>DigitalDetector-KB</t>
  </si>
  <si>
    <t>DigitalDetectorResolution</t>
  </si>
  <si>
    <t>DigitalDetectorTechnology</t>
  </si>
  <si>
    <t>Essentials</t>
  </si>
  <si>
    <t>ImagingSoftware</t>
  </si>
  <si>
    <t>ImagingSoftware-KB</t>
  </si>
  <si>
    <t>Machine</t>
  </si>
  <si>
    <t>Material</t>
  </si>
  <si>
    <t>MetalPart-KB</t>
  </si>
  <si>
    <t>MetalProcess-KB</t>
  </si>
  <si>
    <t>Nacelle-KB</t>
  </si>
  <si>
    <t>PLC-CPU</t>
  </si>
  <si>
    <t>Premier</t>
  </si>
  <si>
    <t>PriceReduction-KB</t>
  </si>
  <si>
    <t>ProcessCategory</t>
  </si>
  <si>
    <t>ProcessingType</t>
  </si>
  <si>
    <t>PurchasePart-KB</t>
  </si>
  <si>
    <t>RouterType</t>
  </si>
  <si>
    <t>ServerEquipment</t>
  </si>
  <si>
    <t>Stent-KB</t>
  </si>
  <si>
    <t>Tower-KB</t>
  </si>
  <si>
    <t>WindTurbine-KB</t>
  </si>
  <si>
    <t>WindparkProject-KB</t>
  </si>
  <si>
    <t>Xray-KB</t>
  </si>
  <si>
    <t>XrayPanel</t>
  </si>
  <si>
    <t>XrayPanelSize</t>
  </si>
  <si>
    <t>XrayStrength</t>
  </si>
  <si>
    <t>XrayTube-KB</t>
  </si>
  <si>
    <t>BooleanRange</t>
  </si>
  <si>
    <t>Dimension</t>
  </si>
  <si>
    <t>DynamicDataAttribute</t>
  </si>
  <si>
    <t>DynamicSymbolicAttribute</t>
  </si>
  <si>
    <t>IntegerRange</t>
  </si>
  <si>
    <t>Measure</t>
  </si>
  <si>
    <t>SymbolicAttributeRange</t>
  </si>
  <si>
    <t>SymbolicValue</t>
  </si>
  <si>
    <t>TriggeredCalculation</t>
  </si>
  <si>
    <t>1000-351</t>
  </si>
  <si>
    <t>389</t>
  </si>
  <si>
    <t>&amp;ai;TestProducts</t>
  </si>
  <si>
    <t>TestProducts</t>
  </si>
  <si>
    <t>Test Products@en</t>
  </si>
  <si>
    <t>https://my327496.crm.ondemand.com/UnitofMeasurement#UnitofMeasurement_2EA</t>
  </si>
  <si>
    <t>Not replicated</t>
  </si>
  <si>
    <t>1002-415</t>
  </si>
  <si>
    <t>MIT320-SE</t>
  </si>
  <si>
    <t>TS-00100</t>
  </si>
  <si>
    <t>KB-00100</t>
  </si>
  <si>
    <t>KB-00110</t>
  </si>
  <si>
    <t>KB-00120</t>
  </si>
  <si>
    <t>TS-00500</t>
  </si>
  <si>
    <t>KB-00140</t>
  </si>
  <si>
    <t>BF-12290-EU</t>
  </si>
  <si>
    <t>BD-59092-EU</t>
  </si>
  <si>
    <t>CD-32392-EU</t>
  </si>
  <si>
    <t>BD-19190-EU</t>
  </si>
  <si>
    <t>1000-748</t>
  </si>
  <si>
    <t>1000-751</t>
  </si>
  <si>
    <t>1001-047</t>
  </si>
  <si>
    <t>1001-046</t>
  </si>
  <si>
    <t>1003-008</t>
  </si>
  <si>
    <t>OTS80PB</t>
  </si>
  <si>
    <t>OTS80PB-EUX-AP-4C</t>
  </si>
  <si>
    <t>1000351</t>
  </si>
  <si>
    <t>&amp;ai;TrainingProducts</t>
  </si>
  <si>
    <t>CSU 600A  230V mit Zubehör@de</t>
  </si>
  <si>
    <t>MOM2 mit Kelvin Klemmen@de</t>
  </si>
  <si>
    <t>SVERKER 780  230V mit Zubehör@de</t>
  </si>
  <si>
    <t>Keine Beschreibung vorhanden@de</t>
  </si>
  <si>
    <t>Microhmeter  MJÖLNER 200 3M Cable@de</t>
  </si>
  <si>
    <t>PAT410 Gerätetester nach VDE 0701-0702@de</t>
  </si>
  <si>
    <t>PAT450 Gerätetester nach VDE 0701-0702@de</t>
  </si>
  <si>
    <t>Barcode-Lesegerät (Scanner) USB@de</t>
  </si>
  <si>
    <t>Barcode Etiketten Drucker USB@de</t>
  </si>
  <si>
    <t>CSU 600A  230V@en</t>
  </si>
  <si>
    <t>MOM2 mit Kelvin Klemmen@en</t>
  </si>
  <si>
    <t>SVERKER 780  230V with acc. / en, de, sv@en</t>
  </si>
  <si>
    <t>No description available@en</t>
  </si>
  <si>
    <t>Microhmeter  MJÖLNER 200 3M Cable@en</t>
  </si>
  <si>
    <t>PAT410-DE@en</t>
  </si>
  <si>
    <t>PAT450-DE@en</t>
  </si>
  <si>
    <t>BARCODE SCANNER (USB)@en</t>
  </si>
  <si>
    <t>BARCODE LABEL PRINTER *USE 1005-423@en</t>
  </si>
  <si>
    <t>32-20060</t>
  </si>
  <si>
    <t>53-13415</t>
  </si>
  <si>
    <t>53-13416</t>
  </si>
  <si>
    <t>BE-29090</t>
  </si>
  <si>
    <t>BE-29070</t>
  </si>
  <si>
    <t>ZP-AA00X</t>
  </si>
  <si>
    <t>04-35030</t>
  </si>
  <si>
    <t>04-35032</t>
  </si>
  <si>
    <t>19-62200</t>
  </si>
  <si>
    <t>04-00010</t>
  </si>
  <si>
    <t>04-00020</t>
  </si>
  <si>
    <t>ZP-BS06E</t>
  </si>
  <si>
    <t>Battery NiMH 1.2V AA 2700mAh@de</t>
  </si>
  <si>
    <t>MOM2 Battery clip AA Neg/Pos Gen2@de</t>
  </si>
  <si>
    <t>MOM2 Battery clip Pos/Neg Gen2@de</t>
  </si>
  <si>
    <t>Test &amp; Calibration@de</t>
  </si>
  <si>
    <t>TM200 with accessories@de</t>
  </si>
  <si>
    <t>Timer TM200 115V/230V@de</t>
  </si>
  <si>
    <t>Manual@de</t>
  </si>
  <si>
    <t>Test Cable  2m  Black@de</t>
  </si>
  <si>
    <t>Test Cable  2m  Red@de</t>
  </si>
  <si>
    <t>Cable tie 13x225mm Black@de</t>
  </si>
  <si>
    <t>Mains cable 2.5m/0.75 EU@de</t>
  </si>
  <si>
    <t>Mains Cable 2m/0.75 5A UK@de</t>
  </si>
  <si>
    <t>Manual TORKEL 8xx/TXL 8xx English@de</t>
  </si>
  <si>
    <t>Battery NiMH 1.2V AA 2700mAh@en</t>
  </si>
  <si>
    <t>MOM2 Battery clip AA Neg/Pos Gen2@en</t>
  </si>
  <si>
    <t>MOM2 Battery clip Pos/Neg Gen2@en</t>
  </si>
  <si>
    <t>Test &amp; Calibration@en</t>
  </si>
  <si>
    <t>TM200 with accessories@en</t>
  </si>
  <si>
    <t>Timer TM200 115V/230V@en</t>
  </si>
  <si>
    <t>Manual@en</t>
  </si>
  <si>
    <t>Test Cable  2m  Black@en</t>
  </si>
  <si>
    <t>Test Cable  2m  Red@en</t>
  </si>
  <si>
    <t>Cable tie 13x225mm Black@en</t>
  </si>
  <si>
    <t>Mains cable 2.5m/0.75 EU@en</t>
  </si>
  <si>
    <t>Mains Cable 2m/0.75 5A UK@en</t>
  </si>
  <si>
    <t>Manual TORKEL 8xx/TXL 8xx English@en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</si>
</sst>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3" fillId="0" borderId="0"/>
    <xf numFmtId="0" fontId="1" fillId="0" borderId="0"/>
  </cellStyleXfs>
  <cellXfs count="36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1" xfId="2" applyBorder="1" applyAlignment="1">
      <alignment horizontal="left"/>
    </xf>
    <xf numFmtId="0" fontId="7" fillId="0" borderId="0" xfId="1"/>
    <xf numFmtId="49" fontId="0" fillId="0" borderId="0" xfId="0" applyNumberFormat="1"/>
    <xf numFmtId="0" fontId="3" fillId="2" borderId="1" xfId="2" applyFill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0" fontId="8" fillId="2" borderId="1" xfId="2" applyFont="1" applyFill="1" applyBorder="1"/>
    <xf numFmtId="0" fontId="3" fillId="0" borderId="1" xfId="2" applyBorder="1"/>
    <xf numFmtId="0" fontId="6" fillId="0" borderId="1" xfId="2" applyFont="1" applyBorder="1" applyAlignment="1">
      <alignment horizontal="left"/>
    </xf>
    <xf numFmtId="49" fontId="3" fillId="0" borderId="1" xfId="2" applyNumberFormat="1" applyBorder="1"/>
    <xf numFmtId="49" fontId="3" fillId="0" borderId="2" xfId="2" applyNumberFormat="1" applyBorder="1" applyAlignment="1">
      <alignment horizontal="left"/>
    </xf>
    <xf numFmtId="49" fontId="6" fillId="0" borderId="2" xfId="2" applyNumberFormat="1" applyFont="1" applyBorder="1" applyAlignment="1">
      <alignment horizontal="left"/>
    </xf>
    <xf numFmtId="49" fontId="6" fillId="2" borderId="1" xfId="2" applyNumberFormat="1" applyFont="1" applyFill="1" applyBorder="1"/>
    <xf numFmtId="49" fontId="3" fillId="2" borderId="1" xfId="2" applyNumberFormat="1" applyFill="1" applyBorder="1"/>
    <xf numFmtId="0" fontId="3" fillId="2" borderId="1" xfId="2" applyFill="1" applyBorder="1"/>
    <xf numFmtId="0" fontId="3" fillId="2" borderId="0" xfId="2" applyFill="1" applyAlignment="1">
      <alignment horizontal="left"/>
    </xf>
    <xf numFmtId="49" fontId="2" fillId="0" borderId="1" xfId="2" applyNumberFormat="1" applyFont="1" applyBorder="1"/>
    <xf numFmtId="49" fontId="3" fillId="0" borderId="1" xfId="2" applyNumberFormat="1" applyBorder="1" applyAlignment="1">
      <alignment horizontal="left"/>
    </xf>
    <xf numFmtId="49" fontId="6" fillId="0" borderId="1" xfId="2" applyNumberFormat="1" applyFont="1" applyBorder="1" applyAlignment="1">
      <alignment horizontal="left"/>
    </xf>
    <xf numFmtId="49" fontId="6" fillId="2" borderId="1" xfId="2" applyNumberFormat="1" applyFont="1" applyFill="1" applyBorder="1" applyAlignment="1">
      <alignment horizontal="left"/>
    </xf>
    <xf numFmtId="49" fontId="3" fillId="2" borderId="1" xfId="2" applyNumberFormat="1" applyFill="1" applyBorder="1" applyAlignment="1">
      <alignment horizontal="left"/>
    </xf>
    <xf numFmtId="49" fontId="8" fillId="2" borderId="1" xfId="2" applyNumberFormat="1" applyFont="1" applyFill="1" applyBorder="1"/>
    <xf numFmtId="49" fontId="3" fillId="2" borderId="0" xfId="2" applyNumberFormat="1" applyFill="1" applyAlignment="1">
      <alignment horizontal="left"/>
    </xf>
    <xf numFmtId="49" fontId="9" fillId="0" borderId="1" xfId="3" applyNumberFormat="1" applyFont="1" applyBorder="1"/>
    <xf numFmtId="0" fontId="1" fillId="2" borderId="1" xfId="3" applyFill="1" applyBorder="1"/>
    <xf numFmtId="0" fontId="1" fillId="0" borderId="1" xfId="3" applyBorder="1"/>
    <xf numFmtId="49" fontId="9" fillId="0" borderId="1" xfId="3" applyNumberFormat="1" applyFont="1" applyBorder="1" applyAlignment="1">
      <alignment horizontal="left" vertical="center" wrapText="1"/>
    </xf>
    <xf numFmtId="49" fontId="9" fillId="2" borderId="1" xfId="3" applyNumberFormat="1" applyFont="1" applyFill="1" applyBorder="1"/>
    <xf numFmtId="49" fontId="9" fillId="2" borderId="1" xfId="3" applyNumberFormat="1" applyFont="1" applyFill="1" applyBorder="1" applyAlignment="1">
      <alignment horizontal="left" vertical="center" wrapText="1"/>
    </xf>
    <xf numFmtId="0" fontId="7" fillId="2" borderId="1" xfId="1" applyFill="1" applyBorder="1"/>
    <xf numFmtId="0" fontId="1" fillId="2" borderId="1" xfId="3" applyFill="1" applyBorder="1"/>
    <xf numFmtId="0" fontId="1" fillId="0" borderId="1" xfId="3" applyBorder="1"/>
    <xf numFmtId="0" fontId="1" fillId="2" borderId="1" xfId="3" applyFill="1" applyBorder="1"/>
    <xf numFmtId="0" fontId="1" fillId="0" borderId="1" xfId="3" applyBorder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imCards@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nual@en" TargetMode="External"/><Relationship Id="rId1" Type="http://schemas.openxmlformats.org/officeDocument/2006/relationships/hyperlink" Target="mailto:Manual@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"/>
  <sheetViews>
    <sheetView topLeftCell="A7" workbookViewId="0">
      <selection activeCell="A37" sqref="A37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43</v>
      </c>
    </row>
    <row r="4" spans="1:1" x14ac:dyDescent="0.25">
      <c r="A4" s="1" t="s">
        <v>140</v>
      </c>
    </row>
    <row r="5" spans="1:1" x14ac:dyDescent="0.25">
      <c r="A5" s="1" t="s">
        <v>144</v>
      </c>
    </row>
    <row r="6" spans="1:1" x14ac:dyDescent="0.25">
      <c r="A6" s="1" t="s">
        <v>146</v>
      </c>
    </row>
    <row r="7" spans="1:1" x14ac:dyDescent="0.25">
      <c r="A7" s="1" t="s">
        <v>147</v>
      </c>
    </row>
    <row r="8" spans="1:1" x14ac:dyDescent="0.25">
      <c r="A8" s="1" t="s">
        <v>148</v>
      </c>
    </row>
    <row r="9" spans="1:1" x14ac:dyDescent="0.25">
      <c r="A9" s="1" t="s">
        <v>149</v>
      </c>
    </row>
    <row r="10" spans="1:1" x14ac:dyDescent="0.25">
      <c r="A10" s="1" t="s">
        <v>150</v>
      </c>
    </row>
    <row r="11" spans="1:1" x14ac:dyDescent="0.25">
      <c r="A11" s="1" t="s">
        <v>151</v>
      </c>
    </row>
    <row r="12" spans="1:1" x14ac:dyDescent="0.25">
      <c r="A12" s="1" t="s">
        <v>152</v>
      </c>
    </row>
    <row r="13" spans="1:1" x14ac:dyDescent="0.25">
      <c r="A13" s="1" t="s">
        <v>153</v>
      </c>
    </row>
    <row r="14" spans="1:1" x14ac:dyDescent="0.25">
      <c r="A14" s="1" t="s">
        <v>154</v>
      </c>
    </row>
    <row r="15" spans="1:1" x14ac:dyDescent="0.25">
      <c r="A15" s="1" t="s">
        <v>155</v>
      </c>
    </row>
    <row r="16" spans="1:1" x14ac:dyDescent="0.25">
      <c r="A16" s="1" t="s">
        <v>156</v>
      </c>
    </row>
    <row r="17" spans="1:1" x14ac:dyDescent="0.25">
      <c r="A17" s="1" t="s">
        <v>157</v>
      </c>
    </row>
    <row r="18" spans="1:1" x14ac:dyDescent="0.25">
      <c r="A18" s="1" t="s">
        <v>159</v>
      </c>
    </row>
    <row r="19" spans="1:1" x14ac:dyDescent="0.25">
      <c r="A19" s="1" t="s">
        <v>160</v>
      </c>
    </row>
    <row r="20" spans="1:1" x14ac:dyDescent="0.25">
      <c r="A20" s="1" t="s">
        <v>161</v>
      </c>
    </row>
    <row r="21" spans="1:1" x14ac:dyDescent="0.25">
      <c r="A21" s="1" t="s">
        <v>162</v>
      </c>
    </row>
    <row r="22" spans="1:1" x14ac:dyDescent="0.25">
      <c r="A22" s="1" t="s">
        <v>163</v>
      </c>
    </row>
    <row r="23" spans="1:1" x14ac:dyDescent="0.25">
      <c r="A23" s="1" t="s">
        <v>164</v>
      </c>
    </row>
    <row r="24" spans="1:1" x14ac:dyDescent="0.25">
      <c r="A24" s="1" t="s">
        <v>165</v>
      </c>
    </row>
    <row r="25" spans="1:1" x14ac:dyDescent="0.25">
      <c r="A25" s="1" t="s">
        <v>166</v>
      </c>
    </row>
    <row r="26" spans="1:1" x14ac:dyDescent="0.25">
      <c r="A26" s="1" t="s">
        <v>170</v>
      </c>
    </row>
    <row r="27" spans="1:1" x14ac:dyDescent="0.25">
      <c r="A27" s="1" t="s">
        <v>171</v>
      </c>
    </row>
    <row r="28" spans="1:1" x14ac:dyDescent="0.25">
      <c r="A28" s="1" t="s">
        <v>172</v>
      </c>
    </row>
    <row r="29" spans="1:1" x14ac:dyDescent="0.25">
      <c r="A29" s="1" t="s">
        <v>173</v>
      </c>
    </row>
    <row r="30" spans="1:1" x14ac:dyDescent="0.25">
      <c r="A30" s="1" t="s">
        <v>174</v>
      </c>
    </row>
    <row r="31" spans="1:1" x14ac:dyDescent="0.25">
      <c r="A31" s="1" t="s">
        <v>175</v>
      </c>
    </row>
    <row r="32" spans="1:1" x14ac:dyDescent="0.25">
      <c r="A32" s="1" t="s">
        <v>176</v>
      </c>
    </row>
    <row r="33" spans="1:1" x14ac:dyDescent="0.25">
      <c r="A33" s="1" t="s">
        <v>177</v>
      </c>
    </row>
    <row r="34" spans="1:1" x14ac:dyDescent="0.25">
      <c r="A34" s="1" t="s">
        <v>178</v>
      </c>
    </row>
    <row r="35" spans="1:1" x14ac:dyDescent="0.25">
      <c r="A35" s="1" t="s">
        <v>179</v>
      </c>
    </row>
    <row r="36" spans="1:1" x14ac:dyDescent="0.25">
      <c r="A36" s="1" t="s">
        <v>180</v>
      </c>
    </row>
    <row r="37" spans="1:1" x14ac:dyDescent="0.25">
      <c r="A37" s="1" t="s">
        <v>181</v>
      </c>
    </row>
    <row r="38" spans="1:1" x14ac:dyDescent="0.25">
      <c r="A38" s="1" t="s">
        <v>207</v>
      </c>
    </row>
    <row r="39" spans="1:1" x14ac:dyDescent="0.25">
      <c r="A39" s="1" t="s">
        <v>208</v>
      </c>
    </row>
    <row r="40" spans="1:1" x14ac:dyDescent="0.25">
      <c r="A40" s="1" t="s">
        <v>209</v>
      </c>
    </row>
    <row r="41" spans="1:1" x14ac:dyDescent="0.25">
      <c r="A41" s="1" t="s">
        <v>210</v>
      </c>
    </row>
    <row r="42" spans="1:1" x14ac:dyDescent="0.25">
      <c r="A42" s="1" t="s">
        <v>211</v>
      </c>
    </row>
    <row r="43" spans="1:1" x14ac:dyDescent="0.25">
      <c r="A43" s="1" t="s">
        <v>212</v>
      </c>
    </row>
    <row r="44" spans="1:1" x14ac:dyDescent="0.25">
      <c r="A44" s="1" t="s">
        <v>213</v>
      </c>
    </row>
    <row r="45" spans="1:1" x14ac:dyDescent="0.25">
      <c r="A45" s="1" t="s">
        <v>214</v>
      </c>
    </row>
    <row r="46" spans="1:1" x14ac:dyDescent="0.25">
      <c r="A46" s="1" t="s">
        <v>215</v>
      </c>
    </row>
    <row r="47" spans="1:1" x14ac:dyDescent="0.25">
      <c r="A47" s="1" t="s">
        <v>216</v>
      </c>
    </row>
    <row r="48" spans="1:1" x14ac:dyDescent="0.25">
      <c r="A48" s="1" t="s">
        <v>217</v>
      </c>
    </row>
    <row r="49" spans="1:1" x14ac:dyDescent="0.25">
      <c r="A49" s="1" t="s">
        <v>218</v>
      </c>
    </row>
    <row r="50" spans="1:1" x14ac:dyDescent="0.25">
      <c r="A50" s="1" t="s">
        <v>219</v>
      </c>
    </row>
    <row r="51" spans="1:1" x14ac:dyDescent="0.25">
      <c r="A51" s="1" t="s">
        <v>226</v>
      </c>
    </row>
    <row r="52" spans="1:1" x14ac:dyDescent="0.25">
      <c r="A52" s="1" t="s">
        <v>239</v>
      </c>
    </row>
    <row r="53" spans="1:1" x14ac:dyDescent="0.25">
      <c r="A53" s="1" t="s">
        <v>240</v>
      </c>
    </row>
    <row r="54" spans="1:1" x14ac:dyDescent="0.25">
      <c r="A54" s="1" t="s">
        <v>241</v>
      </c>
    </row>
    <row r="55" spans="1:1" x14ac:dyDescent="0.25">
      <c r="A55" s="1" t="s">
        <v>242</v>
      </c>
    </row>
    <row r="56" spans="1:1" x14ac:dyDescent="0.25">
      <c r="A56" s="1" t="s">
        <v>243</v>
      </c>
    </row>
    <row r="57" spans="1:1" x14ac:dyDescent="0.25">
      <c r="A57" s="1" t="s">
        <v>244</v>
      </c>
    </row>
    <row r="58" spans="1:1" x14ac:dyDescent="0.25">
      <c r="A58" s="1" t="s">
        <v>245</v>
      </c>
    </row>
    <row r="59" spans="1:1" x14ac:dyDescent="0.25">
      <c r="A59" s="1" t="s">
        <v>246</v>
      </c>
    </row>
    <row r="60" spans="1:1" x14ac:dyDescent="0.25">
      <c r="A60" s="1" t="s">
        <v>247</v>
      </c>
    </row>
    <row r="61" spans="1:1" x14ac:dyDescent="0.25">
      <c r="A61" s="1" t="s">
        <v>248</v>
      </c>
    </row>
    <row r="62" spans="1:1" x14ac:dyDescent="0.25">
      <c r="A62" s="1" t="s">
        <v>249</v>
      </c>
    </row>
    <row r="63" spans="1:1" x14ac:dyDescent="0.25">
      <c r="A63" s="1" t="s">
        <v>250</v>
      </c>
    </row>
    <row r="64" spans="1:1" x14ac:dyDescent="0.25">
      <c r="A64" s="1" t="s">
        <v>251</v>
      </c>
    </row>
    <row r="65" spans="1:1" x14ac:dyDescent="0.25">
      <c r="A65" s="1" t="s">
        <v>252</v>
      </c>
    </row>
    <row r="66" spans="1:1" x14ac:dyDescent="0.25">
      <c r="A66" s="1" t="s">
        <v>253</v>
      </c>
    </row>
    <row r="67" spans="1:1" x14ac:dyDescent="0.25">
      <c r="A67" s="1" t="s">
        <v>254</v>
      </c>
    </row>
    <row r="68" spans="1:1" x14ac:dyDescent="0.25">
      <c r="A68" s="1" t="s">
        <v>255</v>
      </c>
    </row>
    <row r="69" spans="1:1" x14ac:dyDescent="0.25">
      <c r="A69" s="1" t="s">
        <v>256</v>
      </c>
    </row>
    <row r="70" spans="1:1" x14ac:dyDescent="0.25">
      <c r="A70" s="1" t="s">
        <v>257</v>
      </c>
    </row>
    <row r="71" spans="1:1" x14ac:dyDescent="0.25">
      <c r="A71" s="1" t="s">
        <v>258</v>
      </c>
    </row>
    <row r="72" spans="1:1" x14ac:dyDescent="0.25">
      <c r="A72" s="1" t="s">
        <v>259</v>
      </c>
    </row>
    <row r="73" spans="1:1" x14ac:dyDescent="0.25">
      <c r="A73" s="1" t="s">
        <v>260</v>
      </c>
    </row>
    <row r="74" spans="1:1" x14ac:dyDescent="0.25">
      <c r="A74" s="1" t="s">
        <v>261</v>
      </c>
    </row>
    <row r="75" spans="1:1" x14ac:dyDescent="0.25">
      <c r="A75" s="1" t="s">
        <v>262</v>
      </c>
    </row>
    <row r="76" spans="1:1" x14ac:dyDescent="0.25">
      <c r="A76" s="1" t="s">
        <v>263</v>
      </c>
    </row>
    <row r="77" spans="1:1" x14ac:dyDescent="0.25">
      <c r="A77" s="1" t="s">
        <v>264</v>
      </c>
    </row>
    <row r="78" spans="1:1" x14ac:dyDescent="0.25">
      <c r="A78" s="1" t="s">
        <v>265</v>
      </c>
    </row>
    <row r="79" spans="1:1" x14ac:dyDescent="0.25">
      <c r="A79" s="1" t="s">
        <v>266</v>
      </c>
    </row>
    <row r="80" spans="1:1" x14ac:dyDescent="0.25">
      <c r="A80" s="1" t="s">
        <v>267</v>
      </c>
    </row>
    <row r="81" spans="1:1" x14ac:dyDescent="0.25">
      <c r="A81" s="1" t="s">
        <v>268</v>
      </c>
    </row>
    <row r="82" spans="1:1" x14ac:dyDescent="0.25">
      <c r="A82" s="1" t="s">
        <v>269</v>
      </c>
    </row>
    <row r="83" spans="1:1" x14ac:dyDescent="0.25">
      <c r="A83" s="1" t="s">
        <v>270</v>
      </c>
    </row>
    <row r="84" spans="1:1" x14ac:dyDescent="0.25">
      <c r="A84" s="1" t="s">
        <v>271</v>
      </c>
    </row>
    <row r="85" spans="1:1" x14ac:dyDescent="0.25">
      <c r="A85" s="1" t="s">
        <v>272</v>
      </c>
    </row>
    <row r="86" spans="1:1" x14ac:dyDescent="0.25">
      <c r="A86" s="1" t="s">
        <v>238</v>
      </c>
    </row>
    <row r="87" spans="1:1" x14ac:dyDescent="0.25">
      <c r="A87" s="1" t="s">
        <v>273</v>
      </c>
    </row>
    <row r="88" spans="1:1" x14ac:dyDescent="0.25">
      <c r="A88" s="1" t="s">
        <v>274</v>
      </c>
    </row>
    <row r="89" spans="1:1" x14ac:dyDescent="0.25">
      <c r="A89" s="1" t="s">
        <v>235</v>
      </c>
    </row>
    <row r="90" spans="1:1" x14ac:dyDescent="0.25">
      <c r="A90" s="1" t="s">
        <v>231</v>
      </c>
    </row>
    <row r="91" spans="1:1" x14ac:dyDescent="0.25">
      <c r="A91" s="1" t="s">
        <v>232</v>
      </c>
    </row>
    <row r="92" spans="1:1" x14ac:dyDescent="0.25">
      <c r="A92" s="1" t="s">
        <v>275</v>
      </c>
    </row>
    <row r="93" spans="1:1" x14ac:dyDescent="0.25">
      <c r="A93" s="1" t="s">
        <v>276</v>
      </c>
    </row>
    <row r="94" spans="1:1" x14ac:dyDescent="0.25">
      <c r="A94" s="1" t="s">
        <v>277</v>
      </c>
    </row>
    <row r="95" spans="1:1" x14ac:dyDescent="0.25">
      <c r="A95" s="1" t="s">
        <v>278</v>
      </c>
    </row>
    <row r="96" spans="1:1" x14ac:dyDescent="0.25">
      <c r="A96" s="1" t="s">
        <v>236</v>
      </c>
    </row>
    <row r="97" spans="1:1" x14ac:dyDescent="0.25">
      <c r="A97" s="1" t="s">
        <v>237</v>
      </c>
    </row>
    <row r="98" spans="1:1" x14ac:dyDescent="0.25">
      <c r="A98" s="1" t="s">
        <v>279</v>
      </c>
    </row>
    <row r="99" spans="1:1" x14ac:dyDescent="0.25">
      <c r="A99" s="1" t="s">
        <v>280</v>
      </c>
    </row>
    <row r="100" spans="1:1" x14ac:dyDescent="0.25">
      <c r="A100" s="1" t="s">
        <v>229</v>
      </c>
    </row>
    <row r="101" spans="1:1" x14ac:dyDescent="0.25">
      <c r="A101" s="1" t="s">
        <v>281</v>
      </c>
    </row>
    <row r="102" spans="1:1" x14ac:dyDescent="0.25">
      <c r="A102" s="1" t="s">
        <v>282</v>
      </c>
    </row>
    <row r="103" spans="1:1" x14ac:dyDescent="0.25">
      <c r="A103" s="1" t="s">
        <v>233</v>
      </c>
    </row>
    <row r="104" spans="1:1" x14ac:dyDescent="0.25">
      <c r="A104" s="1" t="s">
        <v>283</v>
      </c>
    </row>
    <row r="105" spans="1:1" x14ac:dyDescent="0.25">
      <c r="A105" s="1" t="s">
        <v>284</v>
      </c>
    </row>
    <row r="106" spans="1:1" x14ac:dyDescent="0.25">
      <c r="A106" s="1" t="s">
        <v>285</v>
      </c>
    </row>
    <row r="107" spans="1:1" x14ac:dyDescent="0.25">
      <c r="A107" s="1" t="s">
        <v>286</v>
      </c>
    </row>
    <row r="108" spans="1:1" x14ac:dyDescent="0.25">
      <c r="A108" s="1" t="s">
        <v>287</v>
      </c>
    </row>
    <row r="109" spans="1:1" x14ac:dyDescent="0.25">
      <c r="A109" s="1" t="s">
        <v>288</v>
      </c>
    </row>
    <row r="110" spans="1:1" x14ac:dyDescent="0.25">
      <c r="A110" s="1" t="s">
        <v>289</v>
      </c>
    </row>
    <row r="111" spans="1:1" x14ac:dyDescent="0.25">
      <c r="A111" s="1" t="s">
        <v>290</v>
      </c>
    </row>
    <row r="112" spans="1:1" x14ac:dyDescent="0.25">
      <c r="A112" s="1" t="s">
        <v>291</v>
      </c>
    </row>
    <row r="113" spans="1:1" x14ac:dyDescent="0.25">
      <c r="A113" s="1" t="s">
        <v>292</v>
      </c>
    </row>
    <row r="114" spans="1:1" x14ac:dyDescent="0.25">
      <c r="A114" s="1" t="s">
        <v>228</v>
      </c>
    </row>
    <row r="115" spans="1:1" x14ac:dyDescent="0.25">
      <c r="A115" s="1" t="s">
        <v>293</v>
      </c>
    </row>
    <row r="116" spans="1:1" x14ac:dyDescent="0.25">
      <c r="A116" s="1" t="s">
        <v>234</v>
      </c>
    </row>
    <row r="117" spans="1:1" x14ac:dyDescent="0.25">
      <c r="A117" s="1" t="s">
        <v>230</v>
      </c>
    </row>
    <row r="118" spans="1:1" x14ac:dyDescent="0.25">
      <c r="A118" s="1" t="s">
        <v>294</v>
      </c>
    </row>
    <row r="119" spans="1:1" x14ac:dyDescent="0.25">
      <c r="A119" s="1" t="s">
        <v>295</v>
      </c>
    </row>
    <row r="120" spans="1:1" x14ac:dyDescent="0.25">
      <c r="A120" s="1" t="s">
        <v>225</v>
      </c>
    </row>
    <row r="121" spans="1:1" x14ac:dyDescent="0.25">
      <c r="A121" s="1" t="s">
        <v>296</v>
      </c>
    </row>
    <row r="122" spans="1:1" x14ac:dyDescent="0.25">
      <c r="A122" s="1" t="s">
        <v>297</v>
      </c>
    </row>
    <row r="123" spans="1:1" x14ac:dyDescent="0.25">
      <c r="A123" s="1" t="s">
        <v>298</v>
      </c>
    </row>
    <row r="124" spans="1:1" x14ac:dyDescent="0.25">
      <c r="A124" s="1" t="s">
        <v>299</v>
      </c>
    </row>
    <row r="125" spans="1:1" x14ac:dyDescent="0.25">
      <c r="A125" s="1" t="s">
        <v>300</v>
      </c>
    </row>
    <row r="126" spans="1:1" x14ac:dyDescent="0.25">
      <c r="A126" s="1" t="s">
        <v>301</v>
      </c>
    </row>
    <row r="127" spans="1:1" x14ac:dyDescent="0.25">
      <c r="A127" s="1" t="s">
        <v>302</v>
      </c>
    </row>
    <row r="128" spans="1:1" x14ac:dyDescent="0.25">
      <c r="A128" s="1" t="s">
        <v>303</v>
      </c>
    </row>
    <row r="129" spans="1:1" x14ac:dyDescent="0.25">
      <c r="A129" s="1" t="s">
        <v>304</v>
      </c>
    </row>
    <row r="130" spans="1:1" x14ac:dyDescent="0.25">
      <c r="A130" s="1" t="s">
        <v>305</v>
      </c>
    </row>
    <row r="131" spans="1:1" x14ac:dyDescent="0.25">
      <c r="A131" s="1" t="s">
        <v>306</v>
      </c>
    </row>
    <row r="132" spans="1:1" x14ac:dyDescent="0.25">
      <c r="A132" s="1" t="s">
        <v>307</v>
      </c>
    </row>
    <row r="133" spans="1:1" x14ac:dyDescent="0.25">
      <c r="A133" s="1" t="s">
        <v>308</v>
      </c>
    </row>
    <row r="134" spans="1:1" x14ac:dyDescent="0.25">
      <c r="A134" s="1" t="s">
        <v>309</v>
      </c>
    </row>
    <row r="135" spans="1:1" x14ac:dyDescent="0.25">
      <c r="A135" s="1" t="s">
        <v>310</v>
      </c>
    </row>
    <row r="136" spans="1:1" x14ac:dyDescent="0.25">
      <c r="A136" s="1" t="s">
        <v>311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nalyticReport'!A1" display="AnalyticReport"/>
    <hyperlink ref="A9" location="'Answer'!A1" display="Answer"/>
    <hyperlink ref="A10" location="'ApprovalGate'!A1" display="ApprovalGate"/>
    <hyperlink ref="A11" location="'ApprovalRule'!A1" display="ApprovalRule"/>
    <hyperlink ref="A12" location="'BOM'!A1" display="BOM"/>
    <hyperlink ref="A13" location="'BOMEntry'!A1" display="BOMEntry"/>
    <hyperlink ref="A14" location="'BusinessAttributeQuery'!A1" display="BusinessAttributeQuery"/>
    <hyperlink ref="A15" location="'BusinessVariableQuery'!A1" display="BusinessVariableQuery"/>
    <hyperlink ref="A16" location="'CockpitReport'!A1" display="CockpitReport"/>
    <hyperlink ref="A17" location="'Company'!A1" display="Company"/>
    <hyperlink ref="A18" location="'Condition'!A1" display="Condition"/>
    <hyperlink ref="A19" location="'ConditionEnvironmentVariable'!A1" display="ConditionEnvironmentVariable"/>
    <hyperlink ref="A20" location="'Country'!A1" display="Country"/>
    <hyperlink ref="A21" location="'Currency'!A1" display="Currency"/>
    <hyperlink ref="A22" location="'DistributionChannel'!A1" display="DistributionChannel"/>
    <hyperlink ref="A23" location="'Division'!A1" display="Division"/>
    <hyperlink ref="A24" location="'DynCockpitReport'!A1" display="DynCockpitReport"/>
    <hyperlink ref="A25" location="'DynamicGroup'!A1" display="DynamicGroup"/>
    <hyperlink ref="A26" location="'ERPBAPI'!A1" display="ERPBAPI"/>
    <hyperlink ref="A27" location="'ERPSalesDocumentType'!A1" display="ERPSalesDocumentType"/>
    <hyperlink ref="A28" location="'ExcelReportTemplate'!A1" display="ExcelReportTemplate"/>
    <hyperlink ref="A29" location="'ExchangeRate'!A1" display="ExchangeRate"/>
    <hyperlink ref="A30" location="'FiscalPeriod'!A1" display="FiscalPeriod"/>
    <hyperlink ref="A31" location="'Gender'!A1" display="Gender"/>
    <hyperlink ref="A32" location="'Group'!A1" display="Group"/>
    <hyperlink ref="A33" location="'InactiveReport'!A1" display="InactiveReport"/>
    <hyperlink ref="A34" location="'IncoTerms'!A1" display="IncoTerms"/>
    <hyperlink ref="A35" location="'Industry'!A1" display="Industry"/>
    <hyperlink ref="A36" location="'Justification'!A1" display="Justification"/>
    <hyperlink ref="A37" location="'KnowledgeBase'!A1" display="KnowledgeBase"/>
    <hyperlink ref="A38" location="'Language'!A1" display="Language"/>
    <hyperlink ref="A39" location="'Operator'!A1" display="Operator"/>
    <hyperlink ref="A40" location="'OpportunityReport'!A1" display="OpportunityReport"/>
    <hyperlink ref="A41" location="'PartnerFunction'!A1" display="PartnerFunction"/>
    <hyperlink ref="A42" location="'PartnerFunctionType'!A1" display="PartnerFunctionType"/>
    <hyperlink ref="A43" location="'PaymentTerms'!A1" display="PaymentTerms"/>
    <hyperlink ref="A44" location="'Permission'!A1" display="Permission"/>
    <hyperlink ref="A45" location="'Person'!A1" display="Person"/>
    <hyperlink ref="A46" location="'PersonTitle'!A1" display="PersonTitle"/>
    <hyperlink ref="A47" location="'Plant'!A1" display="Plant"/>
    <hyperlink ref="A48" location="'PriceItem'!A1" display="PriceItem"/>
    <hyperlink ref="A49" location="'PriceItemType'!A1" display="PriceItemType"/>
    <hyperlink ref="A50" location="'Product'!A1" display="Product"/>
    <hyperlink ref="A51" location="'ProductCategory'!A1" display="ProductCategory"/>
    <hyperlink ref="A52" location="'ProductStatus'!A1" display="ProductStatus"/>
    <hyperlink ref="A53" location="'ProductTag'!A1" display="ProductTag"/>
    <hyperlink ref="A54" location="'ProductType'!A1" display="ProductType"/>
    <hyperlink ref="A55" location="'ProposalReportTemplate'!A1" display="ProposalReportTemplate"/>
    <hyperlink ref="A56" location="'Question'!A1" display="Question"/>
    <hyperlink ref="A57" location="'QuestionSet'!A1" display="QuestionSet"/>
    <hyperlink ref="A58" location="'QuoteReport'!A1" display="QuoteReport"/>
    <hyperlink ref="A59" location="'ReadRestrictionRule'!A1" display="ReadRestrictionRule"/>
    <hyperlink ref="A60" location="'Region'!A1" display="Region"/>
    <hyperlink ref="A61" location="'RestrictionRule'!A1" display="RestrictionRule"/>
    <hyperlink ref="A62" location="'Role'!A1" display="Role"/>
    <hyperlink ref="A63" location="'RuleStatus'!A1" display="RuleStatus"/>
    <hyperlink ref="A64" location="'SalesCategory'!A1" display="SalesCategory"/>
    <hyperlink ref="A65" location="'SalesDocumentStatus'!A1" display="SalesDocumentStatus"/>
    <hyperlink ref="A66" location="'SalesDocumentType'!A1" display="SalesDocumentType"/>
    <hyperlink ref="A67" location="'SalesOrg'!A1" display="SalesOrg"/>
    <hyperlink ref="A68" location="'SalesPhase'!A1" display="SalesPhase"/>
    <hyperlink ref="A69" location="'SalesSystem'!A1" display="SalesSystem"/>
    <hyperlink ref="A70" location="'SettingBoolean'!A1" display="SettingBoolean"/>
    <hyperlink ref="A71" location="'SettingNumeric'!A1" display="SettingNumeric"/>
    <hyperlink ref="A72" location="'SettingString'!A1" display="SettingString"/>
    <hyperlink ref="A73" location="'Source'!A1" display="Source"/>
    <hyperlink ref="A74" location="'Tag'!A1" display="Tag"/>
    <hyperlink ref="A75" location="'TimeZone'!A1" display="TimeZone"/>
    <hyperlink ref="A76" location="'UiProfile'!A1" display="UiProfile"/>
    <hyperlink ref="A77" location="'UnitofMeasurement'!A1" display="UnitofMeasurement"/>
    <hyperlink ref="A78" location="'User'!A1" display="User"/>
    <hyperlink ref="A79" location="'UserPassword'!A1" display="UserPassword"/>
    <hyperlink ref="A80" location="'UserPasswordStatus'!A1" display="UserPasswordStatus"/>
    <hyperlink ref="A81" location="'UserStatus'!A1" display="UserStatus"/>
    <hyperlink ref="A82" location="'WorkbookTemplate'!A1" display="WorkbookTemplate"/>
    <hyperlink ref="A83" location="'Advanced'!A1" display="Advanced"/>
    <hyperlink ref="A84" location="'AlaCarte'!A1" display="AlaCarte"/>
    <hyperlink ref="A85" location="'Assembly-KB'!A1" display="Assembly-KB"/>
    <hyperlink ref="A86" location="'Attachments'!A1" display="Attachments"/>
    <hyperlink ref="A87" location="'AutomotivePart-KB'!A1" display="AutomotivePart-KB"/>
    <hyperlink ref="A88" location="'Blade-KB'!A1" display="Blade-KB"/>
    <hyperlink ref="A89" location="'Breaker'!A1" display="Breaker"/>
    <hyperlink ref="A90" location="'Buckets'!A1" display="Buckets"/>
    <hyperlink ref="A91" location="'Cubicle'!A1" display="Cubicle"/>
    <hyperlink ref="A92" location="'DigitalDetector-KB'!A1" display="DigitalDetector-KB"/>
    <hyperlink ref="A93" location="'DigitalDetectorResolution'!A1" display="DigitalDetectorResolution"/>
    <hyperlink ref="A94" location="'DigitalDetectorTechnology'!A1" display="DigitalDetectorTechnology"/>
    <hyperlink ref="A95" location="'Essentials'!A1" display="Essentials"/>
    <hyperlink ref="A96" location="'ExcavatorAccessories'!A1" display="ExcavatorAccessories"/>
    <hyperlink ref="A97" location="'Excavators'!A1" display="Excavators"/>
    <hyperlink ref="A98" location="'ImagingSoftware'!A1" display="ImagingSoftware"/>
    <hyperlink ref="A99" location="'ImagingSoftware-KB'!A1" display="ImagingSoftware-KB"/>
    <hyperlink ref="A100" location="'Light'!A1" display="Light"/>
    <hyperlink ref="A101" location="'Machine'!A1" display="Machine"/>
    <hyperlink ref="A102" location="'Material'!A1" display="Material"/>
    <hyperlink ref="A103" location="'MediumExcavators'!A1" display="MediumExcavators"/>
    <hyperlink ref="A104" location="'MetalPart-KB'!A1" display="MetalPart-KB"/>
    <hyperlink ref="A105" location="'MetalProcess-KB'!A1" display="MetalProcess-KB"/>
    <hyperlink ref="A106" location="'Nacelle-KB'!A1" display="Nacelle-KB"/>
    <hyperlink ref="A107" location="'PLC-CPU'!A1" display="PLC-CPU"/>
    <hyperlink ref="A108" location="'Premier'!A1" display="Premier"/>
    <hyperlink ref="A109" location="'PriceReduction-KB'!A1" display="PriceReduction-KB"/>
    <hyperlink ref="A110" location="'ProcessCategory'!A1" display="ProcessCategory"/>
    <hyperlink ref="A111" location="'ProcessingType'!A1" display="ProcessingType"/>
    <hyperlink ref="A112" location="'PurchasePart-KB'!A1" display="PurchasePart-KB"/>
    <hyperlink ref="A113" location="'RouterType'!A1" display="RouterType"/>
    <hyperlink ref="A114" location="'Server'!A1" display="Server"/>
    <hyperlink ref="A115" location="'ServerEquipment'!A1" display="ServerEquipment"/>
    <hyperlink ref="A116" location="'Service'!A1" display="Service"/>
    <hyperlink ref="A117" location="'SmallExcavators'!A1" display="SmallExcavators"/>
    <hyperlink ref="A118" location="'Stent-KB'!A1" display="Stent-KB"/>
    <hyperlink ref="A119" location="'Tower-KB'!A1" display="Tower-KB"/>
    <hyperlink ref="A120" location="'Tracks'!A1" display="Tracks"/>
    <hyperlink ref="A121" location="'WindTurbine-KB'!A1" display="WindTurbine-KB"/>
    <hyperlink ref="A122" location="'WindparkProject-KB'!A1" display="WindparkProject-KB"/>
    <hyperlink ref="A123" location="'Xray-KB'!A1" display="Xray-KB"/>
    <hyperlink ref="A124" location="'XrayPanel'!A1" display="XrayPanel"/>
    <hyperlink ref="A125" location="'XrayPanelSize'!A1" display="XrayPanelSize"/>
    <hyperlink ref="A126" location="'XrayStrength'!A1" display="XrayStrength"/>
    <hyperlink ref="A127" location="'XrayTube-KB'!A1" display="XrayTube-KB"/>
    <hyperlink ref="A128" location="'BooleanRange'!A1" display="BooleanRange"/>
    <hyperlink ref="A129" location="'Dimension'!A1" display="Dimension"/>
    <hyperlink ref="A130" location="'DynamicDataAttribute'!A1" display="DynamicDataAttribute"/>
    <hyperlink ref="A131" location="'DynamicSymbolicAttribute'!A1" display="DynamicSymbolicAttribute"/>
    <hyperlink ref="A132" location="'IntegerRange'!A1" display="IntegerRange"/>
    <hyperlink ref="A133" location="'Measure'!A1" display="Measure"/>
    <hyperlink ref="A134" location="'SymbolicAttributeRange'!A1" display="SymbolicAttributeRange"/>
    <hyperlink ref="A135" location="'SymbolicValue'!A1" display="SymbolicValue"/>
    <hyperlink ref="A136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80.7109375" bestFit="1" customWidth="1"/>
    <col min="2" max="2" width="8.57031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  <row r="18" spans="1:2" x14ac:dyDescent="0.25">
      <c r="A18" t="s">
        <v>37</v>
      </c>
      <c r="B18" t="s">
        <v>38</v>
      </c>
    </row>
    <row r="19" spans="1:2" x14ac:dyDescent="0.25">
      <c r="A19" t="s">
        <v>39</v>
      </c>
      <c r="B19" t="s">
        <v>40</v>
      </c>
    </row>
    <row r="20" spans="1:2" x14ac:dyDescent="0.25">
      <c r="A20" t="s">
        <v>41</v>
      </c>
      <c r="B2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/>
  </sheetViews>
  <sheetFormatPr defaultRowHeight="15" x14ac:dyDescent="0.25"/>
  <cols>
    <col min="1" max="1" width="29.42578125" bestFit="1" customWidth="1"/>
    <col min="2" max="2" width="45.140625" bestFit="1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  <row r="3" spans="1:2" x14ac:dyDescent="0.25">
      <c r="A3" t="s">
        <v>48</v>
      </c>
      <c r="B3" t="s">
        <v>47</v>
      </c>
    </row>
    <row r="4" spans="1:2" x14ac:dyDescent="0.25">
      <c r="A4" t="s">
        <v>49</v>
      </c>
      <c r="B4" t="s">
        <v>47</v>
      </c>
    </row>
    <row r="5" spans="1:2" x14ac:dyDescent="0.25">
      <c r="A5" t="s">
        <v>50</v>
      </c>
      <c r="B5" t="s">
        <v>47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47</v>
      </c>
    </row>
    <row r="8" spans="1:2" x14ac:dyDescent="0.25">
      <c r="A8" t="s">
        <v>54</v>
      </c>
      <c r="B8" t="s">
        <v>47</v>
      </c>
    </row>
    <row r="9" spans="1:2" x14ac:dyDescent="0.25">
      <c r="A9" t="s">
        <v>55</v>
      </c>
      <c r="B9" t="s">
        <v>47</v>
      </c>
    </row>
    <row r="10" spans="1:2" x14ac:dyDescent="0.25">
      <c r="A10" t="s">
        <v>56</v>
      </c>
      <c r="B10" t="s">
        <v>52</v>
      </c>
    </row>
    <row r="11" spans="1:2" x14ac:dyDescent="0.25">
      <c r="A11" t="s">
        <v>57</v>
      </c>
      <c r="B11" t="s">
        <v>52</v>
      </c>
    </row>
    <row r="12" spans="1:2" x14ac:dyDescent="0.25">
      <c r="A12" t="s">
        <v>58</v>
      </c>
      <c r="B12" t="s">
        <v>47</v>
      </c>
    </row>
    <row r="13" spans="1:2" x14ac:dyDescent="0.25">
      <c r="A13" t="s">
        <v>59</v>
      </c>
      <c r="B13" t="s">
        <v>47</v>
      </c>
    </row>
    <row r="14" spans="1:2" x14ac:dyDescent="0.25">
      <c r="A14" t="s">
        <v>60</v>
      </c>
      <c r="B14" t="s">
        <v>47</v>
      </c>
    </row>
    <row r="15" spans="1:2" x14ac:dyDescent="0.25">
      <c r="A15" t="s">
        <v>61</v>
      </c>
      <c r="B15" t="s">
        <v>62</v>
      </c>
    </row>
    <row r="16" spans="1:2" x14ac:dyDescent="0.25">
      <c r="A16" t="s">
        <v>63</v>
      </c>
      <c r="B16" t="s">
        <v>62</v>
      </c>
    </row>
    <row r="17" spans="1:2" x14ac:dyDescent="0.25">
      <c r="A17" t="s">
        <v>64</v>
      </c>
      <c r="B17" t="s">
        <v>62</v>
      </c>
    </row>
    <row r="18" spans="1:2" x14ac:dyDescent="0.25">
      <c r="A18" t="s">
        <v>65</v>
      </c>
      <c r="B18" t="s">
        <v>47</v>
      </c>
    </row>
    <row r="19" spans="1:2" x14ac:dyDescent="0.25">
      <c r="A19" t="s">
        <v>66</v>
      </c>
      <c r="B19" t="s">
        <v>47</v>
      </c>
    </row>
    <row r="20" spans="1:2" x14ac:dyDescent="0.25">
      <c r="A20" t="s">
        <v>67</v>
      </c>
      <c r="B20" t="s">
        <v>62</v>
      </c>
    </row>
    <row r="21" spans="1:2" x14ac:dyDescent="0.25">
      <c r="A21" t="s">
        <v>68</v>
      </c>
      <c r="B21" t="s">
        <v>47</v>
      </c>
    </row>
    <row r="22" spans="1:2" x14ac:dyDescent="0.25">
      <c r="A22" t="s">
        <v>69</v>
      </c>
      <c r="B22" t="s">
        <v>70</v>
      </c>
    </row>
    <row r="23" spans="1:2" x14ac:dyDescent="0.25">
      <c r="A23" t="s">
        <v>71</v>
      </c>
      <c r="B23" t="s">
        <v>72</v>
      </c>
    </row>
    <row r="24" spans="1:2" x14ac:dyDescent="0.25">
      <c r="A24" t="s">
        <v>73</v>
      </c>
      <c r="B24" t="s">
        <v>52</v>
      </c>
    </row>
    <row r="25" spans="1:2" x14ac:dyDescent="0.25">
      <c r="A25" t="s">
        <v>74</v>
      </c>
      <c r="B25" t="s">
        <v>47</v>
      </c>
    </row>
    <row r="26" spans="1:2" x14ac:dyDescent="0.25">
      <c r="A26" t="s">
        <v>75</v>
      </c>
      <c r="B26" t="s">
        <v>70</v>
      </c>
    </row>
    <row r="27" spans="1:2" x14ac:dyDescent="0.25">
      <c r="A27" t="s">
        <v>76</v>
      </c>
      <c r="B27" t="s">
        <v>47</v>
      </c>
    </row>
    <row r="28" spans="1:2" x14ac:dyDescent="0.25">
      <c r="A28" t="s">
        <v>77</v>
      </c>
      <c r="B28" t="s">
        <v>72</v>
      </c>
    </row>
    <row r="29" spans="1:2" x14ac:dyDescent="0.25">
      <c r="A29" t="s">
        <v>78</v>
      </c>
      <c r="B29" t="s">
        <v>52</v>
      </c>
    </row>
    <row r="30" spans="1:2" x14ac:dyDescent="0.25">
      <c r="A30" t="s">
        <v>79</v>
      </c>
      <c r="B30" t="s">
        <v>47</v>
      </c>
    </row>
    <row r="31" spans="1:2" x14ac:dyDescent="0.25">
      <c r="A31" t="s">
        <v>80</v>
      </c>
      <c r="B31" t="s">
        <v>47</v>
      </c>
    </row>
    <row r="32" spans="1:2" x14ac:dyDescent="0.25">
      <c r="A32" t="s">
        <v>81</v>
      </c>
      <c r="B32" t="s">
        <v>47</v>
      </c>
    </row>
    <row r="33" spans="1:2" x14ac:dyDescent="0.25">
      <c r="A33" t="s">
        <v>82</v>
      </c>
      <c r="B33" t="s">
        <v>52</v>
      </c>
    </row>
    <row r="34" spans="1:2" x14ac:dyDescent="0.25">
      <c r="A34" t="s">
        <v>83</v>
      </c>
      <c r="B34" t="s">
        <v>52</v>
      </c>
    </row>
    <row r="35" spans="1:2" x14ac:dyDescent="0.25">
      <c r="A35" t="s">
        <v>84</v>
      </c>
      <c r="B35" t="s">
        <v>62</v>
      </c>
    </row>
    <row r="36" spans="1:2" x14ac:dyDescent="0.25">
      <c r="A36" t="s">
        <v>85</v>
      </c>
      <c r="B36" t="s">
        <v>62</v>
      </c>
    </row>
    <row r="37" spans="1:2" x14ac:dyDescent="0.25">
      <c r="A37" t="s">
        <v>86</v>
      </c>
      <c r="B37" t="s">
        <v>62</v>
      </c>
    </row>
    <row r="38" spans="1:2" x14ac:dyDescent="0.25">
      <c r="A38" t="s">
        <v>87</v>
      </c>
      <c r="B38" t="s">
        <v>47</v>
      </c>
    </row>
    <row r="39" spans="1:2" x14ac:dyDescent="0.25">
      <c r="A39" t="s">
        <v>88</v>
      </c>
      <c r="B39" t="s">
        <v>62</v>
      </c>
    </row>
    <row r="40" spans="1:2" x14ac:dyDescent="0.25">
      <c r="A40" t="s">
        <v>89</v>
      </c>
      <c r="B40" t="s">
        <v>47</v>
      </c>
    </row>
    <row r="41" spans="1:2" x14ac:dyDescent="0.25">
      <c r="A41" t="s">
        <v>90</v>
      </c>
      <c r="B41" t="s">
        <v>72</v>
      </c>
    </row>
    <row r="42" spans="1:2" x14ac:dyDescent="0.25">
      <c r="A42" t="s">
        <v>91</v>
      </c>
      <c r="B42" t="s">
        <v>52</v>
      </c>
    </row>
    <row r="43" spans="1:2" x14ac:dyDescent="0.25">
      <c r="A43" t="s">
        <v>92</v>
      </c>
      <c r="B43" t="s">
        <v>93</v>
      </c>
    </row>
    <row r="44" spans="1:2" x14ac:dyDescent="0.25">
      <c r="A44" t="s">
        <v>94</v>
      </c>
      <c r="B44" t="s">
        <v>47</v>
      </c>
    </row>
    <row r="45" spans="1:2" x14ac:dyDescent="0.25">
      <c r="A45" t="s">
        <v>95</v>
      </c>
      <c r="B45" t="s">
        <v>47</v>
      </c>
    </row>
    <row r="46" spans="1:2" x14ac:dyDescent="0.25">
      <c r="A46" t="s">
        <v>96</v>
      </c>
      <c r="B46" t="s">
        <v>47</v>
      </c>
    </row>
    <row r="47" spans="1:2" x14ac:dyDescent="0.25">
      <c r="A47" t="s">
        <v>97</v>
      </c>
      <c r="B47" t="s">
        <v>47</v>
      </c>
    </row>
    <row r="48" spans="1:2" x14ac:dyDescent="0.25">
      <c r="A48" t="s">
        <v>98</v>
      </c>
      <c r="B48" t="s">
        <v>47</v>
      </c>
    </row>
    <row r="49" spans="1:2" x14ac:dyDescent="0.25">
      <c r="A49" t="s">
        <v>99</v>
      </c>
      <c r="B49" t="s">
        <v>62</v>
      </c>
    </row>
    <row r="50" spans="1:2" x14ac:dyDescent="0.25">
      <c r="A50" t="s">
        <v>100</v>
      </c>
      <c r="B50" t="s">
        <v>52</v>
      </c>
    </row>
    <row r="51" spans="1:2" x14ac:dyDescent="0.25">
      <c r="A51" t="s">
        <v>101</v>
      </c>
      <c r="B51" t="s">
        <v>47</v>
      </c>
    </row>
    <row r="52" spans="1:2" x14ac:dyDescent="0.25">
      <c r="A52" t="s">
        <v>102</v>
      </c>
      <c r="B52" t="s">
        <v>62</v>
      </c>
    </row>
    <row r="53" spans="1:2" x14ac:dyDescent="0.25">
      <c r="A53" t="s">
        <v>103</v>
      </c>
      <c r="B53" t="s">
        <v>62</v>
      </c>
    </row>
    <row r="54" spans="1:2" x14ac:dyDescent="0.25">
      <c r="A54" t="s">
        <v>104</v>
      </c>
      <c r="B54" t="s">
        <v>47</v>
      </c>
    </row>
    <row r="55" spans="1:2" x14ac:dyDescent="0.25">
      <c r="A55" t="s">
        <v>105</v>
      </c>
      <c r="B55" t="s">
        <v>47</v>
      </c>
    </row>
    <row r="56" spans="1:2" x14ac:dyDescent="0.25">
      <c r="A56" t="s">
        <v>106</v>
      </c>
      <c r="B56" t="s">
        <v>47</v>
      </c>
    </row>
    <row r="57" spans="1:2" x14ac:dyDescent="0.25">
      <c r="A57" t="s">
        <v>107</v>
      </c>
      <c r="B57" t="s">
        <v>47</v>
      </c>
    </row>
    <row r="58" spans="1:2" x14ac:dyDescent="0.25">
      <c r="A58" t="s">
        <v>108</v>
      </c>
      <c r="B58" t="s">
        <v>62</v>
      </c>
    </row>
    <row r="59" spans="1:2" x14ac:dyDescent="0.25">
      <c r="A59" t="s">
        <v>109</v>
      </c>
      <c r="B59" t="s">
        <v>62</v>
      </c>
    </row>
    <row r="60" spans="1:2" x14ac:dyDescent="0.25">
      <c r="A60" t="s">
        <v>110</v>
      </c>
      <c r="B60" t="s">
        <v>62</v>
      </c>
    </row>
    <row r="61" spans="1:2" x14ac:dyDescent="0.25">
      <c r="A61" t="s">
        <v>111</v>
      </c>
      <c r="B61" t="s">
        <v>47</v>
      </c>
    </row>
    <row r="62" spans="1:2" x14ac:dyDescent="0.25">
      <c r="A62" t="s">
        <v>112</v>
      </c>
      <c r="B62" t="s">
        <v>47</v>
      </c>
    </row>
    <row r="63" spans="1:2" x14ac:dyDescent="0.25">
      <c r="A63" t="s">
        <v>113</v>
      </c>
      <c r="B63" t="s">
        <v>52</v>
      </c>
    </row>
    <row r="64" spans="1:2" x14ac:dyDescent="0.25">
      <c r="A64" t="s">
        <v>114</v>
      </c>
      <c r="B64" t="s">
        <v>47</v>
      </c>
    </row>
    <row r="65" spans="1:2" x14ac:dyDescent="0.25">
      <c r="A65" t="s">
        <v>115</v>
      </c>
      <c r="B65" t="s">
        <v>47</v>
      </c>
    </row>
    <row r="66" spans="1:2" x14ac:dyDescent="0.25">
      <c r="A66" t="s">
        <v>116</v>
      </c>
      <c r="B66" t="s">
        <v>47</v>
      </c>
    </row>
    <row r="67" spans="1:2" x14ac:dyDescent="0.25">
      <c r="A67" t="s">
        <v>117</v>
      </c>
      <c r="B67" t="s">
        <v>47</v>
      </c>
    </row>
    <row r="68" spans="1:2" x14ac:dyDescent="0.25">
      <c r="A68" t="s">
        <v>118</v>
      </c>
      <c r="B68" t="s">
        <v>70</v>
      </c>
    </row>
    <row r="69" spans="1:2" x14ac:dyDescent="0.25">
      <c r="A69" t="s">
        <v>119</v>
      </c>
      <c r="B69" t="s">
        <v>72</v>
      </c>
    </row>
    <row r="70" spans="1:2" x14ac:dyDescent="0.25">
      <c r="A70" t="s">
        <v>120</v>
      </c>
      <c r="B70" t="s">
        <v>47</v>
      </c>
    </row>
    <row r="71" spans="1:2" x14ac:dyDescent="0.25">
      <c r="A71" t="s">
        <v>121</v>
      </c>
      <c r="B71" t="s">
        <v>62</v>
      </c>
    </row>
    <row r="72" spans="1:2" x14ac:dyDescent="0.25">
      <c r="A72" t="s">
        <v>122</v>
      </c>
      <c r="B72" t="s">
        <v>72</v>
      </c>
    </row>
    <row r="73" spans="1:2" x14ac:dyDescent="0.25">
      <c r="A73" t="s">
        <v>123</v>
      </c>
      <c r="B73" t="s">
        <v>72</v>
      </c>
    </row>
    <row r="74" spans="1:2" x14ac:dyDescent="0.25">
      <c r="A74" t="s">
        <v>124</v>
      </c>
      <c r="B74" t="s">
        <v>72</v>
      </c>
    </row>
    <row r="75" spans="1:2" x14ac:dyDescent="0.25">
      <c r="A75" t="s">
        <v>125</v>
      </c>
      <c r="B75" t="s">
        <v>47</v>
      </c>
    </row>
    <row r="76" spans="1:2" x14ac:dyDescent="0.25">
      <c r="A76" t="s">
        <v>126</v>
      </c>
      <c r="B76" t="s">
        <v>62</v>
      </c>
    </row>
    <row r="77" spans="1:2" x14ac:dyDescent="0.25">
      <c r="A77" t="s">
        <v>127</v>
      </c>
      <c r="B77" t="s">
        <v>47</v>
      </c>
    </row>
    <row r="78" spans="1:2" x14ac:dyDescent="0.25">
      <c r="A78" t="s">
        <v>128</v>
      </c>
      <c r="B78" t="s">
        <v>52</v>
      </c>
    </row>
    <row r="79" spans="1:2" x14ac:dyDescent="0.25">
      <c r="A79" t="s">
        <v>129</v>
      </c>
      <c r="B79" t="s">
        <v>62</v>
      </c>
    </row>
    <row r="80" spans="1:2" x14ac:dyDescent="0.25">
      <c r="A80" t="s">
        <v>130</v>
      </c>
      <c r="B80" t="s">
        <v>47</v>
      </c>
    </row>
    <row r="81" spans="1:2" x14ac:dyDescent="0.25">
      <c r="A81" t="s">
        <v>131</v>
      </c>
      <c r="B81" t="s">
        <v>62</v>
      </c>
    </row>
    <row r="82" spans="1:2" x14ac:dyDescent="0.25">
      <c r="A82" t="s">
        <v>132</v>
      </c>
      <c r="B82" t="s">
        <v>62</v>
      </c>
    </row>
    <row r="83" spans="1:2" x14ac:dyDescent="0.25">
      <c r="A83" t="s">
        <v>133</v>
      </c>
      <c r="B83" t="s">
        <v>62</v>
      </c>
    </row>
    <row r="84" spans="1:2" x14ac:dyDescent="0.25">
      <c r="A84" t="s">
        <v>134</v>
      </c>
      <c r="B84" t="s">
        <v>70</v>
      </c>
    </row>
    <row r="85" spans="1:2" x14ac:dyDescent="0.25">
      <c r="A85" t="s">
        <v>135</v>
      </c>
      <c r="B85" t="s">
        <v>52</v>
      </c>
    </row>
    <row r="86" spans="1:2" x14ac:dyDescent="0.25">
      <c r="A86" t="s">
        <v>136</v>
      </c>
      <c r="B86" t="s">
        <v>47</v>
      </c>
    </row>
    <row r="87" spans="1:2" x14ac:dyDescent="0.25">
      <c r="A87" t="s">
        <v>137</v>
      </c>
      <c r="B87" t="s">
        <v>47</v>
      </c>
    </row>
    <row r="88" spans="1:2" x14ac:dyDescent="0.25">
      <c r="A88" t="s">
        <v>138</v>
      </c>
      <c r="B88" t="s">
        <v>62</v>
      </c>
    </row>
    <row r="89" spans="1:2" x14ac:dyDescent="0.25">
      <c r="A89" t="s">
        <v>139</v>
      </c>
      <c r="B89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6"/>
    </sheetView>
  </sheetViews>
  <sheetFormatPr defaultRowHeight="15" x14ac:dyDescent="0.25"/>
  <cols>
    <col min="1" max="1" width="27.85546875" bestFit="1" customWidth="1"/>
    <col min="2" max="2" width="11.42578125" bestFit="1" customWidth="1"/>
    <col min="3" max="3" width="18.28515625" bestFit="1" customWidth="1"/>
    <col min="4" max="4" width="21.42578125" bestFit="1" customWidth="1"/>
    <col min="5" max="5" width="29.5703125" bestFit="1" customWidth="1"/>
  </cols>
  <sheetData>
    <row r="1" spans="1:5" x14ac:dyDescent="0.25">
      <c r="A1" t="s">
        <v>141</v>
      </c>
      <c r="B1" t="s">
        <v>71</v>
      </c>
      <c r="C1" t="s">
        <v>142</v>
      </c>
      <c r="D1" t="s">
        <v>142</v>
      </c>
      <c r="E1" t="s">
        <v>87</v>
      </c>
    </row>
    <row r="2" spans="1:5" x14ac:dyDescent="0.25">
      <c r="A2" t="s">
        <v>169</v>
      </c>
      <c r="B2" t="s">
        <v>145</v>
      </c>
      <c r="C2" t="s">
        <v>167</v>
      </c>
      <c r="D2" t="s">
        <v>143</v>
      </c>
      <c r="E2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selection activeCell="C9" sqref="C9"/>
    </sheetView>
  </sheetViews>
  <sheetFormatPr defaultRowHeight="15" x14ac:dyDescent="0.25"/>
  <cols>
    <col min="1" max="1" width="31.7109375" bestFit="1" customWidth="1"/>
    <col min="2" max="2" width="24.5703125" bestFit="1" customWidth="1"/>
    <col min="3" max="3" width="27.85546875" bestFit="1" customWidth="1"/>
    <col min="4" max="4" width="25.28515625" bestFit="1" customWidth="1"/>
    <col min="5" max="6" width="25.7109375" bestFit="1" customWidth="1"/>
    <col min="7" max="7" width="22.140625" bestFit="1" customWidth="1"/>
    <col min="8" max="8" width="23.140625" bestFit="1" customWidth="1"/>
    <col min="9" max="9" width="7.28515625" bestFit="1" customWidth="1"/>
    <col min="10" max="10" width="75.42578125" bestFit="1" customWidth="1"/>
    <col min="11" max="11" width="75.7109375" bestFit="1" customWidth="1"/>
    <col min="12" max="12" width="76" bestFit="1" customWidth="1"/>
    <col min="13" max="13" width="75.140625" bestFit="1" customWidth="1"/>
    <col min="14" max="14" width="74.140625" bestFit="1" customWidth="1"/>
    <col min="15" max="15" width="74.5703125" bestFit="1" customWidth="1"/>
    <col min="16" max="16" width="74.85546875" bestFit="1" customWidth="1"/>
    <col min="17" max="17" width="73.7109375" bestFit="1" customWidth="1"/>
    <col min="18" max="18" width="74.85546875" bestFit="1" customWidth="1"/>
    <col min="19" max="19" width="24.140625" bestFit="1" customWidth="1"/>
    <col min="20" max="20" width="24.28515625" bestFit="1" customWidth="1"/>
    <col min="21" max="21" width="24.7109375" bestFit="1" customWidth="1"/>
    <col min="22" max="22" width="24.42578125" bestFit="1" customWidth="1"/>
    <col min="23" max="23" width="24.85546875" bestFit="1" customWidth="1"/>
    <col min="24" max="24" width="24.140625" bestFit="1" customWidth="1"/>
    <col min="25" max="25" width="29" bestFit="1" customWidth="1"/>
    <col min="26" max="26" width="25.5703125" bestFit="1" customWidth="1"/>
    <col min="27" max="28" width="24.140625" bestFit="1" customWidth="1"/>
    <col min="29" max="30" width="22.5703125" bestFit="1" customWidth="1"/>
    <col min="31" max="31" width="19" bestFit="1" customWidth="1"/>
    <col min="32" max="32" width="21.42578125" bestFit="1" customWidth="1"/>
  </cols>
  <sheetData>
    <row r="1" spans="1:32" x14ac:dyDescent="0.25">
      <c r="A1" t="s">
        <v>141</v>
      </c>
      <c r="B1" t="s">
        <v>182</v>
      </c>
      <c r="C1" t="s">
        <v>183</v>
      </c>
      <c r="D1" t="s">
        <v>183</v>
      </c>
      <c r="E1" t="s">
        <v>183</v>
      </c>
      <c r="F1" t="s">
        <v>183</v>
      </c>
      <c r="G1" t="s">
        <v>183</v>
      </c>
      <c r="H1" t="s">
        <v>183</v>
      </c>
      <c r="I1" t="s">
        <v>58</v>
      </c>
      <c r="J1" t="s">
        <v>184</v>
      </c>
      <c r="K1" t="s">
        <v>184</v>
      </c>
      <c r="L1" t="s">
        <v>184</v>
      </c>
      <c r="M1" t="s">
        <v>184</v>
      </c>
      <c r="N1" t="s">
        <v>184</v>
      </c>
      <c r="O1" t="s">
        <v>184</v>
      </c>
      <c r="P1" t="s">
        <v>184</v>
      </c>
      <c r="Q1" t="s">
        <v>184</v>
      </c>
      <c r="R1" t="s">
        <v>184</v>
      </c>
      <c r="S1" t="s">
        <v>184</v>
      </c>
      <c r="T1" t="s">
        <v>184</v>
      </c>
      <c r="U1" t="s">
        <v>184</v>
      </c>
      <c r="V1" t="s">
        <v>184</v>
      </c>
      <c r="W1" t="s">
        <v>184</v>
      </c>
      <c r="X1" t="s">
        <v>184</v>
      </c>
      <c r="Y1" t="s">
        <v>184</v>
      </c>
      <c r="Z1" t="s">
        <v>184</v>
      </c>
      <c r="AA1" t="s">
        <v>184</v>
      </c>
      <c r="AB1" t="s">
        <v>184</v>
      </c>
      <c r="AC1" t="s">
        <v>120</v>
      </c>
      <c r="AD1" t="s">
        <v>125</v>
      </c>
      <c r="AE1" t="s">
        <v>142</v>
      </c>
      <c r="AF1" t="s">
        <v>142</v>
      </c>
    </row>
    <row r="2" spans="1:32" x14ac:dyDescent="0.25">
      <c r="A2" t="s">
        <v>201</v>
      </c>
      <c r="B2" t="s">
        <v>0</v>
      </c>
      <c r="C2" s="2" t="s">
        <v>169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158</v>
      </c>
      <c r="J2" s="2" t="s">
        <v>202</v>
      </c>
      <c r="K2" s="2" t="s">
        <v>203</v>
      </c>
      <c r="L2" s="2" t="s">
        <v>204</v>
      </c>
      <c r="M2" s="2" t="s">
        <v>205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206</v>
      </c>
      <c r="AD2" t="s">
        <v>206</v>
      </c>
      <c r="AE2" t="s">
        <v>186</v>
      </c>
      <c r="AF2" t="s">
        <v>143</v>
      </c>
    </row>
    <row r="3" spans="1:32" x14ac:dyDescent="0.25">
      <c r="A3" t="s">
        <v>185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186</v>
      </c>
      <c r="AF3" t="s">
        <v>143</v>
      </c>
    </row>
    <row r="4" spans="1:32" x14ac:dyDescent="0.25">
      <c r="A4" t="s">
        <v>187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186</v>
      </c>
      <c r="AF4" t="s">
        <v>143</v>
      </c>
    </row>
    <row r="5" spans="1:32" x14ac:dyDescent="0.25">
      <c r="A5" t="s">
        <v>188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186</v>
      </c>
      <c r="AF5" t="s">
        <v>143</v>
      </c>
    </row>
    <row r="6" spans="1:32" x14ac:dyDescent="0.25">
      <c r="A6" t="s">
        <v>189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186</v>
      </c>
      <c r="AF6" t="s">
        <v>143</v>
      </c>
    </row>
    <row r="7" spans="1:32" x14ac:dyDescent="0.25">
      <c r="A7" t="s">
        <v>190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186</v>
      </c>
      <c r="AF7" t="s">
        <v>143</v>
      </c>
    </row>
    <row r="8" spans="1:32" x14ac:dyDescent="0.25">
      <c r="A8" t="s">
        <v>191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186</v>
      </c>
      <c r="AF8" t="s">
        <v>143</v>
      </c>
    </row>
    <row r="9" spans="1:32" x14ac:dyDescent="0.25">
      <c r="A9" t="s">
        <v>192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186</v>
      </c>
      <c r="AF9" t="s">
        <v>143</v>
      </c>
    </row>
    <row r="10" spans="1:32" x14ac:dyDescent="0.25">
      <c r="A10" t="s">
        <v>193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186</v>
      </c>
      <c r="AF10" t="s">
        <v>143</v>
      </c>
    </row>
    <row r="11" spans="1:32" x14ac:dyDescent="0.25">
      <c r="A11" t="s">
        <v>194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186</v>
      </c>
      <c r="AF11" t="s">
        <v>143</v>
      </c>
    </row>
    <row r="12" spans="1:32" x14ac:dyDescent="0.25">
      <c r="A12" t="s">
        <v>195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186</v>
      </c>
      <c r="AF12" t="s">
        <v>143</v>
      </c>
    </row>
    <row r="13" spans="1:32" x14ac:dyDescent="0.25">
      <c r="A13" t="s">
        <v>196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186</v>
      </c>
      <c r="AF13" t="s">
        <v>143</v>
      </c>
    </row>
    <row r="14" spans="1:32" x14ac:dyDescent="0.25">
      <c r="A14" t="s">
        <v>197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186</v>
      </c>
      <c r="AF14" t="s">
        <v>143</v>
      </c>
    </row>
    <row r="15" spans="1:32" x14ac:dyDescent="0.25">
      <c r="A15" t="s">
        <v>198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186</v>
      </c>
      <c r="AF15" t="s">
        <v>143</v>
      </c>
    </row>
    <row r="16" spans="1:32" x14ac:dyDescent="0.25">
      <c r="A16" t="s">
        <v>199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186</v>
      </c>
      <c r="AF16" t="s">
        <v>143</v>
      </c>
    </row>
    <row r="17" spans="1:32" x14ac:dyDescent="0.25">
      <c r="A17" t="s">
        <v>200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186</v>
      </c>
      <c r="AF17" t="s">
        <v>143</v>
      </c>
    </row>
  </sheetData>
  <hyperlinks>
    <hyperlink ref="C2" location="'DynamicGroup'!A10" display="&amp;pci;GroupSimCardBase"/>
    <hyperlink ref="J2" location="'DynamicSymbolicAttribute'!A21" display="&amp;pci;BaseArtwork"/>
    <hyperlink ref="K2" location="'DynamicSymbolicAttribute'!A29" display="&amp;pci;BaseCardBody"/>
    <hyperlink ref="L2" location="'DynamicSymbolicAttribute'!A33" display="&amp;pci;BaseChip"/>
    <hyperlink ref="M2" location="'DynamicSymbolicAttribute'!A5" display="&amp;pci;BaseValueAddedPackaging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width="38.7109375" bestFit="1" customWidth="1"/>
    <col min="2" max="2" width="41.140625" bestFit="1" customWidth="1"/>
    <col min="3" max="3" width="35.42578125" bestFit="1" customWidth="1"/>
    <col min="4" max="4" width="20" bestFit="1" customWidth="1"/>
    <col min="5" max="5" width="21.42578125" bestFit="1" customWidth="1"/>
    <col min="6" max="6" width="39.5703125" bestFit="1" customWidth="1"/>
  </cols>
  <sheetData>
    <row r="1" spans="1:6" x14ac:dyDescent="0.25">
      <c r="A1" t="s">
        <v>141</v>
      </c>
      <c r="B1" t="s">
        <v>120</v>
      </c>
      <c r="C1" t="s">
        <v>125</v>
      </c>
      <c r="D1" t="s">
        <v>142</v>
      </c>
      <c r="E1" t="s">
        <v>142</v>
      </c>
      <c r="F1" t="s">
        <v>87</v>
      </c>
    </row>
    <row r="2" spans="1:6" x14ac:dyDescent="0.25">
      <c r="A2" t="s">
        <v>314</v>
      </c>
      <c r="B2" t="s">
        <v>315</v>
      </c>
      <c r="C2" t="s">
        <v>315</v>
      </c>
      <c r="D2" t="s">
        <v>227</v>
      </c>
      <c r="E2" t="s">
        <v>143</v>
      </c>
      <c r="F2" s="4" t="s">
        <v>316</v>
      </c>
    </row>
  </sheetData>
  <autoFilter ref="A1:F1"/>
  <hyperlinks>
    <hyperlink ref="F2" r:id="rId1" display="SimCards@e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Normal="100" workbookViewId="0">
      <selection activeCell="F34" sqref="F34"/>
    </sheetView>
  </sheetViews>
  <sheetFormatPr defaultRowHeight="15" x14ac:dyDescent="0.25"/>
  <cols>
    <col min="1" max="1" width="28.7109375" bestFit="1" customWidth="1"/>
    <col min="2" max="2" width="17.5703125" bestFit="1" customWidth="1"/>
    <col min="3" max="3" width="79.42578125" bestFit="1" customWidth="1"/>
    <col min="4" max="4" width="20.140625" bestFit="1" customWidth="1"/>
    <col min="5" max="5" width="24" style="5" bestFit="1" customWidth="1"/>
    <col min="6" max="6" width="23.42578125" bestFit="1" customWidth="1"/>
    <col min="7" max="7" width="20" bestFit="1" customWidth="1"/>
    <col min="8" max="8" width="13.5703125" customWidth="1"/>
    <col min="9" max="9" width="15.7109375" style="5" bestFit="1" customWidth="1"/>
    <col min="10" max="10" width="22.85546875" customWidth="1"/>
    <col min="11" max="11" width="24" bestFit="1" customWidth="1"/>
    <col min="12" max="12" width="11.7109375" bestFit="1" customWidth="1"/>
    <col min="13" max="13" width="22" bestFit="1" customWidth="1"/>
    <col min="14" max="14" width="52.140625" bestFit="1" customWidth="1"/>
    <col min="15" max="15" width="39.5703125" customWidth="1"/>
    <col min="16" max="16" width="23.42578125" bestFit="1" customWidth="1"/>
  </cols>
  <sheetData>
    <row r="1" spans="1:16" x14ac:dyDescent="0.25">
      <c r="A1" t="s">
        <v>141</v>
      </c>
      <c r="B1" t="s">
        <v>220</v>
      </c>
      <c r="C1" t="s">
        <v>221</v>
      </c>
      <c r="D1" t="s">
        <v>222</v>
      </c>
      <c r="E1" s="5" t="s">
        <v>49</v>
      </c>
      <c r="F1" t="s">
        <v>61</v>
      </c>
      <c r="G1" t="s">
        <v>88</v>
      </c>
      <c r="H1" t="s">
        <v>63</v>
      </c>
      <c r="I1" s="5" t="s">
        <v>116</v>
      </c>
      <c r="J1" t="s">
        <v>120</v>
      </c>
      <c r="K1" t="s">
        <v>125</v>
      </c>
      <c r="L1" t="s">
        <v>142</v>
      </c>
      <c r="M1" t="s">
        <v>142</v>
      </c>
      <c r="N1" t="s">
        <v>95</v>
      </c>
      <c r="O1" t="s">
        <v>95</v>
      </c>
      <c r="P1" t="s">
        <v>87</v>
      </c>
    </row>
    <row r="2" spans="1:16" x14ac:dyDescent="0.25">
      <c r="A2" t="str">
        <f>CONCATENATE("&amp;ai;trainingProduct",E2)</f>
        <v>&amp;ai;trainingProduct1000351</v>
      </c>
      <c r="B2" s="1" t="s">
        <v>223</v>
      </c>
      <c r="C2" s="1" t="s">
        <v>317</v>
      </c>
      <c r="D2" t="s">
        <v>339</v>
      </c>
      <c r="E2" s="18" t="s">
        <v>338</v>
      </c>
      <c r="F2" t="b">
        <v>1</v>
      </c>
      <c r="G2" t="b">
        <v>1</v>
      </c>
      <c r="H2" t="b">
        <v>1</v>
      </c>
      <c r="I2" s="12">
        <v>10000032</v>
      </c>
      <c r="J2" s="5" t="str">
        <f>E2</f>
        <v>1000351</v>
      </c>
      <c r="K2" s="11" t="s">
        <v>312</v>
      </c>
      <c r="L2" t="s">
        <v>224</v>
      </c>
      <c r="M2" t="s">
        <v>143</v>
      </c>
      <c r="N2" t="s">
        <v>343</v>
      </c>
      <c r="O2" t="s">
        <v>352</v>
      </c>
      <c r="P2" t="str">
        <f>CONCATENATE(E2,"@en")</f>
        <v>1000351@en</v>
      </c>
    </row>
    <row r="3" spans="1:16" x14ac:dyDescent="0.25">
      <c r="A3" t="str">
        <f t="shared" ref="A3:A30" si="0">CONCATENATE("&amp;ai;trainingProduct",E3)</f>
        <v>&amp;ai;trainingProduct389</v>
      </c>
      <c r="B3" s="1" t="s">
        <v>223</v>
      </c>
      <c r="C3" s="1" t="s">
        <v>317</v>
      </c>
      <c r="D3" t="s">
        <v>314</v>
      </c>
      <c r="E3" s="11" t="s">
        <v>313</v>
      </c>
      <c r="F3" t="b">
        <v>1</v>
      </c>
      <c r="G3" t="b">
        <v>1</v>
      </c>
      <c r="H3" t="b">
        <v>1</v>
      </c>
      <c r="I3" s="12">
        <v>10000073</v>
      </c>
      <c r="J3" s="5" t="str">
        <f t="shared" ref="J3:J27" si="1">E3</f>
        <v>389</v>
      </c>
      <c r="K3" s="11" t="s">
        <v>313</v>
      </c>
      <c r="L3" t="s">
        <v>224</v>
      </c>
      <c r="M3" t="s">
        <v>143</v>
      </c>
      <c r="N3" t="s">
        <v>343</v>
      </c>
      <c r="O3" t="s">
        <v>352</v>
      </c>
      <c r="P3" t="str">
        <f t="shared" ref="P3:P43" si="2">CONCATENATE(E3,"@en")</f>
        <v>389@en</v>
      </c>
    </row>
    <row r="4" spans="1:16" x14ac:dyDescent="0.25">
      <c r="A4" t="str">
        <f t="shared" si="0"/>
        <v>&amp;ai;trainingProduct820020554</v>
      </c>
      <c r="B4" s="1" t="s">
        <v>223</v>
      </c>
      <c r="C4" s="1" t="s">
        <v>317</v>
      </c>
      <c r="D4" t="s">
        <v>314</v>
      </c>
      <c r="E4" s="19">
        <v>820020554</v>
      </c>
      <c r="F4" t="b">
        <v>1</v>
      </c>
      <c r="G4" t="b">
        <v>1</v>
      </c>
      <c r="H4" t="b">
        <v>1</v>
      </c>
      <c r="I4" s="12">
        <v>10000774</v>
      </c>
      <c r="J4" s="5">
        <f t="shared" si="1"/>
        <v>820020554</v>
      </c>
      <c r="K4" s="3">
        <v>820020554</v>
      </c>
      <c r="L4" t="s">
        <v>224</v>
      </c>
      <c r="M4" t="s">
        <v>143</v>
      </c>
      <c r="N4" t="s">
        <v>343</v>
      </c>
      <c r="O4" t="s">
        <v>352</v>
      </c>
      <c r="P4" t="str">
        <f t="shared" si="2"/>
        <v>820020554@en</v>
      </c>
    </row>
    <row r="5" spans="1:16" x14ac:dyDescent="0.25">
      <c r="A5" t="str">
        <f t="shared" si="0"/>
        <v>&amp;ai;trainingProduct108300126</v>
      </c>
      <c r="B5" s="1" t="s">
        <v>223</v>
      </c>
      <c r="C5" s="1" t="s">
        <v>317</v>
      </c>
      <c r="D5" t="s">
        <v>314</v>
      </c>
      <c r="E5" s="19">
        <v>108300126</v>
      </c>
      <c r="F5" t="b">
        <v>1</v>
      </c>
      <c r="G5" t="b">
        <v>1</v>
      </c>
      <c r="H5" t="b">
        <v>1</v>
      </c>
      <c r="I5" s="12">
        <v>10000041</v>
      </c>
      <c r="J5" s="5">
        <f t="shared" si="1"/>
        <v>108300126</v>
      </c>
      <c r="K5" s="3">
        <v>108300126</v>
      </c>
      <c r="L5" t="s">
        <v>224</v>
      </c>
      <c r="M5" t="s">
        <v>143</v>
      </c>
      <c r="N5" t="s">
        <v>343</v>
      </c>
      <c r="O5" t="s">
        <v>352</v>
      </c>
      <c r="P5" t="str">
        <f t="shared" si="2"/>
        <v>108300126@en</v>
      </c>
    </row>
    <row r="6" spans="1:16" x14ac:dyDescent="0.25">
      <c r="A6" t="str">
        <f t="shared" si="0"/>
        <v>&amp;ai;trainingProduct820010485</v>
      </c>
      <c r="B6" s="1" t="s">
        <v>223</v>
      </c>
      <c r="C6" s="1" t="s">
        <v>317</v>
      </c>
      <c r="D6" t="s">
        <v>314</v>
      </c>
      <c r="E6" s="20">
        <v>820010485</v>
      </c>
      <c r="F6" t="b">
        <v>1</v>
      </c>
      <c r="G6" t="b">
        <v>1</v>
      </c>
      <c r="H6" t="b">
        <v>1</v>
      </c>
      <c r="I6" s="13" t="s">
        <v>318</v>
      </c>
      <c r="J6" s="5">
        <f t="shared" si="1"/>
        <v>820010485</v>
      </c>
      <c r="K6" s="10">
        <v>820010485</v>
      </c>
      <c r="L6" t="s">
        <v>224</v>
      </c>
      <c r="M6" t="s">
        <v>143</v>
      </c>
      <c r="N6" t="s">
        <v>343</v>
      </c>
      <c r="O6" t="s">
        <v>352</v>
      </c>
      <c r="P6" t="str">
        <f t="shared" si="2"/>
        <v>820010485@en</v>
      </c>
    </row>
    <row r="7" spans="1:16" x14ac:dyDescent="0.25">
      <c r="A7" t="str">
        <f t="shared" si="0"/>
        <v>&amp;ai;trainingProduct810001098</v>
      </c>
      <c r="B7" s="1" t="s">
        <v>223</v>
      </c>
      <c r="C7" s="1" t="s">
        <v>317</v>
      </c>
      <c r="D7" t="s">
        <v>314</v>
      </c>
      <c r="E7" s="19">
        <v>810001098</v>
      </c>
      <c r="F7" t="b">
        <v>1</v>
      </c>
      <c r="G7" t="b">
        <v>1</v>
      </c>
      <c r="H7" t="b">
        <v>1</v>
      </c>
      <c r="I7" s="12">
        <v>10000780</v>
      </c>
      <c r="J7" s="5">
        <f t="shared" si="1"/>
        <v>810001098</v>
      </c>
      <c r="K7" s="3">
        <v>810001098</v>
      </c>
      <c r="L7" t="s">
        <v>224</v>
      </c>
      <c r="M7" t="s">
        <v>143</v>
      </c>
      <c r="N7" t="s">
        <v>343</v>
      </c>
      <c r="O7" t="s">
        <v>352</v>
      </c>
      <c r="P7" t="str">
        <f t="shared" si="2"/>
        <v>810001098@en</v>
      </c>
    </row>
    <row r="8" spans="1:16" x14ac:dyDescent="0.25">
      <c r="A8" t="str">
        <f t="shared" si="0"/>
        <v>&amp;ai;trainingProduct810001565</v>
      </c>
      <c r="B8" s="1" t="s">
        <v>223</v>
      </c>
      <c r="C8" s="1" t="s">
        <v>317</v>
      </c>
      <c r="D8" t="s">
        <v>314</v>
      </c>
      <c r="E8" s="19">
        <v>810001565</v>
      </c>
      <c r="F8" t="b">
        <v>1</v>
      </c>
      <c r="G8" t="b">
        <v>1</v>
      </c>
      <c r="H8" t="b">
        <v>1</v>
      </c>
      <c r="I8" s="12">
        <v>10000775</v>
      </c>
      <c r="J8" s="5">
        <f t="shared" si="1"/>
        <v>810001565</v>
      </c>
      <c r="K8" s="3">
        <v>810001565</v>
      </c>
      <c r="L8" t="s">
        <v>224</v>
      </c>
      <c r="M8" t="s">
        <v>143</v>
      </c>
      <c r="N8" t="s">
        <v>343</v>
      </c>
      <c r="O8" t="s">
        <v>352</v>
      </c>
      <c r="P8" t="str">
        <f t="shared" si="2"/>
        <v>810001565@en</v>
      </c>
    </row>
    <row r="9" spans="1:16" x14ac:dyDescent="0.25">
      <c r="A9" t="str">
        <f t="shared" si="0"/>
        <v>&amp;ai;trainingProduct810002524</v>
      </c>
      <c r="B9" s="1" t="s">
        <v>223</v>
      </c>
      <c r="C9" s="1" t="s">
        <v>317</v>
      </c>
      <c r="D9" t="s">
        <v>314</v>
      </c>
      <c r="E9" s="19">
        <v>810002524</v>
      </c>
      <c r="F9" t="b">
        <v>1</v>
      </c>
      <c r="G9" t="b">
        <v>1</v>
      </c>
      <c r="H9" t="b">
        <v>1</v>
      </c>
      <c r="I9" s="13" t="s">
        <v>318</v>
      </c>
      <c r="J9" s="5">
        <f t="shared" si="1"/>
        <v>810002524</v>
      </c>
      <c r="K9" s="3">
        <v>810002524</v>
      </c>
      <c r="L9" t="s">
        <v>224</v>
      </c>
      <c r="M9" t="s">
        <v>143</v>
      </c>
      <c r="N9" t="s">
        <v>343</v>
      </c>
      <c r="O9" t="s">
        <v>352</v>
      </c>
      <c r="P9" t="str">
        <f t="shared" si="2"/>
        <v>810002524@en</v>
      </c>
    </row>
    <row r="10" spans="1:16" x14ac:dyDescent="0.25">
      <c r="A10" t="str">
        <f t="shared" si="0"/>
        <v>&amp;ai;trainingProduct820003336</v>
      </c>
      <c r="B10" s="1" t="s">
        <v>223</v>
      </c>
      <c r="C10" s="1" t="s">
        <v>317</v>
      </c>
      <c r="D10" t="s">
        <v>314</v>
      </c>
      <c r="E10" s="21">
        <v>820003336</v>
      </c>
      <c r="F10" t="b">
        <v>1</v>
      </c>
      <c r="G10" t="b">
        <v>1</v>
      </c>
      <c r="H10" t="b">
        <v>1</v>
      </c>
      <c r="I10" s="14" t="s">
        <v>318</v>
      </c>
      <c r="J10" s="5">
        <f t="shared" si="1"/>
        <v>820003336</v>
      </c>
      <c r="K10" s="7">
        <v>820003336</v>
      </c>
      <c r="L10" t="s">
        <v>224</v>
      </c>
      <c r="M10" t="s">
        <v>143</v>
      </c>
      <c r="N10" t="s">
        <v>343</v>
      </c>
      <c r="O10" t="s">
        <v>352</v>
      </c>
      <c r="P10" t="str">
        <f t="shared" si="2"/>
        <v>820003336@en</v>
      </c>
    </row>
    <row r="11" spans="1:16" x14ac:dyDescent="0.25">
      <c r="A11" t="str">
        <f t="shared" si="0"/>
        <v>&amp;ai;trainingProduct1002415</v>
      </c>
      <c r="B11" s="1" t="s">
        <v>223</v>
      </c>
      <c r="C11" s="1" t="s">
        <v>317</v>
      </c>
      <c r="D11" t="s">
        <v>314</v>
      </c>
      <c r="E11" s="22">
        <v>1002415</v>
      </c>
      <c r="F11" t="b">
        <v>1</v>
      </c>
      <c r="G11" t="b">
        <v>1</v>
      </c>
      <c r="H11" t="b">
        <v>1</v>
      </c>
      <c r="I11" s="15">
        <v>10000777</v>
      </c>
      <c r="J11" s="5">
        <f t="shared" si="1"/>
        <v>1002415</v>
      </c>
      <c r="K11" s="6" t="s">
        <v>319</v>
      </c>
      <c r="L11" t="s">
        <v>224</v>
      </c>
      <c r="M11" t="s">
        <v>143</v>
      </c>
      <c r="N11" t="s">
        <v>343</v>
      </c>
      <c r="O11" t="s">
        <v>352</v>
      </c>
      <c r="P11" t="str">
        <f t="shared" si="2"/>
        <v>1002415@en</v>
      </c>
    </row>
    <row r="12" spans="1:16" x14ac:dyDescent="0.25">
      <c r="A12" t="str">
        <f t="shared" si="0"/>
        <v>&amp;ai;trainingProductMIT320-SE</v>
      </c>
      <c r="B12" s="1" t="s">
        <v>223</v>
      </c>
      <c r="C12" s="1" t="s">
        <v>317</v>
      </c>
      <c r="D12" t="s">
        <v>314</v>
      </c>
      <c r="E12" s="23" t="s">
        <v>320</v>
      </c>
      <c r="F12" t="b">
        <v>1</v>
      </c>
      <c r="G12" t="b">
        <v>1</v>
      </c>
      <c r="H12" t="b">
        <v>1</v>
      </c>
      <c r="I12" s="15">
        <v>10000778</v>
      </c>
      <c r="J12" s="5" t="str">
        <f t="shared" si="1"/>
        <v>MIT320-SE</v>
      </c>
      <c r="K12" s="8" t="s">
        <v>320</v>
      </c>
      <c r="L12" t="s">
        <v>224</v>
      </c>
      <c r="M12" t="s">
        <v>143</v>
      </c>
      <c r="N12" t="s">
        <v>343</v>
      </c>
      <c r="O12" t="s">
        <v>352</v>
      </c>
      <c r="P12" t="str">
        <f t="shared" si="2"/>
        <v>MIT320-SE@en</v>
      </c>
    </row>
    <row r="13" spans="1:16" x14ac:dyDescent="0.25">
      <c r="A13" t="str">
        <f t="shared" si="0"/>
        <v>&amp;ai;trainingProductTS-00100</v>
      </c>
      <c r="B13" s="1" t="s">
        <v>223</v>
      </c>
      <c r="C13" s="1" t="s">
        <v>317</v>
      </c>
      <c r="D13" t="s">
        <v>314</v>
      </c>
      <c r="E13" s="15" t="s">
        <v>321</v>
      </c>
      <c r="F13" t="b">
        <v>1</v>
      </c>
      <c r="G13" t="b">
        <v>1</v>
      </c>
      <c r="H13" t="b">
        <v>1</v>
      </c>
      <c r="I13" s="15">
        <v>10000791</v>
      </c>
      <c r="J13" s="5" t="str">
        <f t="shared" si="1"/>
        <v>TS-00100</v>
      </c>
      <c r="K13" s="16" t="s">
        <v>321</v>
      </c>
      <c r="L13" t="s">
        <v>224</v>
      </c>
      <c r="M13" t="s">
        <v>143</v>
      </c>
      <c r="N13" t="s">
        <v>343</v>
      </c>
      <c r="O13" t="s">
        <v>352</v>
      </c>
      <c r="P13" t="str">
        <f t="shared" si="2"/>
        <v>TS-00100@en</v>
      </c>
    </row>
    <row r="14" spans="1:16" x14ac:dyDescent="0.25">
      <c r="A14" t="str">
        <f t="shared" si="0"/>
        <v>&amp;ai;trainingProductKB-00100</v>
      </c>
      <c r="B14" s="1" t="s">
        <v>223</v>
      </c>
      <c r="C14" s="1" t="s">
        <v>317</v>
      </c>
      <c r="D14" t="s">
        <v>314</v>
      </c>
      <c r="E14" s="15" t="s">
        <v>322</v>
      </c>
      <c r="F14" t="b">
        <v>1</v>
      </c>
      <c r="G14" t="b">
        <v>1</v>
      </c>
      <c r="H14" t="b">
        <v>1</v>
      </c>
      <c r="I14" s="15">
        <v>10000779</v>
      </c>
      <c r="J14" s="5" t="str">
        <f t="shared" si="1"/>
        <v>KB-00100</v>
      </c>
      <c r="K14" s="16" t="s">
        <v>322</v>
      </c>
      <c r="L14" t="s">
        <v>224</v>
      </c>
      <c r="M14" t="s">
        <v>143</v>
      </c>
      <c r="N14" t="s">
        <v>343</v>
      </c>
      <c r="O14" t="s">
        <v>352</v>
      </c>
      <c r="P14" t="str">
        <f t="shared" si="2"/>
        <v>KB-00100@en</v>
      </c>
    </row>
    <row r="15" spans="1:16" x14ac:dyDescent="0.25">
      <c r="A15" t="str">
        <f t="shared" si="0"/>
        <v>&amp;ai;trainingProductKB-00110</v>
      </c>
      <c r="B15" s="1" t="s">
        <v>223</v>
      </c>
      <c r="C15" s="1" t="s">
        <v>317</v>
      </c>
      <c r="D15" t="s">
        <v>314</v>
      </c>
      <c r="E15" s="15" t="s">
        <v>323</v>
      </c>
      <c r="F15" t="b">
        <v>1</v>
      </c>
      <c r="G15" t="b">
        <v>1</v>
      </c>
      <c r="H15" t="b">
        <v>1</v>
      </c>
      <c r="I15" s="15">
        <v>10000783</v>
      </c>
      <c r="J15" s="5" t="str">
        <f t="shared" si="1"/>
        <v>KB-00110</v>
      </c>
      <c r="K15" s="16" t="s">
        <v>323</v>
      </c>
      <c r="L15" t="s">
        <v>224</v>
      </c>
      <c r="M15" t="s">
        <v>143</v>
      </c>
      <c r="N15" t="s">
        <v>343</v>
      </c>
      <c r="O15" t="s">
        <v>352</v>
      </c>
      <c r="P15" t="str">
        <f t="shared" si="2"/>
        <v>KB-00110@en</v>
      </c>
    </row>
    <row r="16" spans="1:16" x14ac:dyDescent="0.25">
      <c r="A16" t="str">
        <f t="shared" si="0"/>
        <v>&amp;ai;trainingProductKB-00120</v>
      </c>
      <c r="B16" s="1" t="s">
        <v>223</v>
      </c>
      <c r="C16" s="1" t="s">
        <v>317</v>
      </c>
      <c r="D16" t="s">
        <v>314</v>
      </c>
      <c r="E16" s="15" t="s">
        <v>324</v>
      </c>
      <c r="F16" t="b">
        <v>1</v>
      </c>
      <c r="G16" t="b">
        <v>1</v>
      </c>
      <c r="H16" t="b">
        <v>1</v>
      </c>
      <c r="I16" s="15">
        <v>10000790</v>
      </c>
      <c r="J16" s="5" t="str">
        <f t="shared" si="1"/>
        <v>KB-00120</v>
      </c>
      <c r="K16" s="16" t="s">
        <v>324</v>
      </c>
      <c r="L16" t="s">
        <v>224</v>
      </c>
      <c r="M16" t="s">
        <v>143</v>
      </c>
      <c r="N16" t="s">
        <v>343</v>
      </c>
      <c r="O16" t="s">
        <v>352</v>
      </c>
      <c r="P16" t="str">
        <f t="shared" si="2"/>
        <v>KB-00120@en</v>
      </c>
    </row>
    <row r="17" spans="1:16" x14ac:dyDescent="0.25">
      <c r="A17" t="str">
        <f t="shared" si="0"/>
        <v>&amp;ai;trainingProductTS-00500</v>
      </c>
      <c r="B17" s="1" t="s">
        <v>223</v>
      </c>
      <c r="C17" s="1" t="s">
        <v>317</v>
      </c>
      <c r="D17" t="s">
        <v>314</v>
      </c>
      <c r="E17" s="15" t="s">
        <v>325</v>
      </c>
      <c r="F17" t="b">
        <v>1</v>
      </c>
      <c r="G17" t="b">
        <v>1</v>
      </c>
      <c r="H17" t="b">
        <v>1</v>
      </c>
      <c r="I17" s="15">
        <v>10000785</v>
      </c>
      <c r="J17" s="5" t="str">
        <f t="shared" si="1"/>
        <v>TS-00500</v>
      </c>
      <c r="K17" s="16" t="s">
        <v>325</v>
      </c>
      <c r="L17" t="s">
        <v>224</v>
      </c>
      <c r="M17" t="s">
        <v>143</v>
      </c>
      <c r="N17" t="s">
        <v>343</v>
      </c>
      <c r="O17" t="s">
        <v>352</v>
      </c>
      <c r="P17" t="str">
        <f t="shared" si="2"/>
        <v>TS-00500@en</v>
      </c>
    </row>
    <row r="18" spans="1:16" x14ac:dyDescent="0.25">
      <c r="A18" t="str">
        <f t="shared" si="0"/>
        <v>&amp;ai;trainingProductKB-00140</v>
      </c>
      <c r="B18" s="1" t="s">
        <v>223</v>
      </c>
      <c r="C18" s="1" t="s">
        <v>317</v>
      </c>
      <c r="D18" t="s">
        <v>314</v>
      </c>
      <c r="E18" s="15" t="s">
        <v>326</v>
      </c>
      <c r="F18" t="b">
        <v>1</v>
      </c>
      <c r="G18" t="b">
        <v>1</v>
      </c>
      <c r="H18" t="b">
        <v>1</v>
      </c>
      <c r="I18" s="15">
        <v>10000784</v>
      </c>
      <c r="J18" s="5" t="str">
        <f t="shared" si="1"/>
        <v>KB-00140</v>
      </c>
      <c r="K18" s="16" t="s">
        <v>326</v>
      </c>
      <c r="L18" t="s">
        <v>224</v>
      </c>
      <c r="M18" t="s">
        <v>143</v>
      </c>
      <c r="N18" t="s">
        <v>343</v>
      </c>
      <c r="O18" t="s">
        <v>352</v>
      </c>
      <c r="P18" t="str">
        <f t="shared" si="2"/>
        <v>KB-00140@en</v>
      </c>
    </row>
    <row r="19" spans="1:16" x14ac:dyDescent="0.25">
      <c r="A19" t="str">
        <f t="shared" si="0"/>
        <v>&amp;ai;trainingProductBF-12290-EU</v>
      </c>
      <c r="B19" s="1" t="s">
        <v>223</v>
      </c>
      <c r="C19" s="1" t="s">
        <v>317</v>
      </c>
      <c r="D19" t="s">
        <v>314</v>
      </c>
      <c r="E19" s="11" t="s">
        <v>327</v>
      </c>
      <c r="F19" t="b">
        <v>1</v>
      </c>
      <c r="G19" t="b">
        <v>1</v>
      </c>
      <c r="H19" t="b">
        <v>1</v>
      </c>
      <c r="I19" s="11">
        <v>10000792</v>
      </c>
      <c r="J19" s="5" t="str">
        <f t="shared" si="1"/>
        <v>BF-12290-EU</v>
      </c>
      <c r="K19" s="9" t="s">
        <v>327</v>
      </c>
      <c r="L19" t="s">
        <v>224</v>
      </c>
      <c r="M19" t="s">
        <v>143</v>
      </c>
      <c r="N19" t="s">
        <v>340</v>
      </c>
      <c r="O19" t="s">
        <v>349</v>
      </c>
      <c r="P19" t="str">
        <f t="shared" si="2"/>
        <v>BF-12290-EU@en</v>
      </c>
    </row>
    <row r="20" spans="1:16" x14ac:dyDescent="0.25">
      <c r="A20" t="str">
        <f t="shared" si="0"/>
        <v>&amp;ai;trainingProductBD-59092-EU</v>
      </c>
      <c r="B20" s="1" t="s">
        <v>223</v>
      </c>
      <c r="C20" s="1" t="s">
        <v>317</v>
      </c>
      <c r="D20" t="s">
        <v>314</v>
      </c>
      <c r="E20" s="11" t="s">
        <v>328</v>
      </c>
      <c r="F20" t="b">
        <v>1</v>
      </c>
      <c r="G20" t="b">
        <v>1</v>
      </c>
      <c r="H20" t="b">
        <v>1</v>
      </c>
      <c r="I20" s="11">
        <v>10000796</v>
      </c>
      <c r="J20" s="5" t="str">
        <f t="shared" si="1"/>
        <v>BD-59092-EU</v>
      </c>
      <c r="K20" s="9" t="s">
        <v>328</v>
      </c>
      <c r="L20" t="s">
        <v>224</v>
      </c>
      <c r="M20" t="s">
        <v>143</v>
      </c>
      <c r="N20" t="s">
        <v>341</v>
      </c>
      <c r="O20" t="s">
        <v>350</v>
      </c>
      <c r="P20" t="str">
        <f t="shared" si="2"/>
        <v>BD-59092-EU@en</v>
      </c>
    </row>
    <row r="21" spans="1:16" x14ac:dyDescent="0.25">
      <c r="A21" t="str">
        <f t="shared" si="0"/>
        <v>&amp;ai;trainingProductCD-32392-EU</v>
      </c>
      <c r="B21" s="1" t="s">
        <v>223</v>
      </c>
      <c r="C21" s="1" t="s">
        <v>317</v>
      </c>
      <c r="D21" t="s">
        <v>314</v>
      </c>
      <c r="E21" s="11" t="s">
        <v>329</v>
      </c>
      <c r="F21" t="b">
        <v>1</v>
      </c>
      <c r="G21" t="b">
        <v>1</v>
      </c>
      <c r="H21" t="b">
        <v>1</v>
      </c>
      <c r="I21" s="11">
        <v>10000788</v>
      </c>
      <c r="J21" s="5" t="str">
        <f t="shared" si="1"/>
        <v>CD-32392-EU</v>
      </c>
      <c r="K21" s="9" t="s">
        <v>329</v>
      </c>
      <c r="L21" t="s">
        <v>224</v>
      </c>
      <c r="M21" t="s">
        <v>143</v>
      </c>
      <c r="N21" t="s">
        <v>342</v>
      </c>
      <c r="O21" t="s">
        <v>351</v>
      </c>
      <c r="P21" t="str">
        <f t="shared" si="2"/>
        <v>CD-32392-EU@en</v>
      </c>
    </row>
    <row r="22" spans="1:16" x14ac:dyDescent="0.25">
      <c r="A22" t="str">
        <f t="shared" si="0"/>
        <v>&amp;ai;trainingProduct1003373</v>
      </c>
      <c r="B22" s="1" t="s">
        <v>223</v>
      </c>
      <c r="C22" s="1" t="s">
        <v>317</v>
      </c>
      <c r="D22" t="s">
        <v>314</v>
      </c>
      <c r="E22" s="20">
        <v>1003373</v>
      </c>
      <c r="F22" t="b">
        <v>1</v>
      </c>
      <c r="G22" t="b">
        <v>1</v>
      </c>
      <c r="H22" t="b">
        <v>1</v>
      </c>
      <c r="I22" s="14" t="s">
        <v>318</v>
      </c>
      <c r="J22" s="5">
        <f t="shared" si="1"/>
        <v>1003373</v>
      </c>
      <c r="K22" s="10">
        <v>1003373</v>
      </c>
      <c r="L22" t="s">
        <v>224</v>
      </c>
      <c r="M22" t="s">
        <v>143</v>
      </c>
      <c r="N22" t="s">
        <v>343</v>
      </c>
      <c r="O22" t="s">
        <v>352</v>
      </c>
      <c r="P22" t="str">
        <f t="shared" si="2"/>
        <v>1003373@en</v>
      </c>
    </row>
    <row r="23" spans="1:16" x14ac:dyDescent="0.25">
      <c r="A23" t="str">
        <f t="shared" si="0"/>
        <v>&amp;ai;trainingProductBD-19190-EU</v>
      </c>
      <c r="B23" s="1" t="s">
        <v>223</v>
      </c>
      <c r="C23" s="1" t="s">
        <v>317</v>
      </c>
      <c r="D23" t="s">
        <v>314</v>
      </c>
      <c r="E23" s="11" t="s">
        <v>330</v>
      </c>
      <c r="F23" t="b">
        <v>1</v>
      </c>
      <c r="G23" t="b">
        <v>1</v>
      </c>
      <c r="H23" t="b">
        <v>1</v>
      </c>
      <c r="I23" s="11">
        <v>10000795</v>
      </c>
      <c r="J23" s="5" t="str">
        <f t="shared" si="1"/>
        <v>BD-19190-EU</v>
      </c>
      <c r="K23" s="9" t="s">
        <v>330</v>
      </c>
      <c r="L23" t="s">
        <v>224</v>
      </c>
      <c r="M23" t="s">
        <v>143</v>
      </c>
      <c r="N23" t="s">
        <v>344</v>
      </c>
      <c r="O23" t="s">
        <v>353</v>
      </c>
      <c r="P23" t="str">
        <f t="shared" si="2"/>
        <v>BD-19190-EU@en</v>
      </c>
    </row>
    <row r="24" spans="1:16" x14ac:dyDescent="0.25">
      <c r="A24" t="str">
        <f t="shared" si="0"/>
        <v>&amp;ai;trainingProduct1000748</v>
      </c>
      <c r="B24" s="1" t="s">
        <v>223</v>
      </c>
      <c r="C24" s="1" t="s">
        <v>317</v>
      </c>
      <c r="D24" t="s">
        <v>314</v>
      </c>
      <c r="E24" s="11">
        <v>1000748</v>
      </c>
      <c r="F24" t="b">
        <v>1</v>
      </c>
      <c r="G24" t="b">
        <v>1</v>
      </c>
      <c r="H24" t="b">
        <v>1</v>
      </c>
      <c r="I24" s="11">
        <v>10000793</v>
      </c>
      <c r="J24" s="5">
        <f t="shared" si="1"/>
        <v>1000748</v>
      </c>
      <c r="K24" s="9" t="s">
        <v>331</v>
      </c>
      <c r="L24" t="s">
        <v>224</v>
      </c>
      <c r="M24" t="s">
        <v>143</v>
      </c>
      <c r="N24" t="s">
        <v>345</v>
      </c>
      <c r="O24" t="s">
        <v>354</v>
      </c>
      <c r="P24" t="str">
        <f t="shared" si="2"/>
        <v>1000748@en</v>
      </c>
    </row>
    <row r="25" spans="1:16" x14ac:dyDescent="0.25">
      <c r="A25" t="str">
        <f t="shared" si="0"/>
        <v>&amp;ai;trainingProduct1000751</v>
      </c>
      <c r="B25" s="1" t="s">
        <v>223</v>
      </c>
      <c r="C25" s="1" t="s">
        <v>317</v>
      </c>
      <c r="D25" t="s">
        <v>314</v>
      </c>
      <c r="E25" s="11">
        <v>1000751</v>
      </c>
      <c r="F25" t="b">
        <v>1</v>
      </c>
      <c r="G25" t="b">
        <v>1</v>
      </c>
      <c r="H25" t="b">
        <v>1</v>
      </c>
      <c r="I25" s="11">
        <v>10000786</v>
      </c>
      <c r="J25" s="5">
        <f t="shared" si="1"/>
        <v>1000751</v>
      </c>
      <c r="K25" s="9" t="s">
        <v>332</v>
      </c>
      <c r="L25" t="s">
        <v>224</v>
      </c>
      <c r="M25" t="s">
        <v>143</v>
      </c>
      <c r="N25" t="s">
        <v>346</v>
      </c>
      <c r="O25" t="s">
        <v>355</v>
      </c>
      <c r="P25" t="str">
        <f t="shared" si="2"/>
        <v>1000751@en</v>
      </c>
    </row>
    <row r="26" spans="1:16" x14ac:dyDescent="0.25">
      <c r="A26" t="str">
        <f t="shared" si="0"/>
        <v>&amp;ai;trainingProduct1001047</v>
      </c>
      <c r="B26" s="1" t="s">
        <v>223</v>
      </c>
      <c r="C26" s="1" t="s">
        <v>317</v>
      </c>
      <c r="D26" t="s">
        <v>314</v>
      </c>
      <c r="E26" s="11">
        <v>1001047</v>
      </c>
      <c r="F26" t="b">
        <v>1</v>
      </c>
      <c r="G26" t="b">
        <v>1</v>
      </c>
      <c r="H26" t="b">
        <v>1</v>
      </c>
      <c r="I26" s="11">
        <v>10000787</v>
      </c>
      <c r="J26" s="5">
        <f t="shared" si="1"/>
        <v>1001047</v>
      </c>
      <c r="K26" s="9" t="s">
        <v>333</v>
      </c>
      <c r="L26" t="s">
        <v>224</v>
      </c>
      <c r="M26" t="s">
        <v>143</v>
      </c>
      <c r="N26" t="s">
        <v>347</v>
      </c>
      <c r="O26" t="s">
        <v>356</v>
      </c>
      <c r="P26" t="str">
        <f t="shared" si="2"/>
        <v>1001047@en</v>
      </c>
    </row>
    <row r="27" spans="1:16" x14ac:dyDescent="0.25">
      <c r="A27" t="str">
        <f t="shared" si="0"/>
        <v>&amp;ai;trainingProduct1001046</v>
      </c>
      <c r="B27" s="1" t="s">
        <v>223</v>
      </c>
      <c r="C27" s="1" t="s">
        <v>317</v>
      </c>
      <c r="D27" t="s">
        <v>314</v>
      </c>
      <c r="E27" s="11">
        <v>1001046</v>
      </c>
      <c r="F27" t="b">
        <v>1</v>
      </c>
      <c r="G27" t="b">
        <v>1</v>
      </c>
      <c r="H27" t="b">
        <v>1</v>
      </c>
      <c r="I27" s="11">
        <v>10000794</v>
      </c>
      <c r="J27" s="5">
        <f t="shared" si="1"/>
        <v>1001046</v>
      </c>
      <c r="K27" s="9" t="s">
        <v>334</v>
      </c>
      <c r="L27" t="s">
        <v>224</v>
      </c>
      <c r="M27" t="s">
        <v>143</v>
      </c>
      <c r="N27" t="s">
        <v>348</v>
      </c>
      <c r="O27" t="s">
        <v>357</v>
      </c>
      <c r="P27" t="str">
        <f t="shared" si="2"/>
        <v>1001046@en</v>
      </c>
    </row>
    <row r="28" spans="1:16" x14ac:dyDescent="0.25">
      <c r="A28" t="str">
        <f t="shared" si="0"/>
        <v>&amp;ai;trainingProduct1003008</v>
      </c>
      <c r="B28" s="1" t="s">
        <v>223</v>
      </c>
      <c r="C28" s="1" t="s">
        <v>317</v>
      </c>
      <c r="D28" t="s">
        <v>314</v>
      </c>
      <c r="E28" s="24">
        <v>1003008</v>
      </c>
      <c r="F28" t="b">
        <v>1</v>
      </c>
      <c r="G28" t="b">
        <v>1</v>
      </c>
      <c r="H28" t="b">
        <v>1</v>
      </c>
      <c r="I28" s="14" t="s">
        <v>318</v>
      </c>
      <c r="J28" s="5">
        <f t="shared" ref="J28:J30" si="3">E28</f>
        <v>1003008</v>
      </c>
      <c r="K28" s="17" t="s">
        <v>335</v>
      </c>
      <c r="L28" t="s">
        <v>224</v>
      </c>
      <c r="M28" t="s">
        <v>143</v>
      </c>
      <c r="N28" t="s">
        <v>343</v>
      </c>
      <c r="O28" t="s">
        <v>352</v>
      </c>
      <c r="P28" t="str">
        <f t="shared" si="2"/>
        <v>1003008@en</v>
      </c>
    </row>
    <row r="29" spans="1:16" x14ac:dyDescent="0.25">
      <c r="A29" t="str">
        <f t="shared" si="0"/>
        <v>&amp;ai;trainingProductOTS80PB</v>
      </c>
      <c r="B29" s="1" t="s">
        <v>223</v>
      </c>
      <c r="C29" s="1" t="s">
        <v>317</v>
      </c>
      <c r="D29" t="s">
        <v>314</v>
      </c>
      <c r="E29" s="15" t="s">
        <v>336</v>
      </c>
      <c r="F29" t="b">
        <v>1</v>
      </c>
      <c r="G29" t="b">
        <v>1</v>
      </c>
      <c r="H29" t="b">
        <v>1</v>
      </c>
      <c r="I29" s="14" t="s">
        <v>318</v>
      </c>
      <c r="J29" s="5" t="str">
        <f t="shared" si="3"/>
        <v>OTS80PB</v>
      </c>
      <c r="K29" s="16" t="s">
        <v>336</v>
      </c>
      <c r="L29" t="s">
        <v>224</v>
      </c>
      <c r="M29" t="s">
        <v>143</v>
      </c>
      <c r="N29" t="s">
        <v>343</v>
      </c>
      <c r="O29" t="s">
        <v>352</v>
      </c>
      <c r="P29" t="str">
        <f t="shared" si="2"/>
        <v>OTS80PB@en</v>
      </c>
    </row>
    <row r="30" spans="1:16" x14ac:dyDescent="0.25">
      <c r="A30" t="str">
        <f t="shared" si="0"/>
        <v>&amp;ai;trainingProductOTS80PB-EUX-AP-4C</v>
      </c>
      <c r="B30" s="1" t="s">
        <v>223</v>
      </c>
      <c r="C30" s="1" t="s">
        <v>317</v>
      </c>
      <c r="D30" t="s">
        <v>314</v>
      </c>
      <c r="E30" s="15" t="s">
        <v>337</v>
      </c>
      <c r="F30" t="b">
        <v>1</v>
      </c>
      <c r="G30" t="b">
        <v>1</v>
      </c>
      <c r="H30" t="b">
        <v>1</v>
      </c>
      <c r="I30" s="14" t="s">
        <v>318</v>
      </c>
      <c r="J30" s="5" t="str">
        <f t="shared" si="3"/>
        <v>OTS80PB-EUX-AP-4C</v>
      </c>
      <c r="K30" s="16" t="s">
        <v>337</v>
      </c>
      <c r="L30" t="s">
        <v>224</v>
      </c>
      <c r="M30" t="s">
        <v>143</v>
      </c>
      <c r="N30" t="s">
        <v>343</v>
      </c>
      <c r="O30" t="s">
        <v>352</v>
      </c>
      <c r="P30" t="str">
        <f t="shared" si="2"/>
        <v>OTS80PB-EUX-AP-4C@en</v>
      </c>
    </row>
    <row r="31" spans="1:16" x14ac:dyDescent="0.25">
      <c r="A31" t="str">
        <f t="shared" ref="A31:A43" si="4">CONCATENATE("&amp;ai;trainingProduct",E31)</f>
        <v>&amp;ai;trainingProduct32-20060</v>
      </c>
      <c r="B31" s="1" t="s">
        <v>223</v>
      </c>
      <c r="C31" s="1" t="s">
        <v>317</v>
      </c>
      <c r="D31" t="s">
        <v>314</v>
      </c>
      <c r="E31" s="27" t="s">
        <v>358</v>
      </c>
      <c r="F31" t="b">
        <v>1</v>
      </c>
      <c r="G31" t="b">
        <v>1</v>
      </c>
      <c r="H31" t="b">
        <v>1</v>
      </c>
      <c r="I31" s="25">
        <v>10159039</v>
      </c>
      <c r="J31" s="5" t="str">
        <f t="shared" ref="J31:K43" si="5">E31</f>
        <v>32-20060</v>
      </c>
      <c r="K31" s="35" t="s">
        <v>358</v>
      </c>
      <c r="L31" t="s">
        <v>224</v>
      </c>
      <c r="M31" t="s">
        <v>143</v>
      </c>
      <c r="N31" s="33" t="s">
        <v>370</v>
      </c>
      <c r="O31" s="35" t="s">
        <v>383</v>
      </c>
      <c r="P31" t="str">
        <f t="shared" si="2"/>
        <v>32-20060@en</v>
      </c>
    </row>
    <row r="32" spans="1:16" x14ac:dyDescent="0.25">
      <c r="A32" t="str">
        <f t="shared" si="4"/>
        <v>&amp;ai;trainingProduct53-13415</v>
      </c>
      <c r="B32" s="1" t="s">
        <v>223</v>
      </c>
      <c r="C32" s="1" t="s">
        <v>317</v>
      </c>
      <c r="D32" t="s">
        <v>314</v>
      </c>
      <c r="E32" s="27" t="s">
        <v>359</v>
      </c>
      <c r="F32" t="b">
        <v>1</v>
      </c>
      <c r="G32" t="b">
        <v>1</v>
      </c>
      <c r="H32" t="b">
        <v>1</v>
      </c>
      <c r="I32" s="25">
        <v>10132524</v>
      </c>
      <c r="J32" s="5" t="str">
        <f t="shared" si="5"/>
        <v>53-13415</v>
      </c>
      <c r="K32" s="35" t="s">
        <v>359</v>
      </c>
      <c r="L32" t="s">
        <v>224</v>
      </c>
      <c r="M32" t="s">
        <v>143</v>
      </c>
      <c r="N32" s="33" t="s">
        <v>371</v>
      </c>
      <c r="O32" s="35" t="s">
        <v>384</v>
      </c>
      <c r="P32" t="str">
        <f t="shared" si="2"/>
        <v>53-13415@en</v>
      </c>
    </row>
    <row r="33" spans="1:16" x14ac:dyDescent="0.25">
      <c r="A33" t="str">
        <f t="shared" si="4"/>
        <v>&amp;ai;trainingProduct53-13416</v>
      </c>
      <c r="B33" s="1" t="s">
        <v>223</v>
      </c>
      <c r="C33" s="1" t="s">
        <v>317</v>
      </c>
      <c r="D33" t="s">
        <v>314</v>
      </c>
      <c r="E33" s="27" t="s">
        <v>360</v>
      </c>
      <c r="F33" t="b">
        <v>1</v>
      </c>
      <c r="G33" t="b">
        <v>1</v>
      </c>
      <c r="H33" t="b">
        <v>1</v>
      </c>
      <c r="I33" s="25">
        <v>10131484</v>
      </c>
      <c r="J33" s="5" t="str">
        <f t="shared" si="5"/>
        <v>53-13416</v>
      </c>
      <c r="K33" s="35" t="s">
        <v>360</v>
      </c>
      <c r="L33" t="s">
        <v>224</v>
      </c>
      <c r="M33" t="s">
        <v>143</v>
      </c>
      <c r="N33" s="33" t="s">
        <v>372</v>
      </c>
      <c r="O33" s="35" t="s">
        <v>385</v>
      </c>
      <c r="P33" t="str">
        <f t="shared" si="2"/>
        <v>53-13416@en</v>
      </c>
    </row>
    <row r="34" spans="1:16" x14ac:dyDescent="0.25">
      <c r="A34" t="str">
        <f t="shared" si="4"/>
        <v>&amp;ai;trainingProductTS-00100</v>
      </c>
      <c r="B34" s="1" t="s">
        <v>223</v>
      </c>
      <c r="C34" s="1" t="s">
        <v>317</v>
      </c>
      <c r="D34" t="s">
        <v>314</v>
      </c>
      <c r="E34" s="27" t="s">
        <v>321</v>
      </c>
      <c r="F34" t="b">
        <v>1</v>
      </c>
      <c r="G34" t="b">
        <v>1</v>
      </c>
      <c r="H34" t="b">
        <v>1</v>
      </c>
      <c r="I34" s="28">
        <v>10000791</v>
      </c>
      <c r="J34" s="5" t="str">
        <f t="shared" si="5"/>
        <v>TS-00100</v>
      </c>
      <c r="K34" s="35" t="s">
        <v>321</v>
      </c>
      <c r="L34" t="s">
        <v>224</v>
      </c>
      <c r="M34" t="s">
        <v>143</v>
      </c>
      <c r="N34" s="33" t="s">
        <v>373</v>
      </c>
      <c r="O34" s="35" t="s">
        <v>386</v>
      </c>
      <c r="P34" t="str">
        <f t="shared" si="2"/>
        <v>TS-00100@en</v>
      </c>
    </row>
    <row r="35" spans="1:16" x14ac:dyDescent="0.25">
      <c r="A35" t="str">
        <f t="shared" si="4"/>
        <v>&amp;ai;trainingProductBE-29090</v>
      </c>
      <c r="B35" s="1" t="s">
        <v>223</v>
      </c>
      <c r="C35" s="1" t="s">
        <v>317</v>
      </c>
      <c r="D35" t="s">
        <v>314</v>
      </c>
      <c r="E35" s="26" t="s">
        <v>361</v>
      </c>
      <c r="F35" t="b">
        <v>1</v>
      </c>
      <c r="G35" t="b">
        <v>1</v>
      </c>
      <c r="H35" t="b">
        <v>1</v>
      </c>
      <c r="I35" s="29">
        <v>10146030</v>
      </c>
      <c r="J35" s="5" t="str">
        <f t="shared" si="5"/>
        <v>BE-29090</v>
      </c>
      <c r="K35" s="34" t="s">
        <v>361</v>
      </c>
      <c r="L35" t="s">
        <v>224</v>
      </c>
      <c r="M35" t="s">
        <v>143</v>
      </c>
      <c r="N35" s="32" t="s">
        <v>374</v>
      </c>
      <c r="O35" s="34" t="s">
        <v>387</v>
      </c>
      <c r="P35" t="str">
        <f t="shared" si="2"/>
        <v>BE-29090@en</v>
      </c>
    </row>
    <row r="36" spans="1:16" x14ac:dyDescent="0.25">
      <c r="A36" t="str">
        <f t="shared" si="4"/>
        <v>&amp;ai;trainingProductBE-29070</v>
      </c>
      <c r="B36" s="1" t="s">
        <v>223</v>
      </c>
      <c r="C36" s="1" t="s">
        <v>317</v>
      </c>
      <c r="D36" t="s">
        <v>314</v>
      </c>
      <c r="E36" s="26" t="s">
        <v>362</v>
      </c>
      <c r="F36" t="b">
        <v>1</v>
      </c>
      <c r="G36" t="b">
        <v>1</v>
      </c>
      <c r="H36" t="b">
        <v>1</v>
      </c>
      <c r="I36" s="29">
        <v>10145997</v>
      </c>
      <c r="J36" s="5" t="str">
        <f t="shared" si="5"/>
        <v>BE-29070</v>
      </c>
      <c r="K36" s="34" t="s">
        <v>362</v>
      </c>
      <c r="L36" t="s">
        <v>224</v>
      </c>
      <c r="M36" t="s">
        <v>143</v>
      </c>
      <c r="N36" s="32" t="s">
        <v>375</v>
      </c>
      <c r="O36" s="34" t="s">
        <v>388</v>
      </c>
      <c r="P36" t="str">
        <f t="shared" si="2"/>
        <v>BE-29070@en</v>
      </c>
    </row>
    <row r="37" spans="1:16" x14ac:dyDescent="0.25">
      <c r="A37" t="str">
        <f t="shared" si="4"/>
        <v>&amp;ai;trainingProductZP-AA00X</v>
      </c>
      <c r="B37" s="1" t="s">
        <v>223</v>
      </c>
      <c r="C37" s="1" t="s">
        <v>317</v>
      </c>
      <c r="D37" t="s">
        <v>314</v>
      </c>
      <c r="E37" s="26" t="s">
        <v>363</v>
      </c>
      <c r="F37" t="b">
        <v>1</v>
      </c>
      <c r="G37" t="b">
        <v>1</v>
      </c>
      <c r="H37" t="b">
        <v>1</v>
      </c>
      <c r="I37" s="29">
        <v>10182701</v>
      </c>
      <c r="J37" s="5" t="str">
        <f t="shared" si="5"/>
        <v>ZP-AA00X</v>
      </c>
      <c r="K37" s="34" t="s">
        <v>363</v>
      </c>
      <c r="L37" t="s">
        <v>224</v>
      </c>
      <c r="M37" t="s">
        <v>143</v>
      </c>
      <c r="N37" s="31" t="s">
        <v>376</v>
      </c>
      <c r="O37" s="31" t="s">
        <v>389</v>
      </c>
      <c r="P37" t="str">
        <f t="shared" si="2"/>
        <v>ZP-AA00X@en</v>
      </c>
    </row>
    <row r="38" spans="1:16" x14ac:dyDescent="0.25">
      <c r="A38" t="str">
        <f t="shared" si="4"/>
        <v>&amp;ai;trainingProduct04-35030</v>
      </c>
      <c r="B38" s="1" t="s">
        <v>223</v>
      </c>
      <c r="C38" s="1" t="s">
        <v>317</v>
      </c>
      <c r="D38" t="s">
        <v>314</v>
      </c>
      <c r="E38" s="26" t="s">
        <v>364</v>
      </c>
      <c r="F38" t="b">
        <v>1</v>
      </c>
      <c r="G38" t="b">
        <v>1</v>
      </c>
      <c r="H38" t="b">
        <v>1</v>
      </c>
      <c r="I38" s="30">
        <v>10107615</v>
      </c>
      <c r="J38" s="5" t="str">
        <f t="shared" si="5"/>
        <v>04-35030</v>
      </c>
      <c r="K38" s="34" t="s">
        <v>364</v>
      </c>
      <c r="L38" t="s">
        <v>224</v>
      </c>
      <c r="M38" t="s">
        <v>143</v>
      </c>
      <c r="N38" s="32" t="s">
        <v>377</v>
      </c>
      <c r="O38" s="34" t="s">
        <v>390</v>
      </c>
      <c r="P38" t="str">
        <f t="shared" si="2"/>
        <v>04-35030@en</v>
      </c>
    </row>
    <row r="39" spans="1:16" x14ac:dyDescent="0.25">
      <c r="A39" t="str">
        <f t="shared" si="4"/>
        <v>&amp;ai;trainingProduct04-35032</v>
      </c>
      <c r="B39" s="1" t="s">
        <v>223</v>
      </c>
      <c r="C39" s="1" t="s">
        <v>317</v>
      </c>
      <c r="D39" t="s">
        <v>314</v>
      </c>
      <c r="E39" s="26" t="s">
        <v>365</v>
      </c>
      <c r="F39" t="b">
        <v>1</v>
      </c>
      <c r="G39" t="b">
        <v>1</v>
      </c>
      <c r="H39" t="b">
        <v>1</v>
      </c>
      <c r="I39" s="29">
        <v>10107832</v>
      </c>
      <c r="J39" s="5" t="str">
        <f t="shared" si="5"/>
        <v>04-35032</v>
      </c>
      <c r="K39" s="34" t="s">
        <v>365</v>
      </c>
      <c r="L39" t="s">
        <v>224</v>
      </c>
      <c r="M39" t="s">
        <v>143</v>
      </c>
      <c r="N39" s="32" t="s">
        <v>378</v>
      </c>
      <c r="O39" s="34" t="s">
        <v>391</v>
      </c>
      <c r="P39" t="str">
        <f t="shared" si="2"/>
        <v>04-35032@en</v>
      </c>
    </row>
    <row r="40" spans="1:16" x14ac:dyDescent="0.25">
      <c r="A40" t="str">
        <f t="shared" si="4"/>
        <v>&amp;ai;trainingProduct19-62200</v>
      </c>
      <c r="B40" s="1" t="s">
        <v>223</v>
      </c>
      <c r="C40" s="1" t="s">
        <v>317</v>
      </c>
      <c r="D40" t="s">
        <v>314</v>
      </c>
      <c r="E40" s="26" t="s">
        <v>366</v>
      </c>
      <c r="F40" t="b">
        <v>1</v>
      </c>
      <c r="G40" t="b">
        <v>1</v>
      </c>
      <c r="H40" t="b">
        <v>1</v>
      </c>
      <c r="I40" s="30">
        <v>10114280</v>
      </c>
      <c r="J40" s="5" t="str">
        <f t="shared" si="5"/>
        <v>19-62200</v>
      </c>
      <c r="K40" s="34" t="s">
        <v>366</v>
      </c>
      <c r="L40" t="s">
        <v>224</v>
      </c>
      <c r="M40" t="s">
        <v>143</v>
      </c>
      <c r="N40" s="32" t="s">
        <v>379</v>
      </c>
      <c r="O40" s="34" t="s">
        <v>392</v>
      </c>
      <c r="P40" t="str">
        <f t="shared" si="2"/>
        <v>19-62200@en</v>
      </c>
    </row>
    <row r="41" spans="1:16" x14ac:dyDescent="0.25">
      <c r="A41" t="str">
        <f t="shared" si="4"/>
        <v>&amp;ai;trainingProduct04-00010</v>
      </c>
      <c r="B41" s="1" t="s">
        <v>223</v>
      </c>
      <c r="C41" s="1" t="s">
        <v>317</v>
      </c>
      <c r="D41" t="s">
        <v>314</v>
      </c>
      <c r="E41" s="26" t="s">
        <v>367</v>
      </c>
      <c r="F41" t="b">
        <v>1</v>
      </c>
      <c r="G41" t="b">
        <v>1</v>
      </c>
      <c r="H41" t="b">
        <v>1</v>
      </c>
      <c r="I41" s="29">
        <v>10108208</v>
      </c>
      <c r="J41" s="5" t="str">
        <f t="shared" si="5"/>
        <v>04-00010</v>
      </c>
      <c r="K41" s="34" t="s">
        <v>367</v>
      </c>
      <c r="L41" t="s">
        <v>224</v>
      </c>
      <c r="M41" t="s">
        <v>143</v>
      </c>
      <c r="N41" s="32" t="s">
        <v>380</v>
      </c>
      <c r="O41" s="34" t="s">
        <v>393</v>
      </c>
      <c r="P41" t="str">
        <f t="shared" si="2"/>
        <v>04-00010@en</v>
      </c>
    </row>
    <row r="42" spans="1:16" x14ac:dyDescent="0.25">
      <c r="A42" t="str">
        <f t="shared" si="4"/>
        <v>&amp;ai;trainingProduct04-00020</v>
      </c>
      <c r="B42" s="1" t="s">
        <v>223</v>
      </c>
      <c r="C42" s="1" t="s">
        <v>317</v>
      </c>
      <c r="D42" t="s">
        <v>314</v>
      </c>
      <c r="E42" s="26" t="s">
        <v>368</v>
      </c>
      <c r="F42" t="b">
        <v>1</v>
      </c>
      <c r="G42" t="b">
        <v>1</v>
      </c>
      <c r="H42" t="b">
        <v>1</v>
      </c>
      <c r="I42" s="28">
        <v>10108050</v>
      </c>
      <c r="J42" s="5" t="str">
        <f t="shared" si="5"/>
        <v>04-00020</v>
      </c>
      <c r="K42" s="34" t="s">
        <v>368</v>
      </c>
      <c r="L42" t="s">
        <v>224</v>
      </c>
      <c r="M42" t="s">
        <v>143</v>
      </c>
      <c r="N42" s="32" t="s">
        <v>381</v>
      </c>
      <c r="O42" s="34" t="s">
        <v>394</v>
      </c>
      <c r="P42" t="str">
        <f t="shared" si="2"/>
        <v>04-00020@en</v>
      </c>
    </row>
    <row r="43" spans="1:16" x14ac:dyDescent="0.25">
      <c r="A43" t="str">
        <f t="shared" si="4"/>
        <v>&amp;ai;trainingProductZP-BS06E</v>
      </c>
      <c r="B43" s="1" t="s">
        <v>223</v>
      </c>
      <c r="C43" s="1" t="s">
        <v>317</v>
      </c>
      <c r="D43" t="s">
        <v>314</v>
      </c>
      <c r="E43" s="26" t="s">
        <v>369</v>
      </c>
      <c r="F43" t="b">
        <v>1</v>
      </c>
      <c r="G43" t="b">
        <v>1</v>
      </c>
      <c r="H43" t="b">
        <v>1</v>
      </c>
      <c r="I43" s="25">
        <v>10183260</v>
      </c>
      <c r="J43" s="5" t="str">
        <f t="shared" si="5"/>
        <v>ZP-BS06E</v>
      </c>
      <c r="K43" s="34" t="s">
        <v>369</v>
      </c>
      <c r="L43" t="s">
        <v>224</v>
      </c>
      <c r="M43" t="s">
        <v>143</v>
      </c>
      <c r="N43" s="32" t="s">
        <v>382</v>
      </c>
      <c r="O43" s="34" t="s">
        <v>395</v>
      </c>
      <c r="P43" t="str">
        <f t="shared" si="2"/>
        <v>ZP-BS06E@en</v>
      </c>
    </row>
  </sheetData>
  <hyperlinks>
    <hyperlink ref="B2" location="'ProductStatus'!A2" display="&amp;as;ProductActive"/>
    <hyperlink ref="C2" location="'UnitofMeasurement'!A5" display="&amp;ai;Each"/>
    <hyperlink ref="B3:B9" location="'ProductStatus'!A2" display="&amp;as;ProductActive"/>
    <hyperlink ref="C3:C9" location="'UnitofMeasurement'!A5" display="&amp;ai;Each"/>
    <hyperlink ref="C10:C27" location="'UnitofMeasurement'!A5" display="&amp;ai;Each"/>
    <hyperlink ref="B10:B27" location="'ProductStatus'!A2" display="&amp;as;ProductActive"/>
    <hyperlink ref="C28" location="'UnitofMeasurement'!A5" display="&amp;ai;Each"/>
    <hyperlink ref="C29" location="'UnitofMeasurement'!A5" display="&amp;ai;Each"/>
    <hyperlink ref="C30" location="'UnitofMeasurement'!A5" display="&amp;ai;Each"/>
    <hyperlink ref="B28" location="'ProductStatus'!A2" display="&amp;as;ProductActive"/>
    <hyperlink ref="B29" location="'ProductStatus'!A2" display="&amp;as;ProductActive"/>
    <hyperlink ref="B30" location="'ProductStatus'!A2" display="&amp;as;ProductActive"/>
    <hyperlink ref="N37" r:id="rId1"/>
    <hyperlink ref="O37" r:id="rId2"/>
    <hyperlink ref="C31" location="'UnitofMeasurement'!A5" display="&amp;ai;Each"/>
    <hyperlink ref="C32" location="'UnitofMeasurement'!A5" display="&amp;ai;Each"/>
    <hyperlink ref="C33" location="'UnitofMeasurement'!A5" display="&amp;ai;Each"/>
    <hyperlink ref="C34" location="'UnitofMeasurement'!A5" display="&amp;ai;Each"/>
    <hyperlink ref="C35" location="'UnitofMeasurement'!A5" display="&amp;ai;Each"/>
    <hyperlink ref="C36" location="'UnitofMeasurement'!A5" display="&amp;ai;Each"/>
    <hyperlink ref="C37" location="'UnitofMeasurement'!A5" display="&amp;ai;Each"/>
    <hyperlink ref="C38" location="'UnitofMeasurement'!A5" display="&amp;ai;Each"/>
    <hyperlink ref="C39" location="'UnitofMeasurement'!A5" display="&amp;ai;Each"/>
    <hyperlink ref="C40" location="'UnitofMeasurement'!A5" display="&amp;ai;Each"/>
    <hyperlink ref="C41" location="'UnitofMeasurement'!A5" display="&amp;ai;Each"/>
    <hyperlink ref="C42" location="'UnitofMeasurement'!A5" display="&amp;ai;Each"/>
    <hyperlink ref="C43" location="'UnitofMeasurement'!A5" display="&amp;ai;Each"/>
    <hyperlink ref="B31" location="'ProductStatus'!A2" display="&amp;as;ProductActive"/>
    <hyperlink ref="B32" location="'ProductStatus'!A2" display="&amp;as;ProductActive"/>
    <hyperlink ref="B33" location="'ProductStatus'!A2" display="&amp;as;ProductActive"/>
    <hyperlink ref="B34" location="'ProductStatus'!A2" display="&amp;as;ProductActive"/>
    <hyperlink ref="B35" location="'ProductStatus'!A2" display="&amp;as;ProductActive"/>
    <hyperlink ref="B36" location="'ProductStatus'!A2" display="&amp;as;ProductActive"/>
    <hyperlink ref="B37" location="'ProductStatus'!A2" display="&amp;as;ProductActive"/>
    <hyperlink ref="B38" location="'ProductStatus'!A2" display="&amp;as;ProductActive"/>
    <hyperlink ref="B39" location="'ProductStatus'!A2" display="&amp;as;ProductActive"/>
    <hyperlink ref="B40" location="'ProductStatus'!A2" display="&amp;as;ProductActive"/>
    <hyperlink ref="B41" location="'ProductStatus'!A2" display="&amp;as;ProductActive"/>
    <hyperlink ref="B42" location="'ProductStatus'!A2" display="&amp;as;ProductActive"/>
    <hyperlink ref="B43" location="'ProductStatus'!A2" display="&amp;as;ProductActive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NameSpace</vt:lpstr>
      <vt:lpstr>Datatype Mapping</vt:lpstr>
      <vt:lpstr>DynamicGroup</vt:lpstr>
      <vt:lpstr>KnowledgeBase</vt:lpstr>
      <vt:lpstr>ProductCategory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2016-12-15T05:19:50Z</dcterms:created>
  <dcterms:modified xsi:type="dcterms:W3CDTF">2017-02-21T02:30:26Z</dcterms:modified>
</cp:coreProperties>
</file>