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alk Brauer\Documents\devops\operations\hc\europe\issmegger_aebd7f1ea\issmeggertest01\"/>
    </mc:Choice>
  </mc:AlternateContent>
  <bookViews>
    <workbookView xWindow="0" yWindow="0" windowWidth="34725" windowHeight="16635" tabRatio="482" firstSheet="3" activeTab="4"/>
  </bookViews>
  <sheets>
    <sheet name="Overview" sheetId="1" state="hidden" r:id="rId1"/>
    <sheet name="NameSpace" sheetId="2" state="hidden" r:id="rId2"/>
    <sheet name="Datatype Mapping" sheetId="3" state="hidden" r:id="rId3"/>
    <sheet name="User" sheetId="56" r:id="rId4"/>
    <sheet name="Person" sheetId="32" r:id="rId5"/>
    <sheet name="Address" sheetId="7" r:id="rId6"/>
    <sheet name="UserPassword" sheetId="57" r:id="rId7"/>
  </sheets>
  <definedNames>
    <definedName name="_xlnm._FilterDatabase" localSheetId="4" hidden="1">Person!$A$1:$P$1</definedName>
    <definedName name="_xlnm._FilterDatabase" localSheetId="3" hidden="1">User!$A$1:$Q$98</definedName>
  </definedNames>
  <calcPr calcId="152511"/>
</workbook>
</file>

<file path=xl/calcChain.xml><?xml version="1.0" encoding="utf-8"?>
<calcChain xmlns="http://schemas.openxmlformats.org/spreadsheetml/2006/main">
  <c r="K97" i="32" l="1"/>
  <c r="B97" i="56"/>
  <c r="A97" i="56" s="1"/>
  <c r="A97" i="57" s="1"/>
  <c r="I97" i="56" s="1"/>
  <c r="F97" i="56"/>
  <c r="Q97" i="56"/>
  <c r="B98" i="56"/>
  <c r="A98" i="56" s="1"/>
  <c r="A98" i="57" s="1"/>
  <c r="I98" i="56" s="1"/>
  <c r="F98" i="56"/>
  <c r="Q98" i="56" l="1"/>
  <c r="H98" i="56"/>
  <c r="A98" i="32" s="1"/>
  <c r="A98" i="7"/>
  <c r="B98" i="32" s="1"/>
  <c r="A97" i="7"/>
  <c r="B97" i="32" s="1"/>
  <c r="H97" i="56"/>
  <c r="A97" i="32" s="1"/>
  <c r="K2" i="32"/>
  <c r="B3" i="56"/>
  <c r="A3" i="56" s="1"/>
  <c r="B4" i="56"/>
  <c r="A4" i="56" s="1"/>
  <c r="B5" i="56"/>
  <c r="A5" i="56" s="1"/>
  <c r="B6" i="56"/>
  <c r="A6" i="56" s="1"/>
  <c r="B7" i="56"/>
  <c r="A7" i="56" s="1"/>
  <c r="B8" i="56"/>
  <c r="A8" i="56" s="1"/>
  <c r="B9" i="56"/>
  <c r="A9" i="56" s="1"/>
  <c r="B10" i="56"/>
  <c r="A10" i="56" s="1"/>
  <c r="B11" i="56"/>
  <c r="A11" i="56" s="1"/>
  <c r="B12" i="56"/>
  <c r="A12" i="56" s="1"/>
  <c r="B13" i="56"/>
  <c r="A13" i="56" s="1"/>
  <c r="B14" i="56"/>
  <c r="A14" i="56" s="1"/>
  <c r="B15" i="56"/>
  <c r="A15" i="56" s="1"/>
  <c r="B16" i="56"/>
  <c r="A16" i="56" s="1"/>
  <c r="B17" i="56"/>
  <c r="A17" i="56" s="1"/>
  <c r="B18" i="56"/>
  <c r="A18" i="56" s="1"/>
  <c r="B19" i="56"/>
  <c r="A19" i="56" s="1"/>
  <c r="B20" i="56"/>
  <c r="A20" i="56" s="1"/>
  <c r="B21" i="56"/>
  <c r="A21" i="56" s="1"/>
  <c r="B22" i="56"/>
  <c r="A22" i="56" s="1"/>
  <c r="B23" i="56"/>
  <c r="A23" i="56" s="1"/>
  <c r="B24" i="56"/>
  <c r="A24" i="56" s="1"/>
  <c r="B25" i="56"/>
  <c r="A25" i="56" s="1"/>
  <c r="B26" i="56"/>
  <c r="A26" i="56" s="1"/>
  <c r="B27" i="56"/>
  <c r="A27" i="56" s="1"/>
  <c r="B28" i="56"/>
  <c r="A28" i="56" s="1"/>
  <c r="B29" i="56"/>
  <c r="A29" i="56" s="1"/>
  <c r="B30" i="56"/>
  <c r="A30" i="56" s="1"/>
  <c r="B31" i="56"/>
  <c r="A31" i="56" s="1"/>
  <c r="B32" i="56"/>
  <c r="A32" i="56" s="1"/>
  <c r="B33" i="56"/>
  <c r="A33" i="56" s="1"/>
  <c r="B34" i="56"/>
  <c r="A34" i="56" s="1"/>
  <c r="B35" i="56"/>
  <c r="A35" i="56" s="1"/>
  <c r="B36" i="56"/>
  <c r="A36" i="56" s="1"/>
  <c r="B37" i="56"/>
  <c r="A37" i="56" s="1"/>
  <c r="B38" i="56"/>
  <c r="A38" i="56" s="1"/>
  <c r="B39" i="56"/>
  <c r="A39" i="56" s="1"/>
  <c r="B40" i="56"/>
  <c r="A40" i="56" s="1"/>
  <c r="B41" i="56"/>
  <c r="A41" i="56" s="1"/>
  <c r="B42" i="56"/>
  <c r="A42" i="56" s="1"/>
  <c r="B43" i="56"/>
  <c r="A43" i="56" s="1"/>
  <c r="B44" i="56"/>
  <c r="A44" i="56" s="1"/>
  <c r="B45" i="56"/>
  <c r="A45" i="56" s="1"/>
  <c r="B46" i="56"/>
  <c r="A46" i="56" s="1"/>
  <c r="B47" i="56"/>
  <c r="A47" i="56" s="1"/>
  <c r="B48" i="56"/>
  <c r="A48" i="56" s="1"/>
  <c r="B49" i="56"/>
  <c r="A49" i="56" s="1"/>
  <c r="B50" i="56"/>
  <c r="A50" i="56" s="1"/>
  <c r="B51" i="56"/>
  <c r="A51" i="56" s="1"/>
  <c r="B52" i="56"/>
  <c r="A52" i="56" s="1"/>
  <c r="B53" i="56"/>
  <c r="A53" i="56" s="1"/>
  <c r="B54" i="56"/>
  <c r="A54" i="56" s="1"/>
  <c r="B55" i="56"/>
  <c r="A55" i="56" s="1"/>
  <c r="B56" i="56"/>
  <c r="A56" i="56" s="1"/>
  <c r="B57" i="56"/>
  <c r="A57" i="56" s="1"/>
  <c r="B58" i="56"/>
  <c r="A58" i="56" s="1"/>
  <c r="B59" i="56"/>
  <c r="A59" i="56" s="1"/>
  <c r="B60" i="56"/>
  <c r="A60" i="56" s="1"/>
  <c r="B61" i="56"/>
  <c r="A61" i="56" s="1"/>
  <c r="B62" i="56"/>
  <c r="A62" i="56" s="1"/>
  <c r="B63" i="56"/>
  <c r="A63" i="56" s="1"/>
  <c r="B64" i="56"/>
  <c r="A64" i="56" s="1"/>
  <c r="B65" i="56"/>
  <c r="A65" i="56" s="1"/>
  <c r="B66" i="56"/>
  <c r="A66" i="56" s="1"/>
  <c r="B67" i="56"/>
  <c r="A67" i="56" s="1"/>
  <c r="B68" i="56"/>
  <c r="A68" i="56" s="1"/>
  <c r="B69" i="56"/>
  <c r="A69" i="56" s="1"/>
  <c r="B70" i="56"/>
  <c r="A70" i="56" s="1"/>
  <c r="B71" i="56"/>
  <c r="A71" i="56" s="1"/>
  <c r="B72" i="56"/>
  <c r="A72" i="56" s="1"/>
  <c r="B73" i="56"/>
  <c r="A73" i="56" s="1"/>
  <c r="B74" i="56"/>
  <c r="A74" i="56" s="1"/>
  <c r="B75" i="56"/>
  <c r="A75" i="56" s="1"/>
  <c r="B76" i="56"/>
  <c r="A76" i="56" s="1"/>
  <c r="B77" i="56"/>
  <c r="A77" i="56" s="1"/>
  <c r="B78" i="56"/>
  <c r="A78" i="56" s="1"/>
  <c r="B79" i="56"/>
  <c r="A79" i="56" s="1"/>
  <c r="B80" i="56"/>
  <c r="A80" i="56" s="1"/>
  <c r="B81" i="56"/>
  <c r="A81" i="56" s="1"/>
  <c r="B82" i="56"/>
  <c r="A82" i="56" s="1"/>
  <c r="B83" i="56"/>
  <c r="A83" i="56" s="1"/>
  <c r="B84" i="56"/>
  <c r="A84" i="56" s="1"/>
  <c r="B85" i="56"/>
  <c r="A85" i="56" s="1"/>
  <c r="B86" i="56"/>
  <c r="A86" i="56" s="1"/>
  <c r="B87" i="56"/>
  <c r="A87" i="56" s="1"/>
  <c r="B88" i="56"/>
  <c r="A88" i="56" s="1"/>
  <c r="B89" i="56"/>
  <c r="A89" i="56" s="1"/>
  <c r="B90" i="56"/>
  <c r="A90" i="56" s="1"/>
  <c r="B91" i="56"/>
  <c r="A91" i="56" s="1"/>
  <c r="B92" i="56"/>
  <c r="A92" i="56" s="1"/>
  <c r="B93" i="56"/>
  <c r="A93" i="56" s="1"/>
  <c r="B94" i="56"/>
  <c r="A94" i="56" s="1"/>
  <c r="B95" i="56"/>
  <c r="A95" i="56" s="1"/>
  <c r="B96" i="56"/>
  <c r="A96" i="56" s="1"/>
  <c r="F3" i="56"/>
  <c r="F4" i="56"/>
  <c r="F5" i="56"/>
  <c r="F6" i="56"/>
  <c r="F7" i="56"/>
  <c r="F8" i="56"/>
  <c r="F9" i="56"/>
  <c r="F10" i="56"/>
  <c r="F11" i="56"/>
  <c r="F12" i="56"/>
  <c r="F13" i="56"/>
  <c r="F14" i="56"/>
  <c r="F15" i="56"/>
  <c r="F16" i="56"/>
  <c r="F17" i="56"/>
  <c r="F18" i="56"/>
  <c r="F19" i="56"/>
  <c r="F20" i="56"/>
  <c r="F21" i="56"/>
  <c r="F22" i="56"/>
  <c r="F23" i="56"/>
  <c r="F24" i="56"/>
  <c r="F25" i="56"/>
  <c r="F26" i="56"/>
  <c r="F27" i="56"/>
  <c r="F28" i="56"/>
  <c r="F29" i="56"/>
  <c r="F30" i="56"/>
  <c r="F31" i="56"/>
  <c r="F32" i="56"/>
  <c r="F33" i="56"/>
  <c r="F34" i="56"/>
  <c r="F35" i="56"/>
  <c r="F36" i="56"/>
  <c r="F37" i="56"/>
  <c r="F38" i="56"/>
  <c r="F39" i="56"/>
  <c r="F40" i="56"/>
  <c r="F41" i="56"/>
  <c r="F42" i="56"/>
  <c r="F43" i="56"/>
  <c r="F44" i="56"/>
  <c r="F45" i="56"/>
  <c r="F46" i="56"/>
  <c r="F47" i="56"/>
  <c r="F48" i="56"/>
  <c r="F49" i="56"/>
  <c r="F50" i="56"/>
  <c r="F51" i="56"/>
  <c r="F52" i="56"/>
  <c r="F53" i="56"/>
  <c r="F54" i="56"/>
  <c r="F55" i="56"/>
  <c r="F56" i="56"/>
  <c r="F57" i="56"/>
  <c r="F58" i="56"/>
  <c r="F59" i="56"/>
  <c r="F60" i="56"/>
  <c r="F61" i="56"/>
  <c r="F62" i="56"/>
  <c r="F63" i="56"/>
  <c r="F64" i="56"/>
  <c r="F65" i="56"/>
  <c r="F66" i="56"/>
  <c r="F67" i="56"/>
  <c r="F68" i="56"/>
  <c r="F69" i="56"/>
  <c r="F70" i="56"/>
  <c r="F71" i="56"/>
  <c r="F72" i="56"/>
  <c r="F73" i="56"/>
  <c r="F74" i="56"/>
  <c r="F75" i="56"/>
  <c r="F76" i="56"/>
  <c r="F77" i="56"/>
  <c r="F78" i="56"/>
  <c r="F79" i="56"/>
  <c r="F80" i="56"/>
  <c r="F81" i="56"/>
  <c r="F82" i="56"/>
  <c r="F83" i="56"/>
  <c r="F84" i="56"/>
  <c r="F85" i="56"/>
  <c r="F86" i="56"/>
  <c r="F87" i="56"/>
  <c r="F88" i="56"/>
  <c r="F89" i="56"/>
  <c r="F90" i="56"/>
  <c r="F91" i="56"/>
  <c r="F92" i="56"/>
  <c r="F93" i="56"/>
  <c r="F94" i="56"/>
  <c r="F95" i="56"/>
  <c r="F96" i="56"/>
  <c r="K3" i="32" l="1"/>
  <c r="K4" i="32"/>
  <c r="K5" i="32"/>
  <c r="K6" i="32"/>
  <c r="K7" i="32"/>
  <c r="K8" i="32"/>
  <c r="K9" i="32"/>
  <c r="K10" i="32"/>
  <c r="K11" i="32"/>
  <c r="K12" i="32"/>
  <c r="K13" i="32"/>
  <c r="K14" i="32"/>
  <c r="K15" i="32"/>
  <c r="K16" i="32"/>
  <c r="K17" i="32"/>
  <c r="K18" i="32"/>
  <c r="K19" i="32"/>
  <c r="K20" i="32"/>
  <c r="K21" i="32"/>
  <c r="K22" i="32"/>
  <c r="K23" i="32"/>
  <c r="K24" i="32"/>
  <c r="K25" i="32"/>
  <c r="K26" i="32"/>
  <c r="K27" i="32"/>
  <c r="K28" i="32"/>
  <c r="K29" i="32"/>
  <c r="K30" i="32"/>
  <c r="K31" i="32"/>
  <c r="K32" i="32"/>
  <c r="K33" i="32"/>
  <c r="K34" i="32"/>
  <c r="K35" i="32"/>
  <c r="K36" i="32"/>
  <c r="K37" i="32"/>
  <c r="K38" i="32"/>
  <c r="K39" i="32"/>
  <c r="K40" i="32"/>
  <c r="K41" i="32"/>
  <c r="K42" i="32"/>
  <c r="K43" i="32"/>
  <c r="K44" i="32"/>
  <c r="K45" i="32"/>
  <c r="K46" i="32"/>
  <c r="K47" i="32"/>
  <c r="K48" i="32"/>
  <c r="K49" i="32"/>
  <c r="K50" i="32"/>
  <c r="K51" i="32"/>
  <c r="K52" i="32"/>
  <c r="K53" i="32"/>
  <c r="K54" i="32"/>
  <c r="K55" i="32"/>
  <c r="K56" i="32"/>
  <c r="K57" i="32"/>
  <c r="K58" i="32"/>
  <c r="K59" i="32"/>
  <c r="K60" i="32"/>
  <c r="K61" i="32"/>
  <c r="K62" i="32"/>
  <c r="K63" i="32"/>
  <c r="K64" i="32"/>
  <c r="K65" i="32"/>
  <c r="K66" i="32"/>
  <c r="K67" i="32"/>
  <c r="K68" i="32"/>
  <c r="K69" i="32"/>
  <c r="K70" i="32"/>
  <c r="K71" i="32"/>
  <c r="K72" i="32"/>
  <c r="K73" i="32"/>
  <c r="K74" i="32"/>
  <c r="K75" i="32"/>
  <c r="K76" i="32"/>
  <c r="K77" i="32"/>
  <c r="K78" i="32"/>
  <c r="K79" i="32"/>
  <c r="K80" i="32"/>
  <c r="K81" i="32"/>
  <c r="K82" i="32"/>
  <c r="K83" i="32"/>
  <c r="K84" i="32"/>
  <c r="K85" i="32"/>
  <c r="K86" i="32"/>
  <c r="K87" i="32"/>
  <c r="K88" i="32"/>
  <c r="K89" i="32"/>
  <c r="K90" i="32"/>
  <c r="K91" i="32"/>
  <c r="K92" i="32"/>
  <c r="K93" i="32"/>
  <c r="K94" i="32"/>
  <c r="K95" i="32"/>
  <c r="K96" i="32"/>
  <c r="A3" i="7"/>
  <c r="B3" i="32" s="1"/>
  <c r="A4" i="7"/>
  <c r="B4" i="32" s="1"/>
  <c r="A5" i="7"/>
  <c r="B5" i="32" s="1"/>
  <c r="A6" i="7"/>
  <c r="B6" i="32" s="1"/>
  <c r="Q7" i="56"/>
  <c r="A8" i="7"/>
  <c r="B8" i="32" s="1"/>
  <c r="A9" i="7"/>
  <c r="B9" i="32" s="1"/>
  <c r="A10" i="7"/>
  <c r="B10" i="32" s="1"/>
  <c r="Q11" i="56"/>
  <c r="A12" i="7"/>
  <c r="B12" i="32" s="1"/>
  <c r="A13" i="7"/>
  <c r="B13" i="32" s="1"/>
  <c r="A14" i="7"/>
  <c r="B14" i="32" s="1"/>
  <c r="A15" i="7"/>
  <c r="B15" i="32" s="1"/>
  <c r="A16" i="7"/>
  <c r="B16" i="32" s="1"/>
  <c r="A17" i="7"/>
  <c r="B17" i="32" s="1"/>
  <c r="A18" i="7"/>
  <c r="B18" i="32" s="1"/>
  <c r="Q19" i="56"/>
  <c r="A20" i="7"/>
  <c r="B20" i="32" s="1"/>
  <c r="A21" i="7"/>
  <c r="B21" i="32" s="1"/>
  <c r="A22" i="7"/>
  <c r="B22" i="32" s="1"/>
  <c r="Q23" i="56"/>
  <c r="A24" i="7"/>
  <c r="B24" i="32" s="1"/>
  <c r="A25" i="7"/>
  <c r="B25" i="32" s="1"/>
  <c r="A26" i="7"/>
  <c r="B26" i="32" s="1"/>
  <c r="A27" i="7"/>
  <c r="B27" i="32" s="1"/>
  <c r="A28" i="7"/>
  <c r="B28" i="32" s="1"/>
  <c r="A29" i="7"/>
  <c r="B29" i="32" s="1"/>
  <c r="A30" i="7"/>
  <c r="B30" i="32" s="1"/>
  <c r="Q31" i="56"/>
  <c r="A32" i="7"/>
  <c r="B32" i="32" s="1"/>
  <c r="A33" i="7"/>
  <c r="B33" i="32" s="1"/>
  <c r="A34" i="7"/>
  <c r="B34" i="32" s="1"/>
  <c r="Q35" i="56"/>
  <c r="A36" i="7"/>
  <c r="B36" i="32" s="1"/>
  <c r="A37" i="7"/>
  <c r="B37" i="32" s="1"/>
  <c r="A38" i="7"/>
  <c r="B38" i="32" s="1"/>
  <c r="A39" i="7"/>
  <c r="B39" i="32" s="1"/>
  <c r="A40" i="7"/>
  <c r="B40" i="32" s="1"/>
  <c r="A41" i="7"/>
  <c r="B41" i="32" s="1"/>
  <c r="A42" i="7"/>
  <c r="B42" i="32" s="1"/>
  <c r="Q43" i="56"/>
  <c r="A44" i="7"/>
  <c r="B44" i="32" s="1"/>
  <c r="A45" i="7"/>
  <c r="B45" i="32" s="1"/>
  <c r="A46" i="7"/>
  <c r="B46" i="32" s="1"/>
  <c r="Q47" i="56"/>
  <c r="A48" i="7"/>
  <c r="B48" i="32" s="1"/>
  <c r="A49" i="7"/>
  <c r="B49" i="32" s="1"/>
  <c r="A50" i="7"/>
  <c r="B50" i="32" s="1"/>
  <c r="A51" i="7"/>
  <c r="B51" i="32" s="1"/>
  <c r="A52" i="7"/>
  <c r="B52" i="32" s="1"/>
  <c r="A53" i="7"/>
  <c r="B53" i="32" s="1"/>
  <c r="Q54" i="56"/>
  <c r="A55" i="7"/>
  <c r="B55" i="32" s="1"/>
  <c r="A56" i="7"/>
  <c r="B56" i="32" s="1"/>
  <c r="A57" i="7"/>
  <c r="B57" i="32" s="1"/>
  <c r="Q58" i="56"/>
  <c r="A59" i="7"/>
  <c r="B59" i="32" s="1"/>
  <c r="A60" i="7"/>
  <c r="B60" i="32" s="1"/>
  <c r="A61" i="7"/>
  <c r="B61" i="32" s="1"/>
  <c r="A62" i="7"/>
  <c r="B62" i="32" s="1"/>
  <c r="A63" i="7"/>
  <c r="B63" i="32" s="1"/>
  <c r="A64" i="7"/>
  <c r="B64" i="32" s="1"/>
  <c r="A65" i="7"/>
  <c r="B65" i="32" s="1"/>
  <c r="Q66" i="56"/>
  <c r="A67" i="7"/>
  <c r="B67" i="32" s="1"/>
  <c r="A68" i="7"/>
  <c r="B68" i="32" s="1"/>
  <c r="A69" i="7"/>
  <c r="B69" i="32" s="1"/>
  <c r="Q70" i="56"/>
  <c r="A71" i="7"/>
  <c r="B71" i="32" s="1"/>
  <c r="A72" i="7"/>
  <c r="B72" i="32" s="1"/>
  <c r="A73" i="7"/>
  <c r="B73" i="32" s="1"/>
  <c r="A74" i="7"/>
  <c r="B74" i="32" s="1"/>
  <c r="A75" i="7"/>
  <c r="B75" i="32" s="1"/>
  <c r="A76" i="7"/>
  <c r="B76" i="32" s="1"/>
  <c r="A77" i="7"/>
  <c r="B77" i="32" s="1"/>
  <c r="Q78" i="56"/>
  <c r="A79" i="7"/>
  <c r="B79" i="32" s="1"/>
  <c r="A80" i="7"/>
  <c r="B80" i="32" s="1"/>
  <c r="A81" i="7"/>
  <c r="B81" i="32" s="1"/>
  <c r="Q82" i="56"/>
  <c r="A83" i="7"/>
  <c r="B83" i="32" s="1"/>
  <c r="A84" i="7"/>
  <c r="B84" i="32" s="1"/>
  <c r="A85" i="7"/>
  <c r="B85" i="32" s="1"/>
  <c r="A86" i="7"/>
  <c r="B86" i="32" s="1"/>
  <c r="A87" i="7"/>
  <c r="B87" i="32" s="1"/>
  <c r="A88" i="7"/>
  <c r="B88" i="32" s="1"/>
  <c r="A89" i="7"/>
  <c r="B89" i="32" s="1"/>
  <c r="Q90" i="56"/>
  <c r="A91" i="7"/>
  <c r="B91" i="32" s="1"/>
  <c r="A92" i="7"/>
  <c r="B92" i="32" s="1"/>
  <c r="A93" i="7"/>
  <c r="B93" i="32" s="1"/>
  <c r="Q94" i="56"/>
  <c r="A95" i="7"/>
  <c r="B95" i="32" s="1"/>
  <c r="A96" i="7"/>
  <c r="B96" i="32" s="1"/>
  <c r="A89" i="57" l="1"/>
  <c r="A85" i="57"/>
  <c r="I85" i="56" s="1"/>
  <c r="A77" i="57"/>
  <c r="I77" i="56" s="1"/>
  <c r="A69" i="57"/>
  <c r="I69" i="56" s="1"/>
  <c r="A61" i="57"/>
  <c r="A53" i="57"/>
  <c r="I53" i="56" s="1"/>
  <c r="A46" i="57"/>
  <c r="I46" i="56" s="1"/>
  <c r="A38" i="57"/>
  <c r="I38" i="56" s="1"/>
  <c r="A30" i="57"/>
  <c r="A26" i="57"/>
  <c r="I26" i="56" s="1"/>
  <c r="A18" i="57"/>
  <c r="I18" i="56" s="1"/>
  <c r="A10" i="57"/>
  <c r="I10" i="56" s="1"/>
  <c r="A96" i="57"/>
  <c r="A88" i="57"/>
  <c r="I88" i="56" s="1"/>
  <c r="A80" i="57"/>
  <c r="I80" i="56" s="1"/>
  <c r="A72" i="57"/>
  <c r="I72" i="56" s="1"/>
  <c r="A64" i="57"/>
  <c r="A56" i="57"/>
  <c r="I56" i="56" s="1"/>
  <c r="A49" i="57"/>
  <c r="I49" i="56" s="1"/>
  <c r="H45" i="56"/>
  <c r="A45" i="32" s="1"/>
  <c r="A45" i="57"/>
  <c r="A37" i="57"/>
  <c r="I37" i="56" s="1"/>
  <c r="H29" i="56"/>
  <c r="A29" i="32" s="1"/>
  <c r="A29" i="57"/>
  <c r="I29" i="56" s="1"/>
  <c r="A21" i="57"/>
  <c r="I21" i="56" s="1"/>
  <c r="A13" i="57"/>
  <c r="I13" i="56" s="1"/>
  <c r="A5" i="57"/>
  <c r="I5" i="56" s="1"/>
  <c r="A95" i="57"/>
  <c r="I95" i="56" s="1"/>
  <c r="A91" i="57"/>
  <c r="A87" i="57"/>
  <c r="I87" i="56" s="1"/>
  <c r="A83" i="57"/>
  <c r="I83" i="56" s="1"/>
  <c r="A79" i="57"/>
  <c r="I79" i="56" s="1"/>
  <c r="A75" i="57"/>
  <c r="I75" i="56" s="1"/>
  <c r="A71" i="57"/>
  <c r="I71" i="56" s="1"/>
  <c r="A67" i="57"/>
  <c r="I67" i="56" s="1"/>
  <c r="A63" i="57"/>
  <c r="I63" i="56" s="1"/>
  <c r="A59" i="57"/>
  <c r="A55" i="57"/>
  <c r="I55" i="56" s="1"/>
  <c r="A51" i="57"/>
  <c r="I51" i="56" s="1"/>
  <c r="A48" i="57"/>
  <c r="I48" i="56" s="1"/>
  <c r="A44" i="57"/>
  <c r="A40" i="57"/>
  <c r="I40" i="56" s="1"/>
  <c r="A36" i="57"/>
  <c r="I36" i="56" s="1"/>
  <c r="A32" i="57"/>
  <c r="I32" i="56" s="1"/>
  <c r="A28" i="57"/>
  <c r="A24" i="57"/>
  <c r="I24" i="56" s="1"/>
  <c r="A20" i="57"/>
  <c r="I20" i="56" s="1"/>
  <c r="A16" i="57"/>
  <c r="I16" i="56" s="1"/>
  <c r="A12" i="57"/>
  <c r="I12" i="56" s="1"/>
  <c r="A8" i="57"/>
  <c r="I8" i="56" s="1"/>
  <c r="A4" i="57"/>
  <c r="I4" i="56" s="1"/>
  <c r="A93" i="57"/>
  <c r="I93" i="56" s="1"/>
  <c r="A81" i="57"/>
  <c r="I81" i="56" s="1"/>
  <c r="A73" i="57"/>
  <c r="I73" i="56" s="1"/>
  <c r="A65" i="57"/>
  <c r="I65" i="56" s="1"/>
  <c r="A57" i="57"/>
  <c r="I57" i="56" s="1"/>
  <c r="A50" i="57"/>
  <c r="I50" i="56" s="1"/>
  <c r="A42" i="57"/>
  <c r="I42" i="56" s="1"/>
  <c r="A34" i="57"/>
  <c r="I34" i="56" s="1"/>
  <c r="A22" i="57"/>
  <c r="I22" i="56" s="1"/>
  <c r="A14" i="57"/>
  <c r="A6" i="57"/>
  <c r="I6" i="56" s="1"/>
  <c r="H92" i="56"/>
  <c r="A92" i="32" s="1"/>
  <c r="A92" i="57"/>
  <c r="I92" i="56" s="1"/>
  <c r="A84" i="57"/>
  <c r="A76" i="57"/>
  <c r="I76" i="56" s="1"/>
  <c r="A68" i="57"/>
  <c r="I68" i="56" s="1"/>
  <c r="A60" i="57"/>
  <c r="I60" i="56" s="1"/>
  <c r="A52" i="57"/>
  <c r="I52" i="56" s="1"/>
  <c r="A41" i="57"/>
  <c r="I41" i="56" s="1"/>
  <c r="A33" i="57"/>
  <c r="I33" i="56" s="1"/>
  <c r="A25" i="57"/>
  <c r="I25" i="56" s="1"/>
  <c r="A17" i="57"/>
  <c r="A9" i="57"/>
  <c r="I9" i="56" s="1"/>
  <c r="A86" i="57"/>
  <c r="I86" i="56" s="1"/>
  <c r="A74" i="57"/>
  <c r="I74" i="56" s="1"/>
  <c r="A62" i="57"/>
  <c r="A39" i="57"/>
  <c r="I39" i="56" s="1"/>
  <c r="A27" i="57"/>
  <c r="I27" i="56" s="1"/>
  <c r="A15" i="57"/>
  <c r="I15" i="56" s="1"/>
  <c r="A3" i="57"/>
  <c r="I3" i="56" s="1"/>
  <c r="H80" i="56"/>
  <c r="A80" i="32" s="1"/>
  <c r="H72" i="56"/>
  <c r="A72" i="32" s="1"/>
  <c r="I64" i="56"/>
  <c r="H64" i="56"/>
  <c r="A64" i="32" s="1"/>
  <c r="H56" i="56"/>
  <c r="A56" i="32" s="1"/>
  <c r="H37" i="56"/>
  <c r="A37" i="32" s="1"/>
  <c r="H33" i="56"/>
  <c r="A33" i="32" s="1"/>
  <c r="H25" i="56"/>
  <c r="A25" i="32" s="1"/>
  <c r="I17" i="56"/>
  <c r="H17" i="56"/>
  <c r="A17" i="32" s="1"/>
  <c r="H5" i="56"/>
  <c r="A5" i="32" s="1"/>
  <c r="I91" i="56"/>
  <c r="H91" i="56"/>
  <c r="A91" i="32" s="1"/>
  <c r="H83" i="56"/>
  <c r="A83" i="32" s="1"/>
  <c r="H75" i="56"/>
  <c r="A75" i="32" s="1"/>
  <c r="H67" i="56"/>
  <c r="A67" i="32" s="1"/>
  <c r="I59" i="56"/>
  <c r="H59" i="56"/>
  <c r="A59" i="32" s="1"/>
  <c r="H51" i="56"/>
  <c r="A51" i="32" s="1"/>
  <c r="I44" i="56"/>
  <c r="H44" i="56"/>
  <c r="A44" i="32" s="1"/>
  <c r="H36" i="56"/>
  <c r="A36" i="32" s="1"/>
  <c r="I28" i="56"/>
  <c r="H28" i="56"/>
  <c r="A28" i="32" s="1"/>
  <c r="H20" i="56"/>
  <c r="A20" i="32" s="1"/>
  <c r="H12" i="56"/>
  <c r="A12" i="32" s="1"/>
  <c r="H4" i="56"/>
  <c r="A4" i="32" s="1"/>
  <c r="H86" i="56"/>
  <c r="A86" i="32" s="1"/>
  <c r="H74" i="56"/>
  <c r="A74" i="32" s="1"/>
  <c r="I62" i="56"/>
  <c r="H62" i="56"/>
  <c r="A62" i="32" s="1"/>
  <c r="H39" i="56"/>
  <c r="A39" i="32" s="1"/>
  <c r="H27" i="56"/>
  <c r="A27" i="32" s="1"/>
  <c r="H15" i="56"/>
  <c r="A15" i="32" s="1"/>
  <c r="H3" i="56"/>
  <c r="A3" i="32" s="1"/>
  <c r="I96" i="56"/>
  <c r="H96" i="56"/>
  <c r="A96" i="32" s="1"/>
  <c r="H88" i="56"/>
  <c r="A88" i="32" s="1"/>
  <c r="I84" i="56"/>
  <c r="H84" i="56"/>
  <c r="A84" i="32" s="1"/>
  <c r="H76" i="56"/>
  <c r="A76" i="32" s="1"/>
  <c r="H68" i="56"/>
  <c r="A68" i="32" s="1"/>
  <c r="H60" i="56"/>
  <c r="A60" i="32" s="1"/>
  <c r="H52" i="56"/>
  <c r="A52" i="32" s="1"/>
  <c r="H49" i="56"/>
  <c r="A49" i="32" s="1"/>
  <c r="H41" i="56"/>
  <c r="A41" i="32" s="1"/>
  <c r="H21" i="56"/>
  <c r="A21" i="32" s="1"/>
  <c r="H13" i="56"/>
  <c r="A13" i="32" s="1"/>
  <c r="H9" i="56"/>
  <c r="A9" i="32" s="1"/>
  <c r="H95" i="56"/>
  <c r="A95" i="32" s="1"/>
  <c r="H87" i="56"/>
  <c r="A87" i="32" s="1"/>
  <c r="H79" i="56"/>
  <c r="A79" i="32" s="1"/>
  <c r="H71" i="56"/>
  <c r="A71" i="32" s="1"/>
  <c r="H63" i="56"/>
  <c r="A63" i="32" s="1"/>
  <c r="H55" i="56"/>
  <c r="A55" i="32" s="1"/>
  <c r="H48" i="56"/>
  <c r="A48" i="32" s="1"/>
  <c r="H40" i="56"/>
  <c r="A40" i="32" s="1"/>
  <c r="H32" i="56"/>
  <c r="A32" i="32" s="1"/>
  <c r="H24" i="56"/>
  <c r="A24" i="32" s="1"/>
  <c r="H16" i="56"/>
  <c r="A16" i="32" s="1"/>
  <c r="H8" i="56"/>
  <c r="A8" i="32" s="1"/>
  <c r="H93" i="56"/>
  <c r="A93" i="32" s="1"/>
  <c r="I89" i="56"/>
  <c r="H89" i="56"/>
  <c r="A89" i="32" s="1"/>
  <c r="H85" i="56"/>
  <c r="A85" i="32" s="1"/>
  <c r="H81" i="56"/>
  <c r="A81" i="32" s="1"/>
  <c r="H77" i="56"/>
  <c r="A77" i="32" s="1"/>
  <c r="H73" i="56"/>
  <c r="A73" i="32" s="1"/>
  <c r="H69" i="56"/>
  <c r="A69" i="32" s="1"/>
  <c r="H65" i="56"/>
  <c r="A65" i="32" s="1"/>
  <c r="I61" i="56"/>
  <c r="H61" i="56"/>
  <c r="A61" i="32" s="1"/>
  <c r="H57" i="56"/>
  <c r="A57" i="32" s="1"/>
  <c r="H53" i="56"/>
  <c r="A53" i="32" s="1"/>
  <c r="H50" i="56"/>
  <c r="A50" i="32" s="1"/>
  <c r="H46" i="56"/>
  <c r="A46" i="32" s="1"/>
  <c r="H42" i="56"/>
  <c r="A42" i="32" s="1"/>
  <c r="H38" i="56"/>
  <c r="A38" i="32" s="1"/>
  <c r="H34" i="56"/>
  <c r="A34" i="32" s="1"/>
  <c r="I30" i="56"/>
  <c r="H30" i="56"/>
  <c r="A30" i="32" s="1"/>
  <c r="H26" i="56"/>
  <c r="A26" i="32" s="1"/>
  <c r="H22" i="56"/>
  <c r="A22" i="32" s="1"/>
  <c r="H18" i="56"/>
  <c r="A18" i="32" s="1"/>
  <c r="I14" i="56"/>
  <c r="H14" i="56"/>
  <c r="A14" i="32" s="1"/>
  <c r="H10" i="56"/>
  <c r="A10" i="32" s="1"/>
  <c r="H6" i="56"/>
  <c r="A6" i="32" s="1"/>
  <c r="Q65" i="56"/>
  <c r="Q64" i="56"/>
  <c r="Q34" i="56"/>
  <c r="Q96" i="56"/>
  <c r="Q33" i="56"/>
  <c r="Q81" i="56"/>
  <c r="Q50" i="56"/>
  <c r="Q18" i="56"/>
  <c r="Q80" i="56"/>
  <c r="Q49" i="56"/>
  <c r="Q17" i="56"/>
  <c r="Q89" i="56"/>
  <c r="Q73" i="56"/>
  <c r="Q57" i="56"/>
  <c r="Q42" i="56"/>
  <c r="Q26" i="56"/>
  <c r="Q10" i="56"/>
  <c r="Q88" i="56"/>
  <c r="Q72" i="56"/>
  <c r="Q56" i="56"/>
  <c r="Q41" i="56"/>
  <c r="Q25" i="56"/>
  <c r="Q9" i="56"/>
  <c r="Q93" i="56"/>
  <c r="Q85" i="56"/>
  <c r="Q77" i="56"/>
  <c r="Q69" i="56"/>
  <c r="Q61" i="56"/>
  <c r="Q53" i="56"/>
  <c r="Q46" i="56"/>
  <c r="Q38" i="56"/>
  <c r="Q30" i="56"/>
  <c r="Q22" i="56"/>
  <c r="Q14" i="56"/>
  <c r="Q6" i="56"/>
  <c r="Q92" i="56"/>
  <c r="Q84" i="56"/>
  <c r="Q76" i="56"/>
  <c r="Q68" i="56"/>
  <c r="Q60" i="56"/>
  <c r="Q52" i="56"/>
  <c r="Q45" i="56"/>
  <c r="Q37" i="56"/>
  <c r="Q29" i="56"/>
  <c r="Q21" i="56"/>
  <c r="Q13" i="56"/>
  <c r="Q5" i="56"/>
  <c r="Q95" i="56"/>
  <c r="Q91" i="56"/>
  <c r="Q87" i="56"/>
  <c r="Q83" i="56"/>
  <c r="Q79" i="56"/>
  <c r="Q75" i="56"/>
  <c r="Q71" i="56"/>
  <c r="Q67" i="56"/>
  <c r="Q63" i="56"/>
  <c r="Q59" i="56"/>
  <c r="Q55" i="56"/>
  <c r="Q51" i="56"/>
  <c r="Q48" i="56"/>
  <c r="Q44" i="56"/>
  <c r="Q40" i="56"/>
  <c r="Q36" i="56"/>
  <c r="Q32" i="56"/>
  <c r="Q28" i="56"/>
  <c r="Q24" i="56"/>
  <c r="Q20" i="56"/>
  <c r="Q16" i="56"/>
  <c r="Q12" i="56"/>
  <c r="Q8" i="56"/>
  <c r="Q4" i="56"/>
  <c r="Q86" i="56"/>
  <c r="Q74" i="56"/>
  <c r="Q62" i="56"/>
  <c r="Q39" i="56"/>
  <c r="Q27" i="56"/>
  <c r="Q15" i="56"/>
  <c r="Q3" i="56"/>
  <c r="I45" i="56"/>
  <c r="A94" i="7"/>
  <c r="B94" i="32" s="1"/>
  <c r="A90" i="7"/>
  <c r="B90" i="32" s="1"/>
  <c r="A82" i="7"/>
  <c r="B82" i="32" s="1"/>
  <c r="A78" i="7"/>
  <c r="B78" i="32" s="1"/>
  <c r="A70" i="7"/>
  <c r="B70" i="32" s="1"/>
  <c r="A66" i="7"/>
  <c r="B66" i="32" s="1"/>
  <c r="A58" i="7"/>
  <c r="B58" i="32" s="1"/>
  <c r="A54" i="7"/>
  <c r="B54" i="32" s="1"/>
  <c r="A47" i="7"/>
  <c r="B47" i="32" s="1"/>
  <c r="A43" i="7"/>
  <c r="B43" i="32" s="1"/>
  <c r="A35" i="7"/>
  <c r="B35" i="32" s="1"/>
  <c r="A31" i="7"/>
  <c r="B31" i="32" s="1"/>
  <c r="A23" i="7"/>
  <c r="B23" i="32" s="1"/>
  <c r="A19" i="7"/>
  <c r="B19" i="32" s="1"/>
  <c r="A11" i="7"/>
  <c r="B11" i="32" s="1"/>
  <c r="A7" i="7"/>
  <c r="B7" i="32" s="1"/>
  <c r="A43" i="57" l="1"/>
  <c r="H66" i="56"/>
  <c r="A66" i="32" s="1"/>
  <c r="A66" i="57"/>
  <c r="I66" i="56" s="1"/>
  <c r="H23" i="56"/>
  <c r="A23" i="32" s="1"/>
  <c r="A23" i="57"/>
  <c r="H70" i="56"/>
  <c r="A70" i="32" s="1"/>
  <c r="A70" i="57"/>
  <c r="A7" i="57"/>
  <c r="I7" i="56" s="1"/>
  <c r="A31" i="57"/>
  <c r="A54" i="57"/>
  <c r="I54" i="56" s="1"/>
  <c r="A78" i="57"/>
  <c r="I78" i="56" s="1"/>
  <c r="H19" i="56"/>
  <c r="A19" i="32" s="1"/>
  <c r="A19" i="57"/>
  <c r="A90" i="57"/>
  <c r="A47" i="57"/>
  <c r="A94" i="57"/>
  <c r="I94" i="56" s="1"/>
  <c r="A11" i="57"/>
  <c r="A35" i="57"/>
  <c r="I35" i="56" s="1"/>
  <c r="H58" i="56"/>
  <c r="A58" i="32" s="1"/>
  <c r="A58" i="57"/>
  <c r="I58" i="56" s="1"/>
  <c r="A82" i="57"/>
  <c r="I82" i="56" s="1"/>
  <c r="H7" i="56"/>
  <c r="A7" i="32" s="1"/>
  <c r="H54" i="56"/>
  <c r="A54" i="32" s="1"/>
  <c r="H11" i="56"/>
  <c r="A11" i="32" s="1"/>
  <c r="H35" i="56"/>
  <c r="A35" i="32" s="1"/>
  <c r="H82" i="56"/>
  <c r="A82" i="32" s="1"/>
  <c r="H43" i="56"/>
  <c r="A43" i="32" s="1"/>
  <c r="H90" i="56"/>
  <c r="A90" i="32" s="1"/>
  <c r="H47" i="56"/>
  <c r="A47" i="32" s="1"/>
  <c r="H94" i="56"/>
  <c r="A94" i="32" s="1"/>
  <c r="H31" i="56"/>
  <c r="A31" i="32" s="1"/>
  <c r="H78" i="56"/>
  <c r="A78" i="32" s="1"/>
  <c r="I19" i="56"/>
  <c r="I23" i="56"/>
  <c r="I70" i="56"/>
  <c r="I11" i="56"/>
  <c r="I43" i="56"/>
  <c r="I90" i="56"/>
  <c r="I47" i="56"/>
  <c r="I31" i="56"/>
  <c r="F2" i="56" l="1"/>
  <c r="B2" i="56"/>
  <c r="A2" i="56" s="1"/>
  <c r="A2" i="57" l="1"/>
  <c r="I2" i="56" s="1"/>
  <c r="Q2" i="56"/>
  <c r="H2" i="56" l="1"/>
  <c r="A2" i="32" s="1"/>
  <c r="A2" i="7"/>
  <c r="B2" i="32" s="1"/>
</calcChain>
</file>

<file path=xl/sharedStrings.xml><?xml version="1.0" encoding="utf-8"?>
<sst xmlns="http://schemas.openxmlformats.org/spreadsheetml/2006/main" count="4531" uniqueCount="699">
  <si>
    <t/>
  </si>
  <si>
    <t>Types</t>
  </si>
  <si>
    <t>NameSpace</t>
  </si>
  <si>
    <t>http://www.inmindcomputing.com/ssc/submodel.owl#</t>
  </si>
  <si>
    <t>ssc</t>
  </si>
  <si>
    <t>http://www.w3.org/2005/xpath-functions#</t>
  </si>
  <si>
    <t>xpath-fn</t>
  </si>
  <si>
    <t>http://www.w3.org/2006/12/owl2-xml#</t>
  </si>
  <si>
    <t>owl2xml</t>
  </si>
  <si>
    <t>http://www.w3.org/2003/11/swrlb#</t>
  </si>
  <si>
    <t>swrlb</t>
  </si>
  <si>
    <t>http://www.inmindcomputing.com/application/application-schema.owl#</t>
  </si>
  <si>
    <t>as</t>
  </si>
  <si>
    <t>http://www.inmindcomputing.com/platform/platform-schema.owl#</t>
  </si>
  <si>
    <t>ps</t>
  </si>
  <si>
    <t>http://www.w3.org/1999/02/22-rdf-syntax-ns#</t>
  </si>
  <si>
    <t>rdf</t>
  </si>
  <si>
    <t>http://www.inmindcomputing.com/application/application-schema-ext.owl#</t>
  </si>
  <si>
    <t>ase</t>
  </si>
  <si>
    <t>http://jena.hpl.hp.com/ARQ/function#</t>
  </si>
  <si>
    <t>afn</t>
  </si>
  <si>
    <t>http://www.w3.org/2002/07/owl#</t>
  </si>
  <si>
    <t>owl</t>
  </si>
  <si>
    <t>http://www.w3.org/2001/XMLSchema#</t>
  </si>
  <si>
    <t>xsd</t>
  </si>
  <si>
    <t>http://www.w3.org/2003/11/swrl#</t>
  </si>
  <si>
    <t>swrl</t>
  </si>
  <si>
    <t>http://www.inmindcomputing.com/application/application-implementation.owl#</t>
  </si>
  <si>
    <t>ai</t>
  </si>
  <si>
    <t>http://www.w3.org/2000/01/rdf-schema#</t>
  </si>
  <si>
    <t>rdfs</t>
  </si>
  <si>
    <t>Datatype Mapping</t>
  </si>
  <si>
    <t>Attribute</t>
  </si>
  <si>
    <t>Datatype</t>
  </si>
  <si>
    <t>addressPhone</t>
  </si>
  <si>
    <t>http://www.w3.org/2001/XMLSchema#string</t>
  </si>
  <si>
    <t>objectERPId</t>
  </si>
  <si>
    <t>onType</t>
  </si>
  <si>
    <t>userReceiveRoutingEmail</t>
  </si>
  <si>
    <t>http://www.w3.org/2001/XMLSchema#boolean</t>
  </si>
  <si>
    <t>userReceiveApprovalEmail</t>
  </si>
  <si>
    <t>personFirstName</t>
  </si>
  <si>
    <t>groupCode</t>
  </si>
  <si>
    <t>forType</t>
  </si>
  <si>
    <t>uiProfileDisable</t>
  </si>
  <si>
    <t>onInverseAttribute</t>
  </si>
  <si>
    <t>personLastName</t>
  </si>
  <si>
    <t>addressBillTo</t>
  </si>
  <si>
    <t>isDefault</t>
  </si>
  <si>
    <t>objectDateOfCreation</t>
  </si>
  <si>
    <t>http://www.w3.org/2001/XMLSchema#dateTime</t>
  </si>
  <si>
    <t>sequenceID</t>
  </si>
  <si>
    <t>http://www.w3.org/2001/XMLSchema#int</t>
  </si>
  <si>
    <t>readRestrictionBusinessType</t>
  </si>
  <si>
    <t>sparqlDefault</t>
  </si>
  <si>
    <t>personMobile</t>
  </si>
  <si>
    <t>objectLastModifiedStateId</t>
  </si>
  <si>
    <t>addressState</t>
  </si>
  <si>
    <t>priceItemTypeRelevant</t>
  </si>
  <si>
    <t>http://www.w3.org/2001/XMLSchema#integer</t>
  </si>
  <si>
    <t>groupDescription</t>
  </si>
  <si>
    <t>addressEmail</t>
  </si>
  <si>
    <t>addressCity</t>
  </si>
  <si>
    <t>userReceiveTeamCollaborationEmail</t>
  </si>
  <si>
    <t>label</t>
  </si>
  <si>
    <t>conditionValue</t>
  </si>
  <si>
    <t>roleAuthority</t>
  </si>
  <si>
    <t>salesOrgProspectAccountId</t>
  </si>
  <si>
    <t>comment</t>
  </si>
  <si>
    <t>settingValueString</t>
  </si>
  <si>
    <t>personEmail</t>
  </si>
  <si>
    <t>addressZip</t>
  </si>
  <si>
    <t>settingKey</t>
  </si>
  <si>
    <t>settingValueBoolean</t>
  </si>
  <si>
    <t>priceItemTypePercentValue</t>
  </si>
  <si>
    <t>deleteAllowed</t>
  </si>
  <si>
    <t>personPosition</t>
  </si>
  <si>
    <t>uiProfileHide</t>
  </si>
  <si>
    <t>addressUnitNo</t>
  </si>
  <si>
    <t>objectExternalId</t>
  </si>
  <si>
    <t>personPhone</t>
  </si>
  <si>
    <t>objectId</t>
  </si>
  <si>
    <t>timeZoneOffsetMinute</t>
  </si>
  <si>
    <t>userReceiveEmail</t>
  </si>
  <si>
    <t>settingValueNumeric</t>
  </si>
  <si>
    <t>http://www.w3.org/2001/XMLSchema#decimal</t>
  </si>
  <si>
    <t>timeZoneOffsetHour</t>
  </si>
  <si>
    <t>objectName</t>
  </si>
  <si>
    <t>addressFax</t>
  </si>
  <si>
    <t>addressStreet</t>
  </si>
  <si>
    <t>attributionFactor</t>
  </si>
  <si>
    <t>addressShipTo</t>
  </si>
  <si>
    <t>hidden</t>
  </si>
  <si>
    <t>addressMain</t>
  </si>
  <si>
    <t>companyAbbreviation</t>
  </si>
  <si>
    <t>onAttribute</t>
  </si>
  <si>
    <t>personFax</t>
  </si>
  <si>
    <t>AccountStatus</t>
  </si>
  <si>
    <t>URI</t>
  </si>
  <si>
    <t>type</t>
  </si>
  <si>
    <t>&amp;owl;NamedIndividual</t>
  </si>
  <si>
    <t>AccountType</t>
  </si>
  <si>
    <t>AdditionalReportTemplate</t>
  </si>
  <si>
    <t>Address</t>
  </si>
  <si>
    <t>hasCountry</t>
  </si>
  <si>
    <t>&amp;as;Address</t>
  </si>
  <si>
    <t>false</t>
  </si>
  <si>
    <t>-</t>
  </si>
  <si>
    <t>true</t>
  </si>
  <si>
    <t>01304 502101</t>
  </si>
  <si>
    <t>Dover</t>
  </si>
  <si>
    <t>Archcliffe Road</t>
  </si>
  <si>
    <t>CT17 9EN</t>
  </si>
  <si>
    <t>https://my327496.crm.ondemand.com/Country#Country_34GB</t>
  </si>
  <si>
    <t>GB</t>
  </si>
  <si>
    <t>Megger-Root-Company-Addresse</t>
  </si>
  <si>
    <t>ApprovalGate</t>
  </si>
  <si>
    <t>hasRole</t>
  </si>
  <si>
    <t>ApprovalRule</t>
  </si>
  <si>
    <t>BusinessAttributeQuery</t>
  </si>
  <si>
    <t>BusinessVariableQuery</t>
  </si>
  <si>
    <t>Company</t>
  </si>
  <si>
    <t>includesAddress</t>
  </si>
  <si>
    <t>&amp;ai;MEGGERNA</t>
  </si>
  <si>
    <t>Condition</t>
  </si>
  <si>
    <t>ConditionEnvironmentVariable</t>
  </si>
  <si>
    <t>Country</t>
  </si>
  <si>
    <t>Currency</t>
  </si>
  <si>
    <t>DistributionChannel</t>
  </si>
  <si>
    <t>Division</t>
  </si>
  <si>
    <t>ERPBAPI</t>
  </si>
  <si>
    <t>ERPSalesDocumentType</t>
  </si>
  <si>
    <t>Gender</t>
  </si>
  <si>
    <t>Group</t>
  </si>
  <si>
    <t>IncoTerms</t>
  </si>
  <si>
    <t>Industry</t>
  </si>
  <si>
    <t>Justification</t>
  </si>
  <si>
    <t>Language</t>
  </si>
  <si>
    <t>Operator</t>
  </si>
  <si>
    <t>PartnerFunction</t>
  </si>
  <si>
    <t>PartnerFunctionType</t>
  </si>
  <si>
    <t>PaymentTerms</t>
  </si>
  <si>
    <t>Permission</t>
  </si>
  <si>
    <t>Person</t>
  </si>
  <si>
    <t>hasGender</t>
  </si>
  <si>
    <t>&amp;as;Person</t>
  </si>
  <si>
    <t>VTRAVERS</t>
  </si>
  <si>
    <t>PersonTitle</t>
  </si>
  <si>
    <t>PriceItemType</t>
  </si>
  <si>
    <t>ProductStatus</t>
  </si>
  <si>
    <t>ProductType</t>
  </si>
  <si>
    <t>ProposalReportTemplate</t>
  </si>
  <si>
    <t>&amp;ai;Quote-PDF</t>
  </si>
  <si>
    <t>ReadRestrictionRule</t>
  </si>
  <si>
    <t>Region</t>
  </si>
  <si>
    <t>RestrictionRule</t>
  </si>
  <si>
    <t>Role</t>
  </si>
  <si>
    <t>&amp;ai;ROLE_SALES_REP_GER</t>
  </si>
  <si>
    <t>RuleStatus</t>
  </si>
  <si>
    <t>SalesDocumentStatus</t>
  </si>
  <si>
    <t>SalesDocumentType</t>
  </si>
  <si>
    <t>SalesOffice</t>
  </si>
  <si>
    <t>SalesOrg</t>
  </si>
  <si>
    <t>SalesPhase</t>
  </si>
  <si>
    <t>SalesSystem</t>
  </si>
  <si>
    <t>SettingBoolean</t>
  </si>
  <si>
    <t>SettingNumeric</t>
  </si>
  <si>
    <t>SettingString</t>
  </si>
  <si>
    <t>Tag</t>
  </si>
  <si>
    <t>TimeZone</t>
  </si>
  <si>
    <t>UiProfile</t>
  </si>
  <si>
    <t>UnitofMeasurement</t>
  </si>
  <si>
    <t>User</t>
  </si>
  <si>
    <t>containsCompany</t>
  </si>
  <si>
    <t>definesUserProposalTemplate</t>
  </si>
  <si>
    <t>hasLanguage</t>
  </si>
  <si>
    <t>hasUserStatus</t>
  </si>
  <si>
    <t>includesPerson</t>
  </si>
  <si>
    <t>includesUserPassword</t>
  </si>
  <si>
    <t>&amp;as;USERACTIVE</t>
  </si>
  <si>
    <t>&amp;as;User</t>
  </si>
  <si>
    <t>UserPassword</t>
  </si>
  <si>
    <t>hasUserPasswordStatus</t>
  </si>
  <si>
    <t>&amp;as;PasswordActive</t>
  </si>
  <si>
    <t>c598203581040f62b32d0d9c64555333e5ae42dc82878ed73644bc2abf3dbdde</t>
  </si>
  <si>
    <t>&amp;as;UserPassword</t>
  </si>
  <si>
    <t>UserPasswordStatus</t>
  </si>
  <si>
    <t>UserStatus</t>
  </si>
  <si>
    <t>WorkbookTemplate</t>
  </si>
  <si>
    <t>TriggeredCalculation</t>
  </si>
  <si>
    <t>verity.travers@itelligencegroup.com</t>
  </si>
  <si>
    <t>Verity</t>
  </si>
  <si>
    <t>Travers</t>
  </si>
  <si>
    <t>JCOULSON</t>
  </si>
  <si>
    <t>james.coulson@itelligencegroup.co.uk</t>
  </si>
  <si>
    <t>James</t>
  </si>
  <si>
    <t>Coulson</t>
  </si>
  <si>
    <t>SALES_MAN</t>
  </si>
  <si>
    <t>rickard.jonsson_crm@megger.com</t>
  </si>
  <si>
    <t>Frank</t>
  </si>
  <si>
    <t>Richards</t>
  </si>
  <si>
    <t>SALES_DIR</t>
  </si>
  <si>
    <t>SALES_MAN3</t>
  </si>
  <si>
    <t>Head of Commercial</t>
  </si>
  <si>
    <t>Operations</t>
  </si>
  <si>
    <t>Sales Director</t>
  </si>
  <si>
    <t>CEE</t>
  </si>
  <si>
    <t>gunnar.johansson_crm@megger.com</t>
  </si>
  <si>
    <t>agneta.berg_crm@megger.com</t>
  </si>
  <si>
    <t>dina.zubkovskaya@megger.com</t>
  </si>
  <si>
    <t>Vivien.Fesus@megger.com</t>
  </si>
  <si>
    <t>teresa.winfield@megger.com</t>
  </si>
  <si>
    <t>Anatolii.Glijin@megger.com</t>
  </si>
  <si>
    <t>manuela.schneider@megger.com</t>
  </si>
  <si>
    <t>Marina.Schmidt@megger.com</t>
  </si>
  <si>
    <t>Sabine.Kestler@megger.com</t>
  </si>
  <si>
    <t>karina.kaeppner@megger.com</t>
  </si>
  <si>
    <t>franziska.knoblich@megger.com</t>
  </si>
  <si>
    <t>denisa.lee@megger.com</t>
  </si>
  <si>
    <t>Sofia.Radczewski@megger.com</t>
  </si>
  <si>
    <t>elke.schwarzmann@megger.com</t>
  </si>
  <si>
    <t>ines.simon@megger.com</t>
  </si>
  <si>
    <t>hanna.Witterauf@megger.com</t>
  </si>
  <si>
    <t>uschi.jahn@megger.com</t>
  </si>
  <si>
    <t>Claudia.Adolph@megger.com</t>
  </si>
  <si>
    <t>daniela.caye@megger.com</t>
  </si>
  <si>
    <t>alexandra.huber@megger.com</t>
  </si>
  <si>
    <t>lukas.parsch@megger.com</t>
  </si>
  <si>
    <t>damir.jasic@megger.com</t>
  </si>
  <si>
    <t>michaela.konkolewski@megger.com</t>
  </si>
  <si>
    <t>marlies.wernli@megger.com</t>
  </si>
  <si>
    <t>vivien.boettcher@megger.com</t>
  </si>
  <si>
    <t>alina.grubert@megger.com</t>
  </si>
  <si>
    <t>karoline.langbein@megger.com</t>
  </si>
  <si>
    <t>melanie.lengenfelder@megger.com</t>
  </si>
  <si>
    <t>natalia.sartison@megger.com</t>
  </si>
  <si>
    <t>angela.schmitt@megger.com</t>
  </si>
  <si>
    <t>josef.hollweck@megger.com</t>
  </si>
  <si>
    <t>baasch.r@sebakmt.com</t>
  </si>
  <si>
    <t>markus.kossmann@megger.com</t>
  </si>
  <si>
    <t>schundelmeier.j@sebakmt.com</t>
  </si>
  <si>
    <t>reimund.vongradowski@megger.com</t>
  </si>
  <si>
    <t>neussmann.d@sebakmt.com</t>
  </si>
  <si>
    <t>brookmann.m@sebakmt.com</t>
  </si>
  <si>
    <t>lorenz.schuetz@megger.com</t>
  </si>
  <si>
    <t>christoph.gramsch@megger.com</t>
  </si>
  <si>
    <t>bauerfeind.r@sebakmt.com</t>
  </si>
  <si>
    <t>rosen.m@sebakmt.com</t>
  </si>
  <si>
    <t>peter.wienhold@megger.com</t>
  </si>
  <si>
    <t>reinhard.gesing@megger.com</t>
  </si>
  <si>
    <t>robert.gruber@megger.com</t>
  </si>
  <si>
    <t>andre.borer@megger.com</t>
  </si>
  <si>
    <t>gernot.pakleppa@megger.com</t>
  </si>
  <si>
    <t>claus.kuhn@megger.com</t>
  </si>
  <si>
    <t>divido.j@sebakmt.com</t>
  </si>
  <si>
    <t>adeola.adebomi@megger.com</t>
  </si>
  <si>
    <t>cornelia.kaiser@megger.com</t>
  </si>
  <si>
    <t>elena.kuehm@megger.com</t>
  </si>
  <si>
    <t>julia.schlereth@megger.com</t>
  </si>
  <si>
    <t>hans.tuercke@megger.com</t>
  </si>
  <si>
    <t>klaus.spitzenberg@megger.com</t>
  </si>
  <si>
    <t>lutz.hulka@megger.com</t>
  </si>
  <si>
    <t>timo.schappacher@megger.com</t>
  </si>
  <si>
    <t>matthias.mueller@megger.com</t>
  </si>
  <si>
    <t>Dominik.Nowak@megger.com</t>
  </si>
  <si>
    <t>koenig.j@sebakmt.com</t>
  </si>
  <si>
    <t>hein.putter@megger.com</t>
  </si>
  <si>
    <t>carolin.hoeller@megger.com</t>
  </si>
  <si>
    <t>marc.behringer@megger.com</t>
  </si>
  <si>
    <t>andrea.tropper@megger.com</t>
  </si>
  <si>
    <t>georg.halfar@megger.com</t>
  </si>
  <si>
    <t>annabel.falk@megger.com</t>
  </si>
  <si>
    <t>Dina</t>
  </si>
  <si>
    <t>Vivien</t>
  </si>
  <si>
    <t>Teresa</t>
  </si>
  <si>
    <t>Anatolii</t>
  </si>
  <si>
    <t>Manuela</t>
  </si>
  <si>
    <t>Marina</t>
  </si>
  <si>
    <t>Sabine</t>
  </si>
  <si>
    <t>Karina</t>
  </si>
  <si>
    <t>Franziska</t>
  </si>
  <si>
    <t>Denisa</t>
  </si>
  <si>
    <t>Sofia</t>
  </si>
  <si>
    <t>Elke</t>
  </si>
  <si>
    <t>Ines</t>
  </si>
  <si>
    <t>Johanna</t>
  </si>
  <si>
    <t>Uschi</t>
  </si>
  <si>
    <t>Claudia</t>
  </si>
  <si>
    <t>Daniela</t>
  </si>
  <si>
    <t>Alexandra</t>
  </si>
  <si>
    <t>Lukas</t>
  </si>
  <si>
    <t>Damir</t>
  </si>
  <si>
    <t>Micaela</t>
  </si>
  <si>
    <t>Marlies</t>
  </si>
  <si>
    <t>Alina</t>
  </si>
  <si>
    <t>Karoline</t>
  </si>
  <si>
    <t>Melanie</t>
  </si>
  <si>
    <t>Natalia</t>
  </si>
  <si>
    <t>Angela</t>
  </si>
  <si>
    <t>Josef</t>
  </si>
  <si>
    <t>Ralf</t>
  </si>
  <si>
    <t>Markus</t>
  </si>
  <si>
    <t>Jan</t>
  </si>
  <si>
    <t>Reimund</t>
  </si>
  <si>
    <t>Dennis</t>
  </si>
  <si>
    <t>Michael</t>
  </si>
  <si>
    <t>Lorenz</t>
  </si>
  <si>
    <t>Christoph</t>
  </si>
  <si>
    <t>Meik</t>
  </si>
  <si>
    <t>Peter</t>
  </si>
  <si>
    <t>Reinhard</t>
  </si>
  <si>
    <t>Robert</t>
  </si>
  <si>
    <t>André</t>
  </si>
  <si>
    <t>Gernot</t>
  </si>
  <si>
    <t>Claus</t>
  </si>
  <si>
    <t>Adeola</t>
  </si>
  <si>
    <t>Cornelia</t>
  </si>
  <si>
    <t>Elena</t>
  </si>
  <si>
    <t>Julia</t>
  </si>
  <si>
    <t>Hans</t>
  </si>
  <si>
    <t>Klaus</t>
  </si>
  <si>
    <t>Lutz</t>
  </si>
  <si>
    <t>Timo</t>
  </si>
  <si>
    <t>Matthias</t>
  </si>
  <si>
    <t>Dominik</t>
  </si>
  <si>
    <t>Johannes</t>
  </si>
  <si>
    <t>Hein</t>
  </si>
  <si>
    <t>Carolin</t>
  </si>
  <si>
    <t>Marc</t>
  </si>
  <si>
    <t>Andrea</t>
  </si>
  <si>
    <t>Georg</t>
  </si>
  <si>
    <t>Annabel</t>
  </si>
  <si>
    <t>Zubkovskaya</t>
  </si>
  <si>
    <t>Fesus</t>
  </si>
  <si>
    <t>Winfield</t>
  </si>
  <si>
    <t>Glijin</t>
  </si>
  <si>
    <t>Schneider</t>
  </si>
  <si>
    <t>Schmidt</t>
  </si>
  <si>
    <t>Kestler</t>
  </si>
  <si>
    <t>Käppner</t>
  </si>
  <si>
    <t>Knoblich</t>
  </si>
  <si>
    <t>Lee</t>
  </si>
  <si>
    <t>Radczewski</t>
  </si>
  <si>
    <t>Schwarzmann</t>
  </si>
  <si>
    <t>Simon</t>
  </si>
  <si>
    <t>Witterauf</t>
  </si>
  <si>
    <t>Jahn-Krüger</t>
  </si>
  <si>
    <t>Adolph</t>
  </si>
  <si>
    <t>Cayé</t>
  </si>
  <si>
    <t>Huber-Grützner</t>
  </si>
  <si>
    <t>Parsch</t>
  </si>
  <si>
    <t>Jasic</t>
  </si>
  <si>
    <t>Konkolewski</t>
  </si>
  <si>
    <t>Wernli</t>
  </si>
  <si>
    <t>Böttcher</t>
  </si>
  <si>
    <t>Grubert</t>
  </si>
  <si>
    <t>Langbein</t>
  </si>
  <si>
    <t>Lengenfelder</t>
  </si>
  <si>
    <t>Sartison</t>
  </si>
  <si>
    <t>Schmitt</t>
  </si>
  <si>
    <t>Hollweck</t>
  </si>
  <si>
    <t>Baasch</t>
  </si>
  <si>
    <t>Kossmann</t>
  </si>
  <si>
    <t>Schundelmeier</t>
  </si>
  <si>
    <t>von Gradowski</t>
  </si>
  <si>
    <t>Neußmann</t>
  </si>
  <si>
    <t>Brookmann</t>
  </si>
  <si>
    <t>Schütz</t>
  </si>
  <si>
    <t>Gramsch</t>
  </si>
  <si>
    <t>Bauerfeind</t>
  </si>
  <si>
    <t>Rosen</t>
  </si>
  <si>
    <t>Wienhold</t>
  </si>
  <si>
    <t>Gesing</t>
  </si>
  <si>
    <t>Gruber</t>
  </si>
  <si>
    <t>Borer</t>
  </si>
  <si>
    <t>Pakleppa</t>
  </si>
  <si>
    <t>Kuhn</t>
  </si>
  <si>
    <t>Divido</t>
  </si>
  <si>
    <t>Adebomi</t>
  </si>
  <si>
    <t>Kaiser</t>
  </si>
  <si>
    <t>Kühm</t>
  </si>
  <si>
    <t>Schlereth</t>
  </si>
  <si>
    <t>Türcke</t>
  </si>
  <si>
    <t>Spitzenberg</t>
  </si>
  <si>
    <t>Hulka</t>
  </si>
  <si>
    <t>Schappacher</t>
  </si>
  <si>
    <t>Müller</t>
  </si>
  <si>
    <t>Nowak</t>
  </si>
  <si>
    <t>König</t>
  </si>
  <si>
    <t>Putter</t>
  </si>
  <si>
    <t>Höller</t>
  </si>
  <si>
    <t>Behringer</t>
  </si>
  <si>
    <t>Tropper</t>
  </si>
  <si>
    <t>Halfar</t>
  </si>
  <si>
    <t>Falk</t>
  </si>
  <si>
    <t>Demir</t>
  </si>
  <si>
    <t>Engler</t>
  </si>
  <si>
    <t>Gruner</t>
  </si>
  <si>
    <t>Ziegenhohn</t>
  </si>
  <si>
    <t>Mehmet</t>
  </si>
  <si>
    <t>Stefan</t>
  </si>
  <si>
    <t>Pascal</t>
  </si>
  <si>
    <t>MDEMIR</t>
  </si>
  <si>
    <t>SENGLER</t>
  </si>
  <si>
    <t>PGRUNER</t>
  </si>
  <si>
    <t>MZIEGENHOHN</t>
  </si>
  <si>
    <t>DZUBKOVSKAYA</t>
  </si>
  <si>
    <t>VFESUS</t>
  </si>
  <si>
    <t>TWINFIELD</t>
  </si>
  <si>
    <t>AGLIJIN</t>
  </si>
  <si>
    <t>MSCHNEIDER</t>
  </si>
  <si>
    <t>MSCHMIDT</t>
  </si>
  <si>
    <t>SKESTLER</t>
  </si>
  <si>
    <t>KKAEPPNER</t>
  </si>
  <si>
    <t>FKNOBLICH</t>
  </si>
  <si>
    <t>DLEE</t>
  </si>
  <si>
    <t>SRADCZEWSKI</t>
  </si>
  <si>
    <t>ESCHWARZMANN</t>
  </si>
  <si>
    <t>ISIMON</t>
  </si>
  <si>
    <t>JWITTERAUF</t>
  </si>
  <si>
    <t>UJAHN</t>
  </si>
  <si>
    <t>CADOLPH</t>
  </si>
  <si>
    <t>DCAYE</t>
  </si>
  <si>
    <t>AHUBER</t>
  </si>
  <si>
    <t>LPARSCH</t>
  </si>
  <si>
    <t>DJASIC</t>
  </si>
  <si>
    <t>MKONKOLEWSKI</t>
  </si>
  <si>
    <t>MWERNLI</t>
  </si>
  <si>
    <t>VBOETTCHER</t>
  </si>
  <si>
    <t>AGRUBERT</t>
  </si>
  <si>
    <t>KLANGBEIN</t>
  </si>
  <si>
    <t>MLENGENFELDER</t>
  </si>
  <si>
    <t>JZAPF</t>
  </si>
  <si>
    <t>ASCHMITT</t>
  </si>
  <si>
    <t>JHOLLWECK</t>
  </si>
  <si>
    <t>RBAASCH</t>
  </si>
  <si>
    <t>MKOSSMANN</t>
  </si>
  <si>
    <t>JSCHUNDELMEIER</t>
  </si>
  <si>
    <t>RVONGRADOWSKI</t>
  </si>
  <si>
    <t>DNEUSSMANN</t>
  </si>
  <si>
    <t>MBROOKMANN</t>
  </si>
  <si>
    <t>LSCHUETZ</t>
  </si>
  <si>
    <t>CGRAMSCH</t>
  </si>
  <si>
    <t>RBAUERFEIND</t>
  </si>
  <si>
    <t>MROSEN</t>
  </si>
  <si>
    <t>PWIENHOLD</t>
  </si>
  <si>
    <t>RGESING</t>
  </si>
  <si>
    <t>RGRUBER</t>
  </si>
  <si>
    <t>ABORER</t>
  </si>
  <si>
    <t>GPAKLEPPA</t>
  </si>
  <si>
    <t>CKUHN</t>
  </si>
  <si>
    <t>JDIVIDO</t>
  </si>
  <si>
    <t>AADEBOMI</t>
  </si>
  <si>
    <t>CKAISER</t>
  </si>
  <si>
    <t>EKUEHM</t>
  </si>
  <si>
    <t>JSCHLERETH</t>
  </si>
  <si>
    <t>HTUERCKE</t>
  </si>
  <si>
    <t>KSPITZENBERG</t>
  </si>
  <si>
    <t>LHULKA</t>
  </si>
  <si>
    <t>TSCHAPPACHER</t>
  </si>
  <si>
    <t>MMUELLER</t>
  </si>
  <si>
    <t>DNOWAK</t>
  </si>
  <si>
    <t>JKOENIG</t>
  </si>
  <si>
    <t>HPUTTER</t>
  </si>
  <si>
    <t>CHOELLER</t>
  </si>
  <si>
    <t>MBEHRINGER</t>
  </si>
  <si>
    <t>ATROPPER</t>
  </si>
  <si>
    <t>GHALFAR</t>
  </si>
  <si>
    <t>AFALK</t>
  </si>
  <si>
    <t>mehmet.demir@megger.com</t>
  </si>
  <si>
    <t>stefan.engler@megger.com</t>
  </si>
  <si>
    <t>gruner.p@sebakmt.com</t>
  </si>
  <si>
    <t>ziegenhohn.m@sebakmt.com</t>
  </si>
  <si>
    <t>FPETZOLD</t>
  </si>
  <si>
    <t>AMERTIN</t>
  </si>
  <si>
    <t>FENKERT</t>
  </si>
  <si>
    <t>SJULIUS</t>
  </si>
  <si>
    <t>ACASTELAO</t>
  </si>
  <si>
    <t>CWOLFSCHMIDT</t>
  </si>
  <si>
    <t>SENGERER</t>
  </si>
  <si>
    <t>MRAU</t>
  </si>
  <si>
    <t>HWERNLI</t>
  </si>
  <si>
    <t>RLANDGRAF</t>
  </si>
  <si>
    <t>ONICOLAI</t>
  </si>
  <si>
    <t>JGOEBELHAIDER</t>
  </si>
  <si>
    <t>Petzold</t>
  </si>
  <si>
    <t>Mertin</t>
  </si>
  <si>
    <t>Enkert</t>
  </si>
  <si>
    <t>Julius</t>
  </si>
  <si>
    <t>Castelao</t>
  </si>
  <si>
    <t>Wolfschmidt</t>
  </si>
  <si>
    <t>Engerer</t>
  </si>
  <si>
    <t>Rau</t>
  </si>
  <si>
    <t>Landgraf</t>
  </si>
  <si>
    <t>Nicolai</t>
  </si>
  <si>
    <t>Göbelhaider</t>
  </si>
  <si>
    <t>Albert</t>
  </si>
  <si>
    <t>Friedrich</t>
  </si>
  <si>
    <t>Andreas</t>
  </si>
  <si>
    <t>Christian</t>
  </si>
  <si>
    <t>Manfred</t>
  </si>
  <si>
    <t>Heinz</t>
  </si>
  <si>
    <t>Raimund</t>
  </si>
  <si>
    <t>Oliver</t>
  </si>
  <si>
    <t>Jürgen</t>
  </si>
  <si>
    <t>frank.petzold@megger.com</t>
  </si>
  <si>
    <t>albert.mertin@megger.com</t>
  </si>
  <si>
    <t>friedrich.enkert@megger.com</t>
  </si>
  <si>
    <t>Stefan.Julius@megger.com</t>
  </si>
  <si>
    <t>castelao.a@sebakmt.com</t>
  </si>
  <si>
    <t>christian.wolfschmidt@megger.com</t>
  </si>
  <si>
    <t>Stefan.Engerer@megger.com</t>
  </si>
  <si>
    <t>manfred.rau@megger.com</t>
  </si>
  <si>
    <t>Heinz.Wernli@megger.com</t>
  </si>
  <si>
    <t>raimund.landgraf@megger.com</t>
  </si>
  <si>
    <t>oliver.Nicolai@megger.com</t>
  </si>
  <si>
    <t>juergen.goebelhaider@megger.com</t>
  </si>
  <si>
    <t>Jonsson</t>
  </si>
  <si>
    <t>Hellquist</t>
  </si>
  <si>
    <t>Olsson</t>
  </si>
  <si>
    <t>Johansson</t>
  </si>
  <si>
    <t>Lovén</t>
  </si>
  <si>
    <t>Stenberg</t>
  </si>
  <si>
    <t>Terry</t>
  </si>
  <si>
    <t>Hassbring</t>
  </si>
  <si>
    <t>Flogell Östlundh</t>
  </si>
  <si>
    <t>Rickard</t>
  </si>
  <si>
    <t>Micael</t>
  </si>
  <si>
    <t>Gunnar</t>
  </si>
  <si>
    <t>Åsa</t>
  </si>
  <si>
    <t>Catharina</t>
  </si>
  <si>
    <t>Carole</t>
  </si>
  <si>
    <t>Joakim</t>
  </si>
  <si>
    <t>Stina</t>
  </si>
  <si>
    <t>RJONSSON</t>
  </si>
  <si>
    <t>MHELLQUIST</t>
  </si>
  <si>
    <t>POLSSON</t>
  </si>
  <si>
    <t>GJOHANSSON</t>
  </si>
  <si>
    <t>ALOVEN</t>
  </si>
  <si>
    <t>CSTENBERG</t>
  </si>
  <si>
    <t>CTERRY</t>
  </si>
  <si>
    <t>JHASSBRING</t>
  </si>
  <si>
    <t>SFLOGELL</t>
  </si>
  <si>
    <t>rickard.jonsson@megger.com</t>
  </si>
  <si>
    <t>micael.hellquist@megger.com</t>
  </si>
  <si>
    <t>peter.olsson@megger.com</t>
  </si>
  <si>
    <t>gunnar.johansson@megger.com</t>
  </si>
  <si>
    <t>asa.loven@megger.com</t>
  </si>
  <si>
    <t>catharina.stenberg@megger.com</t>
  </si>
  <si>
    <t>carole.terry@megger.com</t>
  </si>
  <si>
    <t>joakim.hassbring@megger.com</t>
  </si>
  <si>
    <t>stina.flogell@megger.com</t>
  </si>
  <si>
    <t>DSZILAGYI</t>
  </si>
  <si>
    <t>AGOGGIN</t>
  </si>
  <si>
    <t>alan.goggin@megger.com</t>
  </si>
  <si>
    <t>david.szilagyi@megger.com</t>
  </si>
  <si>
    <t>Alan</t>
  </si>
  <si>
    <t>Goggin</t>
  </si>
  <si>
    <t>David</t>
  </si>
  <si>
    <t>Szilagyi</t>
  </si>
  <si>
    <t>VTRAVERS@tv</t>
  </si>
  <si>
    <t>JCOULSON@tv</t>
  </si>
  <si>
    <t>SALES_MAN@tv</t>
  </si>
  <si>
    <t>SALES_MAN3@tv</t>
  </si>
  <si>
    <t>SALES_DIR@tv</t>
  </si>
  <si>
    <t>MANAGEMENT@tv</t>
  </si>
  <si>
    <t>SALES_BACKOFFICE@tv</t>
  </si>
  <si>
    <t>FINANCE@tv</t>
  </si>
  <si>
    <t>SALES_FIELD@tv</t>
  </si>
  <si>
    <t>TECHNICAL_SUPPPORT@tv</t>
  </si>
  <si>
    <t>PRODUCT_MAN@tv</t>
  </si>
  <si>
    <t>MARKETING@tv</t>
  </si>
  <si>
    <t>https://my327496.crm.ondemand.com/Language#Language_35EN</t>
  </si>
  <si>
    <t>&amp;ai;ROLE_FINANCE_DIRECTOR_GER</t>
  </si>
  <si>
    <t>&amp;ai;ROLE_SALES_DIRECTOR_GER</t>
  </si>
  <si>
    <t>&amp;ai;ROLE_BUM_WATER_GER</t>
  </si>
  <si>
    <t>&amp;ai;ROLE_MD_GER</t>
  </si>
  <si>
    <t>&amp;ai;ROLE_SDCEE_GER</t>
  </si>
  <si>
    <t>&amp;ai;ROLE_HOC_GER</t>
  </si>
  <si>
    <t>&amp;ai;ROLE_SALES_REP_SE</t>
  </si>
  <si>
    <t>&amp;ai;ROLE_SALES_MGMT_SE</t>
  </si>
  <si>
    <t>1305 502101</t>
  </si>
  <si>
    <t>1306 502101</t>
  </si>
  <si>
    <t>1307 502101</t>
  </si>
  <si>
    <t>1308 502101</t>
  </si>
  <si>
    <t>1309 502101</t>
  </si>
  <si>
    <t>1310 502101</t>
  </si>
  <si>
    <t>1311 502101</t>
  </si>
  <si>
    <t>1312 502101</t>
  </si>
  <si>
    <t>1313 502101</t>
  </si>
  <si>
    <t>1314 502101</t>
  </si>
  <si>
    <t>1315 502101</t>
  </si>
  <si>
    <t>1316 502101</t>
  </si>
  <si>
    <t>1317 502101</t>
  </si>
  <si>
    <t>1318 502101</t>
  </si>
  <si>
    <t>1319 502101</t>
  </si>
  <si>
    <t>1320 502101</t>
  </si>
  <si>
    <t>1321 502101</t>
  </si>
  <si>
    <t>1322 502101</t>
  </si>
  <si>
    <t>1323 502101</t>
  </si>
  <si>
    <t>1324 502101</t>
  </si>
  <si>
    <t>1325 502101</t>
  </si>
  <si>
    <t>1326 502101</t>
  </si>
  <si>
    <t>1327 502101</t>
  </si>
  <si>
    <t>1328 502101</t>
  </si>
  <si>
    <t>1329 502101</t>
  </si>
  <si>
    <t>1330 502101</t>
  </si>
  <si>
    <t>1331 502101</t>
  </si>
  <si>
    <t>1332 502101</t>
  </si>
  <si>
    <t>1333 502101</t>
  </si>
  <si>
    <t>1334 502101</t>
  </si>
  <si>
    <t>1335 502101</t>
  </si>
  <si>
    <t>1336 502101</t>
  </si>
  <si>
    <t>1337 502101</t>
  </si>
  <si>
    <t>1338 502101</t>
  </si>
  <si>
    <t>1339 502101</t>
  </si>
  <si>
    <t>1340 502101</t>
  </si>
  <si>
    <t>1341 502101</t>
  </si>
  <si>
    <t>1342 502101</t>
  </si>
  <si>
    <t>1343 502101</t>
  </si>
  <si>
    <t>1344 502101</t>
  </si>
  <si>
    <t>1345 502101</t>
  </si>
  <si>
    <t>1346 502101</t>
  </si>
  <si>
    <t>1347 502101</t>
  </si>
  <si>
    <t>1348 502101</t>
  </si>
  <si>
    <t>1349 502101</t>
  </si>
  <si>
    <t>1350 502101</t>
  </si>
  <si>
    <t>1351 502101</t>
  </si>
  <si>
    <t>1352 502101</t>
  </si>
  <si>
    <t>1354 502101</t>
  </si>
  <si>
    <t>1355 502101</t>
  </si>
  <si>
    <t>1356 502101</t>
  </si>
  <si>
    <t>1357 502101</t>
  </si>
  <si>
    <t>1358 502101</t>
  </si>
  <si>
    <t>1359 502101</t>
  </si>
  <si>
    <t>1360 502101</t>
  </si>
  <si>
    <t>1361 502101</t>
  </si>
  <si>
    <t>1362 502101</t>
  </si>
  <si>
    <t>1363 502101</t>
  </si>
  <si>
    <t>1364 502101</t>
  </si>
  <si>
    <t>1365 502101</t>
  </si>
  <si>
    <t>1366 502101</t>
  </si>
  <si>
    <t>1367 502101</t>
  </si>
  <si>
    <t>1368 502101</t>
  </si>
  <si>
    <t>1369 502101</t>
  </si>
  <si>
    <t>1370 502101</t>
  </si>
  <si>
    <t>1371 502101</t>
  </si>
  <si>
    <t>1372 502101</t>
  </si>
  <si>
    <t>1373 502101</t>
  </si>
  <si>
    <t>1374 502101</t>
  </si>
  <si>
    <t>1375 502101</t>
  </si>
  <si>
    <t>1376 502101</t>
  </si>
  <si>
    <t>1377 502101</t>
  </si>
  <si>
    <t>1378 502101</t>
  </si>
  <si>
    <t>1379 502101</t>
  </si>
  <si>
    <t>1380 502101</t>
  </si>
  <si>
    <t>1381 502101</t>
  </si>
  <si>
    <t>1382 502101</t>
  </si>
  <si>
    <t>1383 502101</t>
  </si>
  <si>
    <t>1384 502101</t>
  </si>
  <si>
    <t>1385 502101</t>
  </si>
  <si>
    <t>1386 502101</t>
  </si>
  <si>
    <t>1387 502101</t>
  </si>
  <si>
    <t>1388 502101</t>
  </si>
  <si>
    <t>1389 502101</t>
  </si>
  <si>
    <t>1390 502101</t>
  </si>
  <si>
    <t>1391 502101</t>
  </si>
  <si>
    <t>1392 502101</t>
  </si>
  <si>
    <t>1393 502101</t>
  </si>
  <si>
    <t>1394 502101</t>
  </si>
  <si>
    <t>1395 502101</t>
  </si>
  <si>
    <t>1396 502101</t>
  </si>
  <si>
    <t>1397 502101</t>
  </si>
  <si>
    <t>1398 502101</t>
  </si>
  <si>
    <t>1399 502101</t>
  </si>
  <si>
    <t>https://my327496.crm.ondemand.com/Gender#Gender_20</t>
  </si>
  <si>
    <t>Sales Director Germany</t>
  </si>
  <si>
    <t>Head of Commercial Operations Germany</t>
  </si>
  <si>
    <t>Sales Director CEE</t>
  </si>
  <si>
    <t>Management</t>
  </si>
  <si>
    <t>Sales Backoffice</t>
  </si>
  <si>
    <t>FIN_EMP01</t>
  </si>
  <si>
    <t>Finance</t>
  </si>
  <si>
    <t>Sales Field</t>
  </si>
  <si>
    <t>Technical Support</t>
  </si>
  <si>
    <t>Product Marketing</t>
  </si>
  <si>
    <t>Marketing</t>
  </si>
  <si>
    <t>Regional Sales Manager</t>
  </si>
  <si>
    <t>Field Sales</t>
  </si>
  <si>
    <t>Inside Sales</t>
  </si>
  <si>
    <t>matthias.weckbrodt@megger.com</t>
  </si>
  <si>
    <t>MWECKBRODT</t>
  </si>
  <si>
    <t>Richard.Allin-Jones@megger.com</t>
  </si>
  <si>
    <t>Richard</t>
  </si>
  <si>
    <t>Allin-Jones</t>
  </si>
  <si>
    <t>1400 502101</t>
  </si>
  <si>
    <t>1401 502101</t>
  </si>
  <si>
    <t>Weckbrodt</t>
  </si>
  <si>
    <t>RALLINJONES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</si>
</sst>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sz val="10"/>
      <color indexed="8"/>
      <name val="Arial"/>
      <family val="2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49" fontId="3" fillId="0" borderId="0" xfId="0" applyNumberFormat="1" applyFont="1" applyFill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/>
    <xf numFmtId="0" fontId="4" fillId="2" borderId="0" xfId="1"/>
    <xf numFmtId="0" fontId="0" fillId="0" borderId="0" xfId="0"/>
    <xf numFmtId="49" fontId="3" fillId="0" borderId="0" xfId="0" applyNumberFormat="1" applyFont="1" applyFill="1" applyProtection="1">
      <protection locked="0"/>
    </xf>
    <xf numFmtId="49" fontId="7" fillId="0" borderId="0" xfId="2" applyNumberFormat="1" applyFont="1" applyFill="1" applyProtection="1">
      <protection locked="0"/>
    </xf>
    <xf numFmtId="49" fontId="8" fillId="0" borderId="0" xfId="0" applyNumberFormat="1" applyFont="1" applyFill="1" applyProtection="1">
      <protection locked="0"/>
    </xf>
    <xf numFmtId="0" fontId="0" fillId="0" borderId="0" xfId="0"/>
    <xf numFmtId="0" fontId="5" fillId="0" borderId="0" xfId="0" applyFont="1"/>
    <xf numFmtId="49" fontId="8" fillId="0" borderId="0" xfId="0" applyNumberFormat="1" applyFont="1" applyFill="1" applyProtection="1">
      <protection locked="0"/>
    </xf>
    <xf numFmtId="0" fontId="5" fillId="2" borderId="0" xfId="1" applyFont="1"/>
    <xf numFmtId="0" fontId="0" fillId="0" borderId="0" xfId="0"/>
    <xf numFmtId="0" fontId="5" fillId="2" borderId="0" xfId="1" applyFont="1"/>
    <xf numFmtId="0" fontId="0" fillId="3" borderId="0" xfId="0" applyFill="1"/>
    <xf numFmtId="49" fontId="3" fillId="3" borderId="0" xfId="0" applyNumberFormat="1" applyFont="1" applyFill="1" applyProtection="1">
      <protection locked="0"/>
    </xf>
    <xf numFmtId="0" fontId="4" fillId="3" borderId="0" xfId="1" applyFill="1"/>
    <xf numFmtId="0" fontId="0" fillId="4" borderId="0" xfId="0" applyFill="1"/>
    <xf numFmtId="49" fontId="3" fillId="4" borderId="0" xfId="0" applyNumberFormat="1" applyFont="1" applyFill="1" applyProtection="1">
      <protection locked="0"/>
    </xf>
    <xf numFmtId="0" fontId="4" fillId="4" borderId="0" xfId="1" applyFill="1"/>
  </cellXfs>
  <cellStyles count="3">
    <cellStyle name="Bad" xfId="1" builtinId="27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matthias.weckbrodt@megg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1"/>
  <sheetViews>
    <sheetView workbookViewId="0"/>
  </sheetViews>
  <sheetFormatPr defaultRowHeight="15" x14ac:dyDescent="0.25"/>
  <sheetData>
    <row r="1" spans="1:1" x14ac:dyDescent="0.25">
      <c r="A1" t="s">
        <v>1</v>
      </c>
    </row>
    <row r="2" spans="1:1" x14ac:dyDescent="0.25">
      <c r="A2" s="1" t="s">
        <v>2</v>
      </c>
    </row>
    <row r="3" spans="1:1" x14ac:dyDescent="0.25">
      <c r="A3" s="1" t="s">
        <v>31</v>
      </c>
    </row>
    <row r="4" spans="1:1" x14ac:dyDescent="0.25">
      <c r="A4" s="1" t="s">
        <v>97</v>
      </c>
    </row>
    <row r="5" spans="1:1" x14ac:dyDescent="0.25">
      <c r="A5" s="1" t="s">
        <v>101</v>
      </c>
    </row>
    <row r="6" spans="1:1" x14ac:dyDescent="0.25">
      <c r="A6" s="1" t="s">
        <v>102</v>
      </c>
    </row>
    <row r="7" spans="1:1" x14ac:dyDescent="0.25">
      <c r="A7" s="1" t="s">
        <v>103</v>
      </c>
    </row>
    <row r="8" spans="1:1" x14ac:dyDescent="0.25">
      <c r="A8" s="1" t="s">
        <v>116</v>
      </c>
    </row>
    <row r="9" spans="1:1" x14ac:dyDescent="0.25">
      <c r="A9" s="1" t="s">
        <v>118</v>
      </c>
    </row>
    <row r="10" spans="1:1" x14ac:dyDescent="0.25">
      <c r="A10" s="1" t="s">
        <v>119</v>
      </c>
    </row>
    <row r="11" spans="1:1" x14ac:dyDescent="0.25">
      <c r="A11" s="1" t="s">
        <v>120</v>
      </c>
    </row>
    <row r="12" spans="1:1" x14ac:dyDescent="0.25">
      <c r="A12" s="1" t="s">
        <v>121</v>
      </c>
    </row>
    <row r="13" spans="1:1" x14ac:dyDescent="0.25">
      <c r="A13" s="1" t="s">
        <v>124</v>
      </c>
    </row>
    <row r="14" spans="1:1" x14ac:dyDescent="0.25">
      <c r="A14" s="1" t="s">
        <v>125</v>
      </c>
    </row>
    <row r="15" spans="1:1" x14ac:dyDescent="0.25">
      <c r="A15" s="1" t="s">
        <v>126</v>
      </c>
    </row>
    <row r="16" spans="1:1" x14ac:dyDescent="0.25">
      <c r="A16" s="1" t="s">
        <v>127</v>
      </c>
    </row>
    <row r="17" spans="1:1" x14ac:dyDescent="0.25">
      <c r="A17" s="1" t="s">
        <v>128</v>
      </c>
    </row>
    <row r="18" spans="1:1" x14ac:dyDescent="0.25">
      <c r="A18" s="1" t="s">
        <v>129</v>
      </c>
    </row>
    <row r="19" spans="1:1" x14ac:dyDescent="0.25">
      <c r="A19" s="1" t="s">
        <v>130</v>
      </c>
    </row>
    <row r="20" spans="1:1" x14ac:dyDescent="0.25">
      <c r="A20" s="1" t="s">
        <v>131</v>
      </c>
    </row>
    <row r="21" spans="1:1" x14ac:dyDescent="0.25">
      <c r="A21" s="1" t="s">
        <v>132</v>
      </c>
    </row>
    <row r="22" spans="1:1" x14ac:dyDescent="0.25">
      <c r="A22" s="1" t="s">
        <v>133</v>
      </c>
    </row>
    <row r="23" spans="1:1" x14ac:dyDescent="0.25">
      <c r="A23" s="1" t="s">
        <v>134</v>
      </c>
    </row>
    <row r="24" spans="1:1" x14ac:dyDescent="0.25">
      <c r="A24" s="1" t="s">
        <v>135</v>
      </c>
    </row>
    <row r="25" spans="1:1" x14ac:dyDescent="0.25">
      <c r="A25" s="1" t="s">
        <v>136</v>
      </c>
    </row>
    <row r="26" spans="1:1" x14ac:dyDescent="0.25">
      <c r="A26" s="1" t="s">
        <v>137</v>
      </c>
    </row>
    <row r="27" spans="1:1" x14ac:dyDescent="0.25">
      <c r="A27" s="1" t="s">
        <v>138</v>
      </c>
    </row>
    <row r="28" spans="1:1" x14ac:dyDescent="0.25">
      <c r="A28" s="1" t="s">
        <v>139</v>
      </c>
    </row>
    <row r="29" spans="1:1" x14ac:dyDescent="0.25">
      <c r="A29" s="1" t="s">
        <v>140</v>
      </c>
    </row>
    <row r="30" spans="1:1" x14ac:dyDescent="0.25">
      <c r="A30" s="1" t="s">
        <v>141</v>
      </c>
    </row>
    <row r="31" spans="1:1" x14ac:dyDescent="0.25">
      <c r="A31" s="1" t="s">
        <v>142</v>
      </c>
    </row>
    <row r="32" spans="1:1" x14ac:dyDescent="0.25">
      <c r="A32" s="1" t="s">
        <v>143</v>
      </c>
    </row>
    <row r="33" spans="1:1" x14ac:dyDescent="0.25">
      <c r="A33" s="1" t="s">
        <v>147</v>
      </c>
    </row>
    <row r="34" spans="1:1" x14ac:dyDescent="0.25">
      <c r="A34" s="1" t="s">
        <v>148</v>
      </c>
    </row>
    <row r="35" spans="1:1" x14ac:dyDescent="0.25">
      <c r="A35" s="1" t="s">
        <v>149</v>
      </c>
    </row>
    <row r="36" spans="1:1" x14ac:dyDescent="0.25">
      <c r="A36" s="1" t="s">
        <v>150</v>
      </c>
    </row>
    <row r="37" spans="1:1" x14ac:dyDescent="0.25">
      <c r="A37" s="1" t="s">
        <v>151</v>
      </c>
    </row>
    <row r="38" spans="1:1" x14ac:dyDescent="0.25">
      <c r="A38" s="1" t="s">
        <v>153</v>
      </c>
    </row>
    <row r="39" spans="1:1" x14ac:dyDescent="0.25">
      <c r="A39" s="1" t="s">
        <v>154</v>
      </c>
    </row>
    <row r="40" spans="1:1" x14ac:dyDescent="0.25">
      <c r="A40" s="1" t="s">
        <v>155</v>
      </c>
    </row>
    <row r="41" spans="1:1" x14ac:dyDescent="0.25">
      <c r="A41" s="1" t="s">
        <v>156</v>
      </c>
    </row>
    <row r="42" spans="1:1" x14ac:dyDescent="0.25">
      <c r="A42" s="1" t="s">
        <v>158</v>
      </c>
    </row>
    <row r="43" spans="1:1" x14ac:dyDescent="0.25">
      <c r="A43" s="1" t="s">
        <v>159</v>
      </c>
    </row>
    <row r="44" spans="1:1" x14ac:dyDescent="0.25">
      <c r="A44" s="1" t="s">
        <v>160</v>
      </c>
    </row>
    <row r="45" spans="1:1" x14ac:dyDescent="0.25">
      <c r="A45" s="1" t="s">
        <v>161</v>
      </c>
    </row>
    <row r="46" spans="1:1" x14ac:dyDescent="0.25">
      <c r="A46" s="1" t="s">
        <v>162</v>
      </c>
    </row>
    <row r="47" spans="1:1" x14ac:dyDescent="0.25">
      <c r="A47" s="1" t="s">
        <v>163</v>
      </c>
    </row>
    <row r="48" spans="1:1" x14ac:dyDescent="0.25">
      <c r="A48" s="1" t="s">
        <v>164</v>
      </c>
    </row>
    <row r="49" spans="1:1" x14ac:dyDescent="0.25">
      <c r="A49" s="1" t="s">
        <v>165</v>
      </c>
    </row>
    <row r="50" spans="1:1" x14ac:dyDescent="0.25">
      <c r="A50" s="1" t="s">
        <v>166</v>
      </c>
    </row>
    <row r="51" spans="1:1" x14ac:dyDescent="0.25">
      <c r="A51" s="1" t="s">
        <v>167</v>
      </c>
    </row>
    <row r="52" spans="1:1" x14ac:dyDescent="0.25">
      <c r="A52" s="1" t="s">
        <v>168</v>
      </c>
    </row>
    <row r="53" spans="1:1" x14ac:dyDescent="0.25">
      <c r="A53" s="1" t="s">
        <v>169</v>
      </c>
    </row>
    <row r="54" spans="1:1" x14ac:dyDescent="0.25">
      <c r="A54" s="1" t="s">
        <v>170</v>
      </c>
    </row>
    <row r="55" spans="1:1" x14ac:dyDescent="0.25">
      <c r="A55" s="1" t="s">
        <v>171</v>
      </c>
    </row>
    <row r="56" spans="1:1" x14ac:dyDescent="0.25">
      <c r="A56" s="1" t="s">
        <v>172</v>
      </c>
    </row>
    <row r="57" spans="1:1" x14ac:dyDescent="0.25">
      <c r="A57" s="1" t="s">
        <v>181</v>
      </c>
    </row>
    <row r="58" spans="1:1" x14ac:dyDescent="0.25">
      <c r="A58" s="1" t="s">
        <v>186</v>
      </c>
    </row>
    <row r="59" spans="1:1" x14ac:dyDescent="0.25">
      <c r="A59" s="1" t="s">
        <v>187</v>
      </c>
    </row>
    <row r="60" spans="1:1" x14ac:dyDescent="0.25">
      <c r="A60" s="1" t="s">
        <v>188</v>
      </c>
    </row>
    <row r="61" spans="1:1" x14ac:dyDescent="0.25">
      <c r="A61" s="1" t="s">
        <v>189</v>
      </c>
    </row>
  </sheetData>
  <hyperlinks>
    <hyperlink ref="A2" location="'NameSpace'!A1" display="NameSpace"/>
    <hyperlink ref="A3" location="'Datatype Mapping'!A1" display="Datatype Mapping"/>
    <hyperlink ref="A4" location="'AccountStatus'!A1" display="AccountStatus"/>
    <hyperlink ref="A5" location="'AccountType'!A1" display="AccountType"/>
    <hyperlink ref="A6" location="'AdditionalReportTemplate'!A1" display="AdditionalReportTemplate"/>
    <hyperlink ref="A7" location="'Address'!A1" display="Address"/>
    <hyperlink ref="A8" location="'ApprovalGate'!A1" display="ApprovalGate"/>
    <hyperlink ref="A9" location="'ApprovalRule'!A1" display="ApprovalRule"/>
    <hyperlink ref="A10" location="'BusinessAttributeQuery'!A1" display="BusinessAttributeQuery"/>
    <hyperlink ref="A11" location="'BusinessVariableQuery'!A1" display="BusinessVariableQuery"/>
    <hyperlink ref="A12" location="'Company'!A1" display="Company"/>
    <hyperlink ref="A13" location="'Condition'!A1" display="Condition"/>
    <hyperlink ref="A14" location="'ConditionEnvironmentVariable'!A1" display="ConditionEnvironmentVariable"/>
    <hyperlink ref="A15" location="'Country'!A1" display="Country"/>
    <hyperlink ref="A16" location="'Currency'!A1" display="Currency"/>
    <hyperlink ref="A17" location="'DistributionChannel'!A1" display="DistributionChannel"/>
    <hyperlink ref="A18" location="'Division'!A1" display="Division"/>
    <hyperlink ref="A19" location="'ERPBAPI'!A1" display="ERPBAPI"/>
    <hyperlink ref="A20" location="'ERPSalesDocumentType'!A1" display="ERPSalesDocumentType"/>
    <hyperlink ref="A21" location="'Gender'!A1" display="Gender"/>
    <hyperlink ref="A22" location="'Group'!A1" display="Group"/>
    <hyperlink ref="A23" location="'IncoTerms'!A1" display="IncoTerms"/>
    <hyperlink ref="A24" location="'Industry'!A1" display="Industry"/>
    <hyperlink ref="A25" location="'Justification'!A1" display="Justification"/>
    <hyperlink ref="A26" location="'Language'!A1" display="Language"/>
    <hyperlink ref="A27" location="'Operator'!A1" display="Operator"/>
    <hyperlink ref="A28" location="'PartnerFunction'!A1" display="PartnerFunction"/>
    <hyperlink ref="A29" location="'PartnerFunctionType'!A1" display="PartnerFunctionType"/>
    <hyperlink ref="A30" location="'PaymentTerms'!A1" display="PaymentTerms"/>
    <hyperlink ref="A31" location="'Permission'!A1" display="Permission"/>
    <hyperlink ref="A32" location="'Person'!A1" display="Person"/>
    <hyperlink ref="A33" location="'PersonTitle'!A1" display="PersonTitle"/>
    <hyperlink ref="A34" location="'PriceItemType'!A1" display="PriceItemType"/>
    <hyperlink ref="A35" location="'ProductStatus'!A1" display="ProductStatus"/>
    <hyperlink ref="A36" location="'ProductType'!A1" display="ProductType"/>
    <hyperlink ref="A37" location="'ProposalReportTemplate'!A1" display="ProposalReportTemplate"/>
    <hyperlink ref="A38" location="'ReadRestrictionRule'!A1" display="ReadRestrictionRule"/>
    <hyperlink ref="A39" location="'Region'!A1" display="Region"/>
    <hyperlink ref="A40" location="'RestrictionRule'!A1" display="RestrictionRule"/>
    <hyperlink ref="A41" location="'Role'!A1" display="Role"/>
    <hyperlink ref="A42" location="'RuleStatus'!A1" display="RuleStatus"/>
    <hyperlink ref="A43" location="'SalesDocumentStatus'!A1" display="SalesDocumentStatus"/>
    <hyperlink ref="A44" location="'SalesDocumentType'!A1" display="SalesDocumentType"/>
    <hyperlink ref="A45" location="'SalesOffice'!A1" display="SalesOffice"/>
    <hyperlink ref="A46" location="'SalesOrg'!A1" display="SalesOrg"/>
    <hyperlink ref="A47" location="'SalesPhase'!A1" display="SalesPhase"/>
    <hyperlink ref="A48" location="'SalesSystem'!A1" display="SalesSystem"/>
    <hyperlink ref="A49" location="'SettingBoolean'!A1" display="SettingBoolean"/>
    <hyperlink ref="A50" location="'SettingNumeric'!A1" display="SettingNumeric"/>
    <hyperlink ref="A51" location="'SettingString'!A1" display="SettingString"/>
    <hyperlink ref="A52" location="'Tag'!A1" display="Tag"/>
    <hyperlink ref="A53" location="'TimeZone'!A1" display="TimeZone"/>
    <hyperlink ref="A54" location="'UiProfile'!A1" display="UiProfile"/>
    <hyperlink ref="A55" location="'UnitofMeasurement'!A1" display="UnitofMeasurement"/>
    <hyperlink ref="A56" location="'User'!A1" display="User"/>
    <hyperlink ref="A57" location="'UserPassword'!A1" display="UserPassword"/>
    <hyperlink ref="A58" location="'UserPasswordStatus'!A1" display="UserPasswordStatus"/>
    <hyperlink ref="A59" location="'UserStatus'!A1" display="UserStatus"/>
    <hyperlink ref="A60" location="'WorkbookTemplate'!A1" display="WorkbookTemplate"/>
    <hyperlink ref="A61" location="'TriggeredCalculation'!A1" display="TriggeredCalculation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RowHeight="15" x14ac:dyDescent="0.25"/>
  <cols>
    <col min="1" max="1" width="73.42578125" bestFit="1" customWidth="1"/>
    <col min="2" max="2" width="9" bestFit="1" customWidth="1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 t="s">
        <v>6</v>
      </c>
    </row>
    <row r="3" spans="1:2" x14ac:dyDescent="0.25">
      <c r="A3" t="s">
        <v>7</v>
      </c>
      <c r="B3" t="s">
        <v>8</v>
      </c>
    </row>
    <row r="4" spans="1:2" x14ac:dyDescent="0.25">
      <c r="A4" t="s">
        <v>9</v>
      </c>
      <c r="B4" t="s">
        <v>10</v>
      </c>
    </row>
    <row r="5" spans="1:2" x14ac:dyDescent="0.25">
      <c r="A5" t="s">
        <v>11</v>
      </c>
      <c r="B5" t="s">
        <v>12</v>
      </c>
    </row>
    <row r="6" spans="1:2" x14ac:dyDescent="0.25">
      <c r="A6" t="s">
        <v>13</v>
      </c>
      <c r="B6" t="s">
        <v>14</v>
      </c>
    </row>
    <row r="7" spans="1:2" x14ac:dyDescent="0.25">
      <c r="A7" t="s">
        <v>15</v>
      </c>
      <c r="B7" t="s">
        <v>16</v>
      </c>
    </row>
    <row r="8" spans="1:2" x14ac:dyDescent="0.25">
      <c r="A8" t="s">
        <v>17</v>
      </c>
      <c r="B8" t="s">
        <v>18</v>
      </c>
    </row>
    <row r="9" spans="1:2" x14ac:dyDescent="0.25">
      <c r="A9" t="s">
        <v>19</v>
      </c>
      <c r="B9" t="s">
        <v>20</v>
      </c>
    </row>
    <row r="10" spans="1:2" x14ac:dyDescent="0.25">
      <c r="A10" t="s">
        <v>21</v>
      </c>
      <c r="B10" t="s">
        <v>22</v>
      </c>
    </row>
    <row r="11" spans="1:2" x14ac:dyDescent="0.25">
      <c r="A11" t="s">
        <v>23</v>
      </c>
      <c r="B11" t="s">
        <v>24</v>
      </c>
    </row>
    <row r="12" spans="1:2" x14ac:dyDescent="0.25">
      <c r="A12" t="s">
        <v>25</v>
      </c>
      <c r="B12" t="s">
        <v>26</v>
      </c>
    </row>
    <row r="13" spans="1:2" x14ac:dyDescent="0.25">
      <c r="A13" t="s">
        <v>27</v>
      </c>
      <c r="B13" t="s">
        <v>28</v>
      </c>
    </row>
    <row r="14" spans="1:2" x14ac:dyDescent="0.25">
      <c r="A14" t="s">
        <v>29</v>
      </c>
      <c r="B14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"/>
  <sheetViews>
    <sheetView workbookViewId="0"/>
  </sheetViews>
  <sheetFormatPr defaultRowHeight="15" x14ac:dyDescent="0.25"/>
  <cols>
    <col min="1" max="1" width="33" bestFit="1" customWidth="1"/>
    <col min="2" max="2" width="44.5703125" bestFit="1" customWidth="1"/>
  </cols>
  <sheetData>
    <row r="1" spans="1:2" x14ac:dyDescent="0.25">
      <c r="A1" t="s">
        <v>32</v>
      </c>
      <c r="B1" t="s">
        <v>33</v>
      </c>
    </row>
    <row r="2" spans="1:2" x14ac:dyDescent="0.25">
      <c r="A2" t="s">
        <v>34</v>
      </c>
      <c r="B2" t="s">
        <v>35</v>
      </c>
    </row>
    <row r="3" spans="1:2" x14ac:dyDescent="0.25">
      <c r="A3" t="s">
        <v>36</v>
      </c>
      <c r="B3" t="s">
        <v>35</v>
      </c>
    </row>
    <row r="4" spans="1:2" x14ac:dyDescent="0.25">
      <c r="A4" t="s">
        <v>37</v>
      </c>
      <c r="B4" t="s">
        <v>35</v>
      </c>
    </row>
    <row r="5" spans="1:2" x14ac:dyDescent="0.25">
      <c r="A5" t="s">
        <v>38</v>
      </c>
      <c r="B5" t="s">
        <v>39</v>
      </c>
    </row>
    <row r="6" spans="1:2" x14ac:dyDescent="0.25">
      <c r="A6" t="s">
        <v>40</v>
      </c>
      <c r="B6" t="s">
        <v>39</v>
      </c>
    </row>
    <row r="7" spans="1:2" x14ac:dyDescent="0.25">
      <c r="A7" t="s">
        <v>41</v>
      </c>
      <c r="B7" t="s">
        <v>35</v>
      </c>
    </row>
    <row r="8" spans="1:2" x14ac:dyDescent="0.25">
      <c r="A8" t="s">
        <v>42</v>
      </c>
      <c r="B8" t="s">
        <v>35</v>
      </c>
    </row>
    <row r="9" spans="1:2" x14ac:dyDescent="0.25">
      <c r="A9" t="s">
        <v>43</v>
      </c>
      <c r="B9" t="s">
        <v>35</v>
      </c>
    </row>
    <row r="10" spans="1:2" x14ac:dyDescent="0.25">
      <c r="A10" t="s">
        <v>44</v>
      </c>
      <c r="B10" t="s">
        <v>35</v>
      </c>
    </row>
    <row r="11" spans="1:2" x14ac:dyDescent="0.25">
      <c r="A11" t="s">
        <v>45</v>
      </c>
      <c r="B11" t="s">
        <v>35</v>
      </c>
    </row>
    <row r="12" spans="1:2" x14ac:dyDescent="0.25">
      <c r="A12" t="s">
        <v>46</v>
      </c>
      <c r="B12" t="s">
        <v>35</v>
      </c>
    </row>
    <row r="13" spans="1:2" x14ac:dyDescent="0.25">
      <c r="A13" t="s">
        <v>47</v>
      </c>
      <c r="B13" t="s">
        <v>39</v>
      </c>
    </row>
    <row r="14" spans="1:2" x14ac:dyDescent="0.25">
      <c r="A14" t="s">
        <v>48</v>
      </c>
      <c r="B14" t="s">
        <v>39</v>
      </c>
    </row>
    <row r="15" spans="1:2" x14ac:dyDescent="0.25">
      <c r="A15" t="s">
        <v>49</v>
      </c>
      <c r="B15" t="s">
        <v>50</v>
      </c>
    </row>
    <row r="16" spans="1:2" x14ac:dyDescent="0.25">
      <c r="A16" t="s">
        <v>51</v>
      </c>
      <c r="B16" t="s">
        <v>52</v>
      </c>
    </row>
    <row r="17" spans="1:2" x14ac:dyDescent="0.25">
      <c r="A17" t="s">
        <v>53</v>
      </c>
      <c r="B17" t="s">
        <v>35</v>
      </c>
    </row>
    <row r="18" spans="1:2" x14ac:dyDescent="0.25">
      <c r="A18" t="s">
        <v>54</v>
      </c>
      <c r="B18" t="s">
        <v>35</v>
      </c>
    </row>
    <row r="19" spans="1:2" x14ac:dyDescent="0.25">
      <c r="A19" t="s">
        <v>55</v>
      </c>
      <c r="B19" t="s">
        <v>35</v>
      </c>
    </row>
    <row r="20" spans="1:2" x14ac:dyDescent="0.25">
      <c r="A20" t="s">
        <v>56</v>
      </c>
      <c r="B20" t="s">
        <v>35</v>
      </c>
    </row>
    <row r="21" spans="1:2" x14ac:dyDescent="0.25">
      <c r="A21" t="s">
        <v>57</v>
      </c>
      <c r="B21" t="s">
        <v>35</v>
      </c>
    </row>
    <row r="22" spans="1:2" x14ac:dyDescent="0.25">
      <c r="A22" t="s">
        <v>58</v>
      </c>
      <c r="B22" t="s">
        <v>59</v>
      </c>
    </row>
    <row r="23" spans="1:2" x14ac:dyDescent="0.25">
      <c r="A23" t="s">
        <v>60</v>
      </c>
      <c r="B23" t="s">
        <v>35</v>
      </c>
    </row>
    <row r="24" spans="1:2" x14ac:dyDescent="0.25">
      <c r="A24" t="s">
        <v>61</v>
      </c>
      <c r="B24" t="s">
        <v>35</v>
      </c>
    </row>
    <row r="25" spans="1:2" x14ac:dyDescent="0.25">
      <c r="A25" t="s">
        <v>62</v>
      </c>
      <c r="B25" t="s">
        <v>35</v>
      </c>
    </row>
    <row r="26" spans="1:2" x14ac:dyDescent="0.25">
      <c r="A26" t="s">
        <v>63</v>
      </c>
      <c r="B26" t="s">
        <v>39</v>
      </c>
    </row>
    <row r="27" spans="1:2" x14ac:dyDescent="0.25">
      <c r="A27" t="s">
        <v>64</v>
      </c>
      <c r="B27" t="s">
        <v>35</v>
      </c>
    </row>
    <row r="28" spans="1:2" x14ac:dyDescent="0.25">
      <c r="A28" t="s">
        <v>65</v>
      </c>
      <c r="B28" t="s">
        <v>35</v>
      </c>
    </row>
    <row r="29" spans="1:2" x14ac:dyDescent="0.25">
      <c r="A29" t="s">
        <v>66</v>
      </c>
      <c r="B29" t="s">
        <v>52</v>
      </c>
    </row>
    <row r="30" spans="1:2" x14ac:dyDescent="0.25">
      <c r="A30" t="s">
        <v>67</v>
      </c>
      <c r="B30" t="s">
        <v>35</v>
      </c>
    </row>
    <row r="31" spans="1:2" x14ac:dyDescent="0.25">
      <c r="A31" t="s">
        <v>68</v>
      </c>
      <c r="B31" t="s">
        <v>35</v>
      </c>
    </row>
    <row r="32" spans="1:2" x14ac:dyDescent="0.25">
      <c r="A32" t="s">
        <v>69</v>
      </c>
      <c r="B32" t="s">
        <v>35</v>
      </c>
    </row>
    <row r="33" spans="1:2" x14ac:dyDescent="0.25">
      <c r="A33" t="s">
        <v>70</v>
      </c>
      <c r="B33" t="s">
        <v>35</v>
      </c>
    </row>
    <row r="34" spans="1:2" x14ac:dyDescent="0.25">
      <c r="A34" t="s">
        <v>71</v>
      </c>
      <c r="B34" t="s">
        <v>35</v>
      </c>
    </row>
    <row r="35" spans="1:2" x14ac:dyDescent="0.25">
      <c r="A35" t="s">
        <v>72</v>
      </c>
      <c r="B35" t="s">
        <v>35</v>
      </c>
    </row>
    <row r="36" spans="1:2" x14ac:dyDescent="0.25">
      <c r="A36" t="s">
        <v>73</v>
      </c>
      <c r="B36" t="s">
        <v>39</v>
      </c>
    </row>
    <row r="37" spans="1:2" x14ac:dyDescent="0.25">
      <c r="A37" t="s">
        <v>74</v>
      </c>
      <c r="B37" t="s">
        <v>39</v>
      </c>
    </row>
    <row r="38" spans="1:2" x14ac:dyDescent="0.25">
      <c r="A38" t="s">
        <v>75</v>
      </c>
      <c r="B38" t="s">
        <v>39</v>
      </c>
    </row>
    <row r="39" spans="1:2" x14ac:dyDescent="0.25">
      <c r="A39" t="s">
        <v>76</v>
      </c>
      <c r="B39" t="s">
        <v>35</v>
      </c>
    </row>
    <row r="40" spans="1:2" x14ac:dyDescent="0.25">
      <c r="A40" t="s">
        <v>77</v>
      </c>
      <c r="B40" t="s">
        <v>35</v>
      </c>
    </row>
    <row r="41" spans="1:2" x14ac:dyDescent="0.25">
      <c r="A41" t="s">
        <v>78</v>
      </c>
      <c r="B41" t="s">
        <v>35</v>
      </c>
    </row>
    <row r="42" spans="1:2" x14ac:dyDescent="0.25">
      <c r="A42" t="s">
        <v>79</v>
      </c>
      <c r="B42" t="s">
        <v>35</v>
      </c>
    </row>
    <row r="43" spans="1:2" x14ac:dyDescent="0.25">
      <c r="A43" t="s">
        <v>80</v>
      </c>
      <c r="B43" t="s">
        <v>35</v>
      </c>
    </row>
    <row r="44" spans="1:2" x14ac:dyDescent="0.25">
      <c r="A44" t="s">
        <v>81</v>
      </c>
      <c r="B44" t="s">
        <v>35</v>
      </c>
    </row>
    <row r="45" spans="1:2" x14ac:dyDescent="0.25">
      <c r="A45" t="s">
        <v>82</v>
      </c>
      <c r="B45" t="s">
        <v>52</v>
      </c>
    </row>
    <row r="46" spans="1:2" x14ac:dyDescent="0.25">
      <c r="A46" t="s">
        <v>83</v>
      </c>
      <c r="B46" t="s">
        <v>39</v>
      </c>
    </row>
    <row r="47" spans="1:2" x14ac:dyDescent="0.25">
      <c r="A47" t="s">
        <v>84</v>
      </c>
      <c r="B47" t="s">
        <v>85</v>
      </c>
    </row>
    <row r="48" spans="1:2" x14ac:dyDescent="0.25">
      <c r="A48" t="s">
        <v>86</v>
      </c>
      <c r="B48" t="s">
        <v>52</v>
      </c>
    </row>
    <row r="49" spans="1:2" x14ac:dyDescent="0.25">
      <c r="A49" t="s">
        <v>87</v>
      </c>
      <c r="B49" t="s">
        <v>35</v>
      </c>
    </row>
    <row r="50" spans="1:2" x14ac:dyDescent="0.25">
      <c r="A50" t="s">
        <v>88</v>
      </c>
      <c r="B50" t="s">
        <v>35</v>
      </c>
    </row>
    <row r="51" spans="1:2" x14ac:dyDescent="0.25">
      <c r="A51" t="s">
        <v>89</v>
      </c>
      <c r="B51" t="s">
        <v>35</v>
      </c>
    </row>
    <row r="52" spans="1:2" x14ac:dyDescent="0.25">
      <c r="A52" t="s">
        <v>90</v>
      </c>
      <c r="B52" t="s">
        <v>85</v>
      </c>
    </row>
    <row r="53" spans="1:2" x14ac:dyDescent="0.25">
      <c r="A53" t="s">
        <v>91</v>
      </c>
      <c r="B53" t="s">
        <v>39</v>
      </c>
    </row>
    <row r="54" spans="1:2" x14ac:dyDescent="0.25">
      <c r="A54" t="s">
        <v>92</v>
      </c>
      <c r="B54" t="s">
        <v>35</v>
      </c>
    </row>
    <row r="55" spans="1:2" x14ac:dyDescent="0.25">
      <c r="A55" t="s">
        <v>93</v>
      </c>
      <c r="B55" t="s">
        <v>39</v>
      </c>
    </row>
    <row r="56" spans="1:2" x14ac:dyDescent="0.25">
      <c r="A56" t="s">
        <v>94</v>
      </c>
      <c r="B56" t="s">
        <v>35</v>
      </c>
    </row>
    <row r="57" spans="1:2" x14ac:dyDescent="0.25">
      <c r="A57" t="s">
        <v>95</v>
      </c>
      <c r="B57" t="s">
        <v>35</v>
      </c>
    </row>
    <row r="58" spans="1:2" x14ac:dyDescent="0.25">
      <c r="A58" t="s">
        <v>96</v>
      </c>
      <c r="B58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topLeftCell="A73" zoomScaleNormal="100" workbookViewId="0">
      <selection activeCell="F63" sqref="F63"/>
    </sheetView>
  </sheetViews>
  <sheetFormatPr defaultRowHeight="15" x14ac:dyDescent="0.25"/>
  <cols>
    <col min="1" max="1" width="30.85546875" bestFit="1" customWidth="1"/>
    <col min="2" max="2" width="22.7109375" bestFit="1" customWidth="1"/>
    <col min="3" max="3" width="26.140625" customWidth="1"/>
    <col min="4" max="4" width="27.28515625" customWidth="1"/>
    <col min="5" max="5" width="64.140625" bestFit="1" customWidth="1"/>
    <col min="6" max="6" width="34.140625" customWidth="1"/>
    <col min="7" max="7" width="15.85546875" bestFit="1" customWidth="1"/>
    <col min="8" max="8" width="27.7109375" bestFit="1" customWidth="1"/>
    <col min="9" max="9" width="23.5703125" bestFit="1" customWidth="1"/>
    <col min="10" max="10" width="24.140625" customWidth="1"/>
    <col min="11" max="11" width="22.28515625" bestFit="1" customWidth="1"/>
    <col min="12" max="12" width="23" customWidth="1"/>
    <col min="13" max="13" width="33" customWidth="1"/>
    <col min="14" max="14" width="15.42578125" customWidth="1"/>
    <col min="15" max="15" width="8.7109375" customWidth="1"/>
    <col min="16" max="16" width="22" bestFit="1" customWidth="1"/>
    <col min="17" max="17" width="21.85546875" bestFit="1" customWidth="1"/>
  </cols>
  <sheetData>
    <row r="1" spans="1:17" x14ac:dyDescent="0.25">
      <c r="A1" t="s">
        <v>98</v>
      </c>
      <c r="B1" t="s">
        <v>87</v>
      </c>
      <c r="C1" t="s">
        <v>173</v>
      </c>
      <c r="D1" t="s">
        <v>174</v>
      </c>
      <c r="E1" t="s">
        <v>175</v>
      </c>
      <c r="F1" t="s">
        <v>117</v>
      </c>
      <c r="G1" t="s">
        <v>176</v>
      </c>
      <c r="H1" t="s">
        <v>177</v>
      </c>
      <c r="I1" t="s">
        <v>178</v>
      </c>
      <c r="J1" t="s">
        <v>40</v>
      </c>
      <c r="K1" t="s">
        <v>83</v>
      </c>
      <c r="L1" t="s">
        <v>38</v>
      </c>
      <c r="M1" t="s">
        <v>63</v>
      </c>
      <c r="N1" t="s">
        <v>79</v>
      </c>
      <c r="O1" t="s">
        <v>99</v>
      </c>
      <c r="P1" t="s">
        <v>99</v>
      </c>
      <c r="Q1" t="s">
        <v>64</v>
      </c>
    </row>
    <row r="2" spans="1:17" x14ac:dyDescent="0.25">
      <c r="A2" t="str">
        <f>CONCATENATE("&amp;ai;User_",B2)</f>
        <v>&amp;ai;User_VTRAVERS</v>
      </c>
      <c r="B2" t="str">
        <f>Person!O2</f>
        <v>VTRAVERS</v>
      </c>
      <c r="C2" t="s">
        <v>123</v>
      </c>
      <c r="D2" s="2" t="s">
        <v>152</v>
      </c>
      <c r="E2" t="s">
        <v>572</v>
      </c>
      <c r="F2" t="str">
        <f>Person!N2</f>
        <v>&amp;ai;ROLE_SALES_REP_GER</v>
      </c>
      <c r="G2" s="2" t="s">
        <v>179</v>
      </c>
      <c r="H2" s="2" t="str">
        <f>CONCATENATE(A2,"-Person")</f>
        <v>&amp;ai;User_VTRAVERS-Person</v>
      </c>
      <c r="I2" s="2" t="str">
        <f>UserPassword!A2</f>
        <v>&amp;ai;User_VTRAVERS_Password</v>
      </c>
      <c r="J2" t="s">
        <v>108</v>
      </c>
      <c r="K2" t="s">
        <v>108</v>
      </c>
      <c r="L2" t="s">
        <v>106</v>
      </c>
      <c r="M2" s="15" t="s">
        <v>108</v>
      </c>
      <c r="N2" t="s">
        <v>107</v>
      </c>
      <c r="O2" t="s">
        <v>180</v>
      </c>
      <c r="P2" t="s">
        <v>100</v>
      </c>
      <c r="Q2" t="str">
        <f>CONCATENATE(B2,"@en")</f>
        <v>VTRAVERS@en</v>
      </c>
    </row>
    <row r="3" spans="1:17" x14ac:dyDescent="0.25">
      <c r="A3" t="str">
        <f t="shared" ref="A3:A66" si="0">CONCATENATE("&amp;ai;User_",B3)</f>
        <v>&amp;ai;User_JCOULSON</v>
      </c>
      <c r="B3" t="str">
        <f>Person!O3</f>
        <v>JCOULSON</v>
      </c>
      <c r="C3" t="s">
        <v>123</v>
      </c>
      <c r="D3" s="2" t="s">
        <v>152</v>
      </c>
      <c r="E3" t="s">
        <v>572</v>
      </c>
      <c r="F3" t="str">
        <f>Person!N3</f>
        <v>&amp;ai;ROLE_SALES_REP_GER</v>
      </c>
      <c r="G3" s="2" t="s">
        <v>179</v>
      </c>
      <c r="H3" s="2" t="str">
        <f t="shared" ref="H3:H65" si="1">CONCATENATE(A3,"-Person")</f>
        <v>&amp;ai;User_JCOULSON-Person</v>
      </c>
      <c r="I3" s="2" t="str">
        <f>UserPassword!A3</f>
        <v>&amp;ai;User_JCOULSON_Password</v>
      </c>
      <c r="J3" t="s">
        <v>108</v>
      </c>
      <c r="K3" s="15" t="s">
        <v>108</v>
      </c>
      <c r="L3" t="s">
        <v>106</v>
      </c>
      <c r="M3" s="15" t="s">
        <v>108</v>
      </c>
      <c r="N3" t="s">
        <v>107</v>
      </c>
      <c r="O3" t="s">
        <v>180</v>
      </c>
      <c r="P3" t="s">
        <v>100</v>
      </c>
      <c r="Q3" t="str">
        <f t="shared" ref="Q3:Q65" si="2">CONCATENATE(B3,"@en")</f>
        <v>JCOULSON@en</v>
      </c>
    </row>
    <row r="4" spans="1:17" x14ac:dyDescent="0.25">
      <c r="A4" t="str">
        <f t="shared" si="0"/>
        <v>&amp;ai;User_SALES_MAN</v>
      </c>
      <c r="B4" t="str">
        <f>Person!O4</f>
        <v>SALES_MAN</v>
      </c>
      <c r="C4" t="s">
        <v>123</v>
      </c>
      <c r="D4" s="2" t="s">
        <v>152</v>
      </c>
      <c r="E4" t="s">
        <v>572</v>
      </c>
      <c r="F4" t="str">
        <f>Person!N4</f>
        <v>&amp;ai;ROLE_SALES_DIRECTOR_GER</v>
      </c>
      <c r="G4" s="2" t="s">
        <v>179</v>
      </c>
      <c r="H4" s="2" t="str">
        <f t="shared" si="1"/>
        <v>&amp;ai;User_SALES_MAN-Person</v>
      </c>
      <c r="I4" s="2" t="str">
        <f>UserPassword!A4</f>
        <v>&amp;ai;User_SALES_MAN_Password</v>
      </c>
      <c r="J4" t="s">
        <v>108</v>
      </c>
      <c r="K4" t="s">
        <v>108</v>
      </c>
      <c r="L4" t="s">
        <v>106</v>
      </c>
      <c r="M4" s="15" t="s">
        <v>108</v>
      </c>
      <c r="N4" t="s">
        <v>107</v>
      </c>
      <c r="O4" t="s">
        <v>180</v>
      </c>
      <c r="P4" t="s">
        <v>100</v>
      </c>
      <c r="Q4" t="str">
        <f t="shared" si="2"/>
        <v>SALES_MAN@en</v>
      </c>
    </row>
    <row r="5" spans="1:17" x14ac:dyDescent="0.25">
      <c r="A5" t="str">
        <f t="shared" si="0"/>
        <v>&amp;ai;User_SALES_MAN3</v>
      </c>
      <c r="B5" t="str">
        <f>Person!O5</f>
        <v>SALES_MAN3</v>
      </c>
      <c r="C5" t="s">
        <v>123</v>
      </c>
      <c r="D5" s="2" t="s">
        <v>152</v>
      </c>
      <c r="E5" t="s">
        <v>572</v>
      </c>
      <c r="F5" t="str">
        <f>Person!N5</f>
        <v>&amp;ai;ROLE_HOC_GER</v>
      </c>
      <c r="G5" s="2" t="s">
        <v>179</v>
      </c>
      <c r="H5" s="2" t="str">
        <f t="shared" si="1"/>
        <v>&amp;ai;User_SALES_MAN3-Person</v>
      </c>
      <c r="I5" s="2" t="str">
        <f>UserPassword!A5</f>
        <v>&amp;ai;User_SALES_MAN3_Password</v>
      </c>
      <c r="J5" t="s">
        <v>108</v>
      </c>
      <c r="K5" t="s">
        <v>108</v>
      </c>
      <c r="L5" t="s">
        <v>106</v>
      </c>
      <c r="M5" s="15" t="s">
        <v>108</v>
      </c>
      <c r="N5" t="s">
        <v>107</v>
      </c>
      <c r="O5" t="s">
        <v>180</v>
      </c>
      <c r="P5" t="s">
        <v>100</v>
      </c>
      <c r="Q5" t="str">
        <f t="shared" si="2"/>
        <v>SALES_MAN3@en</v>
      </c>
    </row>
    <row r="6" spans="1:17" x14ac:dyDescent="0.25">
      <c r="A6" t="str">
        <f t="shared" si="0"/>
        <v>&amp;ai;User_SALES_DIR</v>
      </c>
      <c r="B6" t="str">
        <f>Person!O6</f>
        <v>SALES_DIR</v>
      </c>
      <c r="C6" t="s">
        <v>123</v>
      </c>
      <c r="D6" s="2" t="s">
        <v>152</v>
      </c>
      <c r="E6" t="s">
        <v>572</v>
      </c>
      <c r="F6" t="str">
        <f>Person!N6</f>
        <v>&amp;ai;ROLE_SDCEE_GER</v>
      </c>
      <c r="G6" s="2" t="s">
        <v>179</v>
      </c>
      <c r="H6" s="2" t="str">
        <f t="shared" si="1"/>
        <v>&amp;ai;User_SALES_DIR-Person</v>
      </c>
      <c r="I6" s="2" t="str">
        <f>UserPassword!A6</f>
        <v>&amp;ai;User_SALES_DIR_Password</v>
      </c>
      <c r="J6" t="s">
        <v>108</v>
      </c>
      <c r="K6" t="s">
        <v>108</v>
      </c>
      <c r="L6" t="s">
        <v>106</v>
      </c>
      <c r="M6" s="15" t="s">
        <v>108</v>
      </c>
      <c r="N6" t="s">
        <v>107</v>
      </c>
      <c r="O6" t="s">
        <v>180</v>
      </c>
      <c r="P6" t="s">
        <v>100</v>
      </c>
      <c r="Q6" t="str">
        <f t="shared" si="2"/>
        <v>SALES_DIR@en</v>
      </c>
    </row>
    <row r="7" spans="1:17" x14ac:dyDescent="0.25">
      <c r="A7" t="str">
        <f t="shared" si="0"/>
        <v>&amp;ai;User_AGOGGIN</v>
      </c>
      <c r="B7" t="str">
        <f>Person!O7</f>
        <v>AGOGGIN</v>
      </c>
      <c r="C7" t="s">
        <v>123</v>
      </c>
      <c r="D7" s="2" t="s">
        <v>152</v>
      </c>
      <c r="E7" t="s">
        <v>572</v>
      </c>
      <c r="F7" t="str">
        <f>Person!N7</f>
        <v>&amp;ai;ROLE_SALES_REP_GER</v>
      </c>
      <c r="G7" s="2" t="s">
        <v>179</v>
      </c>
      <c r="H7" s="2" t="str">
        <f t="shared" si="1"/>
        <v>&amp;ai;User_AGOGGIN-Person</v>
      </c>
      <c r="I7" s="2" t="str">
        <f>UserPassword!A7</f>
        <v>&amp;ai;User_AGOGGIN_Password</v>
      </c>
      <c r="J7" t="s">
        <v>108</v>
      </c>
      <c r="K7" s="15" t="s">
        <v>108</v>
      </c>
      <c r="L7" t="s">
        <v>106</v>
      </c>
      <c r="M7" s="15" t="s">
        <v>108</v>
      </c>
      <c r="N7" t="s">
        <v>107</v>
      </c>
      <c r="O7" t="s">
        <v>180</v>
      </c>
      <c r="P7" t="s">
        <v>100</v>
      </c>
      <c r="Q7" t="str">
        <f t="shared" si="2"/>
        <v>AGOGGIN@en</v>
      </c>
    </row>
    <row r="8" spans="1:17" x14ac:dyDescent="0.25">
      <c r="A8" t="str">
        <f t="shared" si="0"/>
        <v>&amp;ai;User_DSZILAGYI</v>
      </c>
      <c r="B8" t="str">
        <f>Person!O8</f>
        <v>DSZILAGYI</v>
      </c>
      <c r="C8" t="s">
        <v>123</v>
      </c>
      <c r="D8" s="2" t="s">
        <v>152</v>
      </c>
      <c r="E8" t="s">
        <v>572</v>
      </c>
      <c r="F8" t="str">
        <f>Person!N8</f>
        <v>&amp;ai;ROLE_SALES_REP_GER</v>
      </c>
      <c r="G8" s="2" t="s">
        <v>179</v>
      </c>
      <c r="H8" s="2" t="str">
        <f t="shared" si="1"/>
        <v>&amp;ai;User_DSZILAGYI-Person</v>
      </c>
      <c r="I8" s="2" t="str">
        <f>UserPassword!A8</f>
        <v>&amp;ai;User_DSZILAGYI_Password</v>
      </c>
      <c r="J8" t="s">
        <v>108</v>
      </c>
      <c r="K8" s="15" t="s">
        <v>108</v>
      </c>
      <c r="L8" t="s">
        <v>106</v>
      </c>
      <c r="M8" s="15" t="s">
        <v>108</v>
      </c>
      <c r="N8" t="s">
        <v>107</v>
      </c>
      <c r="O8" t="s">
        <v>180</v>
      </c>
      <c r="P8" t="s">
        <v>100</v>
      </c>
      <c r="Q8" t="str">
        <f t="shared" si="2"/>
        <v>DSZILAGYI@en</v>
      </c>
    </row>
    <row r="9" spans="1:17" x14ac:dyDescent="0.25">
      <c r="A9" t="str">
        <f t="shared" si="0"/>
        <v>&amp;ai;User_DZUBKOVSKAYA</v>
      </c>
      <c r="B9" t="str">
        <f>Person!O9</f>
        <v>DZUBKOVSKAYA</v>
      </c>
      <c r="C9" t="s">
        <v>123</v>
      </c>
      <c r="D9" s="2" t="s">
        <v>152</v>
      </c>
      <c r="E9" t="s">
        <v>572</v>
      </c>
      <c r="F9" t="str">
        <f>Person!N9</f>
        <v>&amp;ai;ROLE_SALES_REP_GER</v>
      </c>
      <c r="G9" s="2" t="s">
        <v>179</v>
      </c>
      <c r="H9" s="2" t="str">
        <f t="shared" si="1"/>
        <v>&amp;ai;User_DZUBKOVSKAYA-Person</v>
      </c>
      <c r="I9" s="2" t="str">
        <f>UserPassword!A9</f>
        <v>&amp;ai;User_DZUBKOVSKAYA_Password</v>
      </c>
      <c r="J9" t="s">
        <v>108</v>
      </c>
      <c r="K9" s="15" t="s">
        <v>108</v>
      </c>
      <c r="L9" t="s">
        <v>106</v>
      </c>
      <c r="M9" s="15" t="s">
        <v>108</v>
      </c>
      <c r="N9" t="s">
        <v>107</v>
      </c>
      <c r="O9" t="s">
        <v>180</v>
      </c>
      <c r="P9" t="s">
        <v>100</v>
      </c>
      <c r="Q9" t="str">
        <f t="shared" si="2"/>
        <v>DZUBKOVSKAYA@en</v>
      </c>
    </row>
    <row r="10" spans="1:17" x14ac:dyDescent="0.25">
      <c r="A10" t="str">
        <f t="shared" si="0"/>
        <v>&amp;ai;User_VFESUS</v>
      </c>
      <c r="B10" t="str">
        <f>Person!O10</f>
        <v>VFESUS</v>
      </c>
      <c r="C10" t="s">
        <v>123</v>
      </c>
      <c r="D10" s="2" t="s">
        <v>152</v>
      </c>
      <c r="E10" t="s">
        <v>572</v>
      </c>
      <c r="F10" t="str">
        <f>Person!N10</f>
        <v>&amp;ai;ROLE_SALES_REP_GER</v>
      </c>
      <c r="G10" s="2" t="s">
        <v>179</v>
      </c>
      <c r="H10" s="2" t="str">
        <f t="shared" si="1"/>
        <v>&amp;ai;User_VFESUS-Person</v>
      </c>
      <c r="I10" s="2" t="str">
        <f>UserPassword!A10</f>
        <v>&amp;ai;User_VFESUS_Password</v>
      </c>
      <c r="J10" t="s">
        <v>108</v>
      </c>
      <c r="K10" s="15" t="s">
        <v>108</v>
      </c>
      <c r="L10" t="s">
        <v>106</v>
      </c>
      <c r="M10" s="15" t="s">
        <v>108</v>
      </c>
      <c r="N10" t="s">
        <v>107</v>
      </c>
      <c r="O10" t="s">
        <v>180</v>
      </c>
      <c r="P10" t="s">
        <v>100</v>
      </c>
      <c r="Q10" t="str">
        <f t="shared" si="2"/>
        <v>VFESUS@en</v>
      </c>
    </row>
    <row r="11" spans="1:17" x14ac:dyDescent="0.25">
      <c r="A11" t="str">
        <f t="shared" si="0"/>
        <v>&amp;ai;User_TWINFIELD</v>
      </c>
      <c r="B11" t="str">
        <f>Person!O11</f>
        <v>TWINFIELD</v>
      </c>
      <c r="C11" t="s">
        <v>123</v>
      </c>
      <c r="D11" s="2" t="s">
        <v>152</v>
      </c>
      <c r="E11" t="s">
        <v>572</v>
      </c>
      <c r="F11" t="str">
        <f>Person!N11</f>
        <v>&amp;ai;ROLE_SALES_REP_GER</v>
      </c>
      <c r="G11" s="2" t="s">
        <v>179</v>
      </c>
      <c r="H11" s="2" t="str">
        <f t="shared" si="1"/>
        <v>&amp;ai;User_TWINFIELD-Person</v>
      </c>
      <c r="I11" s="2" t="str">
        <f>UserPassword!A11</f>
        <v>&amp;ai;User_TWINFIELD_Password</v>
      </c>
      <c r="J11" t="s">
        <v>108</v>
      </c>
      <c r="K11" s="15" t="s">
        <v>108</v>
      </c>
      <c r="L11" t="s">
        <v>106</v>
      </c>
      <c r="M11" s="15" t="s">
        <v>108</v>
      </c>
      <c r="N11" t="s">
        <v>107</v>
      </c>
      <c r="O11" t="s">
        <v>180</v>
      </c>
      <c r="P11" t="s">
        <v>100</v>
      </c>
      <c r="Q11" t="str">
        <f t="shared" si="2"/>
        <v>TWINFIELD@en</v>
      </c>
    </row>
    <row r="12" spans="1:17" x14ac:dyDescent="0.25">
      <c r="A12" t="str">
        <f t="shared" si="0"/>
        <v>&amp;ai;User_AGLIJIN</v>
      </c>
      <c r="B12" t="str">
        <f>Person!O12</f>
        <v>AGLIJIN</v>
      </c>
      <c r="C12" t="s">
        <v>123</v>
      </c>
      <c r="D12" s="2" t="s">
        <v>152</v>
      </c>
      <c r="E12" t="s">
        <v>572</v>
      </c>
      <c r="F12" t="str">
        <f>Person!N12</f>
        <v>&amp;ai;ROLE_SALES_REP_GER</v>
      </c>
      <c r="G12" s="2" t="s">
        <v>179</v>
      </c>
      <c r="H12" s="2" t="str">
        <f t="shared" si="1"/>
        <v>&amp;ai;User_AGLIJIN-Person</v>
      </c>
      <c r="I12" s="2" t="str">
        <f>UserPassword!A12</f>
        <v>&amp;ai;User_AGLIJIN_Password</v>
      </c>
      <c r="J12" t="s">
        <v>108</v>
      </c>
      <c r="K12" s="15" t="s">
        <v>108</v>
      </c>
      <c r="L12" t="s">
        <v>106</v>
      </c>
      <c r="M12" s="15" t="s">
        <v>108</v>
      </c>
      <c r="N12" t="s">
        <v>107</v>
      </c>
      <c r="O12" t="s">
        <v>180</v>
      </c>
      <c r="P12" t="s">
        <v>100</v>
      </c>
      <c r="Q12" t="str">
        <f t="shared" si="2"/>
        <v>AGLIJIN@en</v>
      </c>
    </row>
    <row r="13" spans="1:17" x14ac:dyDescent="0.25">
      <c r="A13" t="str">
        <f t="shared" si="0"/>
        <v>&amp;ai;User_MSCHNEIDER</v>
      </c>
      <c r="B13" t="str">
        <f>Person!O13</f>
        <v>MSCHNEIDER</v>
      </c>
      <c r="C13" t="s">
        <v>123</v>
      </c>
      <c r="D13" s="2" t="s">
        <v>152</v>
      </c>
      <c r="E13" t="s">
        <v>572</v>
      </c>
      <c r="F13" t="str">
        <f>Person!N13</f>
        <v>&amp;ai;ROLE_SALES_REP_GER</v>
      </c>
      <c r="G13" s="2" t="s">
        <v>179</v>
      </c>
      <c r="H13" s="2" t="str">
        <f t="shared" si="1"/>
        <v>&amp;ai;User_MSCHNEIDER-Person</v>
      </c>
      <c r="I13" s="2" t="str">
        <f>UserPassword!A13</f>
        <v>&amp;ai;User_MSCHNEIDER_Password</v>
      </c>
      <c r="J13" t="s">
        <v>108</v>
      </c>
      <c r="K13" s="15" t="s">
        <v>108</v>
      </c>
      <c r="L13" t="s">
        <v>106</v>
      </c>
      <c r="M13" s="15" t="s">
        <v>108</v>
      </c>
      <c r="N13" t="s">
        <v>107</v>
      </c>
      <c r="O13" t="s">
        <v>180</v>
      </c>
      <c r="P13" t="s">
        <v>100</v>
      </c>
      <c r="Q13" t="str">
        <f t="shared" si="2"/>
        <v>MSCHNEIDER@en</v>
      </c>
    </row>
    <row r="14" spans="1:17" x14ac:dyDescent="0.25">
      <c r="A14" t="str">
        <f t="shared" si="0"/>
        <v>&amp;ai;User_MSCHMIDT</v>
      </c>
      <c r="B14" t="str">
        <f>Person!O14</f>
        <v>MSCHMIDT</v>
      </c>
      <c r="C14" t="s">
        <v>123</v>
      </c>
      <c r="D14" s="2" t="s">
        <v>152</v>
      </c>
      <c r="E14" t="s">
        <v>572</v>
      </c>
      <c r="F14" t="str">
        <f>Person!N14</f>
        <v>&amp;ai;ROLE_SALES_REP_GER</v>
      </c>
      <c r="G14" s="2" t="s">
        <v>179</v>
      </c>
      <c r="H14" s="2" t="str">
        <f t="shared" si="1"/>
        <v>&amp;ai;User_MSCHMIDT-Person</v>
      </c>
      <c r="I14" s="2" t="str">
        <f>UserPassword!A14</f>
        <v>&amp;ai;User_MSCHMIDT_Password</v>
      </c>
      <c r="J14" t="s">
        <v>108</v>
      </c>
      <c r="K14" s="15" t="s">
        <v>108</v>
      </c>
      <c r="L14" t="s">
        <v>106</v>
      </c>
      <c r="M14" s="15" t="s">
        <v>108</v>
      </c>
      <c r="N14" t="s">
        <v>107</v>
      </c>
      <c r="O14" t="s">
        <v>180</v>
      </c>
      <c r="P14" t="s">
        <v>100</v>
      </c>
      <c r="Q14" t="str">
        <f t="shared" si="2"/>
        <v>MSCHMIDT@en</v>
      </c>
    </row>
    <row r="15" spans="1:17" x14ac:dyDescent="0.25">
      <c r="A15" t="str">
        <f t="shared" si="0"/>
        <v>&amp;ai;User_SKESTLER</v>
      </c>
      <c r="B15" t="str">
        <f>Person!O15</f>
        <v>SKESTLER</v>
      </c>
      <c r="C15" t="s">
        <v>123</v>
      </c>
      <c r="D15" s="2" t="s">
        <v>152</v>
      </c>
      <c r="E15" t="s">
        <v>572</v>
      </c>
      <c r="F15" t="str">
        <f>Person!N15</f>
        <v>&amp;ai;ROLE_SALES_REP_GER</v>
      </c>
      <c r="G15" s="2" t="s">
        <v>179</v>
      </c>
      <c r="H15" s="2" t="str">
        <f t="shared" si="1"/>
        <v>&amp;ai;User_SKESTLER-Person</v>
      </c>
      <c r="I15" s="2" t="str">
        <f>UserPassword!A15</f>
        <v>&amp;ai;User_SKESTLER_Password</v>
      </c>
      <c r="J15" t="s">
        <v>108</v>
      </c>
      <c r="K15" s="15" t="s">
        <v>108</v>
      </c>
      <c r="L15" t="s">
        <v>106</v>
      </c>
      <c r="M15" s="15" t="s">
        <v>108</v>
      </c>
      <c r="N15" t="s">
        <v>107</v>
      </c>
      <c r="O15" t="s">
        <v>180</v>
      </c>
      <c r="P15" t="s">
        <v>100</v>
      </c>
      <c r="Q15" t="str">
        <f t="shared" si="2"/>
        <v>SKESTLER@en</v>
      </c>
    </row>
    <row r="16" spans="1:17" x14ac:dyDescent="0.25">
      <c r="A16" t="str">
        <f t="shared" si="0"/>
        <v>&amp;ai;User_KKAEPPNER</v>
      </c>
      <c r="B16" t="str">
        <f>Person!O16</f>
        <v>KKAEPPNER</v>
      </c>
      <c r="C16" t="s">
        <v>123</v>
      </c>
      <c r="D16" s="2" t="s">
        <v>152</v>
      </c>
      <c r="E16" t="s">
        <v>572</v>
      </c>
      <c r="F16" t="str">
        <f>Person!N16</f>
        <v>&amp;ai;ROLE_SALES_REP_GER</v>
      </c>
      <c r="G16" s="2" t="s">
        <v>179</v>
      </c>
      <c r="H16" s="2" t="str">
        <f t="shared" si="1"/>
        <v>&amp;ai;User_KKAEPPNER-Person</v>
      </c>
      <c r="I16" s="2" t="str">
        <f>UserPassword!A16</f>
        <v>&amp;ai;User_KKAEPPNER_Password</v>
      </c>
      <c r="J16" t="s">
        <v>108</v>
      </c>
      <c r="K16" s="15" t="s">
        <v>108</v>
      </c>
      <c r="L16" t="s">
        <v>106</v>
      </c>
      <c r="M16" s="15" t="s">
        <v>108</v>
      </c>
      <c r="N16" t="s">
        <v>107</v>
      </c>
      <c r="O16" t="s">
        <v>180</v>
      </c>
      <c r="P16" t="s">
        <v>100</v>
      </c>
      <c r="Q16" t="str">
        <f t="shared" si="2"/>
        <v>KKAEPPNER@en</v>
      </c>
    </row>
    <row r="17" spans="1:17" x14ac:dyDescent="0.25">
      <c r="A17" t="str">
        <f t="shared" si="0"/>
        <v>&amp;ai;User_FKNOBLICH</v>
      </c>
      <c r="B17" t="str">
        <f>Person!O17</f>
        <v>FKNOBLICH</v>
      </c>
      <c r="C17" t="s">
        <v>123</v>
      </c>
      <c r="D17" s="2" t="s">
        <v>152</v>
      </c>
      <c r="E17" t="s">
        <v>572</v>
      </c>
      <c r="F17" t="str">
        <f>Person!N17</f>
        <v>&amp;ai;ROLE_SALES_REP_GER</v>
      </c>
      <c r="G17" s="2" t="s">
        <v>179</v>
      </c>
      <c r="H17" s="2" t="str">
        <f t="shared" si="1"/>
        <v>&amp;ai;User_FKNOBLICH-Person</v>
      </c>
      <c r="I17" s="2" t="str">
        <f>UserPassword!A17</f>
        <v>&amp;ai;User_FKNOBLICH_Password</v>
      </c>
      <c r="J17" t="s">
        <v>108</v>
      </c>
      <c r="K17" s="15" t="s">
        <v>108</v>
      </c>
      <c r="L17" t="s">
        <v>106</v>
      </c>
      <c r="M17" s="15" t="s">
        <v>108</v>
      </c>
      <c r="N17" t="s">
        <v>107</v>
      </c>
      <c r="O17" t="s">
        <v>180</v>
      </c>
      <c r="P17" t="s">
        <v>100</v>
      </c>
      <c r="Q17" t="str">
        <f t="shared" si="2"/>
        <v>FKNOBLICH@en</v>
      </c>
    </row>
    <row r="18" spans="1:17" x14ac:dyDescent="0.25">
      <c r="A18" t="str">
        <f t="shared" si="0"/>
        <v>&amp;ai;User_DLEE</v>
      </c>
      <c r="B18" t="str">
        <f>Person!O18</f>
        <v>DLEE</v>
      </c>
      <c r="C18" t="s">
        <v>123</v>
      </c>
      <c r="D18" s="2" t="s">
        <v>152</v>
      </c>
      <c r="E18" t="s">
        <v>572</v>
      </c>
      <c r="F18" t="str">
        <f>Person!N18</f>
        <v>&amp;ai;ROLE_SALES_REP_GER</v>
      </c>
      <c r="G18" s="2" t="s">
        <v>179</v>
      </c>
      <c r="H18" s="2" t="str">
        <f t="shared" si="1"/>
        <v>&amp;ai;User_DLEE-Person</v>
      </c>
      <c r="I18" s="2" t="str">
        <f>UserPassword!A18</f>
        <v>&amp;ai;User_DLEE_Password</v>
      </c>
      <c r="J18" t="s">
        <v>108</v>
      </c>
      <c r="K18" s="15" t="s">
        <v>108</v>
      </c>
      <c r="L18" t="s">
        <v>106</v>
      </c>
      <c r="M18" s="15" t="s">
        <v>108</v>
      </c>
      <c r="N18" t="s">
        <v>107</v>
      </c>
      <c r="O18" t="s">
        <v>180</v>
      </c>
      <c r="P18" t="s">
        <v>100</v>
      </c>
      <c r="Q18" t="str">
        <f t="shared" si="2"/>
        <v>DLEE@en</v>
      </c>
    </row>
    <row r="19" spans="1:17" x14ac:dyDescent="0.25">
      <c r="A19" t="str">
        <f t="shared" si="0"/>
        <v>&amp;ai;User_SRADCZEWSKI</v>
      </c>
      <c r="B19" t="str">
        <f>Person!O19</f>
        <v>SRADCZEWSKI</v>
      </c>
      <c r="C19" t="s">
        <v>123</v>
      </c>
      <c r="D19" s="2" t="s">
        <v>152</v>
      </c>
      <c r="E19" t="s">
        <v>572</v>
      </c>
      <c r="F19" t="str">
        <f>Person!N19</f>
        <v>&amp;ai;ROLE_SALES_REP_GER</v>
      </c>
      <c r="G19" s="2" t="s">
        <v>179</v>
      </c>
      <c r="H19" s="2" t="str">
        <f t="shared" si="1"/>
        <v>&amp;ai;User_SRADCZEWSKI-Person</v>
      </c>
      <c r="I19" s="2" t="str">
        <f>UserPassword!A19</f>
        <v>&amp;ai;User_SRADCZEWSKI_Password</v>
      </c>
      <c r="J19" t="s">
        <v>108</v>
      </c>
      <c r="K19" s="15" t="s">
        <v>108</v>
      </c>
      <c r="L19" t="s">
        <v>106</v>
      </c>
      <c r="M19" s="15" t="s">
        <v>108</v>
      </c>
      <c r="N19" t="s">
        <v>107</v>
      </c>
      <c r="O19" t="s">
        <v>180</v>
      </c>
      <c r="P19" t="s">
        <v>100</v>
      </c>
      <c r="Q19" t="str">
        <f t="shared" si="2"/>
        <v>SRADCZEWSKI@en</v>
      </c>
    </row>
    <row r="20" spans="1:17" x14ac:dyDescent="0.25">
      <c r="A20" t="str">
        <f t="shared" si="0"/>
        <v>&amp;ai;User_ESCHWARZMANN</v>
      </c>
      <c r="B20" t="str">
        <f>Person!O20</f>
        <v>ESCHWARZMANN</v>
      </c>
      <c r="C20" t="s">
        <v>123</v>
      </c>
      <c r="D20" s="2" t="s">
        <v>152</v>
      </c>
      <c r="E20" t="s">
        <v>572</v>
      </c>
      <c r="F20" t="str">
        <f>Person!N20</f>
        <v>&amp;ai;ROLE_SALES_REP_GER</v>
      </c>
      <c r="G20" s="2" t="s">
        <v>179</v>
      </c>
      <c r="H20" s="2" t="str">
        <f t="shared" si="1"/>
        <v>&amp;ai;User_ESCHWARZMANN-Person</v>
      </c>
      <c r="I20" s="2" t="str">
        <f>UserPassword!A20</f>
        <v>&amp;ai;User_ESCHWARZMANN_Password</v>
      </c>
      <c r="J20" t="s">
        <v>108</v>
      </c>
      <c r="K20" s="15" t="s">
        <v>108</v>
      </c>
      <c r="L20" t="s">
        <v>106</v>
      </c>
      <c r="M20" s="15" t="s">
        <v>108</v>
      </c>
      <c r="N20" t="s">
        <v>107</v>
      </c>
      <c r="O20" t="s">
        <v>180</v>
      </c>
      <c r="P20" t="s">
        <v>100</v>
      </c>
      <c r="Q20" t="str">
        <f t="shared" si="2"/>
        <v>ESCHWARZMANN@en</v>
      </c>
    </row>
    <row r="21" spans="1:17" x14ac:dyDescent="0.25">
      <c r="A21" t="str">
        <f t="shared" si="0"/>
        <v>&amp;ai;User_ISIMON</v>
      </c>
      <c r="B21" t="str">
        <f>Person!O21</f>
        <v>ISIMON</v>
      </c>
      <c r="C21" t="s">
        <v>123</v>
      </c>
      <c r="D21" s="2" t="s">
        <v>152</v>
      </c>
      <c r="E21" t="s">
        <v>572</v>
      </c>
      <c r="F21" t="str">
        <f>Person!N21</f>
        <v>&amp;ai;ROLE_SALES_REP_GER</v>
      </c>
      <c r="G21" s="2" t="s">
        <v>179</v>
      </c>
      <c r="H21" s="2" t="str">
        <f t="shared" si="1"/>
        <v>&amp;ai;User_ISIMON-Person</v>
      </c>
      <c r="I21" s="2" t="str">
        <f>UserPassword!A21</f>
        <v>&amp;ai;User_ISIMON_Password</v>
      </c>
      <c r="J21" t="s">
        <v>108</v>
      </c>
      <c r="K21" s="15" t="s">
        <v>108</v>
      </c>
      <c r="L21" t="s">
        <v>106</v>
      </c>
      <c r="M21" s="15" t="s">
        <v>108</v>
      </c>
      <c r="N21" t="s">
        <v>107</v>
      </c>
      <c r="O21" t="s">
        <v>180</v>
      </c>
      <c r="P21" t="s">
        <v>100</v>
      </c>
      <c r="Q21" t="str">
        <f t="shared" si="2"/>
        <v>ISIMON@en</v>
      </c>
    </row>
    <row r="22" spans="1:17" x14ac:dyDescent="0.25">
      <c r="A22" t="str">
        <f t="shared" si="0"/>
        <v>&amp;ai;User_JWITTERAUF</v>
      </c>
      <c r="B22" t="str">
        <f>Person!O22</f>
        <v>JWITTERAUF</v>
      </c>
      <c r="C22" t="s">
        <v>123</v>
      </c>
      <c r="D22" s="2" t="s">
        <v>152</v>
      </c>
      <c r="E22" t="s">
        <v>572</v>
      </c>
      <c r="F22" t="str">
        <f>Person!N22</f>
        <v>&amp;ai;ROLE_SALES_REP_GER</v>
      </c>
      <c r="G22" s="2" t="s">
        <v>179</v>
      </c>
      <c r="H22" s="2" t="str">
        <f t="shared" si="1"/>
        <v>&amp;ai;User_JWITTERAUF-Person</v>
      </c>
      <c r="I22" s="2" t="str">
        <f>UserPassword!A22</f>
        <v>&amp;ai;User_JWITTERAUF_Password</v>
      </c>
      <c r="J22" t="s">
        <v>108</v>
      </c>
      <c r="K22" s="15" t="s">
        <v>108</v>
      </c>
      <c r="L22" t="s">
        <v>106</v>
      </c>
      <c r="M22" s="15" t="s">
        <v>108</v>
      </c>
      <c r="N22" t="s">
        <v>107</v>
      </c>
      <c r="O22" t="s">
        <v>180</v>
      </c>
      <c r="P22" t="s">
        <v>100</v>
      </c>
      <c r="Q22" t="str">
        <f t="shared" si="2"/>
        <v>JWITTERAUF@en</v>
      </c>
    </row>
    <row r="23" spans="1:17" x14ac:dyDescent="0.25">
      <c r="A23" t="str">
        <f t="shared" si="0"/>
        <v>&amp;ai;User_UJAHN</v>
      </c>
      <c r="B23" t="str">
        <f>Person!O23</f>
        <v>UJAHN</v>
      </c>
      <c r="C23" t="s">
        <v>123</v>
      </c>
      <c r="D23" s="2" t="s">
        <v>152</v>
      </c>
      <c r="E23" t="s">
        <v>572</v>
      </c>
      <c r="F23" t="str">
        <f>Person!N23</f>
        <v>&amp;ai;ROLE_SALES_REP_GER</v>
      </c>
      <c r="G23" s="2" t="s">
        <v>179</v>
      </c>
      <c r="H23" s="2" t="str">
        <f t="shared" si="1"/>
        <v>&amp;ai;User_UJAHN-Person</v>
      </c>
      <c r="I23" s="2" t="str">
        <f>UserPassword!A23</f>
        <v>&amp;ai;User_UJAHN_Password</v>
      </c>
      <c r="J23" t="s">
        <v>108</v>
      </c>
      <c r="K23" s="15" t="s">
        <v>108</v>
      </c>
      <c r="L23" t="s">
        <v>106</v>
      </c>
      <c r="M23" s="15" t="s">
        <v>108</v>
      </c>
      <c r="N23" t="s">
        <v>107</v>
      </c>
      <c r="O23" t="s">
        <v>180</v>
      </c>
      <c r="P23" t="s">
        <v>100</v>
      </c>
      <c r="Q23" t="str">
        <f t="shared" si="2"/>
        <v>UJAHN@en</v>
      </c>
    </row>
    <row r="24" spans="1:17" x14ac:dyDescent="0.25">
      <c r="A24" t="str">
        <f t="shared" si="0"/>
        <v>&amp;ai;User_CADOLPH</v>
      </c>
      <c r="B24" t="str">
        <f>Person!O24</f>
        <v>CADOLPH</v>
      </c>
      <c r="C24" t="s">
        <v>123</v>
      </c>
      <c r="D24" s="2" t="s">
        <v>152</v>
      </c>
      <c r="E24" t="s">
        <v>572</v>
      </c>
      <c r="F24" t="str">
        <f>Person!N24</f>
        <v>&amp;ai;ROLE_SALES_REP_GER</v>
      </c>
      <c r="G24" s="2" t="s">
        <v>179</v>
      </c>
      <c r="H24" s="2" t="str">
        <f t="shared" si="1"/>
        <v>&amp;ai;User_CADOLPH-Person</v>
      </c>
      <c r="I24" s="2" t="str">
        <f>UserPassword!A24</f>
        <v>&amp;ai;User_CADOLPH_Password</v>
      </c>
      <c r="J24" t="s">
        <v>108</v>
      </c>
      <c r="K24" s="15" t="s">
        <v>108</v>
      </c>
      <c r="L24" t="s">
        <v>106</v>
      </c>
      <c r="M24" s="15" t="s">
        <v>108</v>
      </c>
      <c r="N24" t="s">
        <v>107</v>
      </c>
      <c r="O24" t="s">
        <v>180</v>
      </c>
      <c r="P24" t="s">
        <v>100</v>
      </c>
      <c r="Q24" t="str">
        <f t="shared" si="2"/>
        <v>CADOLPH@en</v>
      </c>
    </row>
    <row r="25" spans="1:17" x14ac:dyDescent="0.25">
      <c r="A25" t="str">
        <f t="shared" si="0"/>
        <v>&amp;ai;User_DCAYE</v>
      </c>
      <c r="B25" t="str">
        <f>Person!O25</f>
        <v>DCAYE</v>
      </c>
      <c r="C25" t="s">
        <v>123</v>
      </c>
      <c r="D25" s="2" t="s">
        <v>152</v>
      </c>
      <c r="E25" t="s">
        <v>572</v>
      </c>
      <c r="F25" t="str">
        <f>Person!N25</f>
        <v>&amp;ai;ROLE_SALES_REP_GER</v>
      </c>
      <c r="G25" s="2" t="s">
        <v>179</v>
      </c>
      <c r="H25" s="2" t="str">
        <f t="shared" si="1"/>
        <v>&amp;ai;User_DCAYE-Person</v>
      </c>
      <c r="I25" s="2" t="str">
        <f>UserPassword!A25</f>
        <v>&amp;ai;User_DCAYE_Password</v>
      </c>
      <c r="J25" t="s">
        <v>108</v>
      </c>
      <c r="K25" s="15" t="s">
        <v>108</v>
      </c>
      <c r="L25" t="s">
        <v>106</v>
      </c>
      <c r="M25" s="15" t="s">
        <v>108</v>
      </c>
      <c r="N25" t="s">
        <v>107</v>
      </c>
      <c r="O25" t="s">
        <v>180</v>
      </c>
      <c r="P25" t="s">
        <v>100</v>
      </c>
      <c r="Q25" t="str">
        <f t="shared" si="2"/>
        <v>DCAYE@en</v>
      </c>
    </row>
    <row r="26" spans="1:17" x14ac:dyDescent="0.25">
      <c r="A26" t="str">
        <f t="shared" si="0"/>
        <v>&amp;ai;User_AHUBER</v>
      </c>
      <c r="B26" t="str">
        <f>Person!O26</f>
        <v>AHUBER</v>
      </c>
      <c r="C26" t="s">
        <v>123</v>
      </c>
      <c r="D26" s="2" t="s">
        <v>152</v>
      </c>
      <c r="E26" t="s">
        <v>572</v>
      </c>
      <c r="F26" t="str">
        <f>Person!N26</f>
        <v>&amp;ai;ROLE_SALES_REP_GER</v>
      </c>
      <c r="G26" s="2" t="s">
        <v>179</v>
      </c>
      <c r="H26" s="2" t="str">
        <f t="shared" si="1"/>
        <v>&amp;ai;User_AHUBER-Person</v>
      </c>
      <c r="I26" s="2" t="str">
        <f>UserPassword!A26</f>
        <v>&amp;ai;User_AHUBER_Password</v>
      </c>
      <c r="J26" t="s">
        <v>108</v>
      </c>
      <c r="K26" s="15" t="s">
        <v>108</v>
      </c>
      <c r="L26" t="s">
        <v>106</v>
      </c>
      <c r="M26" s="15" t="s">
        <v>108</v>
      </c>
      <c r="N26" t="s">
        <v>107</v>
      </c>
      <c r="O26" t="s">
        <v>180</v>
      </c>
      <c r="P26" t="s">
        <v>100</v>
      </c>
      <c r="Q26" t="str">
        <f t="shared" si="2"/>
        <v>AHUBER@en</v>
      </c>
    </row>
    <row r="27" spans="1:17" x14ac:dyDescent="0.25">
      <c r="A27" t="str">
        <f t="shared" si="0"/>
        <v>&amp;ai;User_LPARSCH</v>
      </c>
      <c r="B27" t="str">
        <f>Person!O27</f>
        <v>LPARSCH</v>
      </c>
      <c r="C27" t="s">
        <v>123</v>
      </c>
      <c r="D27" s="2" t="s">
        <v>152</v>
      </c>
      <c r="E27" t="s">
        <v>572</v>
      </c>
      <c r="F27" t="str">
        <f>Person!N27</f>
        <v>&amp;ai;ROLE_SALES_REP_GER</v>
      </c>
      <c r="G27" s="2" t="s">
        <v>179</v>
      </c>
      <c r="H27" s="2" t="str">
        <f t="shared" si="1"/>
        <v>&amp;ai;User_LPARSCH-Person</v>
      </c>
      <c r="I27" s="2" t="str">
        <f>UserPassword!A27</f>
        <v>&amp;ai;User_LPARSCH_Password</v>
      </c>
      <c r="J27" t="s">
        <v>108</v>
      </c>
      <c r="K27" s="15" t="s">
        <v>108</v>
      </c>
      <c r="L27" t="s">
        <v>106</v>
      </c>
      <c r="M27" s="15" t="s">
        <v>108</v>
      </c>
      <c r="N27" t="s">
        <v>107</v>
      </c>
      <c r="O27" t="s">
        <v>180</v>
      </c>
      <c r="P27" t="s">
        <v>100</v>
      </c>
      <c r="Q27" t="str">
        <f t="shared" si="2"/>
        <v>LPARSCH@en</v>
      </c>
    </row>
    <row r="28" spans="1:17" x14ac:dyDescent="0.25">
      <c r="A28" t="str">
        <f t="shared" si="0"/>
        <v>&amp;ai;User_DJASIC</v>
      </c>
      <c r="B28" t="str">
        <f>Person!O28</f>
        <v>DJASIC</v>
      </c>
      <c r="C28" t="s">
        <v>123</v>
      </c>
      <c r="D28" s="2" t="s">
        <v>152</v>
      </c>
      <c r="E28" t="s">
        <v>572</v>
      </c>
      <c r="F28" t="str">
        <f>Person!N28</f>
        <v>&amp;ai;ROLE_SALES_REP_GER</v>
      </c>
      <c r="G28" s="2" t="s">
        <v>179</v>
      </c>
      <c r="H28" s="2" t="str">
        <f t="shared" si="1"/>
        <v>&amp;ai;User_DJASIC-Person</v>
      </c>
      <c r="I28" s="2" t="str">
        <f>UserPassword!A28</f>
        <v>&amp;ai;User_DJASIC_Password</v>
      </c>
      <c r="J28" t="s">
        <v>108</v>
      </c>
      <c r="K28" s="15" t="s">
        <v>108</v>
      </c>
      <c r="L28" t="s">
        <v>106</v>
      </c>
      <c r="M28" s="15" t="s">
        <v>108</v>
      </c>
      <c r="N28" t="s">
        <v>107</v>
      </c>
      <c r="O28" t="s">
        <v>180</v>
      </c>
      <c r="P28" t="s">
        <v>100</v>
      </c>
      <c r="Q28" t="str">
        <f t="shared" si="2"/>
        <v>DJASIC@en</v>
      </c>
    </row>
    <row r="29" spans="1:17" x14ac:dyDescent="0.25">
      <c r="A29" t="str">
        <f t="shared" si="0"/>
        <v>&amp;ai;User_MKONKOLEWSKI</v>
      </c>
      <c r="B29" t="str">
        <f>Person!O29</f>
        <v>MKONKOLEWSKI</v>
      </c>
      <c r="C29" t="s">
        <v>123</v>
      </c>
      <c r="D29" s="2" t="s">
        <v>152</v>
      </c>
      <c r="E29" t="s">
        <v>572</v>
      </c>
      <c r="F29" t="str">
        <f>Person!N29</f>
        <v>&amp;ai;ROLE_SALES_REP_GER</v>
      </c>
      <c r="G29" s="2" t="s">
        <v>179</v>
      </c>
      <c r="H29" s="2" t="str">
        <f t="shared" si="1"/>
        <v>&amp;ai;User_MKONKOLEWSKI-Person</v>
      </c>
      <c r="I29" s="2" t="str">
        <f>UserPassword!A29</f>
        <v>&amp;ai;User_MKONKOLEWSKI_Password</v>
      </c>
      <c r="J29" t="s">
        <v>108</v>
      </c>
      <c r="K29" s="15" t="s">
        <v>108</v>
      </c>
      <c r="L29" t="s">
        <v>106</v>
      </c>
      <c r="M29" s="15" t="s">
        <v>108</v>
      </c>
      <c r="N29" t="s">
        <v>107</v>
      </c>
      <c r="O29" t="s">
        <v>180</v>
      </c>
      <c r="P29" t="s">
        <v>100</v>
      </c>
      <c r="Q29" t="str">
        <f t="shared" si="2"/>
        <v>MKONKOLEWSKI@en</v>
      </c>
    </row>
    <row r="30" spans="1:17" x14ac:dyDescent="0.25">
      <c r="A30" t="str">
        <f t="shared" si="0"/>
        <v>&amp;ai;User_MWERNLI</v>
      </c>
      <c r="B30" t="str">
        <f>Person!O30</f>
        <v>MWERNLI</v>
      </c>
      <c r="C30" t="s">
        <v>123</v>
      </c>
      <c r="D30" s="2" t="s">
        <v>152</v>
      </c>
      <c r="E30" t="s">
        <v>572</v>
      </c>
      <c r="F30" t="str">
        <f>Person!N30</f>
        <v>&amp;ai;ROLE_SALES_REP_GER</v>
      </c>
      <c r="G30" s="2" t="s">
        <v>179</v>
      </c>
      <c r="H30" s="2" t="str">
        <f t="shared" si="1"/>
        <v>&amp;ai;User_MWERNLI-Person</v>
      </c>
      <c r="I30" s="2" t="str">
        <f>UserPassword!A30</f>
        <v>&amp;ai;User_MWERNLI_Password</v>
      </c>
      <c r="J30" t="s">
        <v>108</v>
      </c>
      <c r="K30" s="15" t="s">
        <v>108</v>
      </c>
      <c r="L30" t="s">
        <v>106</v>
      </c>
      <c r="M30" s="15" t="s">
        <v>108</v>
      </c>
      <c r="N30" t="s">
        <v>107</v>
      </c>
      <c r="O30" t="s">
        <v>180</v>
      </c>
      <c r="P30" t="s">
        <v>100</v>
      </c>
      <c r="Q30" t="str">
        <f t="shared" si="2"/>
        <v>MWERNLI@en</v>
      </c>
    </row>
    <row r="31" spans="1:17" x14ac:dyDescent="0.25">
      <c r="A31" t="str">
        <f t="shared" si="0"/>
        <v>&amp;ai;User_VBOETTCHER</v>
      </c>
      <c r="B31" t="str">
        <f>Person!O31</f>
        <v>VBOETTCHER</v>
      </c>
      <c r="C31" t="s">
        <v>123</v>
      </c>
      <c r="D31" s="2" t="s">
        <v>152</v>
      </c>
      <c r="E31" t="s">
        <v>572</v>
      </c>
      <c r="F31" t="str">
        <f>Person!N31</f>
        <v>&amp;ai;ROLE_SALES_REP_GER</v>
      </c>
      <c r="G31" s="2" t="s">
        <v>179</v>
      </c>
      <c r="H31" s="2" t="str">
        <f t="shared" si="1"/>
        <v>&amp;ai;User_VBOETTCHER-Person</v>
      </c>
      <c r="I31" s="2" t="str">
        <f>UserPassword!A31</f>
        <v>&amp;ai;User_VBOETTCHER_Password</v>
      </c>
      <c r="J31" t="s">
        <v>108</v>
      </c>
      <c r="K31" s="15" t="s">
        <v>108</v>
      </c>
      <c r="L31" t="s">
        <v>106</v>
      </c>
      <c r="M31" s="15" t="s">
        <v>108</v>
      </c>
      <c r="N31" t="s">
        <v>107</v>
      </c>
      <c r="O31" t="s">
        <v>180</v>
      </c>
      <c r="P31" t="s">
        <v>100</v>
      </c>
      <c r="Q31" t="str">
        <f t="shared" si="2"/>
        <v>VBOETTCHER@en</v>
      </c>
    </row>
    <row r="32" spans="1:17" x14ac:dyDescent="0.25">
      <c r="A32" t="str">
        <f t="shared" si="0"/>
        <v>&amp;ai;User_AGRUBERT</v>
      </c>
      <c r="B32" t="str">
        <f>Person!O32</f>
        <v>AGRUBERT</v>
      </c>
      <c r="C32" t="s">
        <v>123</v>
      </c>
      <c r="D32" s="2" t="s">
        <v>152</v>
      </c>
      <c r="E32" t="s">
        <v>572</v>
      </c>
      <c r="F32" t="str">
        <f>Person!N32</f>
        <v>&amp;ai;ROLE_SALES_REP_GER</v>
      </c>
      <c r="G32" s="2" t="s">
        <v>179</v>
      </c>
      <c r="H32" s="2" t="str">
        <f t="shared" si="1"/>
        <v>&amp;ai;User_AGRUBERT-Person</v>
      </c>
      <c r="I32" s="2" t="str">
        <f>UserPassword!A32</f>
        <v>&amp;ai;User_AGRUBERT_Password</v>
      </c>
      <c r="J32" t="s">
        <v>108</v>
      </c>
      <c r="K32" s="15" t="s">
        <v>108</v>
      </c>
      <c r="L32" t="s">
        <v>106</v>
      </c>
      <c r="M32" s="15" t="s">
        <v>108</v>
      </c>
      <c r="N32" t="s">
        <v>107</v>
      </c>
      <c r="O32" t="s">
        <v>180</v>
      </c>
      <c r="P32" t="s">
        <v>100</v>
      </c>
      <c r="Q32" t="str">
        <f t="shared" si="2"/>
        <v>AGRUBERT@en</v>
      </c>
    </row>
    <row r="33" spans="1:17" x14ac:dyDescent="0.25">
      <c r="A33" t="str">
        <f t="shared" si="0"/>
        <v>&amp;ai;User_KLANGBEIN</v>
      </c>
      <c r="B33" t="str">
        <f>Person!O33</f>
        <v>KLANGBEIN</v>
      </c>
      <c r="C33" t="s">
        <v>123</v>
      </c>
      <c r="D33" s="2" t="s">
        <v>152</v>
      </c>
      <c r="E33" t="s">
        <v>572</v>
      </c>
      <c r="F33" t="str">
        <f>Person!N33</f>
        <v>&amp;ai;ROLE_SALES_REP_GER</v>
      </c>
      <c r="G33" s="2" t="s">
        <v>179</v>
      </c>
      <c r="H33" s="2" t="str">
        <f t="shared" si="1"/>
        <v>&amp;ai;User_KLANGBEIN-Person</v>
      </c>
      <c r="I33" s="2" t="str">
        <f>UserPassword!A33</f>
        <v>&amp;ai;User_KLANGBEIN_Password</v>
      </c>
      <c r="J33" t="s">
        <v>108</v>
      </c>
      <c r="K33" s="15" t="s">
        <v>108</v>
      </c>
      <c r="L33" t="s">
        <v>106</v>
      </c>
      <c r="M33" s="15" t="s">
        <v>108</v>
      </c>
      <c r="N33" t="s">
        <v>107</v>
      </c>
      <c r="O33" t="s">
        <v>180</v>
      </c>
      <c r="P33" t="s">
        <v>100</v>
      </c>
      <c r="Q33" t="str">
        <f t="shared" si="2"/>
        <v>KLANGBEIN@en</v>
      </c>
    </row>
    <row r="34" spans="1:17" x14ac:dyDescent="0.25">
      <c r="A34" t="str">
        <f t="shared" si="0"/>
        <v>&amp;ai;User_MLENGENFELDER</v>
      </c>
      <c r="B34" t="str">
        <f>Person!O34</f>
        <v>MLENGENFELDER</v>
      </c>
      <c r="C34" t="s">
        <v>123</v>
      </c>
      <c r="D34" s="2" t="s">
        <v>152</v>
      </c>
      <c r="E34" t="s">
        <v>572</v>
      </c>
      <c r="F34" t="str">
        <f>Person!N34</f>
        <v>&amp;ai;ROLE_SALES_REP_GER</v>
      </c>
      <c r="G34" s="2" t="s">
        <v>179</v>
      </c>
      <c r="H34" s="2" t="str">
        <f t="shared" si="1"/>
        <v>&amp;ai;User_MLENGENFELDER-Person</v>
      </c>
      <c r="I34" s="2" t="str">
        <f>UserPassword!A34</f>
        <v>&amp;ai;User_MLENGENFELDER_Password</v>
      </c>
      <c r="J34" t="s">
        <v>108</v>
      </c>
      <c r="K34" s="15" t="s">
        <v>108</v>
      </c>
      <c r="L34" t="s">
        <v>106</v>
      </c>
      <c r="M34" s="15" t="s">
        <v>108</v>
      </c>
      <c r="N34" t="s">
        <v>107</v>
      </c>
      <c r="O34" t="s">
        <v>180</v>
      </c>
      <c r="P34" t="s">
        <v>100</v>
      </c>
      <c r="Q34" t="str">
        <f t="shared" si="2"/>
        <v>MLENGENFELDER@en</v>
      </c>
    </row>
    <row r="35" spans="1:17" x14ac:dyDescent="0.25">
      <c r="A35" t="str">
        <f t="shared" si="0"/>
        <v>&amp;ai;User_JZAPF</v>
      </c>
      <c r="B35" t="str">
        <f>Person!O35</f>
        <v>JZAPF</v>
      </c>
      <c r="C35" t="s">
        <v>123</v>
      </c>
      <c r="D35" s="2" t="s">
        <v>152</v>
      </c>
      <c r="E35" t="s">
        <v>572</v>
      </c>
      <c r="F35" t="str">
        <f>Person!N35</f>
        <v>&amp;ai;ROLE_SALES_REP_GER</v>
      </c>
      <c r="G35" s="2" t="s">
        <v>179</v>
      </c>
      <c r="H35" s="2" t="str">
        <f t="shared" si="1"/>
        <v>&amp;ai;User_JZAPF-Person</v>
      </c>
      <c r="I35" s="2" t="str">
        <f>UserPassword!A35</f>
        <v>&amp;ai;User_JZAPF_Password</v>
      </c>
      <c r="J35" t="s">
        <v>108</v>
      </c>
      <c r="K35" s="15" t="s">
        <v>108</v>
      </c>
      <c r="L35" t="s">
        <v>106</v>
      </c>
      <c r="M35" s="15" t="s">
        <v>108</v>
      </c>
      <c r="N35" t="s">
        <v>107</v>
      </c>
      <c r="O35" t="s">
        <v>180</v>
      </c>
      <c r="P35" t="s">
        <v>100</v>
      </c>
      <c r="Q35" t="str">
        <f t="shared" si="2"/>
        <v>JZAPF@en</v>
      </c>
    </row>
    <row r="36" spans="1:17" x14ac:dyDescent="0.25">
      <c r="A36" t="str">
        <f t="shared" si="0"/>
        <v>&amp;ai;User_ASCHMITT</v>
      </c>
      <c r="B36" t="str">
        <f>Person!O36</f>
        <v>ASCHMITT</v>
      </c>
      <c r="C36" t="s">
        <v>123</v>
      </c>
      <c r="D36" s="2" t="s">
        <v>152</v>
      </c>
      <c r="E36" t="s">
        <v>572</v>
      </c>
      <c r="F36" t="str">
        <f>Person!N36</f>
        <v>&amp;ai;ROLE_SALES_REP_GER</v>
      </c>
      <c r="G36" s="2" t="s">
        <v>179</v>
      </c>
      <c r="H36" s="2" t="str">
        <f t="shared" si="1"/>
        <v>&amp;ai;User_ASCHMITT-Person</v>
      </c>
      <c r="I36" s="2" t="str">
        <f>UserPassword!A36</f>
        <v>&amp;ai;User_ASCHMITT_Password</v>
      </c>
      <c r="J36" t="s">
        <v>108</v>
      </c>
      <c r="K36" s="15" t="s">
        <v>108</v>
      </c>
      <c r="L36" t="s">
        <v>106</v>
      </c>
      <c r="M36" s="15" t="s">
        <v>108</v>
      </c>
      <c r="N36" t="s">
        <v>107</v>
      </c>
      <c r="O36" t="s">
        <v>180</v>
      </c>
      <c r="P36" t="s">
        <v>100</v>
      </c>
      <c r="Q36" t="str">
        <f t="shared" si="2"/>
        <v>ASCHMITT@en</v>
      </c>
    </row>
    <row r="37" spans="1:17" x14ac:dyDescent="0.25">
      <c r="A37" t="str">
        <f t="shared" si="0"/>
        <v>&amp;ai;User_JHOLLWECK</v>
      </c>
      <c r="B37" t="str">
        <f>Person!O37</f>
        <v>JHOLLWECK</v>
      </c>
      <c r="C37" t="s">
        <v>123</v>
      </c>
      <c r="D37" s="2" t="s">
        <v>152</v>
      </c>
      <c r="E37" t="s">
        <v>572</v>
      </c>
      <c r="F37" t="str">
        <f>Person!N37</f>
        <v>&amp;ai;ROLE_SALES_REP_GER</v>
      </c>
      <c r="G37" s="2" t="s">
        <v>179</v>
      </c>
      <c r="H37" s="2" t="str">
        <f t="shared" si="1"/>
        <v>&amp;ai;User_JHOLLWECK-Person</v>
      </c>
      <c r="I37" s="2" t="str">
        <f>UserPassword!A37</f>
        <v>&amp;ai;User_JHOLLWECK_Password</v>
      </c>
      <c r="J37" t="s">
        <v>108</v>
      </c>
      <c r="K37" s="15" t="s">
        <v>108</v>
      </c>
      <c r="L37" t="s">
        <v>106</v>
      </c>
      <c r="M37" s="15" t="s">
        <v>108</v>
      </c>
      <c r="N37" t="s">
        <v>107</v>
      </c>
      <c r="O37" t="s">
        <v>180</v>
      </c>
      <c r="P37" t="s">
        <v>100</v>
      </c>
      <c r="Q37" t="str">
        <f t="shared" si="2"/>
        <v>JHOLLWECK@en</v>
      </c>
    </row>
    <row r="38" spans="1:17" x14ac:dyDescent="0.25">
      <c r="A38" t="str">
        <f t="shared" si="0"/>
        <v>&amp;ai;User_RBAASCH</v>
      </c>
      <c r="B38" t="str">
        <f>Person!O38</f>
        <v>RBAASCH</v>
      </c>
      <c r="C38" t="s">
        <v>123</v>
      </c>
      <c r="D38" s="2" t="s">
        <v>152</v>
      </c>
      <c r="E38" t="s">
        <v>572</v>
      </c>
      <c r="F38" t="str">
        <f>Person!N38</f>
        <v>&amp;ai;ROLE_SALES_REP_GER</v>
      </c>
      <c r="G38" s="2" t="s">
        <v>179</v>
      </c>
      <c r="H38" s="2" t="str">
        <f t="shared" si="1"/>
        <v>&amp;ai;User_RBAASCH-Person</v>
      </c>
      <c r="I38" s="2" t="str">
        <f>UserPassword!A38</f>
        <v>&amp;ai;User_RBAASCH_Password</v>
      </c>
      <c r="J38" t="s">
        <v>108</v>
      </c>
      <c r="K38" s="15" t="s">
        <v>108</v>
      </c>
      <c r="L38" t="s">
        <v>106</v>
      </c>
      <c r="M38" s="15" t="s">
        <v>108</v>
      </c>
      <c r="N38" t="s">
        <v>107</v>
      </c>
      <c r="O38" t="s">
        <v>180</v>
      </c>
      <c r="P38" t="s">
        <v>100</v>
      </c>
      <c r="Q38" t="str">
        <f t="shared" si="2"/>
        <v>RBAASCH@en</v>
      </c>
    </row>
    <row r="39" spans="1:17" x14ac:dyDescent="0.25">
      <c r="A39" t="str">
        <f t="shared" si="0"/>
        <v>&amp;ai;User_MKOSSMANN</v>
      </c>
      <c r="B39" t="str">
        <f>Person!O39</f>
        <v>MKOSSMANN</v>
      </c>
      <c r="C39" t="s">
        <v>123</v>
      </c>
      <c r="D39" s="2" t="s">
        <v>152</v>
      </c>
      <c r="E39" t="s">
        <v>572</v>
      </c>
      <c r="F39" t="str">
        <f>Person!N39</f>
        <v>&amp;ai;ROLE_SALES_REP_GER</v>
      </c>
      <c r="G39" s="2" t="s">
        <v>179</v>
      </c>
      <c r="H39" s="2" t="str">
        <f t="shared" si="1"/>
        <v>&amp;ai;User_MKOSSMANN-Person</v>
      </c>
      <c r="I39" s="2" t="str">
        <f>UserPassword!A39</f>
        <v>&amp;ai;User_MKOSSMANN_Password</v>
      </c>
      <c r="J39" t="s">
        <v>108</v>
      </c>
      <c r="K39" s="15" t="s">
        <v>108</v>
      </c>
      <c r="L39" t="s">
        <v>106</v>
      </c>
      <c r="M39" s="15" t="s">
        <v>108</v>
      </c>
      <c r="N39" t="s">
        <v>107</v>
      </c>
      <c r="O39" t="s">
        <v>180</v>
      </c>
      <c r="P39" t="s">
        <v>100</v>
      </c>
      <c r="Q39" t="str">
        <f t="shared" si="2"/>
        <v>MKOSSMANN@en</v>
      </c>
    </row>
    <row r="40" spans="1:17" x14ac:dyDescent="0.25">
      <c r="A40" t="str">
        <f t="shared" si="0"/>
        <v>&amp;ai;User_JSCHUNDELMEIER</v>
      </c>
      <c r="B40" t="str">
        <f>Person!O40</f>
        <v>JSCHUNDELMEIER</v>
      </c>
      <c r="C40" t="s">
        <v>123</v>
      </c>
      <c r="D40" s="2" t="s">
        <v>152</v>
      </c>
      <c r="E40" t="s">
        <v>572</v>
      </c>
      <c r="F40" t="str">
        <f>Person!N40</f>
        <v>&amp;ai;ROLE_SALES_REP_GER</v>
      </c>
      <c r="G40" s="2" t="s">
        <v>179</v>
      </c>
      <c r="H40" s="2" t="str">
        <f t="shared" si="1"/>
        <v>&amp;ai;User_JSCHUNDELMEIER-Person</v>
      </c>
      <c r="I40" s="2" t="str">
        <f>UserPassword!A40</f>
        <v>&amp;ai;User_JSCHUNDELMEIER_Password</v>
      </c>
      <c r="J40" t="s">
        <v>108</v>
      </c>
      <c r="K40" s="15" t="s">
        <v>108</v>
      </c>
      <c r="L40" t="s">
        <v>106</v>
      </c>
      <c r="M40" s="15" t="s">
        <v>108</v>
      </c>
      <c r="N40" t="s">
        <v>107</v>
      </c>
      <c r="O40" t="s">
        <v>180</v>
      </c>
      <c r="P40" t="s">
        <v>100</v>
      </c>
      <c r="Q40" t="str">
        <f t="shared" si="2"/>
        <v>JSCHUNDELMEIER@en</v>
      </c>
    </row>
    <row r="41" spans="1:17" x14ac:dyDescent="0.25">
      <c r="A41" t="str">
        <f t="shared" si="0"/>
        <v>&amp;ai;User_RVONGRADOWSKI</v>
      </c>
      <c r="B41" t="str">
        <f>Person!O41</f>
        <v>RVONGRADOWSKI</v>
      </c>
      <c r="C41" t="s">
        <v>123</v>
      </c>
      <c r="D41" s="2" t="s">
        <v>152</v>
      </c>
      <c r="E41" t="s">
        <v>572</v>
      </c>
      <c r="F41" t="str">
        <f>Person!N41</f>
        <v>&amp;ai;ROLE_SALES_REP_GER</v>
      </c>
      <c r="G41" s="2" t="s">
        <v>179</v>
      </c>
      <c r="H41" s="2" t="str">
        <f t="shared" si="1"/>
        <v>&amp;ai;User_RVONGRADOWSKI-Person</v>
      </c>
      <c r="I41" s="2" t="str">
        <f>UserPassword!A41</f>
        <v>&amp;ai;User_RVONGRADOWSKI_Password</v>
      </c>
      <c r="J41" t="s">
        <v>108</v>
      </c>
      <c r="K41" s="15" t="s">
        <v>108</v>
      </c>
      <c r="L41" t="s">
        <v>106</v>
      </c>
      <c r="M41" s="15" t="s">
        <v>108</v>
      </c>
      <c r="N41" t="s">
        <v>107</v>
      </c>
      <c r="O41" t="s">
        <v>180</v>
      </c>
      <c r="P41" t="s">
        <v>100</v>
      </c>
      <c r="Q41" t="str">
        <f t="shared" si="2"/>
        <v>RVONGRADOWSKI@en</v>
      </c>
    </row>
    <row r="42" spans="1:17" x14ac:dyDescent="0.25">
      <c r="A42" t="str">
        <f t="shared" si="0"/>
        <v>&amp;ai;User_DNEUSSMANN</v>
      </c>
      <c r="B42" t="str">
        <f>Person!O42</f>
        <v>DNEUSSMANN</v>
      </c>
      <c r="C42" t="s">
        <v>123</v>
      </c>
      <c r="D42" s="2" t="s">
        <v>152</v>
      </c>
      <c r="E42" t="s">
        <v>572</v>
      </c>
      <c r="F42" t="str">
        <f>Person!N42</f>
        <v>&amp;ai;ROLE_SALES_REP_GER</v>
      </c>
      <c r="G42" s="2" t="s">
        <v>179</v>
      </c>
      <c r="H42" s="2" t="str">
        <f t="shared" si="1"/>
        <v>&amp;ai;User_DNEUSSMANN-Person</v>
      </c>
      <c r="I42" s="2" t="str">
        <f>UserPassword!A42</f>
        <v>&amp;ai;User_DNEUSSMANN_Password</v>
      </c>
      <c r="J42" t="s">
        <v>108</v>
      </c>
      <c r="K42" s="15" t="s">
        <v>108</v>
      </c>
      <c r="L42" t="s">
        <v>106</v>
      </c>
      <c r="M42" s="15" t="s">
        <v>108</v>
      </c>
      <c r="N42" t="s">
        <v>107</v>
      </c>
      <c r="O42" t="s">
        <v>180</v>
      </c>
      <c r="P42" t="s">
        <v>100</v>
      </c>
      <c r="Q42" t="str">
        <f t="shared" si="2"/>
        <v>DNEUSSMANN@en</v>
      </c>
    </row>
    <row r="43" spans="1:17" x14ac:dyDescent="0.25">
      <c r="A43" t="str">
        <f t="shared" si="0"/>
        <v>&amp;ai;User_MBROOKMANN</v>
      </c>
      <c r="B43" t="str">
        <f>Person!O43</f>
        <v>MBROOKMANN</v>
      </c>
      <c r="C43" t="s">
        <v>123</v>
      </c>
      <c r="D43" s="2" t="s">
        <v>152</v>
      </c>
      <c r="E43" t="s">
        <v>572</v>
      </c>
      <c r="F43" t="str">
        <f>Person!N43</f>
        <v>&amp;ai;ROLE_SALES_REP_GER</v>
      </c>
      <c r="G43" s="2" t="s">
        <v>179</v>
      </c>
      <c r="H43" s="2" t="str">
        <f t="shared" si="1"/>
        <v>&amp;ai;User_MBROOKMANN-Person</v>
      </c>
      <c r="I43" s="2" t="str">
        <f>UserPassword!A43</f>
        <v>&amp;ai;User_MBROOKMANN_Password</v>
      </c>
      <c r="J43" t="s">
        <v>108</v>
      </c>
      <c r="K43" s="15" t="s">
        <v>108</v>
      </c>
      <c r="L43" t="s">
        <v>106</v>
      </c>
      <c r="M43" s="15" t="s">
        <v>108</v>
      </c>
      <c r="N43" t="s">
        <v>107</v>
      </c>
      <c r="O43" t="s">
        <v>180</v>
      </c>
      <c r="P43" t="s">
        <v>100</v>
      </c>
      <c r="Q43" t="str">
        <f t="shared" si="2"/>
        <v>MBROOKMANN@en</v>
      </c>
    </row>
    <row r="44" spans="1:17" x14ac:dyDescent="0.25">
      <c r="A44" t="str">
        <f t="shared" si="0"/>
        <v>&amp;ai;User_LSCHUETZ</v>
      </c>
      <c r="B44" t="str">
        <f>Person!O44</f>
        <v>LSCHUETZ</v>
      </c>
      <c r="C44" t="s">
        <v>123</v>
      </c>
      <c r="D44" s="2" t="s">
        <v>152</v>
      </c>
      <c r="E44" t="s">
        <v>572</v>
      </c>
      <c r="F44" t="str">
        <f>Person!N44</f>
        <v>&amp;ai;ROLE_SALES_REP_GER</v>
      </c>
      <c r="G44" s="2" t="s">
        <v>179</v>
      </c>
      <c r="H44" s="2" t="str">
        <f t="shared" si="1"/>
        <v>&amp;ai;User_LSCHUETZ-Person</v>
      </c>
      <c r="I44" s="2" t="str">
        <f>UserPassword!A44</f>
        <v>&amp;ai;User_LSCHUETZ_Password</v>
      </c>
      <c r="J44" t="s">
        <v>108</v>
      </c>
      <c r="K44" s="15" t="s">
        <v>108</v>
      </c>
      <c r="L44" t="s">
        <v>106</v>
      </c>
      <c r="M44" s="15" t="s">
        <v>108</v>
      </c>
      <c r="N44" t="s">
        <v>107</v>
      </c>
      <c r="O44" t="s">
        <v>180</v>
      </c>
      <c r="P44" t="s">
        <v>100</v>
      </c>
      <c r="Q44" t="str">
        <f t="shared" si="2"/>
        <v>LSCHUETZ@en</v>
      </c>
    </row>
    <row r="45" spans="1:17" x14ac:dyDescent="0.25">
      <c r="A45" t="str">
        <f t="shared" si="0"/>
        <v>&amp;ai;User_CGRAMSCH</v>
      </c>
      <c r="B45" t="str">
        <f>Person!O45</f>
        <v>CGRAMSCH</v>
      </c>
      <c r="C45" t="s">
        <v>123</v>
      </c>
      <c r="D45" s="2" t="s">
        <v>152</v>
      </c>
      <c r="E45" t="s">
        <v>572</v>
      </c>
      <c r="F45" t="str">
        <f>Person!N45</f>
        <v>&amp;ai;ROLE_SALES_REP_GER</v>
      </c>
      <c r="G45" s="2" t="s">
        <v>179</v>
      </c>
      <c r="H45" s="2" t="str">
        <f t="shared" si="1"/>
        <v>&amp;ai;User_CGRAMSCH-Person</v>
      </c>
      <c r="I45" s="2" t="str">
        <f>UserPassword!A45</f>
        <v>&amp;ai;User_CGRAMSCH_Password</v>
      </c>
      <c r="J45" t="s">
        <v>108</v>
      </c>
      <c r="K45" s="15" t="s">
        <v>108</v>
      </c>
      <c r="L45" t="s">
        <v>106</v>
      </c>
      <c r="M45" s="15" t="s">
        <v>108</v>
      </c>
      <c r="N45" t="s">
        <v>107</v>
      </c>
      <c r="O45" t="s">
        <v>180</v>
      </c>
      <c r="P45" t="s">
        <v>100</v>
      </c>
      <c r="Q45" t="str">
        <f t="shared" si="2"/>
        <v>CGRAMSCH@en</v>
      </c>
    </row>
    <row r="46" spans="1:17" x14ac:dyDescent="0.25">
      <c r="A46" t="str">
        <f t="shared" si="0"/>
        <v>&amp;ai;User_RBAUERFEIND</v>
      </c>
      <c r="B46" t="str">
        <f>Person!O46</f>
        <v>RBAUERFEIND</v>
      </c>
      <c r="C46" t="s">
        <v>123</v>
      </c>
      <c r="D46" s="2" t="s">
        <v>152</v>
      </c>
      <c r="E46" t="s">
        <v>572</v>
      </c>
      <c r="F46" t="str">
        <f>Person!N46</f>
        <v>&amp;ai;ROLE_SALES_REP_GER</v>
      </c>
      <c r="G46" s="2" t="s">
        <v>179</v>
      </c>
      <c r="H46" s="2" t="str">
        <f t="shared" si="1"/>
        <v>&amp;ai;User_RBAUERFEIND-Person</v>
      </c>
      <c r="I46" s="2" t="str">
        <f>UserPassword!A46</f>
        <v>&amp;ai;User_RBAUERFEIND_Password</v>
      </c>
      <c r="J46" t="s">
        <v>108</v>
      </c>
      <c r="K46" s="15" t="s">
        <v>108</v>
      </c>
      <c r="L46" t="s">
        <v>106</v>
      </c>
      <c r="M46" s="15" t="s">
        <v>108</v>
      </c>
      <c r="N46" t="s">
        <v>107</v>
      </c>
      <c r="O46" t="s">
        <v>180</v>
      </c>
      <c r="P46" t="s">
        <v>100</v>
      </c>
      <c r="Q46" t="str">
        <f t="shared" si="2"/>
        <v>RBAUERFEIND@en</v>
      </c>
    </row>
    <row r="47" spans="1:17" x14ac:dyDescent="0.25">
      <c r="A47" t="str">
        <f t="shared" si="0"/>
        <v>&amp;ai;User_MROSEN</v>
      </c>
      <c r="B47" t="str">
        <f>Person!O47</f>
        <v>MROSEN</v>
      </c>
      <c r="C47" t="s">
        <v>123</v>
      </c>
      <c r="D47" s="2" t="s">
        <v>152</v>
      </c>
      <c r="E47" t="s">
        <v>572</v>
      </c>
      <c r="F47" t="str">
        <f>Person!N47</f>
        <v>&amp;ai;ROLE_SALES_REP_GER</v>
      </c>
      <c r="G47" s="2" t="s">
        <v>179</v>
      </c>
      <c r="H47" s="2" t="str">
        <f t="shared" si="1"/>
        <v>&amp;ai;User_MROSEN-Person</v>
      </c>
      <c r="I47" s="2" t="str">
        <f>UserPassword!A47</f>
        <v>&amp;ai;User_MROSEN_Password</v>
      </c>
      <c r="J47" t="s">
        <v>108</v>
      </c>
      <c r="K47" s="15" t="s">
        <v>108</v>
      </c>
      <c r="L47" t="s">
        <v>106</v>
      </c>
      <c r="M47" s="15" t="s">
        <v>108</v>
      </c>
      <c r="N47" t="s">
        <v>107</v>
      </c>
      <c r="O47" t="s">
        <v>180</v>
      </c>
      <c r="P47" t="s">
        <v>100</v>
      </c>
      <c r="Q47" t="str">
        <f t="shared" si="2"/>
        <v>MROSEN@en</v>
      </c>
    </row>
    <row r="48" spans="1:17" x14ac:dyDescent="0.25">
      <c r="A48" t="str">
        <f t="shared" si="0"/>
        <v>&amp;ai;User_PWIENHOLD</v>
      </c>
      <c r="B48" t="str">
        <f>Person!O48</f>
        <v>PWIENHOLD</v>
      </c>
      <c r="C48" t="s">
        <v>123</v>
      </c>
      <c r="D48" s="2" t="s">
        <v>152</v>
      </c>
      <c r="E48" t="s">
        <v>572</v>
      </c>
      <c r="F48" t="str">
        <f>Person!N48</f>
        <v>&amp;ai;ROLE_SALES_REP_GER</v>
      </c>
      <c r="G48" s="2" t="s">
        <v>179</v>
      </c>
      <c r="H48" s="2" t="str">
        <f t="shared" si="1"/>
        <v>&amp;ai;User_PWIENHOLD-Person</v>
      </c>
      <c r="I48" s="2" t="str">
        <f>UserPassword!A48</f>
        <v>&amp;ai;User_PWIENHOLD_Password</v>
      </c>
      <c r="J48" t="s">
        <v>108</v>
      </c>
      <c r="K48" s="15" t="s">
        <v>108</v>
      </c>
      <c r="L48" t="s">
        <v>106</v>
      </c>
      <c r="M48" s="15" t="s">
        <v>108</v>
      </c>
      <c r="N48" t="s">
        <v>107</v>
      </c>
      <c r="O48" t="s">
        <v>180</v>
      </c>
      <c r="P48" t="s">
        <v>100</v>
      </c>
      <c r="Q48" t="str">
        <f t="shared" si="2"/>
        <v>PWIENHOLD@en</v>
      </c>
    </row>
    <row r="49" spans="1:17" x14ac:dyDescent="0.25">
      <c r="A49" t="str">
        <f t="shared" si="0"/>
        <v>&amp;ai;User_RGESING</v>
      </c>
      <c r="B49" t="str">
        <f>Person!O49</f>
        <v>RGESING</v>
      </c>
      <c r="C49" t="s">
        <v>123</v>
      </c>
      <c r="D49" s="2" t="s">
        <v>152</v>
      </c>
      <c r="E49" t="s">
        <v>572</v>
      </c>
      <c r="F49" t="str">
        <f>Person!N49</f>
        <v>&amp;ai;ROLE_SALES_REP_GER</v>
      </c>
      <c r="G49" s="2" t="s">
        <v>179</v>
      </c>
      <c r="H49" s="2" t="str">
        <f t="shared" si="1"/>
        <v>&amp;ai;User_RGESING-Person</v>
      </c>
      <c r="I49" s="2" t="str">
        <f>UserPassword!A49</f>
        <v>&amp;ai;User_RGESING_Password</v>
      </c>
      <c r="J49" t="s">
        <v>108</v>
      </c>
      <c r="K49" s="15" t="s">
        <v>108</v>
      </c>
      <c r="L49" t="s">
        <v>106</v>
      </c>
      <c r="M49" s="15" t="s">
        <v>108</v>
      </c>
      <c r="N49" t="s">
        <v>107</v>
      </c>
      <c r="O49" t="s">
        <v>180</v>
      </c>
      <c r="P49" t="s">
        <v>100</v>
      </c>
      <c r="Q49" t="str">
        <f t="shared" si="2"/>
        <v>RGESING@en</v>
      </c>
    </row>
    <row r="50" spans="1:17" x14ac:dyDescent="0.25">
      <c r="A50" t="str">
        <f t="shared" si="0"/>
        <v>&amp;ai;User_RGRUBER</v>
      </c>
      <c r="B50" t="str">
        <f>Person!O50</f>
        <v>RGRUBER</v>
      </c>
      <c r="C50" t="s">
        <v>123</v>
      </c>
      <c r="D50" s="2" t="s">
        <v>152</v>
      </c>
      <c r="E50" t="s">
        <v>572</v>
      </c>
      <c r="F50" t="str">
        <f>Person!N50</f>
        <v>&amp;ai;ROLE_SALES_REP_GER</v>
      </c>
      <c r="G50" s="2" t="s">
        <v>179</v>
      </c>
      <c r="H50" s="2" t="str">
        <f t="shared" si="1"/>
        <v>&amp;ai;User_RGRUBER-Person</v>
      </c>
      <c r="I50" s="2" t="str">
        <f>UserPassword!A50</f>
        <v>&amp;ai;User_RGRUBER_Password</v>
      </c>
      <c r="J50" t="s">
        <v>108</v>
      </c>
      <c r="K50" s="15" t="s">
        <v>108</v>
      </c>
      <c r="L50" t="s">
        <v>106</v>
      </c>
      <c r="M50" s="15" t="s">
        <v>108</v>
      </c>
      <c r="N50" t="s">
        <v>107</v>
      </c>
      <c r="O50" t="s">
        <v>180</v>
      </c>
      <c r="P50" t="s">
        <v>100</v>
      </c>
      <c r="Q50" t="str">
        <f t="shared" si="2"/>
        <v>RGRUBER@en</v>
      </c>
    </row>
    <row r="51" spans="1:17" x14ac:dyDescent="0.25">
      <c r="A51" t="str">
        <f t="shared" si="0"/>
        <v>&amp;ai;User_ABORER</v>
      </c>
      <c r="B51" t="str">
        <f>Person!O51</f>
        <v>ABORER</v>
      </c>
      <c r="C51" t="s">
        <v>123</v>
      </c>
      <c r="D51" s="2" t="s">
        <v>152</v>
      </c>
      <c r="E51" t="s">
        <v>572</v>
      </c>
      <c r="F51" t="str">
        <f>Person!N51</f>
        <v>&amp;ai;ROLE_SALES_REP_GER</v>
      </c>
      <c r="G51" s="2" t="s">
        <v>179</v>
      </c>
      <c r="H51" s="2" t="str">
        <f t="shared" si="1"/>
        <v>&amp;ai;User_ABORER-Person</v>
      </c>
      <c r="I51" s="2" t="str">
        <f>UserPassword!A51</f>
        <v>&amp;ai;User_ABORER_Password</v>
      </c>
      <c r="J51" t="s">
        <v>108</v>
      </c>
      <c r="K51" s="15" t="s">
        <v>108</v>
      </c>
      <c r="L51" t="s">
        <v>106</v>
      </c>
      <c r="M51" s="15" t="s">
        <v>108</v>
      </c>
      <c r="N51" t="s">
        <v>107</v>
      </c>
      <c r="O51" t="s">
        <v>180</v>
      </c>
      <c r="P51" t="s">
        <v>100</v>
      </c>
      <c r="Q51" t="str">
        <f t="shared" si="2"/>
        <v>ABORER@en</v>
      </c>
    </row>
    <row r="52" spans="1:17" x14ac:dyDescent="0.25">
      <c r="A52" t="str">
        <f t="shared" si="0"/>
        <v>&amp;ai;User_GPAKLEPPA</v>
      </c>
      <c r="B52" t="str">
        <f>Person!O52</f>
        <v>GPAKLEPPA</v>
      </c>
      <c r="C52" t="s">
        <v>123</v>
      </c>
      <c r="D52" s="2" t="s">
        <v>152</v>
      </c>
      <c r="E52" t="s">
        <v>572</v>
      </c>
      <c r="F52" t="str">
        <f>Person!N52</f>
        <v>&amp;ai;ROLE_SALES_REP_GER</v>
      </c>
      <c r="G52" s="2" t="s">
        <v>179</v>
      </c>
      <c r="H52" s="2" t="str">
        <f t="shared" si="1"/>
        <v>&amp;ai;User_GPAKLEPPA-Person</v>
      </c>
      <c r="I52" s="2" t="str">
        <f>UserPassword!A52</f>
        <v>&amp;ai;User_GPAKLEPPA_Password</v>
      </c>
      <c r="J52" t="s">
        <v>108</v>
      </c>
      <c r="K52" s="15" t="s">
        <v>108</v>
      </c>
      <c r="L52" t="s">
        <v>106</v>
      </c>
      <c r="M52" s="15" t="s">
        <v>108</v>
      </c>
      <c r="N52" t="s">
        <v>107</v>
      </c>
      <c r="O52" t="s">
        <v>180</v>
      </c>
      <c r="P52" t="s">
        <v>100</v>
      </c>
      <c r="Q52" t="str">
        <f t="shared" si="2"/>
        <v>GPAKLEPPA@en</v>
      </c>
    </row>
    <row r="53" spans="1:17" x14ac:dyDescent="0.25">
      <c r="A53" t="str">
        <f t="shared" si="0"/>
        <v>&amp;ai;User_CKUHN</v>
      </c>
      <c r="B53" t="str">
        <f>Person!O53</f>
        <v>CKUHN</v>
      </c>
      <c r="C53" t="s">
        <v>123</v>
      </c>
      <c r="D53" s="2" t="s">
        <v>152</v>
      </c>
      <c r="E53" t="s">
        <v>572</v>
      </c>
      <c r="F53" t="str">
        <f>Person!N53</f>
        <v>&amp;ai;ROLE_SALES_REP_GER</v>
      </c>
      <c r="G53" s="2" t="s">
        <v>179</v>
      </c>
      <c r="H53" s="2" t="str">
        <f t="shared" si="1"/>
        <v>&amp;ai;User_CKUHN-Person</v>
      </c>
      <c r="I53" s="2" t="str">
        <f>UserPassword!A53</f>
        <v>&amp;ai;User_CKUHN_Password</v>
      </c>
      <c r="J53" t="s">
        <v>108</v>
      </c>
      <c r="K53" s="15" t="s">
        <v>108</v>
      </c>
      <c r="L53" t="s">
        <v>106</v>
      </c>
      <c r="M53" s="15" t="s">
        <v>108</v>
      </c>
      <c r="N53" t="s">
        <v>107</v>
      </c>
      <c r="O53" t="s">
        <v>180</v>
      </c>
      <c r="P53" t="s">
        <v>100</v>
      </c>
      <c r="Q53" t="str">
        <f t="shared" si="2"/>
        <v>CKUHN@en</v>
      </c>
    </row>
    <row r="54" spans="1:17" x14ac:dyDescent="0.25">
      <c r="A54" t="str">
        <f t="shared" si="0"/>
        <v>&amp;ai;User_JDIVIDO</v>
      </c>
      <c r="B54" t="str">
        <f>Person!O54</f>
        <v>JDIVIDO</v>
      </c>
      <c r="C54" t="s">
        <v>123</v>
      </c>
      <c r="D54" s="2" t="s">
        <v>152</v>
      </c>
      <c r="E54" t="s">
        <v>572</v>
      </c>
      <c r="F54" t="str">
        <f>Person!N54</f>
        <v>&amp;ai;ROLE_SALES_REP_GER</v>
      </c>
      <c r="G54" s="2" t="s">
        <v>179</v>
      </c>
      <c r="H54" s="2" t="str">
        <f t="shared" si="1"/>
        <v>&amp;ai;User_JDIVIDO-Person</v>
      </c>
      <c r="I54" s="2" t="str">
        <f>UserPassword!A54</f>
        <v>&amp;ai;User_JDIVIDO_Password</v>
      </c>
      <c r="J54" t="s">
        <v>108</v>
      </c>
      <c r="K54" s="15" t="s">
        <v>108</v>
      </c>
      <c r="L54" t="s">
        <v>106</v>
      </c>
      <c r="M54" s="15" t="s">
        <v>108</v>
      </c>
      <c r="N54" t="s">
        <v>107</v>
      </c>
      <c r="O54" t="s">
        <v>180</v>
      </c>
      <c r="P54" t="s">
        <v>100</v>
      </c>
      <c r="Q54" t="str">
        <f t="shared" si="2"/>
        <v>JDIVIDO@en</v>
      </c>
    </row>
    <row r="55" spans="1:17" x14ac:dyDescent="0.25">
      <c r="A55" t="str">
        <f t="shared" si="0"/>
        <v>&amp;ai;User_AADEBOMI</v>
      </c>
      <c r="B55" t="str">
        <f>Person!O55</f>
        <v>AADEBOMI</v>
      </c>
      <c r="C55" t="s">
        <v>123</v>
      </c>
      <c r="D55" s="2" t="s">
        <v>152</v>
      </c>
      <c r="E55" t="s">
        <v>572</v>
      </c>
      <c r="F55" t="str">
        <f>Person!N55</f>
        <v>&amp;ai;ROLE_SALES_REP_GER</v>
      </c>
      <c r="G55" s="2" t="s">
        <v>179</v>
      </c>
      <c r="H55" s="2" t="str">
        <f t="shared" si="1"/>
        <v>&amp;ai;User_AADEBOMI-Person</v>
      </c>
      <c r="I55" s="2" t="str">
        <f>UserPassword!A55</f>
        <v>&amp;ai;User_AADEBOMI_Password</v>
      </c>
      <c r="J55" t="s">
        <v>108</v>
      </c>
      <c r="K55" s="15" t="s">
        <v>108</v>
      </c>
      <c r="L55" t="s">
        <v>106</v>
      </c>
      <c r="M55" s="15" t="s">
        <v>108</v>
      </c>
      <c r="N55" t="s">
        <v>107</v>
      </c>
      <c r="O55" t="s">
        <v>180</v>
      </c>
      <c r="P55" t="s">
        <v>100</v>
      </c>
      <c r="Q55" t="str">
        <f t="shared" si="2"/>
        <v>AADEBOMI@en</v>
      </c>
    </row>
    <row r="56" spans="1:17" x14ac:dyDescent="0.25">
      <c r="A56" t="str">
        <f t="shared" si="0"/>
        <v>&amp;ai;User_CKAISER</v>
      </c>
      <c r="B56" t="str">
        <f>Person!O56</f>
        <v>CKAISER</v>
      </c>
      <c r="C56" t="s">
        <v>123</v>
      </c>
      <c r="D56" s="2" t="s">
        <v>152</v>
      </c>
      <c r="E56" t="s">
        <v>572</v>
      </c>
      <c r="F56" t="str">
        <f>Person!N56</f>
        <v>&amp;ai;ROLE_SALES_REP_GER</v>
      </c>
      <c r="G56" s="2" t="s">
        <v>179</v>
      </c>
      <c r="H56" s="2" t="str">
        <f t="shared" si="1"/>
        <v>&amp;ai;User_CKAISER-Person</v>
      </c>
      <c r="I56" s="2" t="str">
        <f>UserPassword!A56</f>
        <v>&amp;ai;User_CKAISER_Password</v>
      </c>
      <c r="J56" t="s">
        <v>108</v>
      </c>
      <c r="K56" s="15" t="s">
        <v>108</v>
      </c>
      <c r="L56" t="s">
        <v>106</v>
      </c>
      <c r="M56" s="15" t="s">
        <v>108</v>
      </c>
      <c r="N56" t="s">
        <v>107</v>
      </c>
      <c r="O56" t="s">
        <v>180</v>
      </c>
      <c r="P56" t="s">
        <v>100</v>
      </c>
      <c r="Q56" t="str">
        <f t="shared" si="2"/>
        <v>CKAISER@en</v>
      </c>
    </row>
    <row r="57" spans="1:17" x14ac:dyDescent="0.25">
      <c r="A57" t="str">
        <f t="shared" si="0"/>
        <v>&amp;ai;User_EKUEHM</v>
      </c>
      <c r="B57" t="str">
        <f>Person!O57</f>
        <v>EKUEHM</v>
      </c>
      <c r="C57" t="s">
        <v>123</v>
      </c>
      <c r="D57" s="2" t="s">
        <v>152</v>
      </c>
      <c r="E57" t="s">
        <v>572</v>
      </c>
      <c r="F57" t="str">
        <f>Person!N57</f>
        <v>&amp;ai;ROLE_SALES_REP_GER</v>
      </c>
      <c r="G57" s="2" t="s">
        <v>179</v>
      </c>
      <c r="H57" s="2" t="str">
        <f t="shared" si="1"/>
        <v>&amp;ai;User_EKUEHM-Person</v>
      </c>
      <c r="I57" s="2" t="str">
        <f>UserPassword!A57</f>
        <v>&amp;ai;User_EKUEHM_Password</v>
      </c>
      <c r="J57" t="s">
        <v>108</v>
      </c>
      <c r="K57" s="15" t="s">
        <v>108</v>
      </c>
      <c r="L57" t="s">
        <v>106</v>
      </c>
      <c r="M57" s="15" t="s">
        <v>108</v>
      </c>
      <c r="N57" t="s">
        <v>107</v>
      </c>
      <c r="O57" t="s">
        <v>180</v>
      </c>
      <c r="P57" t="s">
        <v>100</v>
      </c>
      <c r="Q57" t="str">
        <f t="shared" si="2"/>
        <v>EKUEHM@en</v>
      </c>
    </row>
    <row r="58" spans="1:17" x14ac:dyDescent="0.25">
      <c r="A58" t="str">
        <f t="shared" si="0"/>
        <v>&amp;ai;User_JSCHLERETH</v>
      </c>
      <c r="B58" t="str">
        <f>Person!O58</f>
        <v>JSCHLERETH</v>
      </c>
      <c r="C58" t="s">
        <v>123</v>
      </c>
      <c r="D58" s="2" t="s">
        <v>152</v>
      </c>
      <c r="E58" t="s">
        <v>572</v>
      </c>
      <c r="F58" t="str">
        <f>Person!N58</f>
        <v>&amp;ai;ROLE_SALES_REP_GER</v>
      </c>
      <c r="G58" s="2" t="s">
        <v>179</v>
      </c>
      <c r="H58" s="2" t="str">
        <f t="shared" si="1"/>
        <v>&amp;ai;User_JSCHLERETH-Person</v>
      </c>
      <c r="I58" s="2" t="str">
        <f>UserPassword!A58</f>
        <v>&amp;ai;User_JSCHLERETH_Password</v>
      </c>
      <c r="J58" t="s">
        <v>108</v>
      </c>
      <c r="K58" s="15" t="s">
        <v>108</v>
      </c>
      <c r="L58" t="s">
        <v>106</v>
      </c>
      <c r="M58" s="15" t="s">
        <v>108</v>
      </c>
      <c r="N58" t="s">
        <v>107</v>
      </c>
      <c r="O58" t="s">
        <v>180</v>
      </c>
      <c r="P58" t="s">
        <v>100</v>
      </c>
      <c r="Q58" t="str">
        <f t="shared" si="2"/>
        <v>JSCHLERETH@en</v>
      </c>
    </row>
    <row r="59" spans="1:17" x14ac:dyDescent="0.25">
      <c r="A59" t="str">
        <f t="shared" si="0"/>
        <v>&amp;ai;User_HTUERCKE</v>
      </c>
      <c r="B59" t="str">
        <f>Person!O59</f>
        <v>HTUERCKE</v>
      </c>
      <c r="C59" t="s">
        <v>123</v>
      </c>
      <c r="D59" s="2" t="s">
        <v>152</v>
      </c>
      <c r="E59" t="s">
        <v>572</v>
      </c>
      <c r="F59" t="str">
        <f>Person!N59</f>
        <v>&amp;ai;ROLE_SALES_REP_GER</v>
      </c>
      <c r="G59" s="2" t="s">
        <v>179</v>
      </c>
      <c r="H59" s="2" t="str">
        <f t="shared" si="1"/>
        <v>&amp;ai;User_HTUERCKE-Person</v>
      </c>
      <c r="I59" s="2" t="str">
        <f>UserPassword!A59</f>
        <v>&amp;ai;User_HTUERCKE_Password</v>
      </c>
      <c r="J59" t="s">
        <v>108</v>
      </c>
      <c r="K59" s="15" t="s">
        <v>108</v>
      </c>
      <c r="L59" t="s">
        <v>106</v>
      </c>
      <c r="M59" s="15" t="s">
        <v>108</v>
      </c>
      <c r="N59" t="s">
        <v>107</v>
      </c>
      <c r="O59" t="s">
        <v>180</v>
      </c>
      <c r="P59" t="s">
        <v>100</v>
      </c>
      <c r="Q59" t="str">
        <f t="shared" si="2"/>
        <v>HTUERCKE@en</v>
      </c>
    </row>
    <row r="60" spans="1:17" x14ac:dyDescent="0.25">
      <c r="A60" t="str">
        <f t="shared" si="0"/>
        <v>&amp;ai;User_KSPITZENBERG</v>
      </c>
      <c r="B60" t="str">
        <f>Person!O60</f>
        <v>KSPITZENBERG</v>
      </c>
      <c r="C60" t="s">
        <v>123</v>
      </c>
      <c r="D60" s="2" t="s">
        <v>152</v>
      </c>
      <c r="E60" t="s">
        <v>572</v>
      </c>
      <c r="F60" t="str">
        <f>Person!N60</f>
        <v>&amp;ai;ROLE_SALES_REP_GER</v>
      </c>
      <c r="G60" s="2" t="s">
        <v>179</v>
      </c>
      <c r="H60" s="2" t="str">
        <f t="shared" si="1"/>
        <v>&amp;ai;User_KSPITZENBERG-Person</v>
      </c>
      <c r="I60" s="2" t="str">
        <f>UserPassword!A60</f>
        <v>&amp;ai;User_KSPITZENBERG_Password</v>
      </c>
      <c r="J60" t="s">
        <v>108</v>
      </c>
      <c r="K60" s="15" t="s">
        <v>108</v>
      </c>
      <c r="L60" t="s">
        <v>106</v>
      </c>
      <c r="M60" s="15" t="s">
        <v>108</v>
      </c>
      <c r="N60" t="s">
        <v>107</v>
      </c>
      <c r="O60" t="s">
        <v>180</v>
      </c>
      <c r="P60" t="s">
        <v>100</v>
      </c>
      <c r="Q60" t="str">
        <f t="shared" si="2"/>
        <v>KSPITZENBERG@en</v>
      </c>
    </row>
    <row r="61" spans="1:17" x14ac:dyDescent="0.25">
      <c r="A61" t="str">
        <f t="shared" si="0"/>
        <v>&amp;ai;User_LHULKA</v>
      </c>
      <c r="B61" t="str">
        <f>Person!O61</f>
        <v>LHULKA</v>
      </c>
      <c r="C61" t="s">
        <v>123</v>
      </c>
      <c r="D61" s="2" t="s">
        <v>152</v>
      </c>
      <c r="E61" t="s">
        <v>572</v>
      </c>
      <c r="F61" t="str">
        <f>Person!N61</f>
        <v>&amp;ai;ROLE_SALES_REP_GER</v>
      </c>
      <c r="G61" s="2" t="s">
        <v>179</v>
      </c>
      <c r="H61" s="2" t="str">
        <f t="shared" si="1"/>
        <v>&amp;ai;User_LHULKA-Person</v>
      </c>
      <c r="I61" s="2" t="str">
        <f>UserPassword!A61</f>
        <v>&amp;ai;User_LHULKA_Password</v>
      </c>
      <c r="J61" t="s">
        <v>108</v>
      </c>
      <c r="K61" s="15" t="s">
        <v>108</v>
      </c>
      <c r="L61" t="s">
        <v>106</v>
      </c>
      <c r="M61" s="15" t="s">
        <v>108</v>
      </c>
      <c r="N61" t="s">
        <v>107</v>
      </c>
      <c r="O61" t="s">
        <v>180</v>
      </c>
      <c r="P61" t="s">
        <v>100</v>
      </c>
      <c r="Q61" t="str">
        <f t="shared" si="2"/>
        <v>LHULKA@en</v>
      </c>
    </row>
    <row r="62" spans="1:17" x14ac:dyDescent="0.25">
      <c r="A62" t="str">
        <f t="shared" si="0"/>
        <v>&amp;ai;User_TSCHAPPACHER</v>
      </c>
      <c r="B62" t="str">
        <f>Person!O62</f>
        <v>TSCHAPPACHER</v>
      </c>
      <c r="C62" t="s">
        <v>123</v>
      </c>
      <c r="D62" s="2" t="s">
        <v>152</v>
      </c>
      <c r="E62" t="s">
        <v>572</v>
      </c>
      <c r="F62" t="str">
        <f>Person!N62</f>
        <v>&amp;ai;ROLE_SALES_REP_GER</v>
      </c>
      <c r="G62" s="2" t="s">
        <v>179</v>
      </c>
      <c r="H62" s="2" t="str">
        <f t="shared" si="1"/>
        <v>&amp;ai;User_TSCHAPPACHER-Person</v>
      </c>
      <c r="I62" s="2" t="str">
        <f>UserPassword!A62</f>
        <v>&amp;ai;User_TSCHAPPACHER_Password</v>
      </c>
      <c r="J62" t="s">
        <v>108</v>
      </c>
      <c r="K62" s="15" t="s">
        <v>108</v>
      </c>
      <c r="L62" t="s">
        <v>106</v>
      </c>
      <c r="M62" s="15" t="s">
        <v>108</v>
      </c>
      <c r="N62" t="s">
        <v>107</v>
      </c>
      <c r="O62" t="s">
        <v>180</v>
      </c>
      <c r="P62" t="s">
        <v>100</v>
      </c>
      <c r="Q62" t="str">
        <f t="shared" si="2"/>
        <v>TSCHAPPACHER@en</v>
      </c>
    </row>
    <row r="63" spans="1:17" x14ac:dyDescent="0.25">
      <c r="A63" t="str">
        <f t="shared" si="0"/>
        <v>&amp;ai;User_MMUELLER</v>
      </c>
      <c r="B63" t="str">
        <f>Person!O63</f>
        <v>MMUELLER</v>
      </c>
      <c r="C63" t="s">
        <v>123</v>
      </c>
      <c r="D63" s="2" t="s">
        <v>152</v>
      </c>
      <c r="E63" t="s">
        <v>572</v>
      </c>
      <c r="F63" t="str">
        <f>Person!N63</f>
        <v>&amp;ai;ROLE_SALES_REP_GER</v>
      </c>
      <c r="G63" s="2" t="s">
        <v>179</v>
      </c>
      <c r="H63" s="2" t="str">
        <f t="shared" si="1"/>
        <v>&amp;ai;User_MMUELLER-Person</v>
      </c>
      <c r="I63" s="2" t="str">
        <f>UserPassword!A63</f>
        <v>&amp;ai;User_MMUELLER_Password</v>
      </c>
      <c r="J63" t="s">
        <v>108</v>
      </c>
      <c r="K63" s="15" t="s">
        <v>108</v>
      </c>
      <c r="L63" t="s">
        <v>106</v>
      </c>
      <c r="M63" s="15" t="s">
        <v>108</v>
      </c>
      <c r="N63" t="s">
        <v>107</v>
      </c>
      <c r="O63" t="s">
        <v>180</v>
      </c>
      <c r="P63" t="s">
        <v>100</v>
      </c>
      <c r="Q63" t="str">
        <f t="shared" si="2"/>
        <v>MMUELLER@en</v>
      </c>
    </row>
    <row r="64" spans="1:17" x14ac:dyDescent="0.25">
      <c r="A64" t="str">
        <f t="shared" si="0"/>
        <v>&amp;ai;User_DNOWAK</v>
      </c>
      <c r="B64" t="str">
        <f>Person!O64</f>
        <v>DNOWAK</v>
      </c>
      <c r="C64" t="s">
        <v>123</v>
      </c>
      <c r="D64" s="2" t="s">
        <v>152</v>
      </c>
      <c r="E64" t="s">
        <v>572</v>
      </c>
      <c r="F64" t="str">
        <f>Person!N64</f>
        <v>&amp;ai;ROLE_SALES_REP_GER</v>
      </c>
      <c r="G64" s="2" t="s">
        <v>179</v>
      </c>
      <c r="H64" s="2" t="str">
        <f t="shared" si="1"/>
        <v>&amp;ai;User_DNOWAK-Person</v>
      </c>
      <c r="I64" s="2" t="str">
        <f>UserPassword!A64</f>
        <v>&amp;ai;User_DNOWAK_Password</v>
      </c>
      <c r="J64" t="s">
        <v>108</v>
      </c>
      <c r="K64" s="15" t="s">
        <v>108</v>
      </c>
      <c r="L64" t="s">
        <v>106</v>
      </c>
      <c r="M64" s="15" t="s">
        <v>108</v>
      </c>
      <c r="N64" t="s">
        <v>107</v>
      </c>
      <c r="O64" t="s">
        <v>180</v>
      </c>
      <c r="P64" t="s">
        <v>100</v>
      </c>
      <c r="Q64" t="str">
        <f t="shared" si="2"/>
        <v>DNOWAK@en</v>
      </c>
    </row>
    <row r="65" spans="1:17" x14ac:dyDescent="0.25">
      <c r="A65" t="str">
        <f t="shared" si="0"/>
        <v>&amp;ai;User_JKOENIG</v>
      </c>
      <c r="B65" t="str">
        <f>Person!O65</f>
        <v>JKOENIG</v>
      </c>
      <c r="C65" t="s">
        <v>123</v>
      </c>
      <c r="D65" s="2" t="s">
        <v>152</v>
      </c>
      <c r="E65" t="s">
        <v>572</v>
      </c>
      <c r="F65" t="str">
        <f>Person!N65</f>
        <v>&amp;ai;ROLE_SALES_REP_GER</v>
      </c>
      <c r="G65" s="2" t="s">
        <v>179</v>
      </c>
      <c r="H65" s="2" t="str">
        <f t="shared" si="1"/>
        <v>&amp;ai;User_JKOENIG-Person</v>
      </c>
      <c r="I65" s="2" t="str">
        <f>UserPassword!A65</f>
        <v>&amp;ai;User_JKOENIG_Password</v>
      </c>
      <c r="J65" t="s">
        <v>108</v>
      </c>
      <c r="K65" s="15" t="s">
        <v>108</v>
      </c>
      <c r="L65" t="s">
        <v>106</v>
      </c>
      <c r="M65" s="15" t="s">
        <v>108</v>
      </c>
      <c r="N65" t="s">
        <v>107</v>
      </c>
      <c r="O65" t="s">
        <v>180</v>
      </c>
      <c r="P65" t="s">
        <v>100</v>
      </c>
      <c r="Q65" t="str">
        <f t="shared" si="2"/>
        <v>JKOENIG@en</v>
      </c>
    </row>
    <row r="66" spans="1:17" x14ac:dyDescent="0.25">
      <c r="A66" t="str">
        <f t="shared" si="0"/>
        <v>&amp;ai;User_HPUTTER</v>
      </c>
      <c r="B66" t="str">
        <f>Person!O66</f>
        <v>HPUTTER</v>
      </c>
      <c r="C66" t="s">
        <v>123</v>
      </c>
      <c r="D66" s="2" t="s">
        <v>152</v>
      </c>
      <c r="E66" t="s">
        <v>572</v>
      </c>
      <c r="F66" t="str">
        <f>Person!N66</f>
        <v>&amp;ai;ROLE_SALES_REP_GER</v>
      </c>
      <c r="G66" s="2" t="s">
        <v>179</v>
      </c>
      <c r="H66" s="2" t="str">
        <f t="shared" ref="H66:H96" si="3">CONCATENATE(A66,"-Person")</f>
        <v>&amp;ai;User_HPUTTER-Person</v>
      </c>
      <c r="I66" s="2" t="str">
        <f>UserPassword!A66</f>
        <v>&amp;ai;User_HPUTTER_Password</v>
      </c>
      <c r="J66" t="s">
        <v>108</v>
      </c>
      <c r="K66" s="15" t="s">
        <v>108</v>
      </c>
      <c r="L66" t="s">
        <v>106</v>
      </c>
      <c r="M66" s="15" t="s">
        <v>108</v>
      </c>
      <c r="N66" t="s">
        <v>107</v>
      </c>
      <c r="O66" t="s">
        <v>180</v>
      </c>
      <c r="P66" t="s">
        <v>100</v>
      </c>
      <c r="Q66" t="str">
        <f t="shared" ref="Q66:Q96" si="4">CONCATENATE(B66,"@en")</f>
        <v>HPUTTER@en</v>
      </c>
    </row>
    <row r="67" spans="1:17" x14ac:dyDescent="0.25">
      <c r="A67" t="str">
        <f t="shared" ref="A67:A96" si="5">CONCATENATE("&amp;ai;User_",B67)</f>
        <v>&amp;ai;User_CHOELLER</v>
      </c>
      <c r="B67" t="str">
        <f>Person!O67</f>
        <v>CHOELLER</v>
      </c>
      <c r="C67" t="s">
        <v>123</v>
      </c>
      <c r="D67" s="2" t="s">
        <v>152</v>
      </c>
      <c r="E67" t="s">
        <v>572</v>
      </c>
      <c r="F67" t="str">
        <f>Person!N67</f>
        <v>&amp;ai;ROLE_SALES_REP_GER</v>
      </c>
      <c r="G67" s="2" t="s">
        <v>179</v>
      </c>
      <c r="H67" s="2" t="str">
        <f t="shared" si="3"/>
        <v>&amp;ai;User_CHOELLER-Person</v>
      </c>
      <c r="I67" s="2" t="str">
        <f>UserPassword!A67</f>
        <v>&amp;ai;User_CHOELLER_Password</v>
      </c>
      <c r="J67" t="s">
        <v>108</v>
      </c>
      <c r="K67" s="15" t="s">
        <v>108</v>
      </c>
      <c r="L67" t="s">
        <v>106</v>
      </c>
      <c r="M67" s="15" t="s">
        <v>108</v>
      </c>
      <c r="N67" t="s">
        <v>107</v>
      </c>
      <c r="O67" t="s">
        <v>180</v>
      </c>
      <c r="P67" t="s">
        <v>100</v>
      </c>
      <c r="Q67" t="str">
        <f t="shared" si="4"/>
        <v>CHOELLER@en</v>
      </c>
    </row>
    <row r="68" spans="1:17" x14ac:dyDescent="0.25">
      <c r="A68" t="str">
        <f t="shared" si="5"/>
        <v>&amp;ai;User_MBEHRINGER</v>
      </c>
      <c r="B68" t="str">
        <f>Person!O68</f>
        <v>MBEHRINGER</v>
      </c>
      <c r="C68" t="s">
        <v>123</v>
      </c>
      <c r="D68" s="2" t="s">
        <v>152</v>
      </c>
      <c r="E68" t="s">
        <v>572</v>
      </c>
      <c r="F68" t="str">
        <f>Person!N68</f>
        <v>&amp;ai;ROLE_SALES_REP_GER</v>
      </c>
      <c r="G68" s="2" t="s">
        <v>179</v>
      </c>
      <c r="H68" s="2" t="str">
        <f t="shared" si="3"/>
        <v>&amp;ai;User_MBEHRINGER-Person</v>
      </c>
      <c r="I68" s="2" t="str">
        <f>UserPassword!A68</f>
        <v>&amp;ai;User_MBEHRINGER_Password</v>
      </c>
      <c r="J68" t="s">
        <v>108</v>
      </c>
      <c r="K68" s="15" t="s">
        <v>108</v>
      </c>
      <c r="L68" t="s">
        <v>106</v>
      </c>
      <c r="M68" s="15" t="s">
        <v>108</v>
      </c>
      <c r="N68" t="s">
        <v>107</v>
      </c>
      <c r="O68" t="s">
        <v>180</v>
      </c>
      <c r="P68" t="s">
        <v>100</v>
      </c>
      <c r="Q68" t="str">
        <f t="shared" si="4"/>
        <v>MBEHRINGER@en</v>
      </c>
    </row>
    <row r="69" spans="1:17" x14ac:dyDescent="0.25">
      <c r="A69" t="str">
        <f t="shared" si="5"/>
        <v>&amp;ai;User_ATROPPER</v>
      </c>
      <c r="B69" t="str">
        <f>Person!O69</f>
        <v>ATROPPER</v>
      </c>
      <c r="C69" t="s">
        <v>123</v>
      </c>
      <c r="D69" s="2" t="s">
        <v>152</v>
      </c>
      <c r="E69" t="s">
        <v>572</v>
      </c>
      <c r="F69" t="str">
        <f>Person!N69</f>
        <v>&amp;ai;ROLE_SALES_REP_GER</v>
      </c>
      <c r="G69" s="2" t="s">
        <v>179</v>
      </c>
      <c r="H69" s="2" t="str">
        <f t="shared" si="3"/>
        <v>&amp;ai;User_ATROPPER-Person</v>
      </c>
      <c r="I69" s="2" t="str">
        <f>UserPassword!A69</f>
        <v>&amp;ai;User_ATROPPER_Password</v>
      </c>
      <c r="J69" t="s">
        <v>108</v>
      </c>
      <c r="K69" s="15" t="s">
        <v>108</v>
      </c>
      <c r="L69" t="s">
        <v>106</v>
      </c>
      <c r="M69" s="15" t="s">
        <v>108</v>
      </c>
      <c r="N69" t="s">
        <v>107</v>
      </c>
      <c r="O69" t="s">
        <v>180</v>
      </c>
      <c r="P69" t="s">
        <v>100</v>
      </c>
      <c r="Q69" t="str">
        <f t="shared" si="4"/>
        <v>ATROPPER@en</v>
      </c>
    </row>
    <row r="70" spans="1:17" x14ac:dyDescent="0.25">
      <c r="A70" t="str">
        <f t="shared" si="5"/>
        <v>&amp;ai;User_GHALFAR</v>
      </c>
      <c r="B70" t="str">
        <f>Person!O70</f>
        <v>GHALFAR</v>
      </c>
      <c r="C70" t="s">
        <v>123</v>
      </c>
      <c r="D70" s="2" t="s">
        <v>152</v>
      </c>
      <c r="E70" t="s">
        <v>572</v>
      </c>
      <c r="F70" t="str">
        <f>Person!N70</f>
        <v>&amp;ai;ROLE_SALES_REP_GER</v>
      </c>
      <c r="G70" s="2" t="s">
        <v>179</v>
      </c>
      <c r="H70" s="2" t="str">
        <f t="shared" si="3"/>
        <v>&amp;ai;User_GHALFAR-Person</v>
      </c>
      <c r="I70" s="2" t="str">
        <f>UserPassword!A70</f>
        <v>&amp;ai;User_GHALFAR_Password</v>
      </c>
      <c r="J70" t="s">
        <v>108</v>
      </c>
      <c r="K70" s="15" t="s">
        <v>108</v>
      </c>
      <c r="L70" t="s">
        <v>106</v>
      </c>
      <c r="M70" s="15" t="s">
        <v>108</v>
      </c>
      <c r="N70" t="s">
        <v>107</v>
      </c>
      <c r="O70" t="s">
        <v>180</v>
      </c>
      <c r="P70" t="s">
        <v>100</v>
      </c>
      <c r="Q70" t="str">
        <f t="shared" si="4"/>
        <v>GHALFAR@en</v>
      </c>
    </row>
    <row r="71" spans="1:17" x14ac:dyDescent="0.25">
      <c r="A71" t="str">
        <f t="shared" si="5"/>
        <v>&amp;ai;User_AFALK</v>
      </c>
      <c r="B71" t="str">
        <f>Person!O71</f>
        <v>AFALK</v>
      </c>
      <c r="C71" t="s">
        <v>123</v>
      </c>
      <c r="D71" s="2" t="s">
        <v>152</v>
      </c>
      <c r="E71" t="s">
        <v>572</v>
      </c>
      <c r="F71" t="str">
        <f>Person!N71</f>
        <v>&amp;ai;ROLE_SALES_REP_GER</v>
      </c>
      <c r="G71" s="2" t="s">
        <v>179</v>
      </c>
      <c r="H71" s="2" t="str">
        <f t="shared" si="3"/>
        <v>&amp;ai;User_AFALK-Person</v>
      </c>
      <c r="I71" s="2" t="str">
        <f>UserPassword!A71</f>
        <v>&amp;ai;User_AFALK_Password</v>
      </c>
      <c r="J71" t="s">
        <v>108</v>
      </c>
      <c r="K71" s="15" t="s">
        <v>108</v>
      </c>
      <c r="L71" t="s">
        <v>106</v>
      </c>
      <c r="M71" s="15" t="s">
        <v>108</v>
      </c>
      <c r="N71" t="s">
        <v>107</v>
      </c>
      <c r="O71" t="s">
        <v>180</v>
      </c>
      <c r="P71" t="s">
        <v>100</v>
      </c>
      <c r="Q71" t="str">
        <f t="shared" si="4"/>
        <v>AFALK@en</v>
      </c>
    </row>
    <row r="72" spans="1:17" x14ac:dyDescent="0.25">
      <c r="A72" t="str">
        <f t="shared" si="5"/>
        <v>&amp;ai;User_MDEMIR</v>
      </c>
      <c r="B72" t="str">
        <f>Person!O72</f>
        <v>MDEMIR</v>
      </c>
      <c r="C72" t="s">
        <v>123</v>
      </c>
      <c r="D72" s="2" t="s">
        <v>152</v>
      </c>
      <c r="E72" t="s">
        <v>572</v>
      </c>
      <c r="F72" t="str">
        <f>Person!N72</f>
        <v>&amp;ai;ROLE_SALES_REP_GER</v>
      </c>
      <c r="G72" s="2" t="s">
        <v>179</v>
      </c>
      <c r="H72" s="2" t="str">
        <f t="shared" si="3"/>
        <v>&amp;ai;User_MDEMIR-Person</v>
      </c>
      <c r="I72" s="2" t="str">
        <f>UserPassword!A72</f>
        <v>&amp;ai;User_MDEMIR_Password</v>
      </c>
      <c r="J72" t="s">
        <v>108</v>
      </c>
      <c r="K72" s="15" t="s">
        <v>108</v>
      </c>
      <c r="L72" t="s">
        <v>106</v>
      </c>
      <c r="M72" s="15" t="s">
        <v>108</v>
      </c>
      <c r="N72" t="s">
        <v>107</v>
      </c>
      <c r="O72" t="s">
        <v>180</v>
      </c>
      <c r="P72" t="s">
        <v>100</v>
      </c>
      <c r="Q72" t="str">
        <f t="shared" si="4"/>
        <v>MDEMIR@en</v>
      </c>
    </row>
    <row r="73" spans="1:17" x14ac:dyDescent="0.25">
      <c r="A73" t="str">
        <f t="shared" si="5"/>
        <v>&amp;ai;User_SENGLER</v>
      </c>
      <c r="B73" t="str">
        <f>Person!O73</f>
        <v>SENGLER</v>
      </c>
      <c r="C73" t="s">
        <v>123</v>
      </c>
      <c r="D73" s="2" t="s">
        <v>152</v>
      </c>
      <c r="E73" t="s">
        <v>572</v>
      </c>
      <c r="F73" t="str">
        <f>Person!N73</f>
        <v>&amp;ai;ROLE_SALES_REP_GER</v>
      </c>
      <c r="G73" s="2" t="s">
        <v>179</v>
      </c>
      <c r="H73" s="2" t="str">
        <f t="shared" si="3"/>
        <v>&amp;ai;User_SENGLER-Person</v>
      </c>
      <c r="I73" s="2" t="str">
        <f>UserPassword!A73</f>
        <v>&amp;ai;User_SENGLER_Password</v>
      </c>
      <c r="J73" t="s">
        <v>108</v>
      </c>
      <c r="K73" s="15" t="s">
        <v>108</v>
      </c>
      <c r="L73" t="s">
        <v>106</v>
      </c>
      <c r="M73" s="15" t="s">
        <v>108</v>
      </c>
      <c r="N73" t="s">
        <v>107</v>
      </c>
      <c r="O73" t="s">
        <v>180</v>
      </c>
      <c r="P73" t="s">
        <v>100</v>
      </c>
      <c r="Q73" t="str">
        <f t="shared" si="4"/>
        <v>SENGLER@en</v>
      </c>
    </row>
    <row r="74" spans="1:17" x14ac:dyDescent="0.25">
      <c r="A74" t="str">
        <f t="shared" si="5"/>
        <v>&amp;ai;User_PGRUNER</v>
      </c>
      <c r="B74" t="str">
        <f>Person!O74</f>
        <v>PGRUNER</v>
      </c>
      <c r="C74" t="s">
        <v>123</v>
      </c>
      <c r="D74" s="2" t="s">
        <v>152</v>
      </c>
      <c r="E74" t="s">
        <v>572</v>
      </c>
      <c r="F74" t="str">
        <f>Person!N74</f>
        <v>&amp;ai;ROLE_SALES_REP_GER</v>
      </c>
      <c r="G74" s="2" t="s">
        <v>179</v>
      </c>
      <c r="H74" s="2" t="str">
        <f t="shared" si="3"/>
        <v>&amp;ai;User_PGRUNER-Person</v>
      </c>
      <c r="I74" s="2" t="str">
        <f>UserPassword!A74</f>
        <v>&amp;ai;User_PGRUNER_Password</v>
      </c>
      <c r="J74" t="s">
        <v>108</v>
      </c>
      <c r="K74" s="15" t="s">
        <v>108</v>
      </c>
      <c r="L74" t="s">
        <v>106</v>
      </c>
      <c r="M74" s="15" t="s">
        <v>108</v>
      </c>
      <c r="N74" t="s">
        <v>107</v>
      </c>
      <c r="O74" t="s">
        <v>180</v>
      </c>
      <c r="P74" t="s">
        <v>100</v>
      </c>
      <c r="Q74" t="str">
        <f t="shared" si="4"/>
        <v>PGRUNER@en</v>
      </c>
    </row>
    <row r="75" spans="1:17" x14ac:dyDescent="0.25">
      <c r="A75" t="str">
        <f t="shared" si="5"/>
        <v>&amp;ai;User_MZIEGENHOHN</v>
      </c>
      <c r="B75" t="str">
        <f>Person!O75</f>
        <v>MZIEGENHOHN</v>
      </c>
      <c r="C75" t="s">
        <v>123</v>
      </c>
      <c r="D75" s="2" t="s">
        <v>152</v>
      </c>
      <c r="E75" t="s">
        <v>572</v>
      </c>
      <c r="F75" t="str">
        <f>Person!N75</f>
        <v>&amp;ai;ROLE_SALES_REP_GER</v>
      </c>
      <c r="G75" s="2" t="s">
        <v>179</v>
      </c>
      <c r="H75" s="2" t="str">
        <f t="shared" si="3"/>
        <v>&amp;ai;User_MZIEGENHOHN-Person</v>
      </c>
      <c r="I75" s="2" t="str">
        <f>UserPassword!A75</f>
        <v>&amp;ai;User_MZIEGENHOHN_Password</v>
      </c>
      <c r="J75" t="s">
        <v>108</v>
      </c>
      <c r="K75" s="15" t="s">
        <v>108</v>
      </c>
      <c r="L75" t="s">
        <v>106</v>
      </c>
      <c r="M75" s="15" t="s">
        <v>108</v>
      </c>
      <c r="N75" t="s">
        <v>107</v>
      </c>
      <c r="O75" t="s">
        <v>180</v>
      </c>
      <c r="P75" t="s">
        <v>100</v>
      </c>
      <c r="Q75" t="str">
        <f t="shared" si="4"/>
        <v>MZIEGENHOHN@en</v>
      </c>
    </row>
    <row r="76" spans="1:17" x14ac:dyDescent="0.25">
      <c r="A76" t="str">
        <f t="shared" si="5"/>
        <v>&amp;ai;User_FPETZOLD</v>
      </c>
      <c r="B76" t="str">
        <f>Person!O76</f>
        <v>FPETZOLD</v>
      </c>
      <c r="C76" t="s">
        <v>123</v>
      </c>
      <c r="D76" s="2" t="s">
        <v>152</v>
      </c>
      <c r="E76" t="s">
        <v>572</v>
      </c>
      <c r="F76" t="str">
        <f>Person!N76</f>
        <v>&amp;ai;ROLE_MD_GER</v>
      </c>
      <c r="G76" s="2" t="s">
        <v>179</v>
      </c>
      <c r="H76" s="2" t="str">
        <f t="shared" si="3"/>
        <v>&amp;ai;User_FPETZOLD-Person</v>
      </c>
      <c r="I76" s="2" t="str">
        <f>UserPassword!A76</f>
        <v>&amp;ai;User_FPETZOLD_Password</v>
      </c>
      <c r="J76" t="s">
        <v>108</v>
      </c>
      <c r="K76" s="15" t="s">
        <v>106</v>
      </c>
      <c r="L76" t="s">
        <v>106</v>
      </c>
      <c r="M76" s="15" t="s">
        <v>108</v>
      </c>
      <c r="N76" t="s">
        <v>107</v>
      </c>
      <c r="O76" t="s">
        <v>180</v>
      </c>
      <c r="P76" t="s">
        <v>100</v>
      </c>
      <c r="Q76" t="str">
        <f t="shared" si="4"/>
        <v>FPETZOLD@en</v>
      </c>
    </row>
    <row r="77" spans="1:17" x14ac:dyDescent="0.25">
      <c r="A77" t="str">
        <f t="shared" si="5"/>
        <v>&amp;ai;User_AMERTIN</v>
      </c>
      <c r="B77" t="str">
        <f>Person!O77</f>
        <v>AMERTIN</v>
      </c>
      <c r="C77" t="s">
        <v>123</v>
      </c>
      <c r="D77" s="2" t="s">
        <v>152</v>
      </c>
      <c r="E77" t="s">
        <v>572</v>
      </c>
      <c r="F77" t="str">
        <f>Person!N77</f>
        <v>&amp;ai;ROLE_FINANCE_DIRECTOR_GER</v>
      </c>
      <c r="G77" s="2" t="s">
        <v>179</v>
      </c>
      <c r="H77" s="2" t="str">
        <f t="shared" si="3"/>
        <v>&amp;ai;User_AMERTIN-Person</v>
      </c>
      <c r="I77" s="2" t="str">
        <f>UserPassword!A77</f>
        <v>&amp;ai;User_AMERTIN_Password</v>
      </c>
      <c r="J77" t="s">
        <v>108</v>
      </c>
      <c r="K77" s="15" t="s">
        <v>106</v>
      </c>
      <c r="L77" t="s">
        <v>106</v>
      </c>
      <c r="M77" s="15" t="s">
        <v>108</v>
      </c>
      <c r="N77" t="s">
        <v>107</v>
      </c>
      <c r="O77" t="s">
        <v>180</v>
      </c>
      <c r="P77" t="s">
        <v>100</v>
      </c>
      <c r="Q77" t="str">
        <f t="shared" si="4"/>
        <v>AMERTIN@en</v>
      </c>
    </row>
    <row r="78" spans="1:17" x14ac:dyDescent="0.25">
      <c r="A78" t="str">
        <f t="shared" si="5"/>
        <v>&amp;ai;User_FENKERT</v>
      </c>
      <c r="B78" t="str">
        <f>Person!O78</f>
        <v>FENKERT</v>
      </c>
      <c r="C78" t="s">
        <v>123</v>
      </c>
      <c r="D78" s="2" t="s">
        <v>152</v>
      </c>
      <c r="E78" t="s">
        <v>572</v>
      </c>
      <c r="F78" t="str">
        <f>Person!N78</f>
        <v>&amp;ai;ROLE_SDCEE_GER</v>
      </c>
      <c r="G78" s="2" t="s">
        <v>179</v>
      </c>
      <c r="H78" s="2" t="str">
        <f t="shared" si="3"/>
        <v>&amp;ai;User_FENKERT-Person</v>
      </c>
      <c r="I78" s="2" t="str">
        <f>UserPassword!A78</f>
        <v>&amp;ai;User_FENKERT_Password</v>
      </c>
      <c r="J78" t="s">
        <v>108</v>
      </c>
      <c r="K78" s="15" t="s">
        <v>106</v>
      </c>
      <c r="L78" t="s">
        <v>106</v>
      </c>
      <c r="M78" s="15" t="s">
        <v>108</v>
      </c>
      <c r="N78" t="s">
        <v>107</v>
      </c>
      <c r="O78" t="s">
        <v>180</v>
      </c>
      <c r="P78" t="s">
        <v>100</v>
      </c>
      <c r="Q78" t="str">
        <f t="shared" si="4"/>
        <v>FENKERT@en</v>
      </c>
    </row>
    <row r="79" spans="1:17" x14ac:dyDescent="0.25">
      <c r="A79" t="str">
        <f t="shared" si="5"/>
        <v>&amp;ai;User_SJULIUS</v>
      </c>
      <c r="B79" t="str">
        <f>Person!O79</f>
        <v>SJULIUS</v>
      </c>
      <c r="C79" t="s">
        <v>123</v>
      </c>
      <c r="D79" s="2" t="s">
        <v>152</v>
      </c>
      <c r="E79" t="s">
        <v>572</v>
      </c>
      <c r="F79" t="str">
        <f>Person!N79</f>
        <v>&amp;ai;ROLE_SALES_REP_GER</v>
      </c>
      <c r="G79" s="2" t="s">
        <v>179</v>
      </c>
      <c r="H79" s="2" t="str">
        <f t="shared" si="3"/>
        <v>&amp;ai;User_SJULIUS-Person</v>
      </c>
      <c r="I79" s="2" t="str">
        <f>UserPassword!A79</f>
        <v>&amp;ai;User_SJULIUS_Password</v>
      </c>
      <c r="J79" t="s">
        <v>108</v>
      </c>
      <c r="K79" s="15" t="s">
        <v>108</v>
      </c>
      <c r="L79" t="s">
        <v>106</v>
      </c>
      <c r="M79" s="15" t="s">
        <v>108</v>
      </c>
      <c r="N79" t="s">
        <v>107</v>
      </c>
      <c r="O79" t="s">
        <v>180</v>
      </c>
      <c r="P79" t="s">
        <v>100</v>
      </c>
      <c r="Q79" t="str">
        <f t="shared" si="4"/>
        <v>SJULIUS@en</v>
      </c>
    </row>
    <row r="80" spans="1:17" x14ac:dyDescent="0.25">
      <c r="A80" t="str">
        <f t="shared" si="5"/>
        <v>&amp;ai;User_ACASTELAO</v>
      </c>
      <c r="B80" t="str">
        <f>Person!O80</f>
        <v>ACASTELAO</v>
      </c>
      <c r="C80" t="s">
        <v>123</v>
      </c>
      <c r="D80" s="2" t="s">
        <v>152</v>
      </c>
      <c r="E80" t="s">
        <v>572</v>
      </c>
      <c r="F80" t="str">
        <f>Person!N80</f>
        <v>&amp;ai;ROLE_BUM_WATER_GER</v>
      </c>
      <c r="G80" s="2" t="s">
        <v>179</v>
      </c>
      <c r="H80" s="2" t="str">
        <f t="shared" si="3"/>
        <v>&amp;ai;User_ACASTELAO-Person</v>
      </c>
      <c r="I80" s="2" t="str">
        <f>UserPassword!A80</f>
        <v>&amp;ai;User_ACASTELAO_Password</v>
      </c>
      <c r="J80" t="s">
        <v>108</v>
      </c>
      <c r="K80" s="15" t="s">
        <v>106</v>
      </c>
      <c r="L80" t="s">
        <v>106</v>
      </c>
      <c r="M80" s="15" t="s">
        <v>108</v>
      </c>
      <c r="N80" t="s">
        <v>107</v>
      </c>
      <c r="O80" t="s">
        <v>180</v>
      </c>
      <c r="P80" t="s">
        <v>100</v>
      </c>
      <c r="Q80" t="str">
        <f t="shared" si="4"/>
        <v>ACASTELAO@en</v>
      </c>
    </row>
    <row r="81" spans="1:17" x14ac:dyDescent="0.25">
      <c r="A81" t="str">
        <f t="shared" si="5"/>
        <v>&amp;ai;User_CWOLFSCHMIDT</v>
      </c>
      <c r="B81" t="str">
        <f>Person!O81</f>
        <v>CWOLFSCHMIDT</v>
      </c>
      <c r="C81" t="s">
        <v>123</v>
      </c>
      <c r="D81" s="2" t="s">
        <v>152</v>
      </c>
      <c r="E81" t="s">
        <v>572</v>
      </c>
      <c r="F81" t="str">
        <f>Person!N81</f>
        <v>&amp;ai;ROLE_SALES_REP_GER</v>
      </c>
      <c r="G81" s="2" t="s">
        <v>179</v>
      </c>
      <c r="H81" s="2" t="str">
        <f t="shared" si="3"/>
        <v>&amp;ai;User_CWOLFSCHMIDT-Person</v>
      </c>
      <c r="I81" s="2" t="str">
        <f>UserPassword!A81</f>
        <v>&amp;ai;User_CWOLFSCHMIDT_Password</v>
      </c>
      <c r="J81" t="s">
        <v>108</v>
      </c>
      <c r="K81" s="15" t="s">
        <v>108</v>
      </c>
      <c r="L81" t="s">
        <v>106</v>
      </c>
      <c r="M81" s="15" t="s">
        <v>108</v>
      </c>
      <c r="N81" t="s">
        <v>107</v>
      </c>
      <c r="O81" t="s">
        <v>180</v>
      </c>
      <c r="P81" t="s">
        <v>100</v>
      </c>
      <c r="Q81" t="str">
        <f t="shared" si="4"/>
        <v>CWOLFSCHMIDT@en</v>
      </c>
    </row>
    <row r="82" spans="1:17" x14ac:dyDescent="0.25">
      <c r="A82" t="str">
        <f t="shared" si="5"/>
        <v>&amp;ai;User_SENGERER</v>
      </c>
      <c r="B82" t="str">
        <f>Person!O82</f>
        <v>SENGERER</v>
      </c>
      <c r="C82" t="s">
        <v>123</v>
      </c>
      <c r="D82" s="2" t="s">
        <v>152</v>
      </c>
      <c r="E82" t="s">
        <v>572</v>
      </c>
      <c r="F82" t="str">
        <f>Person!N82</f>
        <v>&amp;ai;ROLE_SALES_REP_GER</v>
      </c>
      <c r="G82" s="2" t="s">
        <v>179</v>
      </c>
      <c r="H82" s="2" t="str">
        <f t="shared" si="3"/>
        <v>&amp;ai;User_SENGERER-Person</v>
      </c>
      <c r="I82" s="2" t="str">
        <f>UserPassword!A82</f>
        <v>&amp;ai;User_SENGERER_Password</v>
      </c>
      <c r="J82" t="s">
        <v>108</v>
      </c>
      <c r="K82" s="15" t="s">
        <v>108</v>
      </c>
      <c r="L82" t="s">
        <v>106</v>
      </c>
      <c r="M82" s="15" t="s">
        <v>108</v>
      </c>
      <c r="N82" t="s">
        <v>107</v>
      </c>
      <c r="O82" t="s">
        <v>180</v>
      </c>
      <c r="P82" t="s">
        <v>100</v>
      </c>
      <c r="Q82" t="str">
        <f t="shared" si="4"/>
        <v>SENGERER@en</v>
      </c>
    </row>
    <row r="83" spans="1:17" x14ac:dyDescent="0.25">
      <c r="A83" t="str">
        <f t="shared" si="5"/>
        <v>&amp;ai;User_MRAU</v>
      </c>
      <c r="B83" t="str">
        <f>Person!O83</f>
        <v>MRAU</v>
      </c>
      <c r="C83" t="s">
        <v>123</v>
      </c>
      <c r="D83" s="2" t="s">
        <v>152</v>
      </c>
      <c r="E83" t="s">
        <v>572</v>
      </c>
      <c r="F83" t="str">
        <f>Person!N83</f>
        <v>&amp;ai;ROLE_MD_GER</v>
      </c>
      <c r="G83" s="2" t="s">
        <v>179</v>
      </c>
      <c r="H83" s="2" t="str">
        <f t="shared" si="3"/>
        <v>&amp;ai;User_MRAU-Person</v>
      </c>
      <c r="I83" s="2" t="str">
        <f>UserPassword!A83</f>
        <v>&amp;ai;User_MRAU_Password</v>
      </c>
      <c r="J83" t="s">
        <v>108</v>
      </c>
      <c r="K83" s="15" t="s">
        <v>106</v>
      </c>
      <c r="L83" t="s">
        <v>106</v>
      </c>
      <c r="M83" s="15" t="s">
        <v>108</v>
      </c>
      <c r="N83" t="s">
        <v>107</v>
      </c>
      <c r="O83" t="s">
        <v>180</v>
      </c>
      <c r="P83" t="s">
        <v>100</v>
      </c>
      <c r="Q83" t="str">
        <f t="shared" si="4"/>
        <v>MRAU@en</v>
      </c>
    </row>
    <row r="84" spans="1:17" x14ac:dyDescent="0.25">
      <c r="A84" t="str">
        <f t="shared" si="5"/>
        <v>&amp;ai;User_HWERNLI</v>
      </c>
      <c r="B84" t="str">
        <f>Person!O84</f>
        <v>HWERNLI</v>
      </c>
      <c r="C84" t="s">
        <v>123</v>
      </c>
      <c r="D84" s="2" t="s">
        <v>152</v>
      </c>
      <c r="E84" t="s">
        <v>572</v>
      </c>
      <c r="F84" t="str">
        <f>Person!N84</f>
        <v>&amp;ai;ROLE_SALES_REP_GER</v>
      </c>
      <c r="G84" s="2" t="s">
        <v>179</v>
      </c>
      <c r="H84" s="2" t="str">
        <f t="shared" si="3"/>
        <v>&amp;ai;User_HWERNLI-Person</v>
      </c>
      <c r="I84" s="2" t="str">
        <f>UserPassword!A84</f>
        <v>&amp;ai;User_HWERNLI_Password</v>
      </c>
      <c r="J84" t="s">
        <v>108</v>
      </c>
      <c r="K84" s="15" t="s">
        <v>108</v>
      </c>
      <c r="L84" t="s">
        <v>106</v>
      </c>
      <c r="M84" s="15" t="s">
        <v>108</v>
      </c>
      <c r="N84" t="s">
        <v>107</v>
      </c>
      <c r="O84" t="s">
        <v>180</v>
      </c>
      <c r="P84" t="s">
        <v>100</v>
      </c>
      <c r="Q84" t="str">
        <f t="shared" si="4"/>
        <v>HWERNLI@en</v>
      </c>
    </row>
    <row r="85" spans="1:17" x14ac:dyDescent="0.25">
      <c r="A85" t="str">
        <f t="shared" si="5"/>
        <v>&amp;ai;User_RLANDGRAF</v>
      </c>
      <c r="B85" t="str">
        <f>Person!O85</f>
        <v>RLANDGRAF</v>
      </c>
      <c r="C85" t="s">
        <v>123</v>
      </c>
      <c r="D85" s="2" t="s">
        <v>152</v>
      </c>
      <c r="E85" t="s">
        <v>572</v>
      </c>
      <c r="F85" t="str">
        <f>Person!N85</f>
        <v>&amp;ai;ROLE_HOC_GER</v>
      </c>
      <c r="G85" s="2" t="s">
        <v>179</v>
      </c>
      <c r="H85" s="2" t="str">
        <f t="shared" si="3"/>
        <v>&amp;ai;User_RLANDGRAF-Person</v>
      </c>
      <c r="I85" s="2" t="str">
        <f>UserPassword!A85</f>
        <v>&amp;ai;User_RLANDGRAF_Password</v>
      </c>
      <c r="J85" t="s">
        <v>108</v>
      </c>
      <c r="K85" s="15" t="s">
        <v>106</v>
      </c>
      <c r="L85" t="s">
        <v>106</v>
      </c>
      <c r="M85" s="15" t="s">
        <v>108</v>
      </c>
      <c r="N85" t="s">
        <v>107</v>
      </c>
      <c r="O85" t="s">
        <v>180</v>
      </c>
      <c r="P85" t="s">
        <v>100</v>
      </c>
      <c r="Q85" t="str">
        <f t="shared" si="4"/>
        <v>RLANDGRAF@en</v>
      </c>
    </row>
    <row r="86" spans="1:17" x14ac:dyDescent="0.25">
      <c r="A86" t="str">
        <f t="shared" si="5"/>
        <v>&amp;ai;User_ONICOLAI</v>
      </c>
      <c r="B86" t="str">
        <f>Person!O86</f>
        <v>ONICOLAI</v>
      </c>
      <c r="C86" t="s">
        <v>123</v>
      </c>
      <c r="D86" s="2" t="s">
        <v>152</v>
      </c>
      <c r="E86" t="s">
        <v>572</v>
      </c>
      <c r="F86" t="str">
        <f>Person!N86</f>
        <v>&amp;ai;ROLE_SALES_DIRECTOR_GER</v>
      </c>
      <c r="G86" s="2" t="s">
        <v>179</v>
      </c>
      <c r="H86" s="2" t="str">
        <f t="shared" si="3"/>
        <v>&amp;ai;User_ONICOLAI-Person</v>
      </c>
      <c r="I86" s="2" t="str">
        <f>UserPassword!A86</f>
        <v>&amp;ai;User_ONICOLAI_Password</v>
      </c>
      <c r="J86" t="s">
        <v>108</v>
      </c>
      <c r="K86" s="15" t="s">
        <v>106</v>
      </c>
      <c r="L86" t="s">
        <v>106</v>
      </c>
      <c r="M86" s="15" t="s">
        <v>108</v>
      </c>
      <c r="N86" t="s">
        <v>107</v>
      </c>
      <c r="O86" t="s">
        <v>180</v>
      </c>
      <c r="P86" t="s">
        <v>100</v>
      </c>
      <c r="Q86" t="str">
        <f t="shared" si="4"/>
        <v>ONICOLAI@en</v>
      </c>
    </row>
    <row r="87" spans="1:17" x14ac:dyDescent="0.25">
      <c r="A87" t="str">
        <f t="shared" si="5"/>
        <v>&amp;ai;User_JGOEBELHAIDER</v>
      </c>
      <c r="B87" t="str">
        <f>Person!O87</f>
        <v>JGOEBELHAIDER</v>
      </c>
      <c r="C87" t="s">
        <v>123</v>
      </c>
      <c r="D87" s="2" t="s">
        <v>152</v>
      </c>
      <c r="E87" t="s">
        <v>572</v>
      </c>
      <c r="F87" t="str">
        <f>Person!N87</f>
        <v>&amp;ai;ROLE_SALES_REP_GER</v>
      </c>
      <c r="G87" s="2" t="s">
        <v>179</v>
      </c>
      <c r="H87" s="2" t="str">
        <f t="shared" si="3"/>
        <v>&amp;ai;User_JGOEBELHAIDER-Person</v>
      </c>
      <c r="I87" s="2" t="str">
        <f>UserPassword!A87</f>
        <v>&amp;ai;User_JGOEBELHAIDER_Password</v>
      </c>
      <c r="J87" t="s">
        <v>108</v>
      </c>
      <c r="K87" s="15" t="s">
        <v>108</v>
      </c>
      <c r="L87" t="s">
        <v>106</v>
      </c>
      <c r="M87" s="15" t="s">
        <v>108</v>
      </c>
      <c r="N87" t="s">
        <v>107</v>
      </c>
      <c r="O87" t="s">
        <v>180</v>
      </c>
      <c r="P87" t="s">
        <v>100</v>
      </c>
      <c r="Q87" t="str">
        <f t="shared" si="4"/>
        <v>JGOEBELHAIDER@en</v>
      </c>
    </row>
    <row r="88" spans="1:17" x14ac:dyDescent="0.25">
      <c r="A88" t="str">
        <f t="shared" si="5"/>
        <v>&amp;ai;User_RJONSSON</v>
      </c>
      <c r="B88" t="str">
        <f>Person!O88</f>
        <v>RJONSSON</v>
      </c>
      <c r="C88" t="s">
        <v>123</v>
      </c>
      <c r="D88" s="2" t="s">
        <v>152</v>
      </c>
      <c r="E88" t="s">
        <v>572</v>
      </c>
      <c r="F88" t="str">
        <f>Person!N88</f>
        <v>&amp;ai;ROLE_SALES_MGMT_SE</v>
      </c>
      <c r="G88" s="2" t="s">
        <v>179</v>
      </c>
      <c r="H88" s="2" t="str">
        <f t="shared" si="3"/>
        <v>&amp;ai;User_RJONSSON-Person</v>
      </c>
      <c r="I88" s="2" t="str">
        <f>UserPassword!A88</f>
        <v>&amp;ai;User_RJONSSON_Password</v>
      </c>
      <c r="J88" t="s">
        <v>108</v>
      </c>
      <c r="K88" s="15" t="s">
        <v>106</v>
      </c>
      <c r="L88" t="s">
        <v>106</v>
      </c>
      <c r="M88" s="15" t="s">
        <v>108</v>
      </c>
      <c r="N88" t="s">
        <v>107</v>
      </c>
      <c r="O88" t="s">
        <v>180</v>
      </c>
      <c r="P88" t="s">
        <v>100</v>
      </c>
      <c r="Q88" t="str">
        <f t="shared" si="4"/>
        <v>RJONSSON@en</v>
      </c>
    </row>
    <row r="89" spans="1:17" x14ac:dyDescent="0.25">
      <c r="A89" t="str">
        <f t="shared" si="5"/>
        <v>&amp;ai;User_MHELLQUIST</v>
      </c>
      <c r="B89" t="str">
        <f>Person!O89</f>
        <v>MHELLQUIST</v>
      </c>
      <c r="C89" t="s">
        <v>123</v>
      </c>
      <c r="D89" s="2" t="s">
        <v>152</v>
      </c>
      <c r="E89" t="s">
        <v>572</v>
      </c>
      <c r="F89" t="str">
        <f>Person!N89</f>
        <v>&amp;ai;ROLE_SALES_MGMT_SE</v>
      </c>
      <c r="G89" s="2" t="s">
        <v>179</v>
      </c>
      <c r="H89" s="2" t="str">
        <f t="shared" si="3"/>
        <v>&amp;ai;User_MHELLQUIST-Person</v>
      </c>
      <c r="I89" s="2" t="str">
        <f>UserPassword!A89</f>
        <v>&amp;ai;User_MHELLQUIST_Password</v>
      </c>
      <c r="J89" t="s">
        <v>108</v>
      </c>
      <c r="K89" s="15" t="s">
        <v>106</v>
      </c>
      <c r="L89" t="s">
        <v>106</v>
      </c>
      <c r="M89" s="15" t="s">
        <v>108</v>
      </c>
      <c r="N89" t="s">
        <v>107</v>
      </c>
      <c r="O89" t="s">
        <v>180</v>
      </c>
      <c r="P89" t="s">
        <v>100</v>
      </c>
      <c r="Q89" t="str">
        <f t="shared" si="4"/>
        <v>MHELLQUIST@en</v>
      </c>
    </row>
    <row r="90" spans="1:17" x14ac:dyDescent="0.25">
      <c r="A90" t="str">
        <f t="shared" si="5"/>
        <v>&amp;ai;User_POLSSON</v>
      </c>
      <c r="B90" t="str">
        <f>Person!O90</f>
        <v>POLSSON</v>
      </c>
      <c r="C90" t="s">
        <v>123</v>
      </c>
      <c r="D90" s="2" t="s">
        <v>152</v>
      </c>
      <c r="E90" t="s">
        <v>572</v>
      </c>
      <c r="F90" t="str">
        <f>Person!N90</f>
        <v>&amp;ai;ROLE_SALES_REP_SE</v>
      </c>
      <c r="G90" s="2" t="s">
        <v>179</v>
      </c>
      <c r="H90" s="2" t="str">
        <f t="shared" si="3"/>
        <v>&amp;ai;User_POLSSON-Person</v>
      </c>
      <c r="I90" s="2" t="str">
        <f>UserPassword!A90</f>
        <v>&amp;ai;User_POLSSON_Password</v>
      </c>
      <c r="J90" t="s">
        <v>108</v>
      </c>
      <c r="K90" s="15" t="s">
        <v>108</v>
      </c>
      <c r="L90" t="s">
        <v>106</v>
      </c>
      <c r="M90" s="15" t="s">
        <v>108</v>
      </c>
      <c r="N90" t="s">
        <v>107</v>
      </c>
      <c r="O90" t="s">
        <v>180</v>
      </c>
      <c r="P90" t="s">
        <v>100</v>
      </c>
      <c r="Q90" t="str">
        <f t="shared" si="4"/>
        <v>POLSSON@en</v>
      </c>
    </row>
    <row r="91" spans="1:17" x14ac:dyDescent="0.25">
      <c r="A91" t="str">
        <f t="shared" si="5"/>
        <v>&amp;ai;User_GJOHANSSON</v>
      </c>
      <c r="B91" t="str">
        <f>Person!O91</f>
        <v>GJOHANSSON</v>
      </c>
      <c r="C91" t="s">
        <v>123</v>
      </c>
      <c r="D91" s="2" t="s">
        <v>152</v>
      </c>
      <c r="E91" t="s">
        <v>572</v>
      </c>
      <c r="F91" t="str">
        <f>Person!N91</f>
        <v>&amp;ai;ROLE_SALES_REP_SE</v>
      </c>
      <c r="G91" s="2" t="s">
        <v>179</v>
      </c>
      <c r="H91" s="2" t="str">
        <f t="shared" si="3"/>
        <v>&amp;ai;User_GJOHANSSON-Person</v>
      </c>
      <c r="I91" s="2" t="str">
        <f>UserPassword!A91</f>
        <v>&amp;ai;User_GJOHANSSON_Password</v>
      </c>
      <c r="J91" t="s">
        <v>108</v>
      </c>
      <c r="K91" s="15" t="s">
        <v>108</v>
      </c>
      <c r="L91" t="s">
        <v>106</v>
      </c>
      <c r="M91" s="15" t="s">
        <v>108</v>
      </c>
      <c r="N91" t="s">
        <v>107</v>
      </c>
      <c r="O91" t="s">
        <v>180</v>
      </c>
      <c r="P91" t="s">
        <v>100</v>
      </c>
      <c r="Q91" t="str">
        <f t="shared" si="4"/>
        <v>GJOHANSSON@en</v>
      </c>
    </row>
    <row r="92" spans="1:17" x14ac:dyDescent="0.25">
      <c r="A92" t="str">
        <f t="shared" si="5"/>
        <v>&amp;ai;User_ALOVEN</v>
      </c>
      <c r="B92" t="str">
        <f>Person!O92</f>
        <v>ALOVEN</v>
      </c>
      <c r="C92" t="s">
        <v>123</v>
      </c>
      <c r="D92" s="2" t="s">
        <v>152</v>
      </c>
      <c r="E92" t="s">
        <v>572</v>
      </c>
      <c r="F92" t="str">
        <f>Person!N92</f>
        <v>&amp;ai;ROLE_SALES_REP_SE</v>
      </c>
      <c r="G92" s="2" t="s">
        <v>179</v>
      </c>
      <c r="H92" s="2" t="str">
        <f t="shared" si="3"/>
        <v>&amp;ai;User_ALOVEN-Person</v>
      </c>
      <c r="I92" s="2" t="str">
        <f>UserPassword!A92</f>
        <v>&amp;ai;User_ALOVEN_Password</v>
      </c>
      <c r="J92" t="s">
        <v>108</v>
      </c>
      <c r="K92" s="15" t="s">
        <v>108</v>
      </c>
      <c r="L92" t="s">
        <v>106</v>
      </c>
      <c r="M92" s="15" t="s">
        <v>108</v>
      </c>
      <c r="N92" t="s">
        <v>107</v>
      </c>
      <c r="O92" t="s">
        <v>180</v>
      </c>
      <c r="P92" t="s">
        <v>100</v>
      </c>
      <c r="Q92" t="str">
        <f t="shared" si="4"/>
        <v>ALOVEN@en</v>
      </c>
    </row>
    <row r="93" spans="1:17" x14ac:dyDescent="0.25">
      <c r="A93" t="str">
        <f t="shared" si="5"/>
        <v>&amp;ai;User_CSTENBERG</v>
      </c>
      <c r="B93" t="str">
        <f>Person!O93</f>
        <v>CSTENBERG</v>
      </c>
      <c r="C93" t="s">
        <v>123</v>
      </c>
      <c r="D93" s="2" t="s">
        <v>152</v>
      </c>
      <c r="E93" t="s">
        <v>572</v>
      </c>
      <c r="F93" t="str">
        <f>Person!N93</f>
        <v>&amp;ai;ROLE_SALES_REP_SE</v>
      </c>
      <c r="G93" s="2" t="s">
        <v>179</v>
      </c>
      <c r="H93" s="2" t="str">
        <f t="shared" si="3"/>
        <v>&amp;ai;User_CSTENBERG-Person</v>
      </c>
      <c r="I93" s="2" t="str">
        <f>UserPassword!A93</f>
        <v>&amp;ai;User_CSTENBERG_Password</v>
      </c>
      <c r="J93" t="s">
        <v>108</v>
      </c>
      <c r="K93" s="15" t="s">
        <v>108</v>
      </c>
      <c r="L93" t="s">
        <v>106</v>
      </c>
      <c r="M93" s="15" t="s">
        <v>108</v>
      </c>
      <c r="N93" t="s">
        <v>107</v>
      </c>
      <c r="O93" t="s">
        <v>180</v>
      </c>
      <c r="P93" t="s">
        <v>100</v>
      </c>
      <c r="Q93" t="str">
        <f t="shared" si="4"/>
        <v>CSTENBERG@en</v>
      </c>
    </row>
    <row r="94" spans="1:17" x14ac:dyDescent="0.25">
      <c r="A94" t="str">
        <f t="shared" si="5"/>
        <v>&amp;ai;User_CTERRY</v>
      </c>
      <c r="B94" t="str">
        <f>Person!O94</f>
        <v>CTERRY</v>
      </c>
      <c r="C94" t="s">
        <v>123</v>
      </c>
      <c r="D94" s="2" t="s">
        <v>152</v>
      </c>
      <c r="E94" t="s">
        <v>572</v>
      </c>
      <c r="F94" t="str">
        <f>Person!N94</f>
        <v>&amp;ai;ROLE_SALES_REP_SE</v>
      </c>
      <c r="G94" s="2" t="s">
        <v>179</v>
      </c>
      <c r="H94" s="2" t="str">
        <f t="shared" si="3"/>
        <v>&amp;ai;User_CTERRY-Person</v>
      </c>
      <c r="I94" s="2" t="str">
        <f>UserPassword!A94</f>
        <v>&amp;ai;User_CTERRY_Password</v>
      </c>
      <c r="J94" t="s">
        <v>108</v>
      </c>
      <c r="K94" s="15" t="s">
        <v>108</v>
      </c>
      <c r="L94" t="s">
        <v>106</v>
      </c>
      <c r="M94" s="15" t="s">
        <v>108</v>
      </c>
      <c r="N94" t="s">
        <v>107</v>
      </c>
      <c r="O94" t="s">
        <v>180</v>
      </c>
      <c r="P94" t="s">
        <v>100</v>
      </c>
      <c r="Q94" t="str">
        <f t="shared" si="4"/>
        <v>CTERRY@en</v>
      </c>
    </row>
    <row r="95" spans="1:17" x14ac:dyDescent="0.25">
      <c r="A95" t="str">
        <f t="shared" si="5"/>
        <v>&amp;ai;User_JHASSBRING</v>
      </c>
      <c r="B95" t="str">
        <f>Person!O95</f>
        <v>JHASSBRING</v>
      </c>
      <c r="C95" t="s">
        <v>123</v>
      </c>
      <c r="D95" s="2" t="s">
        <v>152</v>
      </c>
      <c r="E95" t="s">
        <v>572</v>
      </c>
      <c r="F95" t="str">
        <f>Person!N95</f>
        <v>&amp;ai;ROLE_SALES_REP_SE</v>
      </c>
      <c r="G95" s="2" t="s">
        <v>179</v>
      </c>
      <c r="H95" s="2" t="str">
        <f t="shared" si="3"/>
        <v>&amp;ai;User_JHASSBRING-Person</v>
      </c>
      <c r="I95" s="2" t="str">
        <f>UserPassword!A95</f>
        <v>&amp;ai;User_JHASSBRING_Password</v>
      </c>
      <c r="J95" t="s">
        <v>108</v>
      </c>
      <c r="K95" s="15" t="s">
        <v>108</v>
      </c>
      <c r="L95" t="s">
        <v>106</v>
      </c>
      <c r="M95" s="15" t="s">
        <v>108</v>
      </c>
      <c r="N95" t="s">
        <v>107</v>
      </c>
      <c r="O95" t="s">
        <v>180</v>
      </c>
      <c r="P95" t="s">
        <v>100</v>
      </c>
      <c r="Q95" t="str">
        <f t="shared" si="4"/>
        <v>JHASSBRING@en</v>
      </c>
    </row>
    <row r="96" spans="1:17" x14ac:dyDescent="0.25">
      <c r="A96" t="str">
        <f t="shared" si="5"/>
        <v>&amp;ai;User_SFLOGELL</v>
      </c>
      <c r="B96" t="str">
        <f>Person!O96</f>
        <v>SFLOGELL</v>
      </c>
      <c r="C96" t="s">
        <v>123</v>
      </c>
      <c r="D96" s="2" t="s">
        <v>152</v>
      </c>
      <c r="E96" t="s">
        <v>572</v>
      </c>
      <c r="F96" t="str">
        <f>Person!N96</f>
        <v>&amp;ai;ROLE_SALES_MGMT_SE</v>
      </c>
      <c r="G96" s="2" t="s">
        <v>179</v>
      </c>
      <c r="H96" s="2" t="str">
        <f t="shared" si="3"/>
        <v>&amp;ai;User_SFLOGELL-Person</v>
      </c>
      <c r="I96" s="2" t="str">
        <f>UserPassword!A96</f>
        <v>&amp;ai;User_SFLOGELL_Password</v>
      </c>
      <c r="J96" t="s">
        <v>108</v>
      </c>
      <c r="K96" s="15" t="s">
        <v>106</v>
      </c>
      <c r="L96" t="s">
        <v>106</v>
      </c>
      <c r="M96" s="15" t="s">
        <v>108</v>
      </c>
      <c r="N96" t="s">
        <v>107</v>
      </c>
      <c r="O96" t="s">
        <v>180</v>
      </c>
      <c r="P96" t="s">
        <v>100</v>
      </c>
      <c r="Q96" t="str">
        <f t="shared" si="4"/>
        <v>SFLOGELL@en</v>
      </c>
    </row>
    <row r="97" spans="1:17" x14ac:dyDescent="0.25">
      <c r="A97" s="15" t="str">
        <f t="shared" ref="A97:A98" si="6">CONCATENATE("&amp;ai;User_",B97)</f>
        <v>&amp;ai;User_MWECKBRODT</v>
      </c>
      <c r="B97" s="15" t="str">
        <f>Person!O97</f>
        <v>MWECKBRODT</v>
      </c>
      <c r="C97" s="15" t="s">
        <v>123</v>
      </c>
      <c r="D97" s="2" t="s">
        <v>152</v>
      </c>
      <c r="E97" s="15" t="s">
        <v>572</v>
      </c>
      <c r="F97" s="15" t="str">
        <f>Person!N97</f>
        <v>&amp;ai;ROLE_SALES_REP_GER</v>
      </c>
      <c r="G97" s="2" t="s">
        <v>179</v>
      </c>
      <c r="H97" s="2" t="str">
        <f t="shared" ref="H97:H98" si="7">CONCATENATE(A97,"-Person")</f>
        <v>&amp;ai;User_MWECKBRODT-Person</v>
      </c>
      <c r="I97" s="2" t="str">
        <f>UserPassword!A97</f>
        <v>&amp;ai;User_MWECKBRODT_Password</v>
      </c>
      <c r="J97" s="15" t="s">
        <v>108</v>
      </c>
      <c r="K97" s="15" t="s">
        <v>108</v>
      </c>
      <c r="L97" s="15" t="s">
        <v>106</v>
      </c>
      <c r="M97" s="15" t="s">
        <v>108</v>
      </c>
      <c r="N97" s="15" t="s">
        <v>107</v>
      </c>
      <c r="O97" s="15" t="s">
        <v>180</v>
      </c>
      <c r="P97" s="15" t="s">
        <v>100</v>
      </c>
      <c r="Q97" s="15" t="str">
        <f t="shared" ref="Q97:Q98" si="8">CONCATENATE(B97,"@en")</f>
        <v>MWECKBRODT@en</v>
      </c>
    </row>
    <row r="98" spans="1:17" x14ac:dyDescent="0.25">
      <c r="A98" s="15" t="str">
        <f t="shared" si="6"/>
        <v>&amp;ai;User_RALLINJONES</v>
      </c>
      <c r="B98" s="15" t="str">
        <f>Person!O98</f>
        <v>RALLINJONES</v>
      </c>
      <c r="C98" s="15" t="s">
        <v>123</v>
      </c>
      <c r="D98" s="2" t="s">
        <v>152</v>
      </c>
      <c r="E98" s="15" t="s">
        <v>572</v>
      </c>
      <c r="F98" s="15" t="str">
        <f>Person!N98</f>
        <v>&amp;ai;ROLE_SALES_REP_GER</v>
      </c>
      <c r="G98" s="2" t="s">
        <v>179</v>
      </c>
      <c r="H98" s="2" t="str">
        <f t="shared" si="7"/>
        <v>&amp;ai;User_RALLINJONES-Person</v>
      </c>
      <c r="I98" s="2" t="str">
        <f>UserPassword!A98</f>
        <v>&amp;ai;User_RALLINJONES_Password</v>
      </c>
      <c r="J98" s="15" t="s">
        <v>108</v>
      </c>
      <c r="K98" s="15" t="s">
        <v>108</v>
      </c>
      <c r="L98" s="15" t="s">
        <v>106</v>
      </c>
      <c r="M98" s="15" t="s">
        <v>108</v>
      </c>
      <c r="N98" s="15" t="s">
        <v>107</v>
      </c>
      <c r="O98" s="15" t="s">
        <v>180</v>
      </c>
      <c r="P98" s="15" t="s">
        <v>100</v>
      </c>
      <c r="Q98" s="15" t="str">
        <f t="shared" si="8"/>
        <v>RALLINJONES@en</v>
      </c>
    </row>
  </sheetData>
  <autoFilter ref="A1:Q98"/>
  <hyperlinks>
    <hyperlink ref="G2" location="'UserStatus'!A3" display="&amp;as;USERACTIVE"/>
    <hyperlink ref="I2" location="'UserPassword'!A3" display="&amp;ai;PwdVTRAVERS"/>
    <hyperlink ref="G3:G96" location="'UserStatus'!A3" display="&amp;as;USERACTIVE"/>
    <hyperlink ref="I3:I96" location="'UserPassword'!A3" display="&amp;ai;PwdVTRAVERS"/>
    <hyperlink ref="H3:H96" location="'Person'!A5" display="&amp;ai;VTRAVERS-Person"/>
    <hyperlink ref="H2" location="'Person'!A5" display="&amp;ai;VTRAVERS-Person"/>
    <hyperlink ref="G97" location="'UserStatus'!A3" display="&amp;as;USERACTIVE"/>
    <hyperlink ref="G98" location="'UserStatus'!A3" display="&amp;as;USERACTIVE"/>
    <hyperlink ref="H97" location="'Person'!A5" display="&amp;ai;VTRAVERS-Person"/>
    <hyperlink ref="H98" location="'Person'!A5" display="&amp;ai;VTRAVERS-Person"/>
    <hyperlink ref="I97:I98" location="'UserPassword'!A3" display="&amp;ai;PwdVTRAVERS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"/>
  <sheetViews>
    <sheetView tabSelected="1" topLeftCell="D55" workbookViewId="0">
      <selection activeCell="O98" sqref="O98"/>
    </sheetView>
  </sheetViews>
  <sheetFormatPr defaultRowHeight="15" x14ac:dyDescent="0.25"/>
  <cols>
    <col min="1" max="1" width="27.7109375" customWidth="1"/>
    <col min="2" max="2" width="32" customWidth="1"/>
    <col min="3" max="3" width="54.28515625" customWidth="1"/>
    <col min="4" max="4" width="45.5703125" customWidth="1"/>
    <col min="5" max="5" width="10.140625" bestFit="1" customWidth="1"/>
    <col min="6" max="6" width="28.5703125" customWidth="1"/>
    <col min="7" max="7" width="16" bestFit="1" customWidth="1"/>
    <col min="8" max="8" width="14.85546875" bestFit="1" customWidth="1"/>
    <col min="9" max="9" width="15.28515625" bestFit="1" customWidth="1"/>
    <col min="10" max="10" width="38.5703125" bestFit="1" customWidth="1"/>
    <col min="11" max="11" width="17.5703125" customWidth="1"/>
    <col min="12" max="12" width="11" customWidth="1"/>
    <col min="13" max="13" width="22" customWidth="1"/>
    <col min="14" max="14" width="38.5703125" bestFit="1" customWidth="1"/>
    <col min="15" max="15" width="18.140625" customWidth="1"/>
    <col min="16" max="16" width="25" customWidth="1"/>
  </cols>
  <sheetData>
    <row r="1" spans="1:16" x14ac:dyDescent="0.25">
      <c r="A1" t="s">
        <v>98</v>
      </c>
      <c r="B1" t="s">
        <v>122</v>
      </c>
      <c r="C1" t="s">
        <v>144</v>
      </c>
      <c r="D1" t="s">
        <v>70</v>
      </c>
      <c r="E1" t="s">
        <v>96</v>
      </c>
      <c r="F1" t="s">
        <v>41</v>
      </c>
      <c r="G1" t="s">
        <v>46</v>
      </c>
      <c r="H1" t="s">
        <v>55</v>
      </c>
      <c r="I1" t="s">
        <v>80</v>
      </c>
      <c r="J1" t="s">
        <v>76</v>
      </c>
      <c r="K1" t="s">
        <v>81</v>
      </c>
      <c r="L1" t="s">
        <v>99</v>
      </c>
      <c r="M1" t="s">
        <v>99</v>
      </c>
      <c r="N1" t="s">
        <v>68</v>
      </c>
      <c r="O1" t="s">
        <v>87</v>
      </c>
      <c r="P1" t="s">
        <v>68</v>
      </c>
    </row>
    <row r="2" spans="1:16" x14ac:dyDescent="0.25">
      <c r="A2" t="str">
        <f>User!H2</f>
        <v>&amp;ai;User_VTRAVERS-Person</v>
      </c>
      <c r="B2" t="str">
        <f>Address!A2</f>
        <v>&amp;ai;User_VTRAVERS_Address</v>
      </c>
      <c r="C2" t="s">
        <v>675</v>
      </c>
      <c r="D2" t="s">
        <v>190</v>
      </c>
      <c r="E2" t="s">
        <v>107</v>
      </c>
      <c r="F2" t="s">
        <v>191</v>
      </c>
      <c r="G2" t="s">
        <v>192</v>
      </c>
      <c r="H2" t="s">
        <v>107</v>
      </c>
      <c r="I2" t="s">
        <v>107</v>
      </c>
      <c r="J2" s="8" t="s">
        <v>683</v>
      </c>
      <c r="K2" t="str">
        <f>O2</f>
        <v>VTRAVERS</v>
      </c>
      <c r="L2" t="s">
        <v>145</v>
      </c>
      <c r="M2" t="s">
        <v>100</v>
      </c>
      <c r="N2" t="s">
        <v>157</v>
      </c>
      <c r="O2" t="s">
        <v>146</v>
      </c>
      <c r="P2" t="s">
        <v>560</v>
      </c>
    </row>
    <row r="3" spans="1:16" x14ac:dyDescent="0.25">
      <c r="A3" t="str">
        <f>User!H3</f>
        <v>&amp;ai;User_JCOULSON-Person</v>
      </c>
      <c r="B3" t="str">
        <f>Address!A3</f>
        <v>&amp;ai;User_JCOULSON_Address</v>
      </c>
      <c r="C3" t="s">
        <v>675</v>
      </c>
      <c r="D3" t="s">
        <v>194</v>
      </c>
      <c r="E3" t="s">
        <v>107</v>
      </c>
      <c r="F3" t="s">
        <v>195</v>
      </c>
      <c r="G3" t="s">
        <v>196</v>
      </c>
      <c r="H3" t="s">
        <v>107</v>
      </c>
      <c r="I3" t="s">
        <v>107</v>
      </c>
      <c r="J3" s="8" t="s">
        <v>683</v>
      </c>
      <c r="K3" t="str">
        <f t="shared" ref="K3:K65" si="0">O3</f>
        <v>JCOULSON</v>
      </c>
      <c r="L3" t="s">
        <v>145</v>
      </c>
      <c r="M3" t="s">
        <v>100</v>
      </c>
      <c r="N3" t="s">
        <v>157</v>
      </c>
      <c r="O3" t="s">
        <v>193</v>
      </c>
      <c r="P3" t="s">
        <v>561</v>
      </c>
    </row>
    <row r="4" spans="1:16" x14ac:dyDescent="0.25">
      <c r="A4" t="str">
        <f>User!H4</f>
        <v>&amp;ai;User_SALES_MAN-Person</v>
      </c>
      <c r="B4" t="str">
        <f>Address!A4</f>
        <v>&amp;ai;User_SALES_MAN_Address</v>
      </c>
      <c r="C4" t="s">
        <v>675</v>
      </c>
      <c r="D4" t="s">
        <v>198</v>
      </c>
      <c r="E4" t="s">
        <v>107</v>
      </c>
      <c r="F4" t="s">
        <v>199</v>
      </c>
      <c r="G4" t="s">
        <v>200</v>
      </c>
      <c r="H4" t="s">
        <v>107</v>
      </c>
      <c r="I4" t="s">
        <v>107</v>
      </c>
      <c r="J4" s="7" t="s">
        <v>676</v>
      </c>
      <c r="K4" t="str">
        <f t="shared" si="0"/>
        <v>SALES_MAN</v>
      </c>
      <c r="L4" t="s">
        <v>145</v>
      </c>
      <c r="M4" t="s">
        <v>100</v>
      </c>
      <c r="N4" t="s">
        <v>574</v>
      </c>
      <c r="O4" t="s">
        <v>197</v>
      </c>
      <c r="P4" t="s">
        <v>562</v>
      </c>
    </row>
    <row r="5" spans="1:16" x14ac:dyDescent="0.25">
      <c r="A5" t="str">
        <f>User!H5</f>
        <v>&amp;ai;User_SALES_MAN3-Person</v>
      </c>
      <c r="B5" t="str">
        <f>Address!A5</f>
        <v>&amp;ai;User_SALES_MAN3_Address</v>
      </c>
      <c r="C5" t="s">
        <v>675</v>
      </c>
      <c r="D5" t="s">
        <v>208</v>
      </c>
      <c r="E5" t="s">
        <v>107</v>
      </c>
      <c r="F5" t="s">
        <v>203</v>
      </c>
      <c r="G5" t="s">
        <v>204</v>
      </c>
      <c r="H5" t="s">
        <v>107</v>
      </c>
      <c r="I5" t="s">
        <v>107</v>
      </c>
      <c r="J5" s="7" t="s">
        <v>677</v>
      </c>
      <c r="K5" t="str">
        <f t="shared" si="0"/>
        <v>SALES_MAN3</v>
      </c>
      <c r="L5" t="s">
        <v>145</v>
      </c>
      <c r="M5" t="s">
        <v>100</v>
      </c>
      <c r="N5" t="s">
        <v>578</v>
      </c>
      <c r="O5" t="s">
        <v>202</v>
      </c>
      <c r="P5" t="s">
        <v>563</v>
      </c>
    </row>
    <row r="6" spans="1:16" x14ac:dyDescent="0.25">
      <c r="A6" t="str">
        <f>User!H6</f>
        <v>&amp;ai;User_SALES_DIR-Person</v>
      </c>
      <c r="B6" t="str">
        <f>Address!A6</f>
        <v>&amp;ai;User_SALES_DIR_Address</v>
      </c>
      <c r="C6" t="s">
        <v>675</v>
      </c>
      <c r="D6" t="s">
        <v>207</v>
      </c>
      <c r="E6" t="s">
        <v>107</v>
      </c>
      <c r="F6" t="s">
        <v>205</v>
      </c>
      <c r="G6" t="s">
        <v>206</v>
      </c>
      <c r="H6" t="s">
        <v>107</v>
      </c>
      <c r="I6" t="s">
        <v>107</v>
      </c>
      <c r="J6" s="7" t="s">
        <v>678</v>
      </c>
      <c r="K6" t="str">
        <f t="shared" si="0"/>
        <v>SALES_DIR</v>
      </c>
      <c r="L6" t="s">
        <v>145</v>
      </c>
      <c r="M6" t="s">
        <v>100</v>
      </c>
      <c r="N6" t="s">
        <v>577</v>
      </c>
      <c r="O6" t="s">
        <v>201</v>
      </c>
      <c r="P6" t="s">
        <v>564</v>
      </c>
    </row>
    <row r="7" spans="1:16" x14ac:dyDescent="0.25">
      <c r="A7" t="str">
        <f>User!H7</f>
        <v>&amp;ai;User_AGOGGIN-Person</v>
      </c>
      <c r="B7" t="str">
        <f>Address!A7</f>
        <v>&amp;ai;User_AGOGGIN_Address</v>
      </c>
      <c r="C7" t="s">
        <v>675</v>
      </c>
      <c r="D7" t="s">
        <v>554</v>
      </c>
      <c r="E7" t="s">
        <v>107</v>
      </c>
      <c r="F7" t="s">
        <v>556</v>
      </c>
      <c r="G7" t="s">
        <v>557</v>
      </c>
      <c r="H7" t="s">
        <v>107</v>
      </c>
      <c r="I7" t="s">
        <v>107</v>
      </c>
      <c r="J7" s="8" t="s">
        <v>679</v>
      </c>
      <c r="K7" t="str">
        <f t="shared" si="0"/>
        <v>AGOGGIN</v>
      </c>
      <c r="L7" t="s">
        <v>145</v>
      </c>
      <c r="M7" t="s">
        <v>100</v>
      </c>
      <c r="N7" s="6" t="s">
        <v>157</v>
      </c>
      <c r="O7" t="s">
        <v>553</v>
      </c>
      <c r="P7" t="s">
        <v>565</v>
      </c>
    </row>
    <row r="8" spans="1:16" x14ac:dyDescent="0.25">
      <c r="A8" t="str">
        <f>User!H8</f>
        <v>&amp;ai;User_DSZILAGYI-Person</v>
      </c>
      <c r="B8" t="str">
        <f>Address!A8</f>
        <v>&amp;ai;User_DSZILAGYI_Address</v>
      </c>
      <c r="C8" t="s">
        <v>675</v>
      </c>
      <c r="D8" t="s">
        <v>555</v>
      </c>
      <c r="E8" t="s">
        <v>107</v>
      </c>
      <c r="F8" t="s">
        <v>558</v>
      </c>
      <c r="G8" t="s">
        <v>559</v>
      </c>
      <c r="H8" t="s">
        <v>107</v>
      </c>
      <c r="I8" t="s">
        <v>107</v>
      </c>
      <c r="J8" s="8" t="s">
        <v>679</v>
      </c>
      <c r="K8" t="str">
        <f t="shared" si="0"/>
        <v>DSZILAGYI</v>
      </c>
      <c r="L8" t="s">
        <v>145</v>
      </c>
      <c r="M8" t="s">
        <v>100</v>
      </c>
      <c r="N8" s="6" t="s">
        <v>157</v>
      </c>
      <c r="O8" t="s">
        <v>552</v>
      </c>
      <c r="P8" t="s">
        <v>565</v>
      </c>
    </row>
    <row r="9" spans="1:16" x14ac:dyDescent="0.25">
      <c r="A9" t="str">
        <f>User!H9</f>
        <v>&amp;ai;User_DZUBKOVSKAYA-Person</v>
      </c>
      <c r="B9" t="str">
        <f>Address!A9</f>
        <v>&amp;ai;User_DZUBKOVSKAYA_Address</v>
      </c>
      <c r="C9" t="s">
        <v>675</v>
      </c>
      <c r="D9" s="3" t="s">
        <v>209</v>
      </c>
      <c r="E9" t="s">
        <v>107</v>
      </c>
      <c r="F9" s="3" t="s">
        <v>272</v>
      </c>
      <c r="G9" s="3" t="s">
        <v>332</v>
      </c>
      <c r="H9" t="s">
        <v>107</v>
      </c>
      <c r="I9" t="s">
        <v>107</v>
      </c>
      <c r="J9" s="8" t="s">
        <v>680</v>
      </c>
      <c r="K9" t="str">
        <f t="shared" si="0"/>
        <v>DZUBKOVSKAYA</v>
      </c>
      <c r="L9" t="s">
        <v>145</v>
      </c>
      <c r="M9" t="s">
        <v>100</v>
      </c>
      <c r="N9" s="6" t="s">
        <v>157</v>
      </c>
      <c r="O9" s="3" t="s">
        <v>406</v>
      </c>
      <c r="P9" t="s">
        <v>566</v>
      </c>
    </row>
    <row r="10" spans="1:16" x14ac:dyDescent="0.25">
      <c r="A10" t="str">
        <f>User!H10</f>
        <v>&amp;ai;User_VFESUS-Person</v>
      </c>
      <c r="B10" t="str">
        <f>Address!A10</f>
        <v>&amp;ai;User_VFESUS_Address</v>
      </c>
      <c r="C10" t="s">
        <v>675</v>
      </c>
      <c r="D10" s="3" t="s">
        <v>210</v>
      </c>
      <c r="E10" t="s">
        <v>107</v>
      </c>
      <c r="F10" s="3" t="s">
        <v>273</v>
      </c>
      <c r="G10" s="3" t="s">
        <v>333</v>
      </c>
      <c r="H10" t="s">
        <v>107</v>
      </c>
      <c r="I10" t="s">
        <v>107</v>
      </c>
      <c r="J10" s="8" t="s">
        <v>680</v>
      </c>
      <c r="K10" t="str">
        <f t="shared" si="0"/>
        <v>VFESUS</v>
      </c>
      <c r="L10" t="s">
        <v>145</v>
      </c>
      <c r="M10" t="s">
        <v>100</v>
      </c>
      <c r="N10" s="6" t="s">
        <v>157</v>
      </c>
      <c r="O10" s="3" t="s">
        <v>407</v>
      </c>
      <c r="P10" t="s">
        <v>566</v>
      </c>
    </row>
    <row r="11" spans="1:16" x14ac:dyDescent="0.25">
      <c r="A11" t="str">
        <f>User!H11</f>
        <v>&amp;ai;User_TWINFIELD-Person</v>
      </c>
      <c r="B11" t="str">
        <f>Address!A11</f>
        <v>&amp;ai;User_TWINFIELD_Address</v>
      </c>
      <c r="C11" t="s">
        <v>675</v>
      </c>
      <c r="D11" s="3" t="s">
        <v>211</v>
      </c>
      <c r="E11" t="s">
        <v>107</v>
      </c>
      <c r="F11" s="3" t="s">
        <v>274</v>
      </c>
      <c r="G11" s="3" t="s">
        <v>334</v>
      </c>
      <c r="H11" t="s">
        <v>107</v>
      </c>
      <c r="I11" t="s">
        <v>107</v>
      </c>
      <c r="J11" s="8" t="s">
        <v>680</v>
      </c>
      <c r="K11" t="str">
        <f t="shared" si="0"/>
        <v>TWINFIELD</v>
      </c>
      <c r="L11" t="s">
        <v>145</v>
      </c>
      <c r="M11" t="s">
        <v>100</v>
      </c>
      <c r="N11" s="6" t="s">
        <v>157</v>
      </c>
      <c r="O11" s="3" t="s">
        <v>408</v>
      </c>
      <c r="P11" t="s">
        <v>566</v>
      </c>
    </row>
    <row r="12" spans="1:16" x14ac:dyDescent="0.25">
      <c r="A12" t="str">
        <f>User!H12</f>
        <v>&amp;ai;User_AGLIJIN-Person</v>
      </c>
      <c r="B12" t="str">
        <f>Address!A12</f>
        <v>&amp;ai;User_AGLIJIN_Address</v>
      </c>
      <c r="C12" t="s">
        <v>675</v>
      </c>
      <c r="D12" s="3" t="s">
        <v>212</v>
      </c>
      <c r="E12" t="s">
        <v>107</v>
      </c>
      <c r="F12" s="3" t="s">
        <v>275</v>
      </c>
      <c r="G12" s="3" t="s">
        <v>335</v>
      </c>
      <c r="H12" t="s">
        <v>107</v>
      </c>
      <c r="I12" t="s">
        <v>107</v>
      </c>
      <c r="J12" s="8" t="s">
        <v>680</v>
      </c>
      <c r="K12" t="str">
        <f t="shared" si="0"/>
        <v>AGLIJIN</v>
      </c>
      <c r="L12" t="s">
        <v>145</v>
      </c>
      <c r="M12" t="s">
        <v>100</v>
      </c>
      <c r="N12" s="6" t="s">
        <v>157</v>
      </c>
      <c r="O12" s="3" t="s">
        <v>409</v>
      </c>
      <c r="P12" t="s">
        <v>566</v>
      </c>
    </row>
    <row r="13" spans="1:16" x14ac:dyDescent="0.25">
      <c r="A13" t="str">
        <f>User!H13</f>
        <v>&amp;ai;User_MSCHNEIDER-Person</v>
      </c>
      <c r="B13" t="str">
        <f>Address!A13</f>
        <v>&amp;ai;User_MSCHNEIDER_Address</v>
      </c>
      <c r="C13" t="s">
        <v>675</v>
      </c>
      <c r="D13" s="3" t="s">
        <v>213</v>
      </c>
      <c r="E13" t="s">
        <v>107</v>
      </c>
      <c r="F13" s="3" t="s">
        <v>276</v>
      </c>
      <c r="G13" s="3" t="s">
        <v>336</v>
      </c>
      <c r="H13" t="s">
        <v>107</v>
      </c>
      <c r="I13" t="s">
        <v>107</v>
      </c>
      <c r="J13" s="8" t="s">
        <v>680</v>
      </c>
      <c r="K13" t="str">
        <f t="shared" si="0"/>
        <v>MSCHNEIDER</v>
      </c>
      <c r="L13" t="s">
        <v>145</v>
      </c>
      <c r="M13" t="s">
        <v>100</v>
      </c>
      <c r="N13" s="6" t="s">
        <v>157</v>
      </c>
      <c r="O13" s="3" t="s">
        <v>410</v>
      </c>
      <c r="P13" t="s">
        <v>566</v>
      </c>
    </row>
    <row r="14" spans="1:16" x14ac:dyDescent="0.25">
      <c r="A14" t="str">
        <f>User!H14</f>
        <v>&amp;ai;User_MSCHMIDT-Person</v>
      </c>
      <c r="B14" t="str">
        <f>Address!A14</f>
        <v>&amp;ai;User_MSCHMIDT_Address</v>
      </c>
      <c r="C14" t="s">
        <v>675</v>
      </c>
      <c r="D14" s="3" t="s">
        <v>214</v>
      </c>
      <c r="E14" t="s">
        <v>107</v>
      </c>
      <c r="F14" s="3" t="s">
        <v>277</v>
      </c>
      <c r="G14" s="3" t="s">
        <v>337</v>
      </c>
      <c r="H14" t="s">
        <v>107</v>
      </c>
      <c r="I14" t="s">
        <v>107</v>
      </c>
      <c r="J14" s="8" t="s">
        <v>680</v>
      </c>
      <c r="K14" t="str">
        <f t="shared" si="0"/>
        <v>MSCHMIDT</v>
      </c>
      <c r="L14" t="s">
        <v>145</v>
      </c>
      <c r="M14" t="s">
        <v>100</v>
      </c>
      <c r="N14" s="6" t="s">
        <v>157</v>
      </c>
      <c r="O14" s="3" t="s">
        <v>411</v>
      </c>
      <c r="P14" t="s">
        <v>566</v>
      </c>
    </row>
    <row r="15" spans="1:16" x14ac:dyDescent="0.25">
      <c r="A15" t="str">
        <f>User!H15</f>
        <v>&amp;ai;User_SKESTLER-Person</v>
      </c>
      <c r="B15" t="str">
        <f>Address!A15</f>
        <v>&amp;ai;User_SKESTLER_Address</v>
      </c>
      <c r="C15" t="s">
        <v>675</v>
      </c>
      <c r="D15" s="3" t="s">
        <v>215</v>
      </c>
      <c r="E15" t="s">
        <v>107</v>
      </c>
      <c r="F15" s="3" t="s">
        <v>278</v>
      </c>
      <c r="G15" s="3" t="s">
        <v>338</v>
      </c>
      <c r="H15" t="s">
        <v>107</v>
      </c>
      <c r="I15" t="s">
        <v>107</v>
      </c>
      <c r="J15" s="8" t="s">
        <v>680</v>
      </c>
      <c r="K15" t="str">
        <f t="shared" si="0"/>
        <v>SKESTLER</v>
      </c>
      <c r="L15" t="s">
        <v>145</v>
      </c>
      <c r="M15" t="s">
        <v>100</v>
      </c>
      <c r="N15" s="6" t="s">
        <v>157</v>
      </c>
      <c r="O15" s="3" t="s">
        <v>412</v>
      </c>
      <c r="P15" t="s">
        <v>566</v>
      </c>
    </row>
    <row r="16" spans="1:16" x14ac:dyDescent="0.25">
      <c r="A16" t="str">
        <f>User!H16</f>
        <v>&amp;ai;User_KKAEPPNER-Person</v>
      </c>
      <c r="B16" t="str">
        <f>Address!A16</f>
        <v>&amp;ai;User_KKAEPPNER_Address</v>
      </c>
      <c r="C16" t="s">
        <v>675</v>
      </c>
      <c r="D16" s="3" t="s">
        <v>216</v>
      </c>
      <c r="E16" t="s">
        <v>107</v>
      </c>
      <c r="F16" s="3" t="s">
        <v>279</v>
      </c>
      <c r="G16" s="3" t="s">
        <v>339</v>
      </c>
      <c r="H16" t="s">
        <v>107</v>
      </c>
      <c r="I16" t="s">
        <v>107</v>
      </c>
      <c r="J16" s="8" t="s">
        <v>680</v>
      </c>
      <c r="K16" t="str">
        <f t="shared" si="0"/>
        <v>KKAEPPNER</v>
      </c>
      <c r="L16" t="s">
        <v>145</v>
      </c>
      <c r="M16" t="s">
        <v>100</v>
      </c>
      <c r="N16" s="6" t="s">
        <v>157</v>
      </c>
      <c r="O16" s="3" t="s">
        <v>413</v>
      </c>
      <c r="P16" t="s">
        <v>566</v>
      </c>
    </row>
    <row r="17" spans="1:16" x14ac:dyDescent="0.25">
      <c r="A17" t="str">
        <f>User!H17</f>
        <v>&amp;ai;User_FKNOBLICH-Person</v>
      </c>
      <c r="B17" t="str">
        <f>Address!A17</f>
        <v>&amp;ai;User_FKNOBLICH_Address</v>
      </c>
      <c r="C17" t="s">
        <v>675</v>
      </c>
      <c r="D17" s="3" t="s">
        <v>217</v>
      </c>
      <c r="E17" t="s">
        <v>107</v>
      </c>
      <c r="F17" s="3" t="s">
        <v>280</v>
      </c>
      <c r="G17" s="3" t="s">
        <v>340</v>
      </c>
      <c r="H17" t="s">
        <v>107</v>
      </c>
      <c r="I17" t="s">
        <v>107</v>
      </c>
      <c r="J17" s="8" t="s">
        <v>680</v>
      </c>
      <c r="K17" t="str">
        <f t="shared" si="0"/>
        <v>FKNOBLICH</v>
      </c>
      <c r="L17" t="s">
        <v>145</v>
      </c>
      <c r="M17" t="s">
        <v>100</v>
      </c>
      <c r="N17" s="6" t="s">
        <v>157</v>
      </c>
      <c r="O17" s="3" t="s">
        <v>414</v>
      </c>
      <c r="P17" t="s">
        <v>566</v>
      </c>
    </row>
    <row r="18" spans="1:16" x14ac:dyDescent="0.25">
      <c r="A18" t="str">
        <f>User!H18</f>
        <v>&amp;ai;User_DLEE-Person</v>
      </c>
      <c r="B18" t="str">
        <f>Address!A18</f>
        <v>&amp;ai;User_DLEE_Address</v>
      </c>
      <c r="C18" t="s">
        <v>675</v>
      </c>
      <c r="D18" s="3" t="s">
        <v>218</v>
      </c>
      <c r="E18" t="s">
        <v>107</v>
      </c>
      <c r="F18" s="3" t="s">
        <v>281</v>
      </c>
      <c r="G18" s="3" t="s">
        <v>341</v>
      </c>
      <c r="H18" t="s">
        <v>107</v>
      </c>
      <c r="I18" t="s">
        <v>107</v>
      </c>
      <c r="J18" s="8" t="s">
        <v>680</v>
      </c>
      <c r="K18" t="str">
        <f t="shared" si="0"/>
        <v>DLEE</v>
      </c>
      <c r="L18" t="s">
        <v>145</v>
      </c>
      <c r="M18" t="s">
        <v>100</v>
      </c>
      <c r="N18" s="6" t="s">
        <v>157</v>
      </c>
      <c r="O18" s="3" t="s">
        <v>415</v>
      </c>
      <c r="P18" t="s">
        <v>566</v>
      </c>
    </row>
    <row r="19" spans="1:16" x14ac:dyDescent="0.25">
      <c r="A19" t="str">
        <f>User!H19</f>
        <v>&amp;ai;User_SRADCZEWSKI-Person</v>
      </c>
      <c r="B19" t="str">
        <f>Address!A19</f>
        <v>&amp;ai;User_SRADCZEWSKI_Address</v>
      </c>
      <c r="C19" t="s">
        <v>675</v>
      </c>
      <c r="D19" s="3" t="s">
        <v>219</v>
      </c>
      <c r="E19" t="s">
        <v>107</v>
      </c>
      <c r="F19" s="3" t="s">
        <v>282</v>
      </c>
      <c r="G19" s="3" t="s">
        <v>342</v>
      </c>
      <c r="H19" t="s">
        <v>107</v>
      </c>
      <c r="I19" t="s">
        <v>107</v>
      </c>
      <c r="J19" s="8" t="s">
        <v>680</v>
      </c>
      <c r="K19" t="str">
        <f t="shared" si="0"/>
        <v>SRADCZEWSKI</v>
      </c>
      <c r="L19" t="s">
        <v>145</v>
      </c>
      <c r="M19" t="s">
        <v>100</v>
      </c>
      <c r="N19" s="6" t="s">
        <v>157</v>
      </c>
      <c r="O19" s="3" t="s">
        <v>416</v>
      </c>
      <c r="P19" t="s">
        <v>566</v>
      </c>
    </row>
    <row r="20" spans="1:16" x14ac:dyDescent="0.25">
      <c r="A20" t="str">
        <f>User!H20</f>
        <v>&amp;ai;User_ESCHWARZMANN-Person</v>
      </c>
      <c r="B20" t="str">
        <f>Address!A20</f>
        <v>&amp;ai;User_ESCHWARZMANN_Address</v>
      </c>
      <c r="C20" t="s">
        <v>675</v>
      </c>
      <c r="D20" s="3" t="s">
        <v>220</v>
      </c>
      <c r="E20" t="s">
        <v>107</v>
      </c>
      <c r="F20" s="3" t="s">
        <v>283</v>
      </c>
      <c r="G20" s="3" t="s">
        <v>343</v>
      </c>
      <c r="H20" t="s">
        <v>107</v>
      </c>
      <c r="I20" t="s">
        <v>107</v>
      </c>
      <c r="J20" s="8" t="s">
        <v>680</v>
      </c>
      <c r="K20" t="str">
        <f t="shared" si="0"/>
        <v>ESCHWARZMANN</v>
      </c>
      <c r="L20" t="s">
        <v>145</v>
      </c>
      <c r="M20" t="s">
        <v>100</v>
      </c>
      <c r="N20" s="6" t="s">
        <v>157</v>
      </c>
      <c r="O20" s="3" t="s">
        <v>417</v>
      </c>
      <c r="P20" t="s">
        <v>566</v>
      </c>
    </row>
    <row r="21" spans="1:16" x14ac:dyDescent="0.25">
      <c r="A21" t="str">
        <f>User!H21</f>
        <v>&amp;ai;User_ISIMON-Person</v>
      </c>
      <c r="B21" t="str">
        <f>Address!A21</f>
        <v>&amp;ai;User_ISIMON_Address</v>
      </c>
      <c r="C21" t="s">
        <v>675</v>
      </c>
      <c r="D21" s="3" t="s">
        <v>221</v>
      </c>
      <c r="E21" t="s">
        <v>107</v>
      </c>
      <c r="F21" s="3" t="s">
        <v>284</v>
      </c>
      <c r="G21" s="3" t="s">
        <v>344</v>
      </c>
      <c r="H21" t="s">
        <v>107</v>
      </c>
      <c r="I21" t="s">
        <v>107</v>
      </c>
      <c r="J21" s="8" t="s">
        <v>680</v>
      </c>
      <c r="K21" t="str">
        <f t="shared" si="0"/>
        <v>ISIMON</v>
      </c>
      <c r="L21" t="s">
        <v>145</v>
      </c>
      <c r="M21" t="s">
        <v>100</v>
      </c>
      <c r="N21" s="6" t="s">
        <v>157</v>
      </c>
      <c r="O21" s="3" t="s">
        <v>418</v>
      </c>
      <c r="P21" t="s">
        <v>566</v>
      </c>
    </row>
    <row r="22" spans="1:16" x14ac:dyDescent="0.25">
      <c r="A22" t="str">
        <f>User!H22</f>
        <v>&amp;ai;User_JWITTERAUF-Person</v>
      </c>
      <c r="B22" t="str">
        <f>Address!A22</f>
        <v>&amp;ai;User_JWITTERAUF_Address</v>
      </c>
      <c r="C22" t="s">
        <v>675</v>
      </c>
      <c r="D22" s="3" t="s">
        <v>222</v>
      </c>
      <c r="E22" t="s">
        <v>107</v>
      </c>
      <c r="F22" s="3" t="s">
        <v>285</v>
      </c>
      <c r="G22" s="3" t="s">
        <v>345</v>
      </c>
      <c r="H22" t="s">
        <v>107</v>
      </c>
      <c r="I22" t="s">
        <v>107</v>
      </c>
      <c r="J22" s="8" t="s">
        <v>680</v>
      </c>
      <c r="K22" t="str">
        <f t="shared" si="0"/>
        <v>JWITTERAUF</v>
      </c>
      <c r="L22" t="s">
        <v>145</v>
      </c>
      <c r="M22" t="s">
        <v>100</v>
      </c>
      <c r="N22" s="6" t="s">
        <v>157</v>
      </c>
      <c r="O22" s="3" t="s">
        <v>419</v>
      </c>
      <c r="P22" t="s">
        <v>566</v>
      </c>
    </row>
    <row r="23" spans="1:16" x14ac:dyDescent="0.25">
      <c r="A23" t="str">
        <f>User!H23</f>
        <v>&amp;ai;User_UJAHN-Person</v>
      </c>
      <c r="B23" t="str">
        <f>Address!A23</f>
        <v>&amp;ai;User_UJAHN_Address</v>
      </c>
      <c r="C23" t="s">
        <v>675</v>
      </c>
      <c r="D23" s="3" t="s">
        <v>223</v>
      </c>
      <c r="E23" t="s">
        <v>107</v>
      </c>
      <c r="F23" s="3" t="s">
        <v>286</v>
      </c>
      <c r="G23" s="3" t="s">
        <v>346</v>
      </c>
      <c r="H23" t="s">
        <v>107</v>
      </c>
      <c r="I23" t="s">
        <v>107</v>
      </c>
      <c r="J23" s="8" t="s">
        <v>680</v>
      </c>
      <c r="K23" t="str">
        <f t="shared" si="0"/>
        <v>UJAHN</v>
      </c>
      <c r="L23" t="s">
        <v>145</v>
      </c>
      <c r="M23" t="s">
        <v>100</v>
      </c>
      <c r="N23" s="6" t="s">
        <v>157</v>
      </c>
      <c r="O23" s="3" t="s">
        <v>420</v>
      </c>
      <c r="P23" t="s">
        <v>566</v>
      </c>
    </row>
    <row r="24" spans="1:16" x14ac:dyDescent="0.25">
      <c r="A24" t="str">
        <f>User!H24</f>
        <v>&amp;ai;User_CADOLPH-Person</v>
      </c>
      <c r="B24" t="str">
        <f>Address!A24</f>
        <v>&amp;ai;User_CADOLPH_Address</v>
      </c>
      <c r="C24" t="s">
        <v>675</v>
      </c>
      <c r="D24" s="3" t="s">
        <v>224</v>
      </c>
      <c r="E24" t="s">
        <v>107</v>
      </c>
      <c r="F24" s="3" t="s">
        <v>287</v>
      </c>
      <c r="G24" s="3" t="s">
        <v>347</v>
      </c>
      <c r="H24" t="s">
        <v>107</v>
      </c>
      <c r="I24" t="s">
        <v>107</v>
      </c>
      <c r="J24" s="8" t="s">
        <v>680</v>
      </c>
      <c r="K24" t="str">
        <f t="shared" si="0"/>
        <v>CADOLPH</v>
      </c>
      <c r="L24" t="s">
        <v>145</v>
      </c>
      <c r="M24" t="s">
        <v>100</v>
      </c>
      <c r="N24" s="6" t="s">
        <v>157</v>
      </c>
      <c r="O24" s="3" t="s">
        <v>421</v>
      </c>
      <c r="P24" t="s">
        <v>566</v>
      </c>
    </row>
    <row r="25" spans="1:16" x14ac:dyDescent="0.25">
      <c r="A25" t="str">
        <f>User!H25</f>
        <v>&amp;ai;User_DCAYE-Person</v>
      </c>
      <c r="B25" t="str">
        <f>Address!A25</f>
        <v>&amp;ai;User_DCAYE_Address</v>
      </c>
      <c r="C25" t="s">
        <v>675</v>
      </c>
      <c r="D25" s="3" t="s">
        <v>225</v>
      </c>
      <c r="E25" t="s">
        <v>107</v>
      </c>
      <c r="F25" s="3" t="s">
        <v>288</v>
      </c>
      <c r="G25" s="3" t="s">
        <v>348</v>
      </c>
      <c r="H25" t="s">
        <v>107</v>
      </c>
      <c r="I25" t="s">
        <v>107</v>
      </c>
      <c r="J25" s="8" t="s">
        <v>680</v>
      </c>
      <c r="K25" t="str">
        <f t="shared" si="0"/>
        <v>DCAYE</v>
      </c>
      <c r="L25" t="s">
        <v>145</v>
      </c>
      <c r="M25" t="s">
        <v>100</v>
      </c>
      <c r="N25" s="6" t="s">
        <v>157</v>
      </c>
      <c r="O25" s="3" t="s">
        <v>422</v>
      </c>
      <c r="P25" t="s">
        <v>566</v>
      </c>
    </row>
    <row r="26" spans="1:16" x14ac:dyDescent="0.25">
      <c r="A26" t="str">
        <f>User!H26</f>
        <v>&amp;ai;User_AHUBER-Person</v>
      </c>
      <c r="B26" t="str">
        <f>Address!A26</f>
        <v>&amp;ai;User_AHUBER_Address</v>
      </c>
      <c r="C26" t="s">
        <v>675</v>
      </c>
      <c r="D26" s="3" t="s">
        <v>226</v>
      </c>
      <c r="E26" t="s">
        <v>107</v>
      </c>
      <c r="F26" s="3" t="s">
        <v>289</v>
      </c>
      <c r="G26" s="3" t="s">
        <v>349</v>
      </c>
      <c r="H26" t="s">
        <v>107</v>
      </c>
      <c r="I26" t="s">
        <v>107</v>
      </c>
      <c r="J26" s="8" t="s">
        <v>680</v>
      </c>
      <c r="K26" t="str">
        <f t="shared" si="0"/>
        <v>AHUBER</v>
      </c>
      <c r="L26" t="s">
        <v>145</v>
      </c>
      <c r="M26" t="s">
        <v>100</v>
      </c>
      <c r="N26" s="6" t="s">
        <v>157</v>
      </c>
      <c r="O26" s="3" t="s">
        <v>423</v>
      </c>
      <c r="P26" t="s">
        <v>566</v>
      </c>
    </row>
    <row r="27" spans="1:16" x14ac:dyDescent="0.25">
      <c r="A27" t="str">
        <f>User!H27</f>
        <v>&amp;ai;User_LPARSCH-Person</v>
      </c>
      <c r="B27" t="str">
        <f>Address!A27</f>
        <v>&amp;ai;User_LPARSCH_Address</v>
      </c>
      <c r="C27" t="s">
        <v>675</v>
      </c>
      <c r="D27" s="4" t="s">
        <v>227</v>
      </c>
      <c r="E27" t="s">
        <v>107</v>
      </c>
      <c r="F27" s="3" t="s">
        <v>290</v>
      </c>
      <c r="G27" s="3" t="s">
        <v>350</v>
      </c>
      <c r="H27" t="s">
        <v>107</v>
      </c>
      <c r="I27" t="s">
        <v>107</v>
      </c>
      <c r="J27" s="8" t="s">
        <v>680</v>
      </c>
      <c r="K27" t="str">
        <f t="shared" si="0"/>
        <v>LPARSCH</v>
      </c>
      <c r="L27" t="s">
        <v>145</v>
      </c>
      <c r="M27" t="s">
        <v>100</v>
      </c>
      <c r="N27" s="6" t="s">
        <v>157</v>
      </c>
      <c r="O27" s="3" t="s">
        <v>424</v>
      </c>
      <c r="P27" t="s">
        <v>566</v>
      </c>
    </row>
    <row r="28" spans="1:16" x14ac:dyDescent="0.25">
      <c r="A28" t="str">
        <f>User!H28</f>
        <v>&amp;ai;User_DJASIC-Person</v>
      </c>
      <c r="B28" t="str">
        <f>Address!A28</f>
        <v>&amp;ai;User_DJASIC_Address</v>
      </c>
      <c r="C28" t="s">
        <v>675</v>
      </c>
      <c r="D28" s="4" t="s">
        <v>228</v>
      </c>
      <c r="E28" t="s">
        <v>107</v>
      </c>
      <c r="F28" s="3" t="s">
        <v>291</v>
      </c>
      <c r="G28" s="3" t="s">
        <v>351</v>
      </c>
      <c r="H28" t="s">
        <v>107</v>
      </c>
      <c r="I28" t="s">
        <v>107</v>
      </c>
      <c r="J28" s="8" t="s">
        <v>680</v>
      </c>
      <c r="K28" t="str">
        <f t="shared" si="0"/>
        <v>DJASIC</v>
      </c>
      <c r="L28" t="s">
        <v>145</v>
      </c>
      <c r="M28" t="s">
        <v>100</v>
      </c>
      <c r="N28" s="6" t="s">
        <v>157</v>
      </c>
      <c r="O28" s="3" t="s">
        <v>425</v>
      </c>
      <c r="P28" t="s">
        <v>566</v>
      </c>
    </row>
    <row r="29" spans="1:16" x14ac:dyDescent="0.25">
      <c r="A29" t="str">
        <f>User!H29</f>
        <v>&amp;ai;User_MKONKOLEWSKI-Person</v>
      </c>
      <c r="B29" t="str">
        <f>Address!A29</f>
        <v>&amp;ai;User_MKONKOLEWSKI_Address</v>
      </c>
      <c r="C29" t="s">
        <v>675</v>
      </c>
      <c r="D29" s="4" t="s">
        <v>229</v>
      </c>
      <c r="E29" t="s">
        <v>107</v>
      </c>
      <c r="F29" s="3" t="s">
        <v>292</v>
      </c>
      <c r="G29" s="3" t="s">
        <v>352</v>
      </c>
      <c r="H29" t="s">
        <v>107</v>
      </c>
      <c r="I29" t="s">
        <v>107</v>
      </c>
      <c r="J29" s="8" t="s">
        <v>680</v>
      </c>
      <c r="K29" t="str">
        <f t="shared" si="0"/>
        <v>MKONKOLEWSKI</v>
      </c>
      <c r="L29" t="s">
        <v>145</v>
      </c>
      <c r="M29" t="s">
        <v>100</v>
      </c>
      <c r="N29" s="6" t="s">
        <v>157</v>
      </c>
      <c r="O29" s="3" t="s">
        <v>426</v>
      </c>
      <c r="P29" t="s">
        <v>566</v>
      </c>
    </row>
    <row r="30" spans="1:16" x14ac:dyDescent="0.25">
      <c r="A30" t="str">
        <f>User!H30</f>
        <v>&amp;ai;User_MWERNLI-Person</v>
      </c>
      <c r="B30" t="str">
        <f>Address!A30</f>
        <v>&amp;ai;User_MWERNLI_Address</v>
      </c>
      <c r="C30" t="s">
        <v>675</v>
      </c>
      <c r="D30" s="4" t="s">
        <v>230</v>
      </c>
      <c r="E30" t="s">
        <v>107</v>
      </c>
      <c r="F30" s="3" t="s">
        <v>293</v>
      </c>
      <c r="G30" s="3" t="s">
        <v>353</v>
      </c>
      <c r="H30" t="s">
        <v>107</v>
      </c>
      <c r="I30" t="s">
        <v>107</v>
      </c>
      <c r="J30" s="8" t="s">
        <v>680</v>
      </c>
      <c r="K30" t="str">
        <f t="shared" si="0"/>
        <v>MWERNLI</v>
      </c>
      <c r="L30" t="s">
        <v>145</v>
      </c>
      <c r="M30" t="s">
        <v>100</v>
      </c>
      <c r="N30" s="6" t="s">
        <v>157</v>
      </c>
      <c r="O30" s="3" t="s">
        <v>427</v>
      </c>
      <c r="P30" t="s">
        <v>566</v>
      </c>
    </row>
    <row r="31" spans="1:16" x14ac:dyDescent="0.25">
      <c r="A31" t="str">
        <f>User!H31</f>
        <v>&amp;ai;User_VBOETTCHER-Person</v>
      </c>
      <c r="B31" t="str">
        <f>Address!A31</f>
        <v>&amp;ai;User_VBOETTCHER_Address</v>
      </c>
      <c r="C31" t="s">
        <v>675</v>
      </c>
      <c r="D31" s="4" t="s">
        <v>231</v>
      </c>
      <c r="E31" t="s">
        <v>107</v>
      </c>
      <c r="F31" s="3" t="s">
        <v>273</v>
      </c>
      <c r="G31" s="3" t="s">
        <v>354</v>
      </c>
      <c r="H31" t="s">
        <v>107</v>
      </c>
      <c r="I31" t="s">
        <v>107</v>
      </c>
      <c r="J31" s="8" t="s">
        <v>681</v>
      </c>
      <c r="K31" t="str">
        <f t="shared" si="0"/>
        <v>VBOETTCHER</v>
      </c>
      <c r="L31" t="s">
        <v>145</v>
      </c>
      <c r="M31" t="s">
        <v>100</v>
      </c>
      <c r="N31" s="6" t="s">
        <v>157</v>
      </c>
      <c r="O31" s="3" t="s">
        <v>428</v>
      </c>
      <c r="P31" t="s">
        <v>567</v>
      </c>
    </row>
    <row r="32" spans="1:16" x14ac:dyDescent="0.25">
      <c r="A32" t="str">
        <f>User!H32</f>
        <v>&amp;ai;User_AGRUBERT-Person</v>
      </c>
      <c r="B32" t="str">
        <f>Address!A32</f>
        <v>&amp;ai;User_AGRUBERT_Address</v>
      </c>
      <c r="C32" t="s">
        <v>675</v>
      </c>
      <c r="D32" s="4" t="s">
        <v>232</v>
      </c>
      <c r="E32" t="s">
        <v>107</v>
      </c>
      <c r="F32" s="3" t="s">
        <v>294</v>
      </c>
      <c r="G32" s="3" t="s">
        <v>355</v>
      </c>
      <c r="H32" t="s">
        <v>107</v>
      </c>
      <c r="I32" t="s">
        <v>107</v>
      </c>
      <c r="J32" s="8" t="s">
        <v>682</v>
      </c>
      <c r="K32" t="str">
        <f t="shared" si="0"/>
        <v>AGRUBERT</v>
      </c>
      <c r="L32" t="s">
        <v>145</v>
      </c>
      <c r="M32" t="s">
        <v>100</v>
      </c>
      <c r="N32" s="6" t="s">
        <v>157</v>
      </c>
      <c r="O32" s="3" t="s">
        <v>429</v>
      </c>
      <c r="P32" t="s">
        <v>567</v>
      </c>
    </row>
    <row r="33" spans="1:16" x14ac:dyDescent="0.25">
      <c r="A33" t="str">
        <f>User!H33</f>
        <v>&amp;ai;User_KLANGBEIN-Person</v>
      </c>
      <c r="B33" t="str">
        <f>Address!A33</f>
        <v>&amp;ai;User_KLANGBEIN_Address</v>
      </c>
      <c r="C33" t="s">
        <v>675</v>
      </c>
      <c r="D33" s="4" t="s">
        <v>233</v>
      </c>
      <c r="E33" t="s">
        <v>107</v>
      </c>
      <c r="F33" s="3" t="s">
        <v>295</v>
      </c>
      <c r="G33" s="3" t="s">
        <v>356</v>
      </c>
      <c r="H33" t="s">
        <v>107</v>
      </c>
      <c r="I33" t="s">
        <v>107</v>
      </c>
      <c r="J33" s="8" t="s">
        <v>682</v>
      </c>
      <c r="K33" t="str">
        <f t="shared" si="0"/>
        <v>KLANGBEIN</v>
      </c>
      <c r="L33" t="s">
        <v>145</v>
      </c>
      <c r="M33" t="s">
        <v>100</v>
      </c>
      <c r="N33" s="6" t="s">
        <v>157</v>
      </c>
      <c r="O33" s="3" t="s">
        <v>430</v>
      </c>
      <c r="P33" t="s">
        <v>567</v>
      </c>
    </row>
    <row r="34" spans="1:16" x14ac:dyDescent="0.25">
      <c r="A34" t="str">
        <f>User!H34</f>
        <v>&amp;ai;User_MLENGENFELDER-Person</v>
      </c>
      <c r="B34" t="str">
        <f>Address!A34</f>
        <v>&amp;ai;User_MLENGENFELDER_Address</v>
      </c>
      <c r="C34" t="s">
        <v>675</v>
      </c>
      <c r="D34" s="4" t="s">
        <v>234</v>
      </c>
      <c r="E34" t="s">
        <v>107</v>
      </c>
      <c r="F34" s="3" t="s">
        <v>296</v>
      </c>
      <c r="G34" s="3" t="s">
        <v>357</v>
      </c>
      <c r="H34" t="s">
        <v>107</v>
      </c>
      <c r="I34" t="s">
        <v>107</v>
      </c>
      <c r="J34" s="8" t="s">
        <v>683</v>
      </c>
      <c r="K34" t="str">
        <f t="shared" si="0"/>
        <v>MLENGENFELDER</v>
      </c>
      <c r="L34" t="s">
        <v>145</v>
      </c>
      <c r="M34" t="s">
        <v>100</v>
      </c>
      <c r="N34" t="s">
        <v>157</v>
      </c>
      <c r="O34" s="3" t="s">
        <v>431</v>
      </c>
      <c r="P34" t="s">
        <v>567</v>
      </c>
    </row>
    <row r="35" spans="1:16" x14ac:dyDescent="0.25">
      <c r="A35" t="str">
        <f>User!H35</f>
        <v>&amp;ai;User_JZAPF-Person</v>
      </c>
      <c r="B35" t="str">
        <f>Address!A35</f>
        <v>&amp;ai;User_JZAPF_Address</v>
      </c>
      <c r="C35" t="s">
        <v>675</v>
      </c>
      <c r="D35" s="4" t="s">
        <v>235</v>
      </c>
      <c r="E35" t="s">
        <v>107</v>
      </c>
      <c r="F35" s="3" t="s">
        <v>297</v>
      </c>
      <c r="G35" s="3" t="s">
        <v>358</v>
      </c>
      <c r="H35" t="s">
        <v>107</v>
      </c>
      <c r="I35" t="s">
        <v>107</v>
      </c>
      <c r="J35" s="8" t="s">
        <v>683</v>
      </c>
      <c r="K35" t="str">
        <f t="shared" si="0"/>
        <v>JZAPF</v>
      </c>
      <c r="L35" t="s">
        <v>145</v>
      </c>
      <c r="M35" t="s">
        <v>100</v>
      </c>
      <c r="N35" t="s">
        <v>157</v>
      </c>
      <c r="O35" s="3" t="s">
        <v>432</v>
      </c>
      <c r="P35" t="s">
        <v>567</v>
      </c>
    </row>
    <row r="36" spans="1:16" x14ac:dyDescent="0.25">
      <c r="A36" t="str">
        <f>User!H36</f>
        <v>&amp;ai;User_ASCHMITT-Person</v>
      </c>
      <c r="B36" t="str">
        <f>Address!A36</f>
        <v>&amp;ai;User_ASCHMITT_Address</v>
      </c>
      <c r="C36" t="s">
        <v>675</v>
      </c>
      <c r="D36" s="4" t="s">
        <v>236</v>
      </c>
      <c r="E36" t="s">
        <v>107</v>
      </c>
      <c r="F36" s="3" t="s">
        <v>298</v>
      </c>
      <c r="G36" s="3" t="s">
        <v>359</v>
      </c>
      <c r="H36" t="s">
        <v>107</v>
      </c>
      <c r="I36" t="s">
        <v>107</v>
      </c>
      <c r="J36" s="8" t="s">
        <v>683</v>
      </c>
      <c r="K36" t="str">
        <f t="shared" si="0"/>
        <v>ASCHMITT</v>
      </c>
      <c r="L36" t="s">
        <v>145</v>
      </c>
      <c r="M36" t="s">
        <v>100</v>
      </c>
      <c r="N36" t="s">
        <v>157</v>
      </c>
      <c r="O36" s="3" t="s">
        <v>433</v>
      </c>
      <c r="P36" t="s">
        <v>567</v>
      </c>
    </row>
    <row r="37" spans="1:16" x14ac:dyDescent="0.25">
      <c r="A37" t="str">
        <f>User!H37</f>
        <v>&amp;ai;User_JHOLLWECK-Person</v>
      </c>
      <c r="B37" t="str">
        <f>Address!A37</f>
        <v>&amp;ai;User_JHOLLWECK_Address</v>
      </c>
      <c r="C37" t="s">
        <v>675</v>
      </c>
      <c r="D37" s="4" t="s">
        <v>237</v>
      </c>
      <c r="E37" t="s">
        <v>107</v>
      </c>
      <c r="F37" s="3" t="s">
        <v>299</v>
      </c>
      <c r="G37" s="3" t="s">
        <v>360</v>
      </c>
      <c r="H37" t="s">
        <v>107</v>
      </c>
      <c r="I37" t="s">
        <v>107</v>
      </c>
      <c r="J37" s="8" t="s">
        <v>683</v>
      </c>
      <c r="K37" t="str">
        <f t="shared" si="0"/>
        <v>JHOLLWECK</v>
      </c>
      <c r="L37" t="s">
        <v>145</v>
      </c>
      <c r="M37" t="s">
        <v>100</v>
      </c>
      <c r="N37" t="s">
        <v>157</v>
      </c>
      <c r="O37" s="3" t="s">
        <v>434</v>
      </c>
      <c r="P37" t="s">
        <v>568</v>
      </c>
    </row>
    <row r="38" spans="1:16" x14ac:dyDescent="0.25">
      <c r="A38" t="str">
        <f>User!H38</f>
        <v>&amp;ai;User_RBAASCH-Person</v>
      </c>
      <c r="B38" t="str">
        <f>Address!A38</f>
        <v>&amp;ai;User_RBAASCH_Address</v>
      </c>
      <c r="C38" t="s">
        <v>675</v>
      </c>
      <c r="D38" s="4" t="s">
        <v>238</v>
      </c>
      <c r="E38" t="s">
        <v>107</v>
      </c>
      <c r="F38" s="3" t="s">
        <v>300</v>
      </c>
      <c r="G38" s="3" t="s">
        <v>361</v>
      </c>
      <c r="H38" t="s">
        <v>107</v>
      </c>
      <c r="I38" t="s">
        <v>107</v>
      </c>
      <c r="J38" s="8" t="s">
        <v>683</v>
      </c>
      <c r="K38" t="str">
        <f t="shared" si="0"/>
        <v>RBAASCH</v>
      </c>
      <c r="L38" t="s">
        <v>145</v>
      </c>
      <c r="M38" t="s">
        <v>100</v>
      </c>
      <c r="N38" t="s">
        <v>157</v>
      </c>
      <c r="O38" s="3" t="s">
        <v>435</v>
      </c>
      <c r="P38" t="s">
        <v>568</v>
      </c>
    </row>
    <row r="39" spans="1:16" x14ac:dyDescent="0.25">
      <c r="A39" t="str">
        <f>User!H39</f>
        <v>&amp;ai;User_MKOSSMANN-Person</v>
      </c>
      <c r="B39" t="str">
        <f>Address!A39</f>
        <v>&amp;ai;User_MKOSSMANN_Address</v>
      </c>
      <c r="C39" t="s">
        <v>675</v>
      </c>
      <c r="D39" s="4" t="s">
        <v>239</v>
      </c>
      <c r="E39" t="s">
        <v>107</v>
      </c>
      <c r="F39" s="3" t="s">
        <v>301</v>
      </c>
      <c r="G39" s="3" t="s">
        <v>362</v>
      </c>
      <c r="H39" t="s">
        <v>107</v>
      </c>
      <c r="I39" t="s">
        <v>107</v>
      </c>
      <c r="J39" s="8" t="s">
        <v>683</v>
      </c>
      <c r="K39" t="str">
        <f t="shared" si="0"/>
        <v>MKOSSMANN</v>
      </c>
      <c r="L39" t="s">
        <v>145</v>
      </c>
      <c r="M39" t="s">
        <v>100</v>
      </c>
      <c r="N39" t="s">
        <v>157</v>
      </c>
      <c r="O39" s="3" t="s">
        <v>436</v>
      </c>
      <c r="P39" t="s">
        <v>568</v>
      </c>
    </row>
    <row r="40" spans="1:16" x14ac:dyDescent="0.25">
      <c r="A40" t="str">
        <f>User!H40</f>
        <v>&amp;ai;User_JSCHUNDELMEIER-Person</v>
      </c>
      <c r="B40" t="str">
        <f>Address!A40</f>
        <v>&amp;ai;User_JSCHUNDELMEIER_Address</v>
      </c>
      <c r="C40" t="s">
        <v>675</v>
      </c>
      <c r="D40" s="4" t="s">
        <v>240</v>
      </c>
      <c r="E40" t="s">
        <v>107</v>
      </c>
      <c r="F40" s="3" t="s">
        <v>302</v>
      </c>
      <c r="G40" s="3" t="s">
        <v>363</v>
      </c>
      <c r="H40" t="s">
        <v>107</v>
      </c>
      <c r="I40" t="s">
        <v>107</v>
      </c>
      <c r="J40" s="8" t="s">
        <v>683</v>
      </c>
      <c r="K40" t="str">
        <f t="shared" si="0"/>
        <v>JSCHUNDELMEIER</v>
      </c>
      <c r="L40" t="s">
        <v>145</v>
      </c>
      <c r="M40" t="s">
        <v>100</v>
      </c>
      <c r="N40" t="s">
        <v>157</v>
      </c>
      <c r="O40" s="3" t="s">
        <v>437</v>
      </c>
      <c r="P40" t="s">
        <v>568</v>
      </c>
    </row>
    <row r="41" spans="1:16" x14ac:dyDescent="0.25">
      <c r="A41" t="str">
        <f>User!H41</f>
        <v>&amp;ai;User_RVONGRADOWSKI-Person</v>
      </c>
      <c r="B41" t="str">
        <f>Address!A41</f>
        <v>&amp;ai;User_RVONGRADOWSKI_Address</v>
      </c>
      <c r="C41" t="s">
        <v>675</v>
      </c>
      <c r="D41" s="4" t="s">
        <v>241</v>
      </c>
      <c r="E41" t="s">
        <v>107</v>
      </c>
      <c r="F41" s="3" t="s">
        <v>303</v>
      </c>
      <c r="G41" s="3" t="s">
        <v>364</v>
      </c>
      <c r="H41" t="s">
        <v>107</v>
      </c>
      <c r="I41" t="s">
        <v>107</v>
      </c>
      <c r="J41" s="8" t="s">
        <v>683</v>
      </c>
      <c r="K41" t="str">
        <f t="shared" si="0"/>
        <v>RVONGRADOWSKI</v>
      </c>
      <c r="L41" t="s">
        <v>145</v>
      </c>
      <c r="M41" t="s">
        <v>100</v>
      </c>
      <c r="N41" t="s">
        <v>157</v>
      </c>
      <c r="O41" s="3" t="s">
        <v>438</v>
      </c>
      <c r="P41" t="s">
        <v>568</v>
      </c>
    </row>
    <row r="42" spans="1:16" x14ac:dyDescent="0.25">
      <c r="A42" t="str">
        <f>User!H42</f>
        <v>&amp;ai;User_DNEUSSMANN-Person</v>
      </c>
      <c r="B42" t="str">
        <f>Address!A42</f>
        <v>&amp;ai;User_DNEUSSMANN_Address</v>
      </c>
      <c r="C42" t="s">
        <v>675</v>
      </c>
      <c r="D42" s="4" t="s">
        <v>242</v>
      </c>
      <c r="E42" t="s">
        <v>107</v>
      </c>
      <c r="F42" s="3" t="s">
        <v>304</v>
      </c>
      <c r="G42" s="3" t="s">
        <v>365</v>
      </c>
      <c r="H42" t="s">
        <v>107</v>
      </c>
      <c r="I42" t="s">
        <v>107</v>
      </c>
      <c r="J42" s="8" t="s">
        <v>683</v>
      </c>
      <c r="K42" t="str">
        <f t="shared" si="0"/>
        <v>DNEUSSMANN</v>
      </c>
      <c r="L42" t="s">
        <v>145</v>
      </c>
      <c r="M42" t="s">
        <v>100</v>
      </c>
      <c r="N42" t="s">
        <v>157</v>
      </c>
      <c r="O42" s="3" t="s">
        <v>439</v>
      </c>
      <c r="P42" t="s">
        <v>568</v>
      </c>
    </row>
    <row r="43" spans="1:16" x14ac:dyDescent="0.25">
      <c r="A43" t="str">
        <f>User!H43</f>
        <v>&amp;ai;User_MBROOKMANN-Person</v>
      </c>
      <c r="B43" t="str">
        <f>Address!A43</f>
        <v>&amp;ai;User_MBROOKMANN_Address</v>
      </c>
      <c r="C43" t="s">
        <v>675</v>
      </c>
      <c r="D43" s="4" t="s">
        <v>243</v>
      </c>
      <c r="E43" t="s">
        <v>107</v>
      </c>
      <c r="F43" s="3" t="s">
        <v>305</v>
      </c>
      <c r="G43" s="3" t="s">
        <v>366</v>
      </c>
      <c r="H43" t="s">
        <v>107</v>
      </c>
      <c r="I43" t="s">
        <v>107</v>
      </c>
      <c r="J43" s="8" t="s">
        <v>683</v>
      </c>
      <c r="K43" t="str">
        <f t="shared" si="0"/>
        <v>MBROOKMANN</v>
      </c>
      <c r="L43" t="s">
        <v>145</v>
      </c>
      <c r="M43" t="s">
        <v>100</v>
      </c>
      <c r="N43" t="s">
        <v>157</v>
      </c>
      <c r="O43" s="3" t="s">
        <v>440</v>
      </c>
      <c r="P43" t="s">
        <v>568</v>
      </c>
    </row>
    <row r="44" spans="1:16" x14ac:dyDescent="0.25">
      <c r="A44" t="str">
        <f>User!H44</f>
        <v>&amp;ai;User_LSCHUETZ-Person</v>
      </c>
      <c r="B44" t="str">
        <f>Address!A44</f>
        <v>&amp;ai;User_LSCHUETZ_Address</v>
      </c>
      <c r="C44" t="s">
        <v>675</v>
      </c>
      <c r="D44" s="4" t="s">
        <v>244</v>
      </c>
      <c r="E44" t="s">
        <v>107</v>
      </c>
      <c r="F44" s="3" t="s">
        <v>306</v>
      </c>
      <c r="G44" s="3" t="s">
        <v>367</v>
      </c>
      <c r="H44" t="s">
        <v>107</v>
      </c>
      <c r="I44" t="s">
        <v>107</v>
      </c>
      <c r="J44" s="8" t="s">
        <v>683</v>
      </c>
      <c r="K44" t="str">
        <f t="shared" si="0"/>
        <v>LSCHUETZ</v>
      </c>
      <c r="L44" t="s">
        <v>145</v>
      </c>
      <c r="M44" t="s">
        <v>100</v>
      </c>
      <c r="N44" t="s">
        <v>157</v>
      </c>
      <c r="O44" s="3" t="s">
        <v>441</v>
      </c>
      <c r="P44" t="s">
        <v>568</v>
      </c>
    </row>
    <row r="45" spans="1:16" x14ac:dyDescent="0.25">
      <c r="A45" t="str">
        <f>User!H45</f>
        <v>&amp;ai;User_CGRAMSCH-Person</v>
      </c>
      <c r="B45" t="str">
        <f>Address!A45</f>
        <v>&amp;ai;User_CGRAMSCH_Address</v>
      </c>
      <c r="C45" t="s">
        <v>675</v>
      </c>
      <c r="D45" s="4" t="s">
        <v>245</v>
      </c>
      <c r="E45" t="s">
        <v>107</v>
      </c>
      <c r="F45" s="3" t="s">
        <v>307</v>
      </c>
      <c r="G45" s="3" t="s">
        <v>368</v>
      </c>
      <c r="H45" t="s">
        <v>107</v>
      </c>
      <c r="I45" t="s">
        <v>107</v>
      </c>
      <c r="J45" s="8" t="s">
        <v>683</v>
      </c>
      <c r="K45" t="str">
        <f t="shared" si="0"/>
        <v>CGRAMSCH</v>
      </c>
      <c r="L45" t="s">
        <v>145</v>
      </c>
      <c r="M45" t="s">
        <v>100</v>
      </c>
      <c r="N45" t="s">
        <v>157</v>
      </c>
      <c r="O45" s="3" t="s">
        <v>442</v>
      </c>
      <c r="P45" t="s">
        <v>568</v>
      </c>
    </row>
    <row r="46" spans="1:16" x14ac:dyDescent="0.25">
      <c r="A46" t="str">
        <f>User!H46</f>
        <v>&amp;ai;User_RBAUERFEIND-Person</v>
      </c>
      <c r="B46" t="str">
        <f>Address!A46</f>
        <v>&amp;ai;User_RBAUERFEIND_Address</v>
      </c>
      <c r="C46" t="s">
        <v>675</v>
      </c>
      <c r="D46" s="4" t="s">
        <v>246</v>
      </c>
      <c r="E46" t="s">
        <v>107</v>
      </c>
      <c r="F46" s="3" t="s">
        <v>300</v>
      </c>
      <c r="G46" s="3" t="s">
        <v>369</v>
      </c>
      <c r="H46" t="s">
        <v>107</v>
      </c>
      <c r="I46" t="s">
        <v>107</v>
      </c>
      <c r="J46" s="8" t="s">
        <v>683</v>
      </c>
      <c r="K46" t="str">
        <f t="shared" si="0"/>
        <v>RBAUERFEIND</v>
      </c>
      <c r="L46" t="s">
        <v>145</v>
      </c>
      <c r="M46" t="s">
        <v>100</v>
      </c>
      <c r="N46" t="s">
        <v>157</v>
      </c>
      <c r="O46" s="3" t="s">
        <v>443</v>
      </c>
      <c r="P46" t="s">
        <v>568</v>
      </c>
    </row>
    <row r="47" spans="1:16" x14ac:dyDescent="0.25">
      <c r="A47" t="str">
        <f>User!H47</f>
        <v>&amp;ai;User_MROSEN-Person</v>
      </c>
      <c r="B47" t="str">
        <f>Address!A47</f>
        <v>&amp;ai;User_MROSEN_Address</v>
      </c>
      <c r="C47" t="s">
        <v>675</v>
      </c>
      <c r="D47" s="4" t="s">
        <v>247</v>
      </c>
      <c r="E47" t="s">
        <v>107</v>
      </c>
      <c r="F47" s="3" t="s">
        <v>308</v>
      </c>
      <c r="G47" s="3" t="s">
        <v>370</v>
      </c>
      <c r="H47" t="s">
        <v>107</v>
      </c>
      <c r="I47" t="s">
        <v>107</v>
      </c>
      <c r="J47" s="8" t="s">
        <v>683</v>
      </c>
      <c r="K47" t="str">
        <f t="shared" si="0"/>
        <v>MROSEN</v>
      </c>
      <c r="L47" t="s">
        <v>145</v>
      </c>
      <c r="M47" t="s">
        <v>100</v>
      </c>
      <c r="N47" t="s">
        <v>157</v>
      </c>
      <c r="O47" s="3" t="s">
        <v>444</v>
      </c>
      <c r="P47" t="s">
        <v>568</v>
      </c>
    </row>
    <row r="48" spans="1:16" x14ac:dyDescent="0.25">
      <c r="A48" t="str">
        <f>User!H48</f>
        <v>&amp;ai;User_PWIENHOLD-Person</v>
      </c>
      <c r="B48" t="str">
        <f>Address!A48</f>
        <v>&amp;ai;User_PWIENHOLD_Address</v>
      </c>
      <c r="C48" t="s">
        <v>675</v>
      </c>
      <c r="D48" s="4" t="s">
        <v>248</v>
      </c>
      <c r="E48" t="s">
        <v>107</v>
      </c>
      <c r="F48" s="3" t="s">
        <v>309</v>
      </c>
      <c r="G48" s="3" t="s">
        <v>371</v>
      </c>
      <c r="H48" t="s">
        <v>107</v>
      </c>
      <c r="I48" t="s">
        <v>107</v>
      </c>
      <c r="J48" s="8" t="s">
        <v>683</v>
      </c>
      <c r="K48" t="str">
        <f t="shared" si="0"/>
        <v>PWIENHOLD</v>
      </c>
      <c r="L48" t="s">
        <v>145</v>
      </c>
      <c r="M48" t="s">
        <v>100</v>
      </c>
      <c r="N48" t="s">
        <v>157</v>
      </c>
      <c r="O48" s="3" t="s">
        <v>445</v>
      </c>
      <c r="P48" t="s">
        <v>568</v>
      </c>
    </row>
    <row r="49" spans="1:16" x14ac:dyDescent="0.25">
      <c r="A49" t="str">
        <f>User!H49</f>
        <v>&amp;ai;User_RGESING-Person</v>
      </c>
      <c r="B49" t="str">
        <f>Address!A49</f>
        <v>&amp;ai;User_RGESING_Address</v>
      </c>
      <c r="C49" t="s">
        <v>675</v>
      </c>
      <c r="D49" s="4" t="s">
        <v>249</v>
      </c>
      <c r="E49" t="s">
        <v>107</v>
      </c>
      <c r="F49" s="3" t="s">
        <v>310</v>
      </c>
      <c r="G49" s="3" t="s">
        <v>372</v>
      </c>
      <c r="H49" t="s">
        <v>107</v>
      </c>
      <c r="I49" t="s">
        <v>107</v>
      </c>
      <c r="J49" s="8" t="s">
        <v>683</v>
      </c>
      <c r="K49" t="str">
        <f t="shared" si="0"/>
        <v>RGESING</v>
      </c>
      <c r="L49" t="s">
        <v>145</v>
      </c>
      <c r="M49" t="s">
        <v>100</v>
      </c>
      <c r="N49" t="s">
        <v>157</v>
      </c>
      <c r="O49" s="3" t="s">
        <v>446</v>
      </c>
      <c r="P49" t="s">
        <v>568</v>
      </c>
    </row>
    <row r="50" spans="1:16" x14ac:dyDescent="0.25">
      <c r="A50" t="str">
        <f>User!H50</f>
        <v>&amp;ai;User_RGRUBER-Person</v>
      </c>
      <c r="B50" t="str">
        <f>Address!A50</f>
        <v>&amp;ai;User_RGRUBER_Address</v>
      </c>
      <c r="C50" t="s">
        <v>675</v>
      </c>
      <c r="D50" s="4" t="s">
        <v>250</v>
      </c>
      <c r="E50" t="s">
        <v>107</v>
      </c>
      <c r="F50" s="3" t="s">
        <v>311</v>
      </c>
      <c r="G50" s="3" t="s">
        <v>373</v>
      </c>
      <c r="H50" t="s">
        <v>107</v>
      </c>
      <c r="I50" t="s">
        <v>107</v>
      </c>
      <c r="J50" s="8" t="s">
        <v>683</v>
      </c>
      <c r="K50" t="str">
        <f t="shared" si="0"/>
        <v>RGRUBER</v>
      </c>
      <c r="L50" t="s">
        <v>145</v>
      </c>
      <c r="M50" t="s">
        <v>100</v>
      </c>
      <c r="N50" t="s">
        <v>157</v>
      </c>
      <c r="O50" s="3" t="s">
        <v>447</v>
      </c>
      <c r="P50" t="s">
        <v>568</v>
      </c>
    </row>
    <row r="51" spans="1:16" x14ac:dyDescent="0.25">
      <c r="A51" t="str">
        <f>User!H51</f>
        <v>&amp;ai;User_ABORER-Person</v>
      </c>
      <c r="B51" t="str">
        <f>Address!A51</f>
        <v>&amp;ai;User_ABORER_Address</v>
      </c>
      <c r="C51" t="s">
        <v>675</v>
      </c>
      <c r="D51" s="4" t="s">
        <v>251</v>
      </c>
      <c r="E51" t="s">
        <v>107</v>
      </c>
      <c r="F51" s="3" t="s">
        <v>312</v>
      </c>
      <c r="G51" s="3" t="s">
        <v>374</v>
      </c>
      <c r="H51" t="s">
        <v>107</v>
      </c>
      <c r="I51" t="s">
        <v>107</v>
      </c>
      <c r="J51" s="8" t="s">
        <v>683</v>
      </c>
      <c r="K51" t="str">
        <f t="shared" si="0"/>
        <v>ABORER</v>
      </c>
      <c r="L51" t="s">
        <v>145</v>
      </c>
      <c r="M51" t="s">
        <v>100</v>
      </c>
      <c r="N51" t="s">
        <v>157</v>
      </c>
      <c r="O51" s="3" t="s">
        <v>448</v>
      </c>
      <c r="P51" t="s">
        <v>568</v>
      </c>
    </row>
    <row r="52" spans="1:16" x14ac:dyDescent="0.25">
      <c r="A52" t="str">
        <f>User!H52</f>
        <v>&amp;ai;User_GPAKLEPPA-Person</v>
      </c>
      <c r="B52" t="str">
        <f>Address!A52</f>
        <v>&amp;ai;User_GPAKLEPPA_Address</v>
      </c>
      <c r="C52" t="s">
        <v>675</v>
      </c>
      <c r="D52" s="4" t="s">
        <v>252</v>
      </c>
      <c r="E52" t="s">
        <v>107</v>
      </c>
      <c r="F52" s="3" t="s">
        <v>313</v>
      </c>
      <c r="G52" s="3" t="s">
        <v>375</v>
      </c>
      <c r="H52" t="s">
        <v>107</v>
      </c>
      <c r="I52" t="s">
        <v>107</v>
      </c>
      <c r="J52" s="8" t="s">
        <v>684</v>
      </c>
      <c r="K52" t="str">
        <f t="shared" si="0"/>
        <v>GPAKLEPPA</v>
      </c>
      <c r="L52" t="s">
        <v>145</v>
      </c>
      <c r="M52" t="s">
        <v>100</v>
      </c>
      <c r="N52" s="6" t="s">
        <v>157</v>
      </c>
      <c r="O52" s="3" t="s">
        <v>449</v>
      </c>
      <c r="P52" t="s">
        <v>569</v>
      </c>
    </row>
    <row r="53" spans="1:16" x14ac:dyDescent="0.25">
      <c r="A53" t="str">
        <f>User!H53</f>
        <v>&amp;ai;User_CKUHN-Person</v>
      </c>
      <c r="B53" t="str">
        <f>Address!A53</f>
        <v>&amp;ai;User_CKUHN_Address</v>
      </c>
      <c r="C53" t="s">
        <v>675</v>
      </c>
      <c r="D53" s="4" t="s">
        <v>253</v>
      </c>
      <c r="E53" t="s">
        <v>107</v>
      </c>
      <c r="F53" s="3" t="s">
        <v>314</v>
      </c>
      <c r="G53" s="3" t="s">
        <v>376</v>
      </c>
      <c r="H53" t="s">
        <v>107</v>
      </c>
      <c r="I53" t="s">
        <v>107</v>
      </c>
      <c r="J53" s="8" t="s">
        <v>684</v>
      </c>
      <c r="K53" t="str">
        <f t="shared" si="0"/>
        <v>CKUHN</v>
      </c>
      <c r="L53" t="s">
        <v>145</v>
      </c>
      <c r="M53" t="s">
        <v>100</v>
      </c>
      <c r="N53" s="6" t="s">
        <v>157</v>
      </c>
      <c r="O53" s="3" t="s">
        <v>450</v>
      </c>
      <c r="P53" t="s">
        <v>569</v>
      </c>
    </row>
    <row r="54" spans="1:16" x14ac:dyDescent="0.25">
      <c r="A54" t="str">
        <f>User!H54</f>
        <v>&amp;ai;User_JDIVIDO-Person</v>
      </c>
      <c r="B54" t="str">
        <f>Address!A54</f>
        <v>&amp;ai;User_JDIVIDO_Address</v>
      </c>
      <c r="C54" t="s">
        <v>675</v>
      </c>
      <c r="D54" s="4" t="s">
        <v>254</v>
      </c>
      <c r="E54" t="s">
        <v>107</v>
      </c>
      <c r="F54" s="3" t="s">
        <v>195</v>
      </c>
      <c r="G54" s="3" t="s">
        <v>377</v>
      </c>
      <c r="H54" t="s">
        <v>107</v>
      </c>
      <c r="I54" t="s">
        <v>107</v>
      </c>
      <c r="J54" s="8" t="s">
        <v>684</v>
      </c>
      <c r="K54" t="str">
        <f t="shared" si="0"/>
        <v>JDIVIDO</v>
      </c>
      <c r="L54" t="s">
        <v>145</v>
      </c>
      <c r="M54" t="s">
        <v>100</v>
      </c>
      <c r="N54" s="6" t="s">
        <v>157</v>
      </c>
      <c r="O54" s="3" t="s">
        <v>451</v>
      </c>
      <c r="P54" t="s">
        <v>569</v>
      </c>
    </row>
    <row r="55" spans="1:16" x14ac:dyDescent="0.25">
      <c r="A55" t="str">
        <f>User!H55</f>
        <v>&amp;ai;User_AADEBOMI-Person</v>
      </c>
      <c r="B55" t="str">
        <f>Address!A55</f>
        <v>&amp;ai;User_AADEBOMI_Address</v>
      </c>
      <c r="C55" t="s">
        <v>675</v>
      </c>
      <c r="D55" s="4" t="s">
        <v>255</v>
      </c>
      <c r="E55" t="s">
        <v>107</v>
      </c>
      <c r="F55" s="3" t="s">
        <v>315</v>
      </c>
      <c r="G55" s="3" t="s">
        <v>378</v>
      </c>
      <c r="H55" t="s">
        <v>107</v>
      </c>
      <c r="I55" t="s">
        <v>107</v>
      </c>
      <c r="J55" s="8" t="s">
        <v>684</v>
      </c>
      <c r="K55" t="str">
        <f t="shared" si="0"/>
        <v>AADEBOMI</v>
      </c>
      <c r="L55" t="s">
        <v>145</v>
      </c>
      <c r="M55" t="s">
        <v>100</v>
      </c>
      <c r="N55" s="6" t="s">
        <v>157</v>
      </c>
      <c r="O55" s="3" t="s">
        <v>452</v>
      </c>
      <c r="P55" t="s">
        <v>569</v>
      </c>
    </row>
    <row r="56" spans="1:16" x14ac:dyDescent="0.25">
      <c r="A56" t="str">
        <f>User!H56</f>
        <v>&amp;ai;User_CKAISER-Person</v>
      </c>
      <c r="B56" t="str">
        <f>Address!A56</f>
        <v>&amp;ai;User_CKAISER_Address</v>
      </c>
      <c r="C56" t="s">
        <v>675</v>
      </c>
      <c r="D56" s="3" t="s">
        <v>256</v>
      </c>
      <c r="E56" t="s">
        <v>107</v>
      </c>
      <c r="F56" s="3" t="s">
        <v>316</v>
      </c>
      <c r="G56" s="3" t="s">
        <v>379</v>
      </c>
      <c r="H56" t="s">
        <v>107</v>
      </c>
      <c r="I56" t="s">
        <v>107</v>
      </c>
      <c r="J56" s="8" t="s">
        <v>684</v>
      </c>
      <c r="K56" t="str">
        <f t="shared" si="0"/>
        <v>CKAISER</v>
      </c>
      <c r="L56" t="s">
        <v>145</v>
      </c>
      <c r="M56" t="s">
        <v>100</v>
      </c>
      <c r="N56" s="6" t="s">
        <v>157</v>
      </c>
      <c r="O56" s="3" t="s">
        <v>453</v>
      </c>
      <c r="P56" t="s">
        <v>569</v>
      </c>
    </row>
    <row r="57" spans="1:16" x14ac:dyDescent="0.25">
      <c r="A57" t="str">
        <f>User!H57</f>
        <v>&amp;ai;User_EKUEHM-Person</v>
      </c>
      <c r="B57" t="str">
        <f>Address!A57</f>
        <v>&amp;ai;User_EKUEHM_Address</v>
      </c>
      <c r="C57" t="s">
        <v>675</v>
      </c>
      <c r="D57" s="4" t="s">
        <v>257</v>
      </c>
      <c r="E57" t="s">
        <v>107</v>
      </c>
      <c r="F57" s="3" t="s">
        <v>317</v>
      </c>
      <c r="G57" s="3" t="s">
        <v>380</v>
      </c>
      <c r="H57" t="s">
        <v>107</v>
      </c>
      <c r="I57" t="s">
        <v>107</v>
      </c>
      <c r="J57" s="8" t="s">
        <v>684</v>
      </c>
      <c r="K57" t="str">
        <f t="shared" si="0"/>
        <v>EKUEHM</v>
      </c>
      <c r="L57" t="s">
        <v>145</v>
      </c>
      <c r="M57" t="s">
        <v>100</v>
      </c>
      <c r="N57" s="6" t="s">
        <v>157</v>
      </c>
      <c r="O57" s="3" t="s">
        <v>454</v>
      </c>
      <c r="P57" t="s">
        <v>569</v>
      </c>
    </row>
    <row r="58" spans="1:16" x14ac:dyDescent="0.25">
      <c r="A58" t="str">
        <f>User!H58</f>
        <v>&amp;ai;User_JSCHLERETH-Person</v>
      </c>
      <c r="B58" t="str">
        <f>Address!A58</f>
        <v>&amp;ai;User_JSCHLERETH_Address</v>
      </c>
      <c r="C58" t="s">
        <v>675</v>
      </c>
      <c r="D58" s="4" t="s">
        <v>258</v>
      </c>
      <c r="E58" t="s">
        <v>107</v>
      </c>
      <c r="F58" s="3" t="s">
        <v>318</v>
      </c>
      <c r="G58" s="3" t="s">
        <v>381</v>
      </c>
      <c r="H58" t="s">
        <v>107</v>
      </c>
      <c r="I58" t="s">
        <v>107</v>
      </c>
      <c r="J58" s="8" t="s">
        <v>684</v>
      </c>
      <c r="K58" t="str">
        <f t="shared" si="0"/>
        <v>JSCHLERETH</v>
      </c>
      <c r="L58" t="s">
        <v>145</v>
      </c>
      <c r="M58" t="s">
        <v>100</v>
      </c>
      <c r="N58" s="6" t="s">
        <v>157</v>
      </c>
      <c r="O58" s="3" t="s">
        <v>455</v>
      </c>
      <c r="P58" t="s">
        <v>569</v>
      </c>
    </row>
    <row r="59" spans="1:16" x14ac:dyDescent="0.25">
      <c r="A59" t="str">
        <f>User!H59</f>
        <v>&amp;ai;User_HTUERCKE-Person</v>
      </c>
      <c r="B59" t="str">
        <f>Address!A59</f>
        <v>&amp;ai;User_HTUERCKE_Address</v>
      </c>
      <c r="C59" t="s">
        <v>675</v>
      </c>
      <c r="D59" s="4" t="s">
        <v>259</v>
      </c>
      <c r="E59" t="s">
        <v>107</v>
      </c>
      <c r="F59" s="3" t="s">
        <v>319</v>
      </c>
      <c r="G59" s="3" t="s">
        <v>382</v>
      </c>
      <c r="H59" t="s">
        <v>107</v>
      </c>
      <c r="I59" t="s">
        <v>107</v>
      </c>
      <c r="J59" s="8" t="s">
        <v>684</v>
      </c>
      <c r="K59" t="str">
        <f t="shared" si="0"/>
        <v>HTUERCKE</v>
      </c>
      <c r="L59" t="s">
        <v>145</v>
      </c>
      <c r="M59" t="s">
        <v>100</v>
      </c>
      <c r="N59" s="6" t="s">
        <v>157</v>
      </c>
      <c r="O59" s="3" t="s">
        <v>456</v>
      </c>
      <c r="P59" t="s">
        <v>569</v>
      </c>
    </row>
    <row r="60" spans="1:16" x14ac:dyDescent="0.25">
      <c r="A60" t="str">
        <f>User!H60</f>
        <v>&amp;ai;User_KSPITZENBERG-Person</v>
      </c>
      <c r="B60" t="str">
        <f>Address!A60</f>
        <v>&amp;ai;User_KSPITZENBERG_Address</v>
      </c>
      <c r="C60" t="s">
        <v>675</v>
      </c>
      <c r="D60" s="4" t="s">
        <v>260</v>
      </c>
      <c r="E60" t="s">
        <v>107</v>
      </c>
      <c r="F60" s="3" t="s">
        <v>320</v>
      </c>
      <c r="G60" s="3" t="s">
        <v>383</v>
      </c>
      <c r="H60" t="s">
        <v>107</v>
      </c>
      <c r="I60" t="s">
        <v>107</v>
      </c>
      <c r="J60" s="8" t="s">
        <v>684</v>
      </c>
      <c r="K60" t="str">
        <f t="shared" si="0"/>
        <v>KSPITZENBERG</v>
      </c>
      <c r="L60" t="s">
        <v>145</v>
      </c>
      <c r="M60" t="s">
        <v>100</v>
      </c>
      <c r="N60" s="6" t="s">
        <v>157</v>
      </c>
      <c r="O60" s="3" t="s">
        <v>457</v>
      </c>
      <c r="P60" t="s">
        <v>569</v>
      </c>
    </row>
    <row r="61" spans="1:16" x14ac:dyDescent="0.25">
      <c r="A61" t="str">
        <f>User!H61</f>
        <v>&amp;ai;User_LHULKA-Person</v>
      </c>
      <c r="B61" t="str">
        <f>Address!A61</f>
        <v>&amp;ai;User_LHULKA_Address</v>
      </c>
      <c r="C61" t="s">
        <v>675</v>
      </c>
      <c r="D61" s="4" t="s">
        <v>261</v>
      </c>
      <c r="E61" t="s">
        <v>107</v>
      </c>
      <c r="F61" s="3" t="s">
        <v>321</v>
      </c>
      <c r="G61" s="3" t="s">
        <v>384</v>
      </c>
      <c r="H61" t="s">
        <v>107</v>
      </c>
      <c r="I61" t="s">
        <v>107</v>
      </c>
      <c r="J61" s="8" t="s">
        <v>684</v>
      </c>
      <c r="K61" t="str">
        <f t="shared" si="0"/>
        <v>LHULKA</v>
      </c>
      <c r="L61" t="s">
        <v>145</v>
      </c>
      <c r="M61" t="s">
        <v>100</v>
      </c>
      <c r="N61" s="6" t="s">
        <v>157</v>
      </c>
      <c r="O61" s="3" t="s">
        <v>458</v>
      </c>
      <c r="P61" t="s">
        <v>569</v>
      </c>
    </row>
    <row r="62" spans="1:16" x14ac:dyDescent="0.25">
      <c r="A62" t="str">
        <f>User!H62</f>
        <v>&amp;ai;User_TSCHAPPACHER-Person</v>
      </c>
      <c r="B62" t="str">
        <f>Address!A62</f>
        <v>&amp;ai;User_TSCHAPPACHER_Address</v>
      </c>
      <c r="C62" t="s">
        <v>675</v>
      </c>
      <c r="D62" s="4" t="s">
        <v>262</v>
      </c>
      <c r="E62" t="s">
        <v>107</v>
      </c>
      <c r="F62" s="3" t="s">
        <v>322</v>
      </c>
      <c r="G62" s="3" t="s">
        <v>385</v>
      </c>
      <c r="H62" t="s">
        <v>107</v>
      </c>
      <c r="I62" t="s">
        <v>107</v>
      </c>
      <c r="J62" s="8" t="s">
        <v>684</v>
      </c>
      <c r="K62" t="str">
        <f t="shared" si="0"/>
        <v>TSCHAPPACHER</v>
      </c>
      <c r="L62" t="s">
        <v>145</v>
      </c>
      <c r="M62" t="s">
        <v>100</v>
      </c>
      <c r="N62" s="6" t="s">
        <v>157</v>
      </c>
      <c r="O62" s="3" t="s">
        <v>459</v>
      </c>
      <c r="P62" t="s">
        <v>569</v>
      </c>
    </row>
    <row r="63" spans="1:16" x14ac:dyDescent="0.25">
      <c r="A63" t="str">
        <f>User!H63</f>
        <v>&amp;ai;User_MMUELLER-Person</v>
      </c>
      <c r="B63" t="str">
        <f>Address!A63</f>
        <v>&amp;ai;User_MMUELLER_Address</v>
      </c>
      <c r="C63" t="s">
        <v>675</v>
      </c>
      <c r="D63" s="3" t="s">
        <v>263</v>
      </c>
      <c r="E63" t="s">
        <v>107</v>
      </c>
      <c r="F63" s="3" t="s">
        <v>323</v>
      </c>
      <c r="G63" s="3" t="s">
        <v>386</v>
      </c>
      <c r="H63" t="s">
        <v>107</v>
      </c>
      <c r="I63" t="s">
        <v>107</v>
      </c>
      <c r="J63" s="8" t="s">
        <v>685</v>
      </c>
      <c r="K63" t="str">
        <f t="shared" si="0"/>
        <v>MMUELLER</v>
      </c>
      <c r="L63" t="s">
        <v>145</v>
      </c>
      <c r="M63" t="s">
        <v>100</v>
      </c>
      <c r="N63" s="6" t="s">
        <v>157</v>
      </c>
      <c r="O63" s="3" t="s">
        <v>460</v>
      </c>
      <c r="P63" t="s">
        <v>570</v>
      </c>
    </row>
    <row r="64" spans="1:16" x14ac:dyDescent="0.25">
      <c r="A64" t="str">
        <f>User!H64</f>
        <v>&amp;ai;User_DNOWAK-Person</v>
      </c>
      <c r="B64" t="str">
        <f>Address!A64</f>
        <v>&amp;ai;User_DNOWAK_Address</v>
      </c>
      <c r="C64" t="s">
        <v>675</v>
      </c>
      <c r="D64" s="3" t="s">
        <v>264</v>
      </c>
      <c r="E64" t="s">
        <v>107</v>
      </c>
      <c r="F64" s="3" t="s">
        <v>324</v>
      </c>
      <c r="G64" s="3" t="s">
        <v>387</v>
      </c>
      <c r="H64" t="s">
        <v>107</v>
      </c>
      <c r="I64" t="s">
        <v>107</v>
      </c>
      <c r="J64" s="8" t="s">
        <v>685</v>
      </c>
      <c r="K64" t="str">
        <f t="shared" si="0"/>
        <v>DNOWAK</v>
      </c>
      <c r="L64" t="s">
        <v>145</v>
      </c>
      <c r="M64" t="s">
        <v>100</v>
      </c>
      <c r="N64" s="6" t="s">
        <v>157</v>
      </c>
      <c r="O64" s="3" t="s">
        <v>461</v>
      </c>
      <c r="P64" t="s">
        <v>570</v>
      </c>
    </row>
    <row r="65" spans="1:16" x14ac:dyDescent="0.25">
      <c r="A65" t="str">
        <f>User!H65</f>
        <v>&amp;ai;User_JKOENIG-Person</v>
      </c>
      <c r="B65" t="str">
        <f>Address!A65</f>
        <v>&amp;ai;User_JKOENIG_Address</v>
      </c>
      <c r="C65" t="s">
        <v>675</v>
      </c>
      <c r="D65" s="3" t="s">
        <v>265</v>
      </c>
      <c r="E65" t="s">
        <v>107</v>
      </c>
      <c r="F65" s="3" t="s">
        <v>325</v>
      </c>
      <c r="G65" s="3" t="s">
        <v>388</v>
      </c>
      <c r="H65" t="s">
        <v>107</v>
      </c>
      <c r="I65" t="s">
        <v>107</v>
      </c>
      <c r="J65" s="8" t="s">
        <v>685</v>
      </c>
      <c r="K65" t="str">
        <f t="shared" si="0"/>
        <v>JKOENIG</v>
      </c>
      <c r="L65" t="s">
        <v>145</v>
      </c>
      <c r="M65" t="s">
        <v>100</v>
      </c>
      <c r="N65" s="6" t="s">
        <v>157</v>
      </c>
      <c r="O65" s="3" t="s">
        <v>462</v>
      </c>
      <c r="P65" t="s">
        <v>570</v>
      </c>
    </row>
    <row r="66" spans="1:16" x14ac:dyDescent="0.25">
      <c r="A66" t="str">
        <f>User!H66</f>
        <v>&amp;ai;User_HPUTTER-Person</v>
      </c>
      <c r="B66" t="str">
        <f>Address!A66</f>
        <v>&amp;ai;User_HPUTTER_Address</v>
      </c>
      <c r="C66" t="s">
        <v>675</v>
      </c>
      <c r="D66" s="3" t="s">
        <v>266</v>
      </c>
      <c r="E66" t="s">
        <v>107</v>
      </c>
      <c r="F66" s="3" t="s">
        <v>326</v>
      </c>
      <c r="G66" s="3" t="s">
        <v>389</v>
      </c>
      <c r="H66" t="s">
        <v>107</v>
      </c>
      <c r="I66" t="s">
        <v>107</v>
      </c>
      <c r="J66" s="8" t="s">
        <v>685</v>
      </c>
      <c r="K66" t="str">
        <f t="shared" ref="K66:K98" si="1">O66</f>
        <v>HPUTTER</v>
      </c>
      <c r="L66" t="s">
        <v>145</v>
      </c>
      <c r="M66" t="s">
        <v>100</v>
      </c>
      <c r="N66" s="6" t="s">
        <v>157</v>
      </c>
      <c r="O66" s="3" t="s">
        <v>463</v>
      </c>
      <c r="P66" t="s">
        <v>570</v>
      </c>
    </row>
    <row r="67" spans="1:16" x14ac:dyDescent="0.25">
      <c r="A67" t="str">
        <f>User!H67</f>
        <v>&amp;ai;User_CHOELLER-Person</v>
      </c>
      <c r="B67" t="str">
        <f>Address!A67</f>
        <v>&amp;ai;User_CHOELLER_Address</v>
      </c>
      <c r="C67" t="s">
        <v>675</v>
      </c>
      <c r="D67" s="4" t="s">
        <v>267</v>
      </c>
      <c r="E67" t="s">
        <v>107</v>
      </c>
      <c r="F67" s="3" t="s">
        <v>327</v>
      </c>
      <c r="G67" s="3" t="s">
        <v>390</v>
      </c>
      <c r="H67" t="s">
        <v>107</v>
      </c>
      <c r="I67" t="s">
        <v>107</v>
      </c>
      <c r="J67" s="8" t="s">
        <v>686</v>
      </c>
      <c r="K67" t="str">
        <f t="shared" si="1"/>
        <v>CHOELLER</v>
      </c>
      <c r="L67" t="s">
        <v>145</v>
      </c>
      <c r="M67" t="s">
        <v>100</v>
      </c>
      <c r="N67" s="6" t="s">
        <v>157</v>
      </c>
      <c r="O67" s="3" t="s">
        <v>464</v>
      </c>
      <c r="P67" t="s">
        <v>571</v>
      </c>
    </row>
    <row r="68" spans="1:16" x14ac:dyDescent="0.25">
      <c r="A68" t="str">
        <f>User!H68</f>
        <v>&amp;ai;User_MBEHRINGER-Person</v>
      </c>
      <c r="B68" t="str">
        <f>Address!A68</f>
        <v>&amp;ai;User_MBEHRINGER_Address</v>
      </c>
      <c r="C68" t="s">
        <v>675</v>
      </c>
      <c r="D68" s="4" t="s">
        <v>268</v>
      </c>
      <c r="E68" t="s">
        <v>107</v>
      </c>
      <c r="F68" s="3" t="s">
        <v>328</v>
      </c>
      <c r="G68" s="3" t="s">
        <v>391</v>
      </c>
      <c r="H68" t="s">
        <v>107</v>
      </c>
      <c r="I68" t="s">
        <v>107</v>
      </c>
      <c r="J68" s="8" t="s">
        <v>686</v>
      </c>
      <c r="K68" t="str">
        <f t="shared" si="1"/>
        <v>MBEHRINGER</v>
      </c>
      <c r="L68" t="s">
        <v>145</v>
      </c>
      <c r="M68" t="s">
        <v>100</v>
      </c>
      <c r="N68" s="6" t="s">
        <v>157</v>
      </c>
      <c r="O68" s="3" t="s">
        <v>465</v>
      </c>
      <c r="P68" t="s">
        <v>571</v>
      </c>
    </row>
    <row r="69" spans="1:16" x14ac:dyDescent="0.25">
      <c r="A69" t="str">
        <f>User!H69</f>
        <v>&amp;ai;User_ATROPPER-Person</v>
      </c>
      <c r="B69" t="str">
        <f>Address!A69</f>
        <v>&amp;ai;User_ATROPPER_Address</v>
      </c>
      <c r="C69" t="s">
        <v>675</v>
      </c>
      <c r="D69" s="4" t="s">
        <v>269</v>
      </c>
      <c r="E69" t="s">
        <v>107</v>
      </c>
      <c r="F69" s="3" t="s">
        <v>329</v>
      </c>
      <c r="G69" s="3" t="s">
        <v>392</v>
      </c>
      <c r="H69" t="s">
        <v>107</v>
      </c>
      <c r="I69" t="s">
        <v>107</v>
      </c>
      <c r="J69" s="8" t="s">
        <v>686</v>
      </c>
      <c r="K69" t="str">
        <f t="shared" si="1"/>
        <v>ATROPPER</v>
      </c>
      <c r="L69" t="s">
        <v>145</v>
      </c>
      <c r="M69" t="s">
        <v>100</v>
      </c>
      <c r="N69" s="6" t="s">
        <v>157</v>
      </c>
      <c r="O69" s="3" t="s">
        <v>466</v>
      </c>
      <c r="P69" t="s">
        <v>571</v>
      </c>
    </row>
    <row r="70" spans="1:16" x14ac:dyDescent="0.25">
      <c r="A70" t="str">
        <f>User!H70</f>
        <v>&amp;ai;User_GHALFAR-Person</v>
      </c>
      <c r="B70" t="str">
        <f>Address!A70</f>
        <v>&amp;ai;User_GHALFAR_Address</v>
      </c>
      <c r="C70" t="s">
        <v>675</v>
      </c>
      <c r="D70" s="4" t="s">
        <v>270</v>
      </c>
      <c r="E70" t="s">
        <v>107</v>
      </c>
      <c r="F70" s="3" t="s">
        <v>330</v>
      </c>
      <c r="G70" s="3" t="s">
        <v>393</v>
      </c>
      <c r="H70" t="s">
        <v>107</v>
      </c>
      <c r="I70" t="s">
        <v>107</v>
      </c>
      <c r="J70" s="8" t="s">
        <v>686</v>
      </c>
      <c r="K70" t="str">
        <f t="shared" si="1"/>
        <v>GHALFAR</v>
      </c>
      <c r="L70" t="s">
        <v>145</v>
      </c>
      <c r="M70" t="s">
        <v>100</v>
      </c>
      <c r="N70" s="6" t="s">
        <v>157</v>
      </c>
      <c r="O70" s="3" t="s">
        <v>467</v>
      </c>
      <c r="P70" t="s">
        <v>571</v>
      </c>
    </row>
    <row r="71" spans="1:16" x14ac:dyDescent="0.25">
      <c r="A71" t="str">
        <f>User!H71</f>
        <v>&amp;ai;User_AFALK-Person</v>
      </c>
      <c r="B71" t="str">
        <f>Address!A71</f>
        <v>&amp;ai;User_AFALK_Address</v>
      </c>
      <c r="C71" t="s">
        <v>675</v>
      </c>
      <c r="D71" s="4" t="s">
        <v>271</v>
      </c>
      <c r="E71" t="s">
        <v>107</v>
      </c>
      <c r="F71" s="3" t="s">
        <v>331</v>
      </c>
      <c r="G71" s="3" t="s">
        <v>394</v>
      </c>
      <c r="H71" t="s">
        <v>107</v>
      </c>
      <c r="I71" t="s">
        <v>107</v>
      </c>
      <c r="J71" s="8" t="s">
        <v>686</v>
      </c>
      <c r="K71" t="str">
        <f t="shared" si="1"/>
        <v>AFALK</v>
      </c>
      <c r="L71" t="s">
        <v>145</v>
      </c>
      <c r="M71" t="s">
        <v>100</v>
      </c>
      <c r="N71" s="6" t="s">
        <v>157</v>
      </c>
      <c r="O71" s="3" t="s">
        <v>468</v>
      </c>
      <c r="P71" t="s">
        <v>571</v>
      </c>
    </row>
    <row r="72" spans="1:16" x14ac:dyDescent="0.25">
      <c r="A72" t="str">
        <f>User!H72</f>
        <v>&amp;ai;User_MDEMIR-Person</v>
      </c>
      <c r="B72" t="str">
        <f>Address!A72</f>
        <v>&amp;ai;User_MDEMIR_Address</v>
      </c>
      <c r="C72" t="s">
        <v>675</v>
      </c>
      <c r="D72" s="3" t="s">
        <v>469</v>
      </c>
      <c r="E72" t="s">
        <v>107</v>
      </c>
      <c r="F72" s="3" t="s">
        <v>399</v>
      </c>
      <c r="G72" s="3" t="s">
        <v>395</v>
      </c>
      <c r="H72" t="s">
        <v>107</v>
      </c>
      <c r="I72" t="s">
        <v>107</v>
      </c>
      <c r="J72" s="8" t="s">
        <v>683</v>
      </c>
      <c r="K72" t="str">
        <f t="shared" si="1"/>
        <v>MDEMIR</v>
      </c>
      <c r="L72" t="s">
        <v>145</v>
      </c>
      <c r="M72" t="s">
        <v>100</v>
      </c>
      <c r="N72" t="s">
        <v>157</v>
      </c>
      <c r="O72" s="3" t="s">
        <v>402</v>
      </c>
      <c r="P72" t="s">
        <v>568</v>
      </c>
    </row>
    <row r="73" spans="1:16" x14ac:dyDescent="0.25">
      <c r="A73" t="str">
        <f>User!H73</f>
        <v>&amp;ai;User_SENGLER-Person</v>
      </c>
      <c r="B73" t="str">
        <f>Address!A73</f>
        <v>&amp;ai;User_SENGLER_Address</v>
      </c>
      <c r="C73" t="s">
        <v>675</v>
      </c>
      <c r="D73" s="3" t="s">
        <v>470</v>
      </c>
      <c r="E73" t="s">
        <v>107</v>
      </c>
      <c r="F73" s="3" t="s">
        <v>400</v>
      </c>
      <c r="G73" s="3" t="s">
        <v>396</v>
      </c>
      <c r="H73" t="s">
        <v>107</v>
      </c>
      <c r="I73" t="s">
        <v>107</v>
      </c>
      <c r="J73" s="8" t="s">
        <v>683</v>
      </c>
      <c r="K73" t="str">
        <f t="shared" si="1"/>
        <v>SENGLER</v>
      </c>
      <c r="L73" t="s">
        <v>145</v>
      </c>
      <c r="M73" t="s">
        <v>100</v>
      </c>
      <c r="N73" t="s">
        <v>157</v>
      </c>
      <c r="O73" s="3" t="s">
        <v>403</v>
      </c>
      <c r="P73" t="s">
        <v>568</v>
      </c>
    </row>
    <row r="74" spans="1:16" x14ac:dyDescent="0.25">
      <c r="A74" t="str">
        <f>User!H74</f>
        <v>&amp;ai;User_PGRUNER-Person</v>
      </c>
      <c r="B74" t="str">
        <f>Address!A74</f>
        <v>&amp;ai;User_PGRUNER_Address</v>
      </c>
      <c r="C74" t="s">
        <v>675</v>
      </c>
      <c r="D74" s="3" t="s">
        <v>471</v>
      </c>
      <c r="E74" t="s">
        <v>107</v>
      </c>
      <c r="F74" s="3" t="s">
        <v>401</v>
      </c>
      <c r="G74" s="3" t="s">
        <v>397</v>
      </c>
      <c r="H74" t="s">
        <v>107</v>
      </c>
      <c r="I74" t="s">
        <v>107</v>
      </c>
      <c r="J74" s="8" t="s">
        <v>683</v>
      </c>
      <c r="K74" t="str">
        <f t="shared" si="1"/>
        <v>PGRUNER</v>
      </c>
      <c r="L74" t="s">
        <v>145</v>
      </c>
      <c r="M74" t="s">
        <v>100</v>
      </c>
      <c r="N74" t="s">
        <v>157</v>
      </c>
      <c r="O74" s="3" t="s">
        <v>404</v>
      </c>
      <c r="P74" t="s">
        <v>568</v>
      </c>
    </row>
    <row r="75" spans="1:16" x14ac:dyDescent="0.25">
      <c r="A75" t="str">
        <f>User!H75</f>
        <v>&amp;ai;User_MZIEGENHOHN-Person</v>
      </c>
      <c r="B75" t="str">
        <f>Address!A75</f>
        <v>&amp;ai;User_MZIEGENHOHN_Address</v>
      </c>
      <c r="C75" t="s">
        <v>675</v>
      </c>
      <c r="D75" s="3" t="s">
        <v>472</v>
      </c>
      <c r="E75" t="s">
        <v>107</v>
      </c>
      <c r="F75" s="3" t="s">
        <v>301</v>
      </c>
      <c r="G75" s="3" t="s">
        <v>398</v>
      </c>
      <c r="H75" t="s">
        <v>107</v>
      </c>
      <c r="I75" t="s">
        <v>107</v>
      </c>
      <c r="J75" s="8" t="s">
        <v>683</v>
      </c>
      <c r="K75" t="str">
        <f t="shared" si="1"/>
        <v>MZIEGENHOHN</v>
      </c>
      <c r="L75" t="s">
        <v>145</v>
      </c>
      <c r="M75" t="s">
        <v>100</v>
      </c>
      <c r="N75" t="s">
        <v>157</v>
      </c>
      <c r="O75" s="3" t="s">
        <v>405</v>
      </c>
      <c r="P75" t="s">
        <v>568</v>
      </c>
    </row>
    <row r="76" spans="1:16" x14ac:dyDescent="0.25">
      <c r="A76" t="str">
        <f>User!H76</f>
        <v>&amp;ai;User_FPETZOLD-Person</v>
      </c>
      <c r="B76" t="str">
        <f>Address!A76</f>
        <v>&amp;ai;User_FPETZOLD_Address</v>
      </c>
      <c r="C76" t="s">
        <v>675</v>
      </c>
      <c r="D76" t="s">
        <v>505</v>
      </c>
      <c r="E76" t="s">
        <v>107</v>
      </c>
      <c r="F76" s="3" t="s">
        <v>199</v>
      </c>
      <c r="G76" s="3" t="s">
        <v>485</v>
      </c>
      <c r="H76" t="s">
        <v>107</v>
      </c>
      <c r="I76" t="s">
        <v>107</v>
      </c>
      <c r="J76" s="8" t="s">
        <v>679</v>
      </c>
      <c r="K76" t="str">
        <f t="shared" si="1"/>
        <v>FPETZOLD</v>
      </c>
      <c r="L76" t="s">
        <v>145</v>
      </c>
      <c r="M76" t="s">
        <v>100</v>
      </c>
      <c r="N76" t="s">
        <v>576</v>
      </c>
      <c r="O76" s="3" t="s">
        <v>473</v>
      </c>
      <c r="P76" t="s">
        <v>565</v>
      </c>
    </row>
    <row r="77" spans="1:16" x14ac:dyDescent="0.25">
      <c r="A77" t="str">
        <f>User!H77</f>
        <v>&amp;ai;User_AMERTIN-Person</v>
      </c>
      <c r="B77" t="str">
        <f>Address!A77</f>
        <v>&amp;ai;User_AMERTIN_Address</v>
      </c>
      <c r="C77" t="s">
        <v>675</v>
      </c>
      <c r="D77" t="s">
        <v>506</v>
      </c>
      <c r="E77" t="s">
        <v>107</v>
      </c>
      <c r="F77" s="3" t="s">
        <v>496</v>
      </c>
      <c r="G77" s="3" t="s">
        <v>486</v>
      </c>
      <c r="H77" t="s">
        <v>107</v>
      </c>
      <c r="I77" t="s">
        <v>107</v>
      </c>
      <c r="J77" s="8" t="s">
        <v>679</v>
      </c>
      <c r="K77" t="str">
        <f t="shared" si="1"/>
        <v>AMERTIN</v>
      </c>
      <c r="L77" t="s">
        <v>145</v>
      </c>
      <c r="M77" t="s">
        <v>100</v>
      </c>
      <c r="N77" t="s">
        <v>573</v>
      </c>
      <c r="O77" s="3" t="s">
        <v>474</v>
      </c>
      <c r="P77" t="s">
        <v>565</v>
      </c>
    </row>
    <row r="78" spans="1:16" x14ac:dyDescent="0.25">
      <c r="A78" t="str">
        <f>User!H78</f>
        <v>&amp;ai;User_FENKERT-Person</v>
      </c>
      <c r="B78" t="str">
        <f>Address!A78</f>
        <v>&amp;ai;User_FENKERT_Address</v>
      </c>
      <c r="C78" t="s">
        <v>675</v>
      </c>
      <c r="D78" t="s">
        <v>507</v>
      </c>
      <c r="E78" t="s">
        <v>107</v>
      </c>
      <c r="F78" s="3" t="s">
        <v>497</v>
      </c>
      <c r="G78" s="3" t="s">
        <v>487</v>
      </c>
      <c r="H78" t="s">
        <v>107</v>
      </c>
      <c r="I78" t="s">
        <v>107</v>
      </c>
      <c r="J78" s="8" t="s">
        <v>679</v>
      </c>
      <c r="K78" t="str">
        <f t="shared" si="1"/>
        <v>FENKERT</v>
      </c>
      <c r="L78" t="s">
        <v>145</v>
      </c>
      <c r="M78" t="s">
        <v>100</v>
      </c>
      <c r="N78" s="5" t="s">
        <v>577</v>
      </c>
      <c r="O78" s="3" t="s">
        <v>475</v>
      </c>
      <c r="P78" t="s">
        <v>565</v>
      </c>
    </row>
    <row r="79" spans="1:16" x14ac:dyDescent="0.25">
      <c r="A79" t="str">
        <f>User!H79</f>
        <v>&amp;ai;User_SJULIUS-Person</v>
      </c>
      <c r="B79" t="str">
        <f>Address!A79</f>
        <v>&amp;ai;User_SJULIUS_Address</v>
      </c>
      <c r="C79" t="s">
        <v>675</v>
      </c>
      <c r="D79" t="s">
        <v>508</v>
      </c>
      <c r="E79" t="s">
        <v>107</v>
      </c>
      <c r="F79" s="3" t="s">
        <v>400</v>
      </c>
      <c r="G79" s="3" t="s">
        <v>488</v>
      </c>
      <c r="H79" t="s">
        <v>107</v>
      </c>
      <c r="I79" t="s">
        <v>107</v>
      </c>
      <c r="J79" s="8" t="s">
        <v>679</v>
      </c>
      <c r="K79" t="str">
        <f t="shared" si="1"/>
        <v>SJULIUS</v>
      </c>
      <c r="L79" t="s">
        <v>145</v>
      </c>
      <c r="M79" t="s">
        <v>100</v>
      </c>
      <c r="N79" s="6" t="s">
        <v>157</v>
      </c>
      <c r="O79" s="3" t="s">
        <v>476</v>
      </c>
      <c r="P79" t="s">
        <v>565</v>
      </c>
    </row>
    <row r="80" spans="1:16" x14ac:dyDescent="0.25">
      <c r="A80" t="str">
        <f>User!H80</f>
        <v>&amp;ai;User_ACASTELAO-Person</v>
      </c>
      <c r="B80" t="str">
        <f>Address!A80</f>
        <v>&amp;ai;User_ACASTELAO_Address</v>
      </c>
      <c r="C80" t="s">
        <v>675</v>
      </c>
      <c r="D80" t="s">
        <v>509</v>
      </c>
      <c r="E80" t="s">
        <v>107</v>
      </c>
      <c r="F80" s="3" t="s">
        <v>498</v>
      </c>
      <c r="G80" s="3" t="s">
        <v>489</v>
      </c>
      <c r="H80" t="s">
        <v>107</v>
      </c>
      <c r="I80" t="s">
        <v>107</v>
      </c>
      <c r="J80" s="8" t="s">
        <v>679</v>
      </c>
      <c r="K80" t="str">
        <f t="shared" si="1"/>
        <v>ACASTELAO</v>
      </c>
      <c r="L80" t="s">
        <v>145</v>
      </c>
      <c r="M80" t="s">
        <v>100</v>
      </c>
      <c r="N80" t="s">
        <v>575</v>
      </c>
      <c r="O80" s="3" t="s">
        <v>477</v>
      </c>
      <c r="P80" t="s">
        <v>565</v>
      </c>
    </row>
    <row r="81" spans="1:16" x14ac:dyDescent="0.25">
      <c r="A81" t="str">
        <f>User!H81</f>
        <v>&amp;ai;User_CWOLFSCHMIDT-Person</v>
      </c>
      <c r="B81" t="str">
        <f>Address!A81</f>
        <v>&amp;ai;User_CWOLFSCHMIDT_Address</v>
      </c>
      <c r="C81" t="s">
        <v>675</v>
      </c>
      <c r="D81" t="s">
        <v>510</v>
      </c>
      <c r="E81" t="s">
        <v>107</v>
      </c>
      <c r="F81" s="3" t="s">
        <v>499</v>
      </c>
      <c r="G81" s="3" t="s">
        <v>490</v>
      </c>
      <c r="H81" t="s">
        <v>107</v>
      </c>
      <c r="I81" t="s">
        <v>107</v>
      </c>
      <c r="J81" s="8" t="s">
        <v>679</v>
      </c>
      <c r="K81" t="str">
        <f t="shared" si="1"/>
        <v>CWOLFSCHMIDT</v>
      </c>
      <c r="L81" t="s">
        <v>145</v>
      </c>
      <c r="M81" t="s">
        <v>100</v>
      </c>
      <c r="N81" s="6" t="s">
        <v>157</v>
      </c>
      <c r="O81" s="3" t="s">
        <v>478</v>
      </c>
      <c r="P81" t="s">
        <v>565</v>
      </c>
    </row>
    <row r="82" spans="1:16" x14ac:dyDescent="0.25">
      <c r="A82" t="str">
        <f>User!H82</f>
        <v>&amp;ai;User_SENGERER-Person</v>
      </c>
      <c r="B82" t="str">
        <f>Address!A82</f>
        <v>&amp;ai;User_SENGERER_Address</v>
      </c>
      <c r="C82" t="s">
        <v>675</v>
      </c>
      <c r="D82" t="s">
        <v>511</v>
      </c>
      <c r="E82" t="s">
        <v>107</v>
      </c>
      <c r="F82" s="3" t="s">
        <v>400</v>
      </c>
      <c r="G82" s="3" t="s">
        <v>491</v>
      </c>
      <c r="H82" t="s">
        <v>107</v>
      </c>
      <c r="I82" t="s">
        <v>107</v>
      </c>
      <c r="J82" s="8" t="s">
        <v>679</v>
      </c>
      <c r="K82" t="str">
        <f t="shared" si="1"/>
        <v>SENGERER</v>
      </c>
      <c r="L82" t="s">
        <v>145</v>
      </c>
      <c r="M82" t="s">
        <v>100</v>
      </c>
      <c r="N82" s="6" t="s">
        <v>157</v>
      </c>
      <c r="O82" s="3" t="s">
        <v>479</v>
      </c>
      <c r="P82" t="s">
        <v>565</v>
      </c>
    </row>
    <row r="83" spans="1:16" x14ac:dyDescent="0.25">
      <c r="A83" t="str">
        <f>User!H83</f>
        <v>&amp;ai;User_MRAU-Person</v>
      </c>
      <c r="B83" t="str">
        <f>Address!A83</f>
        <v>&amp;ai;User_MRAU_Address</v>
      </c>
      <c r="C83" t="s">
        <v>675</v>
      </c>
      <c r="D83" t="s">
        <v>512</v>
      </c>
      <c r="E83" t="s">
        <v>107</v>
      </c>
      <c r="F83" s="3" t="s">
        <v>500</v>
      </c>
      <c r="G83" s="3" t="s">
        <v>492</v>
      </c>
      <c r="H83" t="s">
        <v>107</v>
      </c>
      <c r="I83" t="s">
        <v>107</v>
      </c>
      <c r="J83" s="8" t="s">
        <v>679</v>
      </c>
      <c r="K83" t="str">
        <f t="shared" si="1"/>
        <v>MRAU</v>
      </c>
      <c r="L83" t="s">
        <v>145</v>
      </c>
      <c r="M83" t="s">
        <v>100</v>
      </c>
      <c r="N83" t="s">
        <v>576</v>
      </c>
      <c r="O83" s="3" t="s">
        <v>480</v>
      </c>
      <c r="P83" t="s">
        <v>565</v>
      </c>
    </row>
    <row r="84" spans="1:16" x14ac:dyDescent="0.25">
      <c r="A84" t="str">
        <f>User!H84</f>
        <v>&amp;ai;User_HWERNLI-Person</v>
      </c>
      <c r="B84" t="str">
        <f>Address!A84</f>
        <v>&amp;ai;User_HWERNLI_Address</v>
      </c>
      <c r="C84" t="s">
        <v>675</v>
      </c>
      <c r="D84" t="s">
        <v>513</v>
      </c>
      <c r="E84" t="s">
        <v>107</v>
      </c>
      <c r="F84" s="3" t="s">
        <v>501</v>
      </c>
      <c r="G84" s="3" t="s">
        <v>353</v>
      </c>
      <c r="H84" t="s">
        <v>107</v>
      </c>
      <c r="I84" t="s">
        <v>107</v>
      </c>
      <c r="J84" s="8" t="s">
        <v>679</v>
      </c>
      <c r="K84" t="str">
        <f t="shared" si="1"/>
        <v>HWERNLI</v>
      </c>
      <c r="L84" t="s">
        <v>145</v>
      </c>
      <c r="M84" t="s">
        <v>100</v>
      </c>
      <c r="N84" s="6" t="s">
        <v>157</v>
      </c>
      <c r="O84" s="3" t="s">
        <v>481</v>
      </c>
      <c r="P84" t="s">
        <v>565</v>
      </c>
    </row>
    <row r="85" spans="1:16" x14ac:dyDescent="0.25">
      <c r="A85" t="str">
        <f>User!H85</f>
        <v>&amp;ai;User_RLANDGRAF-Person</v>
      </c>
      <c r="B85" t="str">
        <f>Address!A85</f>
        <v>&amp;ai;User_RLANDGRAF_Address</v>
      </c>
      <c r="C85" t="s">
        <v>675</v>
      </c>
      <c r="D85" t="s">
        <v>514</v>
      </c>
      <c r="E85" t="s">
        <v>107</v>
      </c>
      <c r="F85" s="3" t="s">
        <v>502</v>
      </c>
      <c r="G85" s="3" t="s">
        <v>493</v>
      </c>
      <c r="H85" t="s">
        <v>107</v>
      </c>
      <c r="I85" t="s">
        <v>107</v>
      </c>
      <c r="J85" s="8" t="s">
        <v>679</v>
      </c>
      <c r="K85" t="str">
        <f t="shared" si="1"/>
        <v>RLANDGRAF</v>
      </c>
      <c r="L85" t="s">
        <v>145</v>
      </c>
      <c r="M85" t="s">
        <v>100</v>
      </c>
      <c r="N85" t="s">
        <v>578</v>
      </c>
      <c r="O85" s="3" t="s">
        <v>482</v>
      </c>
      <c r="P85" t="s">
        <v>565</v>
      </c>
    </row>
    <row r="86" spans="1:16" x14ac:dyDescent="0.25">
      <c r="A86" t="str">
        <f>User!H86</f>
        <v>&amp;ai;User_ONICOLAI-Person</v>
      </c>
      <c r="B86" t="str">
        <f>Address!A86</f>
        <v>&amp;ai;User_ONICOLAI_Address</v>
      </c>
      <c r="C86" t="s">
        <v>675</v>
      </c>
      <c r="D86" t="s">
        <v>515</v>
      </c>
      <c r="E86" t="s">
        <v>107</v>
      </c>
      <c r="F86" s="3" t="s">
        <v>503</v>
      </c>
      <c r="G86" s="3" t="s">
        <v>494</v>
      </c>
      <c r="H86" t="s">
        <v>107</v>
      </c>
      <c r="I86" t="s">
        <v>107</v>
      </c>
      <c r="J86" s="8" t="s">
        <v>679</v>
      </c>
      <c r="K86" t="str">
        <f t="shared" si="1"/>
        <v>ONICOLAI</v>
      </c>
      <c r="L86" t="s">
        <v>145</v>
      </c>
      <c r="M86" t="s">
        <v>100</v>
      </c>
      <c r="N86" t="s">
        <v>574</v>
      </c>
      <c r="O86" s="3" t="s">
        <v>483</v>
      </c>
      <c r="P86" t="s">
        <v>565</v>
      </c>
    </row>
    <row r="87" spans="1:16" x14ac:dyDescent="0.25">
      <c r="A87" t="str">
        <f>User!H87</f>
        <v>&amp;ai;User_JGOEBELHAIDER-Person</v>
      </c>
      <c r="B87" t="str">
        <f>Address!A87</f>
        <v>&amp;ai;User_JGOEBELHAIDER_Address</v>
      </c>
      <c r="C87" t="s">
        <v>675</v>
      </c>
      <c r="D87" s="3" t="s">
        <v>516</v>
      </c>
      <c r="E87" t="s">
        <v>107</v>
      </c>
      <c r="F87" s="3" t="s">
        <v>504</v>
      </c>
      <c r="G87" s="3" t="s">
        <v>495</v>
      </c>
      <c r="H87" t="s">
        <v>107</v>
      </c>
      <c r="I87" t="s">
        <v>107</v>
      </c>
      <c r="J87" s="8" t="s">
        <v>679</v>
      </c>
      <c r="K87" t="str">
        <f t="shared" si="1"/>
        <v>JGOEBELHAIDER</v>
      </c>
      <c r="L87" t="s">
        <v>145</v>
      </c>
      <c r="M87" t="s">
        <v>100</v>
      </c>
      <c r="N87" s="6" t="s">
        <v>157</v>
      </c>
      <c r="O87" s="3" t="s">
        <v>484</v>
      </c>
      <c r="P87" t="s">
        <v>565</v>
      </c>
    </row>
    <row r="88" spans="1:16" s="17" customFormat="1" x14ac:dyDescent="0.25">
      <c r="A88" s="17" t="str">
        <f>User!H88</f>
        <v>&amp;ai;User_RJONSSON-Person</v>
      </c>
      <c r="B88" s="17" t="str">
        <f>Address!A88</f>
        <v>&amp;ai;User_RJONSSON_Address</v>
      </c>
      <c r="C88" s="17" t="s">
        <v>675</v>
      </c>
      <c r="D88" s="18" t="s">
        <v>543</v>
      </c>
      <c r="E88" s="17" t="s">
        <v>107</v>
      </c>
      <c r="F88" s="18" t="s">
        <v>526</v>
      </c>
      <c r="G88" s="18" t="s">
        <v>517</v>
      </c>
      <c r="H88" s="17" t="s">
        <v>107</v>
      </c>
      <c r="I88" s="17" t="s">
        <v>107</v>
      </c>
      <c r="J88" s="18" t="s">
        <v>205</v>
      </c>
      <c r="K88" s="17" t="str">
        <f t="shared" si="1"/>
        <v>RJONSSON</v>
      </c>
      <c r="L88" s="17" t="s">
        <v>145</v>
      </c>
      <c r="M88" s="17" t="s">
        <v>100</v>
      </c>
      <c r="N88" s="19" t="s">
        <v>580</v>
      </c>
      <c r="O88" s="18" t="s">
        <v>534</v>
      </c>
      <c r="P88" s="17" t="s">
        <v>565</v>
      </c>
    </row>
    <row r="89" spans="1:16" s="17" customFormat="1" x14ac:dyDescent="0.25">
      <c r="A89" s="17" t="str">
        <f>User!H89</f>
        <v>&amp;ai;User_MHELLQUIST-Person</v>
      </c>
      <c r="B89" s="17" t="str">
        <f>Address!A89</f>
        <v>&amp;ai;User_MHELLQUIST_Address</v>
      </c>
      <c r="C89" s="17" t="s">
        <v>675</v>
      </c>
      <c r="D89" s="18" t="s">
        <v>544</v>
      </c>
      <c r="E89" s="17" t="s">
        <v>107</v>
      </c>
      <c r="F89" s="18" t="s">
        <v>527</v>
      </c>
      <c r="G89" s="18" t="s">
        <v>518</v>
      </c>
      <c r="H89" s="17" t="s">
        <v>107</v>
      </c>
      <c r="I89" s="17" t="s">
        <v>107</v>
      </c>
      <c r="J89" s="18" t="s">
        <v>687</v>
      </c>
      <c r="K89" s="17" t="str">
        <f t="shared" si="1"/>
        <v>MHELLQUIST</v>
      </c>
      <c r="L89" s="17" t="s">
        <v>145</v>
      </c>
      <c r="M89" s="17" t="s">
        <v>100</v>
      </c>
      <c r="N89" s="19" t="s">
        <v>580</v>
      </c>
      <c r="O89" s="18" t="s">
        <v>535</v>
      </c>
      <c r="P89" s="17" t="s">
        <v>565</v>
      </c>
    </row>
    <row r="90" spans="1:16" s="17" customFormat="1" x14ac:dyDescent="0.25">
      <c r="A90" s="17" t="str">
        <f>User!H90</f>
        <v>&amp;ai;User_POLSSON-Person</v>
      </c>
      <c r="B90" s="17" t="str">
        <f>Address!A90</f>
        <v>&amp;ai;User_POLSSON_Address</v>
      </c>
      <c r="C90" s="17" t="s">
        <v>675</v>
      </c>
      <c r="D90" s="18" t="s">
        <v>545</v>
      </c>
      <c r="E90" s="17" t="s">
        <v>107</v>
      </c>
      <c r="F90" s="18" t="s">
        <v>309</v>
      </c>
      <c r="G90" s="18" t="s">
        <v>519</v>
      </c>
      <c r="H90" s="17" t="s">
        <v>107</v>
      </c>
      <c r="I90" s="17" t="s">
        <v>107</v>
      </c>
      <c r="J90" s="18" t="s">
        <v>688</v>
      </c>
      <c r="K90" s="17" t="str">
        <f t="shared" si="1"/>
        <v>POLSSON</v>
      </c>
      <c r="L90" s="17" t="s">
        <v>145</v>
      </c>
      <c r="M90" s="17" t="s">
        <v>100</v>
      </c>
      <c r="N90" s="17" t="s">
        <v>579</v>
      </c>
      <c r="O90" s="18" t="s">
        <v>536</v>
      </c>
      <c r="P90" s="17" t="s">
        <v>568</v>
      </c>
    </row>
    <row r="91" spans="1:16" s="17" customFormat="1" x14ac:dyDescent="0.25">
      <c r="A91" s="17" t="str">
        <f>User!H91</f>
        <v>&amp;ai;User_GJOHANSSON-Person</v>
      </c>
      <c r="B91" s="17" t="str">
        <f>Address!A91</f>
        <v>&amp;ai;User_GJOHANSSON_Address</v>
      </c>
      <c r="C91" s="17" t="s">
        <v>675</v>
      </c>
      <c r="D91" s="18" t="s">
        <v>546</v>
      </c>
      <c r="E91" s="17" t="s">
        <v>107</v>
      </c>
      <c r="F91" s="18" t="s">
        <v>528</v>
      </c>
      <c r="G91" s="18" t="s">
        <v>520</v>
      </c>
      <c r="H91" s="17" t="s">
        <v>107</v>
      </c>
      <c r="I91" s="17" t="s">
        <v>107</v>
      </c>
      <c r="J91" s="18" t="s">
        <v>688</v>
      </c>
      <c r="K91" s="17" t="str">
        <f t="shared" si="1"/>
        <v>GJOHANSSON</v>
      </c>
      <c r="L91" s="17" t="s">
        <v>145</v>
      </c>
      <c r="M91" s="17" t="s">
        <v>100</v>
      </c>
      <c r="N91" s="17" t="s">
        <v>579</v>
      </c>
      <c r="O91" s="18" t="s">
        <v>537</v>
      </c>
      <c r="P91" s="17" t="s">
        <v>568</v>
      </c>
    </row>
    <row r="92" spans="1:16" s="17" customFormat="1" x14ac:dyDescent="0.25">
      <c r="A92" s="17" t="str">
        <f>User!H92</f>
        <v>&amp;ai;User_ALOVEN-Person</v>
      </c>
      <c r="B92" s="17" t="str">
        <f>Address!A92</f>
        <v>&amp;ai;User_ALOVEN_Address</v>
      </c>
      <c r="C92" s="17" t="s">
        <v>675</v>
      </c>
      <c r="D92" s="18" t="s">
        <v>547</v>
      </c>
      <c r="E92" s="17" t="s">
        <v>107</v>
      </c>
      <c r="F92" s="18" t="s">
        <v>529</v>
      </c>
      <c r="G92" s="18" t="s">
        <v>521</v>
      </c>
      <c r="H92" s="17" t="s">
        <v>107</v>
      </c>
      <c r="I92" s="17" t="s">
        <v>107</v>
      </c>
      <c r="J92" s="18" t="s">
        <v>689</v>
      </c>
      <c r="K92" s="17" t="str">
        <f t="shared" si="1"/>
        <v>ALOVEN</v>
      </c>
      <c r="L92" s="17" t="s">
        <v>145</v>
      </c>
      <c r="M92" s="17" t="s">
        <v>100</v>
      </c>
      <c r="N92" s="17" t="s">
        <v>579</v>
      </c>
      <c r="O92" s="18" t="s">
        <v>538</v>
      </c>
      <c r="P92" s="17" t="s">
        <v>566</v>
      </c>
    </row>
    <row r="93" spans="1:16" s="17" customFormat="1" x14ac:dyDescent="0.25">
      <c r="A93" s="17" t="str">
        <f>User!H93</f>
        <v>&amp;ai;User_CSTENBERG-Person</v>
      </c>
      <c r="B93" s="17" t="str">
        <f>Address!A93</f>
        <v>&amp;ai;User_CSTENBERG_Address</v>
      </c>
      <c r="C93" s="17" t="s">
        <v>675</v>
      </c>
      <c r="D93" s="18" t="s">
        <v>548</v>
      </c>
      <c r="E93" s="17" t="s">
        <v>107</v>
      </c>
      <c r="F93" s="18" t="s">
        <v>530</v>
      </c>
      <c r="G93" s="18" t="s">
        <v>522</v>
      </c>
      <c r="H93" s="17" t="s">
        <v>107</v>
      </c>
      <c r="I93" s="17" t="s">
        <v>107</v>
      </c>
      <c r="J93" s="18" t="s">
        <v>689</v>
      </c>
      <c r="K93" s="17" t="str">
        <f t="shared" si="1"/>
        <v>CSTENBERG</v>
      </c>
      <c r="L93" s="17" t="s">
        <v>145</v>
      </c>
      <c r="M93" s="17" t="s">
        <v>100</v>
      </c>
      <c r="N93" s="17" t="s">
        <v>579</v>
      </c>
      <c r="O93" s="18" t="s">
        <v>539</v>
      </c>
      <c r="P93" s="17" t="s">
        <v>566</v>
      </c>
    </row>
    <row r="94" spans="1:16" s="17" customFormat="1" x14ac:dyDescent="0.25">
      <c r="A94" s="17" t="str">
        <f>User!H94</f>
        <v>&amp;ai;User_CTERRY-Person</v>
      </c>
      <c r="B94" s="17" t="str">
        <f>Address!A94</f>
        <v>&amp;ai;User_CTERRY_Address</v>
      </c>
      <c r="C94" s="17" t="s">
        <v>675</v>
      </c>
      <c r="D94" s="18" t="s">
        <v>549</v>
      </c>
      <c r="E94" s="17" t="s">
        <v>107</v>
      </c>
      <c r="F94" s="18" t="s">
        <v>531</v>
      </c>
      <c r="G94" s="18" t="s">
        <v>523</v>
      </c>
      <c r="H94" s="17" t="s">
        <v>107</v>
      </c>
      <c r="I94" s="17" t="s">
        <v>107</v>
      </c>
      <c r="J94" s="18" t="s">
        <v>689</v>
      </c>
      <c r="K94" s="17" t="str">
        <f t="shared" si="1"/>
        <v>CTERRY</v>
      </c>
      <c r="L94" s="17" t="s">
        <v>145</v>
      </c>
      <c r="M94" s="17" t="s">
        <v>100</v>
      </c>
      <c r="N94" s="17" t="s">
        <v>579</v>
      </c>
      <c r="O94" s="18" t="s">
        <v>540</v>
      </c>
      <c r="P94" s="17" t="s">
        <v>566</v>
      </c>
    </row>
    <row r="95" spans="1:16" s="17" customFormat="1" x14ac:dyDescent="0.25">
      <c r="A95" s="17" t="str">
        <f>User!H95</f>
        <v>&amp;ai;User_JHASSBRING-Person</v>
      </c>
      <c r="B95" s="17" t="str">
        <f>Address!A95</f>
        <v>&amp;ai;User_JHASSBRING_Address</v>
      </c>
      <c r="C95" s="17" t="s">
        <v>675</v>
      </c>
      <c r="D95" s="18" t="s">
        <v>550</v>
      </c>
      <c r="E95" s="17" t="s">
        <v>107</v>
      </c>
      <c r="F95" s="18" t="s">
        <v>532</v>
      </c>
      <c r="G95" s="18" t="s">
        <v>524</v>
      </c>
      <c r="H95" s="17" t="s">
        <v>107</v>
      </c>
      <c r="I95" s="17" t="s">
        <v>107</v>
      </c>
      <c r="J95" s="18" t="s">
        <v>689</v>
      </c>
      <c r="K95" s="17" t="str">
        <f t="shared" si="1"/>
        <v>JHASSBRING</v>
      </c>
      <c r="L95" s="17" t="s">
        <v>145</v>
      </c>
      <c r="M95" s="17" t="s">
        <v>100</v>
      </c>
      <c r="N95" s="17" t="s">
        <v>579</v>
      </c>
      <c r="O95" s="18" t="s">
        <v>541</v>
      </c>
      <c r="P95" s="17" t="s">
        <v>566</v>
      </c>
    </row>
    <row r="96" spans="1:16" s="20" customFormat="1" x14ac:dyDescent="0.25">
      <c r="A96" s="20" t="str">
        <f>User!H96</f>
        <v>&amp;ai;User_SFLOGELL-Person</v>
      </c>
      <c r="B96" s="20" t="str">
        <f>Address!A96</f>
        <v>&amp;ai;User_SFLOGELL_Address</v>
      </c>
      <c r="C96" s="20" t="s">
        <v>675</v>
      </c>
      <c r="D96" s="21" t="s">
        <v>551</v>
      </c>
      <c r="E96" s="20" t="s">
        <v>107</v>
      </c>
      <c r="F96" s="21" t="s">
        <v>533</v>
      </c>
      <c r="G96" s="21" t="s">
        <v>525</v>
      </c>
      <c r="H96" s="20" t="s">
        <v>107</v>
      </c>
      <c r="I96" s="20" t="s">
        <v>107</v>
      </c>
      <c r="J96" s="21" t="s">
        <v>679</v>
      </c>
      <c r="K96" s="20" t="str">
        <f t="shared" si="1"/>
        <v>SFLOGELL</v>
      </c>
      <c r="L96" s="20" t="s">
        <v>145</v>
      </c>
      <c r="M96" s="20" t="s">
        <v>100</v>
      </c>
      <c r="N96" s="22" t="s">
        <v>580</v>
      </c>
      <c r="O96" s="21" t="s">
        <v>542</v>
      </c>
      <c r="P96" s="20" t="s">
        <v>565</v>
      </c>
    </row>
    <row r="97" spans="1:16" x14ac:dyDescent="0.25">
      <c r="A97" s="15" t="str">
        <f>User!H97</f>
        <v>&amp;ai;User_MWECKBRODT-Person</v>
      </c>
      <c r="B97" s="15" t="str">
        <f>Address!A97</f>
        <v>&amp;ai;User_MWECKBRODT_Address</v>
      </c>
      <c r="C97" s="15" t="s">
        <v>675</v>
      </c>
      <c r="D97" s="9" t="s">
        <v>690</v>
      </c>
      <c r="E97" s="11" t="s">
        <v>107</v>
      </c>
      <c r="F97" s="10" t="s">
        <v>323</v>
      </c>
      <c r="G97" s="10" t="s">
        <v>697</v>
      </c>
      <c r="H97" s="11" t="s">
        <v>107</v>
      </c>
      <c r="I97" s="11" t="s">
        <v>107</v>
      </c>
      <c r="J97" s="10" t="s">
        <v>680</v>
      </c>
      <c r="K97" s="15" t="str">
        <f t="shared" si="1"/>
        <v>MWECKBRODT</v>
      </c>
      <c r="L97" s="15" t="s">
        <v>145</v>
      </c>
      <c r="M97" s="15" t="s">
        <v>100</v>
      </c>
      <c r="N97" s="14" t="s">
        <v>157</v>
      </c>
      <c r="O97" s="10" t="s">
        <v>691</v>
      </c>
      <c r="P97" s="15" t="s">
        <v>565</v>
      </c>
    </row>
    <row r="98" spans="1:16" x14ac:dyDescent="0.25">
      <c r="A98" s="15" t="str">
        <f>User!H98</f>
        <v>&amp;ai;User_RALLINJONES-Person</v>
      </c>
      <c r="B98" s="15" t="str">
        <f>Address!A98</f>
        <v>&amp;ai;User_RALLINJONES_Address</v>
      </c>
      <c r="C98" s="15" t="s">
        <v>675</v>
      </c>
      <c r="D98" s="12" t="s">
        <v>692</v>
      </c>
      <c r="E98" s="11" t="s">
        <v>107</v>
      </c>
      <c r="F98" s="13" t="s">
        <v>693</v>
      </c>
      <c r="G98" s="13" t="s">
        <v>694</v>
      </c>
      <c r="H98" s="11" t="s">
        <v>107</v>
      </c>
      <c r="I98" s="11" t="s">
        <v>107</v>
      </c>
      <c r="J98" s="13" t="s">
        <v>679</v>
      </c>
      <c r="K98" t="s">
        <v>698</v>
      </c>
      <c r="L98" s="15" t="s">
        <v>145</v>
      </c>
      <c r="M98" s="15" t="s">
        <v>100</v>
      </c>
      <c r="N98" s="16" t="s">
        <v>157</v>
      </c>
      <c r="O98" t="s">
        <v>698</v>
      </c>
      <c r="P98" s="15" t="s">
        <v>565</v>
      </c>
    </row>
  </sheetData>
  <autoFilter ref="A1:P1"/>
  <hyperlinks>
    <hyperlink ref="D97" r:id="rId1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"/>
  <sheetViews>
    <sheetView topLeftCell="A52" workbookViewId="0">
      <selection activeCell="A97" sqref="A97"/>
    </sheetView>
  </sheetViews>
  <sheetFormatPr defaultRowHeight="15" x14ac:dyDescent="0.25"/>
  <cols>
    <col min="1" max="1" width="43.7109375" bestFit="1" customWidth="1"/>
    <col min="2" max="2" width="12.85546875" bestFit="1" customWidth="1"/>
    <col min="3" max="3" width="11.5703125" bestFit="1" customWidth="1"/>
    <col min="4" max="4" width="13" bestFit="1" customWidth="1"/>
    <col min="5" max="5" width="14.28515625" bestFit="1" customWidth="1"/>
    <col min="6" max="6" width="12.140625" bestFit="1" customWidth="1"/>
    <col min="7" max="7" width="21.42578125" bestFit="1" customWidth="1"/>
    <col min="8" max="8" width="14" bestFit="1" customWidth="1"/>
    <col min="9" max="9" width="12.28515625" bestFit="1" customWidth="1"/>
    <col min="10" max="10" width="14.5703125" bestFit="1" customWidth="1"/>
    <col min="11" max="11" width="14" bestFit="1" customWidth="1"/>
    <col min="12" max="12" width="10.7109375" bestFit="1" customWidth="1"/>
    <col min="13" max="13" width="58.5703125" bestFit="1" customWidth="1"/>
    <col min="14" max="14" width="31.42578125" bestFit="1" customWidth="1"/>
    <col min="15" max="15" width="12" bestFit="1" customWidth="1"/>
    <col min="16" max="16" width="20.85546875" bestFit="1" customWidth="1"/>
    <col min="17" max="17" width="9.28515625" bestFit="1" customWidth="1"/>
    <col min="18" max="18" width="14.85546875" bestFit="1" customWidth="1"/>
  </cols>
  <sheetData>
    <row r="1" spans="1:18" x14ac:dyDescent="0.25">
      <c r="A1" t="s">
        <v>98</v>
      </c>
      <c r="B1" t="s">
        <v>47</v>
      </c>
      <c r="C1" t="s">
        <v>62</v>
      </c>
      <c r="D1" t="s">
        <v>61</v>
      </c>
      <c r="E1" t="s">
        <v>88</v>
      </c>
      <c r="F1" t="s">
        <v>93</v>
      </c>
      <c r="G1" t="s">
        <v>34</v>
      </c>
      <c r="H1" t="s">
        <v>91</v>
      </c>
      <c r="I1" t="s">
        <v>57</v>
      </c>
      <c r="J1" t="s">
        <v>89</v>
      </c>
      <c r="K1" t="s">
        <v>78</v>
      </c>
      <c r="L1" t="s">
        <v>71</v>
      </c>
      <c r="M1" t="s">
        <v>104</v>
      </c>
      <c r="N1" t="s">
        <v>87</v>
      </c>
      <c r="O1" t="s">
        <v>99</v>
      </c>
      <c r="P1" t="s">
        <v>99</v>
      </c>
      <c r="Q1" t="s">
        <v>68</v>
      </c>
      <c r="R1" t="s">
        <v>64</v>
      </c>
    </row>
    <row r="2" spans="1:18" x14ac:dyDescent="0.25">
      <c r="A2" t="str">
        <f>CONCATENATE(User!A2,"_Address")</f>
        <v>&amp;ai;User_VTRAVERS_Address</v>
      </c>
      <c r="B2" t="s">
        <v>106</v>
      </c>
      <c r="C2" t="s">
        <v>110</v>
      </c>
      <c r="D2" t="s">
        <v>107</v>
      </c>
      <c r="E2" t="s">
        <v>109</v>
      </c>
      <c r="F2" t="s">
        <v>108</v>
      </c>
      <c r="G2" t="s">
        <v>109</v>
      </c>
      <c r="H2" t="s">
        <v>108</v>
      </c>
      <c r="I2" t="s">
        <v>110</v>
      </c>
      <c r="J2" t="s">
        <v>111</v>
      </c>
      <c r="K2" t="s">
        <v>0</v>
      </c>
      <c r="L2" t="s">
        <v>112</v>
      </c>
      <c r="M2" s="2" t="s">
        <v>113</v>
      </c>
      <c r="N2" t="s">
        <v>115</v>
      </c>
      <c r="O2" t="s">
        <v>105</v>
      </c>
      <c r="P2" t="s">
        <v>100</v>
      </c>
      <c r="Q2" t="s">
        <v>114</v>
      </c>
      <c r="R2" t="s">
        <v>0</v>
      </c>
    </row>
    <row r="3" spans="1:18" x14ac:dyDescent="0.25">
      <c r="A3" t="str">
        <f>CONCATENATE(User!A3,"_Address")</f>
        <v>&amp;ai;User_JCOULSON_Address</v>
      </c>
      <c r="B3" t="s">
        <v>106</v>
      </c>
      <c r="C3" t="s">
        <v>110</v>
      </c>
      <c r="D3" t="s">
        <v>107</v>
      </c>
      <c r="E3" t="s">
        <v>581</v>
      </c>
      <c r="F3" t="s">
        <v>108</v>
      </c>
      <c r="G3" t="s">
        <v>581</v>
      </c>
      <c r="H3" t="s">
        <v>108</v>
      </c>
      <c r="I3" t="s">
        <v>110</v>
      </c>
      <c r="J3" t="s">
        <v>111</v>
      </c>
      <c r="K3" t="s">
        <v>0</v>
      </c>
      <c r="L3" t="s">
        <v>112</v>
      </c>
      <c r="M3" s="2" t="s">
        <v>113</v>
      </c>
      <c r="N3" t="s">
        <v>115</v>
      </c>
      <c r="O3" t="s">
        <v>105</v>
      </c>
      <c r="P3" t="s">
        <v>100</v>
      </c>
      <c r="Q3" t="s">
        <v>114</v>
      </c>
    </row>
    <row r="4" spans="1:18" x14ac:dyDescent="0.25">
      <c r="A4" t="str">
        <f>CONCATENATE(User!A4,"_Address")</f>
        <v>&amp;ai;User_SALES_MAN_Address</v>
      </c>
      <c r="B4" t="s">
        <v>106</v>
      </c>
      <c r="C4" t="s">
        <v>110</v>
      </c>
      <c r="D4" t="s">
        <v>107</v>
      </c>
      <c r="E4" t="s">
        <v>582</v>
      </c>
      <c r="F4" t="s">
        <v>108</v>
      </c>
      <c r="G4" t="s">
        <v>582</v>
      </c>
      <c r="H4" t="s">
        <v>108</v>
      </c>
      <c r="I4" t="s">
        <v>110</v>
      </c>
      <c r="J4" t="s">
        <v>111</v>
      </c>
      <c r="K4" t="s">
        <v>0</v>
      </c>
      <c r="L4" t="s">
        <v>112</v>
      </c>
      <c r="M4" s="2" t="s">
        <v>113</v>
      </c>
      <c r="N4" t="s">
        <v>115</v>
      </c>
      <c r="O4" t="s">
        <v>105</v>
      </c>
      <c r="P4" t="s">
        <v>100</v>
      </c>
      <c r="Q4" t="s">
        <v>114</v>
      </c>
    </row>
    <row r="5" spans="1:18" x14ac:dyDescent="0.25">
      <c r="A5" t="str">
        <f>CONCATENATE(User!A5,"_Address")</f>
        <v>&amp;ai;User_SALES_MAN3_Address</v>
      </c>
      <c r="B5" t="s">
        <v>106</v>
      </c>
      <c r="C5" t="s">
        <v>110</v>
      </c>
      <c r="D5" t="s">
        <v>107</v>
      </c>
      <c r="E5" t="s">
        <v>583</v>
      </c>
      <c r="F5" t="s">
        <v>108</v>
      </c>
      <c r="G5" t="s">
        <v>583</v>
      </c>
      <c r="H5" t="s">
        <v>108</v>
      </c>
      <c r="I5" t="s">
        <v>110</v>
      </c>
      <c r="J5" t="s">
        <v>111</v>
      </c>
      <c r="K5" t="s">
        <v>0</v>
      </c>
      <c r="L5" t="s">
        <v>112</v>
      </c>
      <c r="M5" s="2" t="s">
        <v>113</v>
      </c>
      <c r="N5" t="s">
        <v>115</v>
      </c>
      <c r="O5" t="s">
        <v>105</v>
      </c>
      <c r="P5" t="s">
        <v>100</v>
      </c>
      <c r="Q5" t="s">
        <v>114</v>
      </c>
    </row>
    <row r="6" spans="1:18" x14ac:dyDescent="0.25">
      <c r="A6" t="str">
        <f>CONCATENATE(User!A6,"_Address")</f>
        <v>&amp;ai;User_SALES_DIR_Address</v>
      </c>
      <c r="B6" t="s">
        <v>106</v>
      </c>
      <c r="C6" t="s">
        <v>110</v>
      </c>
      <c r="D6" t="s">
        <v>107</v>
      </c>
      <c r="E6" t="s">
        <v>584</v>
      </c>
      <c r="F6" t="s">
        <v>108</v>
      </c>
      <c r="G6" t="s">
        <v>584</v>
      </c>
      <c r="H6" t="s">
        <v>108</v>
      </c>
      <c r="I6" t="s">
        <v>110</v>
      </c>
      <c r="J6" t="s">
        <v>111</v>
      </c>
      <c r="K6" t="s">
        <v>0</v>
      </c>
      <c r="L6" t="s">
        <v>112</v>
      </c>
      <c r="M6" s="2" t="s">
        <v>113</v>
      </c>
      <c r="N6" t="s">
        <v>115</v>
      </c>
      <c r="O6" t="s">
        <v>105</v>
      </c>
      <c r="P6" t="s">
        <v>100</v>
      </c>
      <c r="Q6" t="s">
        <v>114</v>
      </c>
    </row>
    <row r="7" spans="1:18" x14ac:dyDescent="0.25">
      <c r="A7" t="str">
        <f>CONCATENATE(User!A7,"_Address")</f>
        <v>&amp;ai;User_AGOGGIN_Address</v>
      </c>
      <c r="B7" t="s">
        <v>106</v>
      </c>
      <c r="C7" t="s">
        <v>110</v>
      </c>
      <c r="D7" t="s">
        <v>107</v>
      </c>
      <c r="E7" t="s">
        <v>585</v>
      </c>
      <c r="F7" t="s">
        <v>108</v>
      </c>
      <c r="G7" t="s">
        <v>585</v>
      </c>
      <c r="H7" t="s">
        <v>108</v>
      </c>
      <c r="I7" t="s">
        <v>110</v>
      </c>
      <c r="J7" t="s">
        <v>111</v>
      </c>
      <c r="K7" t="s">
        <v>0</v>
      </c>
      <c r="L7" t="s">
        <v>112</v>
      </c>
      <c r="M7" s="2" t="s">
        <v>113</v>
      </c>
      <c r="N7" t="s">
        <v>115</v>
      </c>
      <c r="O7" t="s">
        <v>105</v>
      </c>
      <c r="P7" t="s">
        <v>100</v>
      </c>
      <c r="Q7" t="s">
        <v>114</v>
      </c>
    </row>
    <row r="8" spans="1:18" x14ac:dyDescent="0.25">
      <c r="A8" t="str">
        <f>CONCATENATE(User!A8,"_Address")</f>
        <v>&amp;ai;User_DSZILAGYI_Address</v>
      </c>
      <c r="B8" t="s">
        <v>106</v>
      </c>
      <c r="C8" t="s">
        <v>110</v>
      </c>
      <c r="D8" t="s">
        <v>107</v>
      </c>
      <c r="E8" t="s">
        <v>586</v>
      </c>
      <c r="F8" t="s">
        <v>108</v>
      </c>
      <c r="G8" t="s">
        <v>586</v>
      </c>
      <c r="H8" t="s">
        <v>108</v>
      </c>
      <c r="I8" t="s">
        <v>110</v>
      </c>
      <c r="J8" t="s">
        <v>111</v>
      </c>
      <c r="K8" t="s">
        <v>0</v>
      </c>
      <c r="L8" t="s">
        <v>112</v>
      </c>
      <c r="M8" s="2" t="s">
        <v>113</v>
      </c>
      <c r="N8" t="s">
        <v>115</v>
      </c>
      <c r="O8" t="s">
        <v>105</v>
      </c>
      <c r="P8" t="s">
        <v>100</v>
      </c>
      <c r="Q8" t="s">
        <v>114</v>
      </c>
    </row>
    <row r="9" spans="1:18" x14ac:dyDescent="0.25">
      <c r="A9" t="str">
        <f>CONCATENATE(User!A9,"_Address")</f>
        <v>&amp;ai;User_DZUBKOVSKAYA_Address</v>
      </c>
      <c r="B9" t="s">
        <v>106</v>
      </c>
      <c r="C9" t="s">
        <v>110</v>
      </c>
      <c r="D9" t="s">
        <v>107</v>
      </c>
      <c r="E9" t="s">
        <v>587</v>
      </c>
      <c r="F9" t="s">
        <v>108</v>
      </c>
      <c r="G9" t="s">
        <v>587</v>
      </c>
      <c r="H9" t="s">
        <v>108</v>
      </c>
      <c r="I9" t="s">
        <v>110</v>
      </c>
      <c r="J9" t="s">
        <v>111</v>
      </c>
      <c r="K9" t="s">
        <v>0</v>
      </c>
      <c r="L9" t="s">
        <v>112</v>
      </c>
      <c r="M9" s="2" t="s">
        <v>113</v>
      </c>
      <c r="N9" t="s">
        <v>115</v>
      </c>
      <c r="O9" t="s">
        <v>105</v>
      </c>
      <c r="P9" t="s">
        <v>100</v>
      </c>
      <c r="Q9" t="s">
        <v>114</v>
      </c>
    </row>
    <row r="10" spans="1:18" x14ac:dyDescent="0.25">
      <c r="A10" t="str">
        <f>CONCATENATE(User!A10,"_Address")</f>
        <v>&amp;ai;User_VFESUS_Address</v>
      </c>
      <c r="B10" t="s">
        <v>106</v>
      </c>
      <c r="C10" t="s">
        <v>110</v>
      </c>
      <c r="D10" t="s">
        <v>107</v>
      </c>
      <c r="E10" t="s">
        <v>588</v>
      </c>
      <c r="F10" t="s">
        <v>108</v>
      </c>
      <c r="G10" t="s">
        <v>588</v>
      </c>
      <c r="H10" t="s">
        <v>108</v>
      </c>
      <c r="I10" t="s">
        <v>110</v>
      </c>
      <c r="J10" t="s">
        <v>111</v>
      </c>
      <c r="K10" t="s">
        <v>0</v>
      </c>
      <c r="L10" t="s">
        <v>112</v>
      </c>
      <c r="M10" s="2" t="s">
        <v>113</v>
      </c>
      <c r="N10" t="s">
        <v>115</v>
      </c>
      <c r="O10" t="s">
        <v>105</v>
      </c>
      <c r="P10" t="s">
        <v>100</v>
      </c>
      <c r="Q10" t="s">
        <v>114</v>
      </c>
    </row>
    <row r="11" spans="1:18" x14ac:dyDescent="0.25">
      <c r="A11" t="str">
        <f>CONCATENATE(User!A11,"_Address")</f>
        <v>&amp;ai;User_TWINFIELD_Address</v>
      </c>
      <c r="B11" t="s">
        <v>106</v>
      </c>
      <c r="C11" t="s">
        <v>110</v>
      </c>
      <c r="D11" t="s">
        <v>107</v>
      </c>
      <c r="E11" t="s">
        <v>589</v>
      </c>
      <c r="F11" t="s">
        <v>108</v>
      </c>
      <c r="G11" t="s">
        <v>589</v>
      </c>
      <c r="H11" t="s">
        <v>108</v>
      </c>
      <c r="I11" t="s">
        <v>110</v>
      </c>
      <c r="J11" t="s">
        <v>111</v>
      </c>
      <c r="K11" t="s">
        <v>0</v>
      </c>
      <c r="L11" t="s">
        <v>112</v>
      </c>
      <c r="M11" s="2" t="s">
        <v>113</v>
      </c>
      <c r="N11" t="s">
        <v>115</v>
      </c>
      <c r="O11" t="s">
        <v>105</v>
      </c>
      <c r="P11" t="s">
        <v>100</v>
      </c>
      <c r="Q11" t="s">
        <v>114</v>
      </c>
    </row>
    <row r="12" spans="1:18" x14ac:dyDescent="0.25">
      <c r="A12" t="str">
        <f>CONCATENATE(User!A12,"_Address")</f>
        <v>&amp;ai;User_AGLIJIN_Address</v>
      </c>
      <c r="B12" t="s">
        <v>106</v>
      </c>
      <c r="C12" t="s">
        <v>110</v>
      </c>
      <c r="D12" t="s">
        <v>107</v>
      </c>
      <c r="E12" t="s">
        <v>590</v>
      </c>
      <c r="F12" t="s">
        <v>108</v>
      </c>
      <c r="G12" t="s">
        <v>590</v>
      </c>
      <c r="H12" t="s">
        <v>108</v>
      </c>
      <c r="I12" t="s">
        <v>110</v>
      </c>
      <c r="J12" t="s">
        <v>111</v>
      </c>
      <c r="K12" t="s">
        <v>0</v>
      </c>
      <c r="L12" t="s">
        <v>112</v>
      </c>
      <c r="M12" s="2" t="s">
        <v>113</v>
      </c>
      <c r="N12" t="s">
        <v>115</v>
      </c>
      <c r="O12" t="s">
        <v>105</v>
      </c>
      <c r="P12" t="s">
        <v>100</v>
      </c>
      <c r="Q12" t="s">
        <v>114</v>
      </c>
    </row>
    <row r="13" spans="1:18" x14ac:dyDescent="0.25">
      <c r="A13" t="str">
        <f>CONCATENATE(User!A13,"_Address")</f>
        <v>&amp;ai;User_MSCHNEIDER_Address</v>
      </c>
      <c r="B13" t="s">
        <v>106</v>
      </c>
      <c r="C13" t="s">
        <v>110</v>
      </c>
      <c r="D13" t="s">
        <v>107</v>
      </c>
      <c r="E13" t="s">
        <v>591</v>
      </c>
      <c r="F13" t="s">
        <v>108</v>
      </c>
      <c r="G13" t="s">
        <v>591</v>
      </c>
      <c r="H13" t="s">
        <v>108</v>
      </c>
      <c r="I13" t="s">
        <v>110</v>
      </c>
      <c r="J13" t="s">
        <v>111</v>
      </c>
      <c r="K13" t="s">
        <v>0</v>
      </c>
      <c r="L13" t="s">
        <v>112</v>
      </c>
      <c r="M13" s="2" t="s">
        <v>113</v>
      </c>
      <c r="N13" t="s">
        <v>115</v>
      </c>
      <c r="O13" t="s">
        <v>105</v>
      </c>
      <c r="P13" t="s">
        <v>100</v>
      </c>
      <c r="Q13" t="s">
        <v>114</v>
      </c>
    </row>
    <row r="14" spans="1:18" x14ac:dyDescent="0.25">
      <c r="A14" t="str">
        <f>CONCATENATE(User!A14,"_Address")</f>
        <v>&amp;ai;User_MSCHMIDT_Address</v>
      </c>
      <c r="B14" t="s">
        <v>106</v>
      </c>
      <c r="C14" t="s">
        <v>110</v>
      </c>
      <c r="D14" t="s">
        <v>107</v>
      </c>
      <c r="E14" t="s">
        <v>592</v>
      </c>
      <c r="F14" t="s">
        <v>108</v>
      </c>
      <c r="G14" t="s">
        <v>592</v>
      </c>
      <c r="H14" t="s">
        <v>108</v>
      </c>
      <c r="I14" t="s">
        <v>110</v>
      </c>
      <c r="J14" t="s">
        <v>111</v>
      </c>
      <c r="K14" t="s">
        <v>0</v>
      </c>
      <c r="L14" t="s">
        <v>112</v>
      </c>
      <c r="M14" s="2" t="s">
        <v>113</v>
      </c>
      <c r="N14" t="s">
        <v>115</v>
      </c>
      <c r="O14" t="s">
        <v>105</v>
      </c>
      <c r="P14" t="s">
        <v>100</v>
      </c>
      <c r="Q14" t="s">
        <v>114</v>
      </c>
    </row>
    <row r="15" spans="1:18" x14ac:dyDescent="0.25">
      <c r="A15" t="str">
        <f>CONCATENATE(User!A15,"_Address")</f>
        <v>&amp;ai;User_SKESTLER_Address</v>
      </c>
      <c r="B15" t="s">
        <v>106</v>
      </c>
      <c r="C15" t="s">
        <v>110</v>
      </c>
      <c r="D15" t="s">
        <v>107</v>
      </c>
      <c r="E15" t="s">
        <v>593</v>
      </c>
      <c r="F15" t="s">
        <v>108</v>
      </c>
      <c r="G15" t="s">
        <v>593</v>
      </c>
      <c r="H15" t="s">
        <v>108</v>
      </c>
      <c r="I15" t="s">
        <v>110</v>
      </c>
      <c r="J15" t="s">
        <v>111</v>
      </c>
      <c r="K15" t="s">
        <v>0</v>
      </c>
      <c r="L15" t="s">
        <v>112</v>
      </c>
      <c r="M15" s="2" t="s">
        <v>113</v>
      </c>
      <c r="N15" t="s">
        <v>115</v>
      </c>
      <c r="O15" t="s">
        <v>105</v>
      </c>
      <c r="P15" t="s">
        <v>100</v>
      </c>
      <c r="Q15" t="s">
        <v>114</v>
      </c>
    </row>
    <row r="16" spans="1:18" x14ac:dyDescent="0.25">
      <c r="A16" t="str">
        <f>CONCATENATE(User!A16,"_Address")</f>
        <v>&amp;ai;User_KKAEPPNER_Address</v>
      </c>
      <c r="B16" t="s">
        <v>106</v>
      </c>
      <c r="C16" t="s">
        <v>110</v>
      </c>
      <c r="D16" t="s">
        <v>107</v>
      </c>
      <c r="E16" t="s">
        <v>594</v>
      </c>
      <c r="F16" t="s">
        <v>108</v>
      </c>
      <c r="G16" t="s">
        <v>594</v>
      </c>
      <c r="H16" t="s">
        <v>108</v>
      </c>
      <c r="I16" t="s">
        <v>110</v>
      </c>
      <c r="J16" t="s">
        <v>111</v>
      </c>
      <c r="K16" t="s">
        <v>0</v>
      </c>
      <c r="L16" t="s">
        <v>112</v>
      </c>
      <c r="M16" s="2" t="s">
        <v>113</v>
      </c>
      <c r="N16" t="s">
        <v>115</v>
      </c>
      <c r="O16" t="s">
        <v>105</v>
      </c>
      <c r="P16" t="s">
        <v>100</v>
      </c>
      <c r="Q16" t="s">
        <v>114</v>
      </c>
    </row>
    <row r="17" spans="1:17" x14ac:dyDescent="0.25">
      <c r="A17" t="str">
        <f>CONCATENATE(User!A17,"_Address")</f>
        <v>&amp;ai;User_FKNOBLICH_Address</v>
      </c>
      <c r="B17" t="s">
        <v>106</v>
      </c>
      <c r="C17" t="s">
        <v>110</v>
      </c>
      <c r="D17" t="s">
        <v>107</v>
      </c>
      <c r="E17" t="s">
        <v>595</v>
      </c>
      <c r="F17" t="s">
        <v>108</v>
      </c>
      <c r="G17" t="s">
        <v>595</v>
      </c>
      <c r="H17" t="s">
        <v>108</v>
      </c>
      <c r="I17" t="s">
        <v>110</v>
      </c>
      <c r="J17" t="s">
        <v>111</v>
      </c>
      <c r="K17" t="s">
        <v>0</v>
      </c>
      <c r="L17" t="s">
        <v>112</v>
      </c>
      <c r="M17" s="2" t="s">
        <v>113</v>
      </c>
      <c r="N17" t="s">
        <v>115</v>
      </c>
      <c r="O17" t="s">
        <v>105</v>
      </c>
      <c r="P17" t="s">
        <v>100</v>
      </c>
      <c r="Q17" t="s">
        <v>114</v>
      </c>
    </row>
    <row r="18" spans="1:17" x14ac:dyDescent="0.25">
      <c r="A18" t="str">
        <f>CONCATENATE(User!A18,"_Address")</f>
        <v>&amp;ai;User_DLEE_Address</v>
      </c>
      <c r="B18" t="s">
        <v>106</v>
      </c>
      <c r="C18" t="s">
        <v>110</v>
      </c>
      <c r="D18" t="s">
        <v>107</v>
      </c>
      <c r="E18" t="s">
        <v>596</v>
      </c>
      <c r="F18" t="s">
        <v>108</v>
      </c>
      <c r="G18" t="s">
        <v>596</v>
      </c>
      <c r="H18" t="s">
        <v>108</v>
      </c>
      <c r="I18" t="s">
        <v>110</v>
      </c>
      <c r="J18" t="s">
        <v>111</v>
      </c>
      <c r="K18" t="s">
        <v>0</v>
      </c>
      <c r="L18" t="s">
        <v>112</v>
      </c>
      <c r="M18" s="2" t="s">
        <v>113</v>
      </c>
      <c r="N18" t="s">
        <v>115</v>
      </c>
      <c r="O18" t="s">
        <v>105</v>
      </c>
      <c r="P18" t="s">
        <v>100</v>
      </c>
      <c r="Q18" t="s">
        <v>114</v>
      </c>
    </row>
    <row r="19" spans="1:17" x14ac:dyDescent="0.25">
      <c r="A19" t="str">
        <f>CONCATENATE(User!A19,"_Address")</f>
        <v>&amp;ai;User_SRADCZEWSKI_Address</v>
      </c>
      <c r="B19" t="s">
        <v>106</v>
      </c>
      <c r="C19" t="s">
        <v>110</v>
      </c>
      <c r="D19" t="s">
        <v>107</v>
      </c>
      <c r="E19" t="s">
        <v>597</v>
      </c>
      <c r="F19" t="s">
        <v>108</v>
      </c>
      <c r="G19" t="s">
        <v>597</v>
      </c>
      <c r="H19" t="s">
        <v>108</v>
      </c>
      <c r="I19" t="s">
        <v>110</v>
      </c>
      <c r="J19" t="s">
        <v>111</v>
      </c>
      <c r="K19" t="s">
        <v>0</v>
      </c>
      <c r="L19" t="s">
        <v>112</v>
      </c>
      <c r="M19" s="2" t="s">
        <v>113</v>
      </c>
      <c r="N19" t="s">
        <v>115</v>
      </c>
      <c r="O19" t="s">
        <v>105</v>
      </c>
      <c r="P19" t="s">
        <v>100</v>
      </c>
      <c r="Q19" t="s">
        <v>114</v>
      </c>
    </row>
    <row r="20" spans="1:17" x14ac:dyDescent="0.25">
      <c r="A20" t="str">
        <f>CONCATENATE(User!A20,"_Address")</f>
        <v>&amp;ai;User_ESCHWARZMANN_Address</v>
      </c>
      <c r="B20" t="s">
        <v>106</v>
      </c>
      <c r="C20" t="s">
        <v>110</v>
      </c>
      <c r="D20" t="s">
        <v>107</v>
      </c>
      <c r="E20" t="s">
        <v>598</v>
      </c>
      <c r="F20" t="s">
        <v>108</v>
      </c>
      <c r="G20" t="s">
        <v>598</v>
      </c>
      <c r="H20" t="s">
        <v>108</v>
      </c>
      <c r="I20" t="s">
        <v>110</v>
      </c>
      <c r="J20" t="s">
        <v>111</v>
      </c>
      <c r="K20" t="s">
        <v>0</v>
      </c>
      <c r="L20" t="s">
        <v>112</v>
      </c>
      <c r="M20" s="2" t="s">
        <v>113</v>
      </c>
      <c r="N20" t="s">
        <v>115</v>
      </c>
      <c r="O20" t="s">
        <v>105</v>
      </c>
      <c r="P20" t="s">
        <v>100</v>
      </c>
      <c r="Q20" t="s">
        <v>114</v>
      </c>
    </row>
    <row r="21" spans="1:17" x14ac:dyDescent="0.25">
      <c r="A21" t="str">
        <f>CONCATENATE(User!A21,"_Address")</f>
        <v>&amp;ai;User_ISIMON_Address</v>
      </c>
      <c r="B21" t="s">
        <v>106</v>
      </c>
      <c r="C21" t="s">
        <v>110</v>
      </c>
      <c r="D21" t="s">
        <v>107</v>
      </c>
      <c r="E21" t="s">
        <v>599</v>
      </c>
      <c r="F21" t="s">
        <v>108</v>
      </c>
      <c r="G21" t="s">
        <v>599</v>
      </c>
      <c r="H21" t="s">
        <v>108</v>
      </c>
      <c r="I21" t="s">
        <v>110</v>
      </c>
      <c r="J21" t="s">
        <v>111</v>
      </c>
      <c r="K21" t="s">
        <v>0</v>
      </c>
      <c r="L21" t="s">
        <v>112</v>
      </c>
      <c r="M21" s="2" t="s">
        <v>113</v>
      </c>
      <c r="N21" t="s">
        <v>115</v>
      </c>
      <c r="O21" t="s">
        <v>105</v>
      </c>
      <c r="P21" t="s">
        <v>100</v>
      </c>
      <c r="Q21" t="s">
        <v>114</v>
      </c>
    </row>
    <row r="22" spans="1:17" x14ac:dyDescent="0.25">
      <c r="A22" t="str">
        <f>CONCATENATE(User!A22,"_Address")</f>
        <v>&amp;ai;User_JWITTERAUF_Address</v>
      </c>
      <c r="B22" t="s">
        <v>106</v>
      </c>
      <c r="C22" t="s">
        <v>110</v>
      </c>
      <c r="D22" t="s">
        <v>107</v>
      </c>
      <c r="E22" t="s">
        <v>600</v>
      </c>
      <c r="F22" t="s">
        <v>108</v>
      </c>
      <c r="G22" t="s">
        <v>600</v>
      </c>
      <c r="H22" t="s">
        <v>108</v>
      </c>
      <c r="I22" t="s">
        <v>110</v>
      </c>
      <c r="J22" t="s">
        <v>111</v>
      </c>
      <c r="K22" t="s">
        <v>0</v>
      </c>
      <c r="L22" t="s">
        <v>112</v>
      </c>
      <c r="M22" s="2" t="s">
        <v>113</v>
      </c>
      <c r="N22" t="s">
        <v>115</v>
      </c>
      <c r="O22" t="s">
        <v>105</v>
      </c>
      <c r="P22" t="s">
        <v>100</v>
      </c>
      <c r="Q22" t="s">
        <v>114</v>
      </c>
    </row>
    <row r="23" spans="1:17" x14ac:dyDescent="0.25">
      <c r="A23" t="str">
        <f>CONCATENATE(User!A23,"_Address")</f>
        <v>&amp;ai;User_UJAHN_Address</v>
      </c>
      <c r="B23" t="s">
        <v>106</v>
      </c>
      <c r="C23" t="s">
        <v>110</v>
      </c>
      <c r="D23" t="s">
        <v>107</v>
      </c>
      <c r="E23" t="s">
        <v>601</v>
      </c>
      <c r="F23" t="s">
        <v>108</v>
      </c>
      <c r="G23" t="s">
        <v>601</v>
      </c>
      <c r="H23" t="s">
        <v>108</v>
      </c>
      <c r="I23" t="s">
        <v>110</v>
      </c>
      <c r="J23" t="s">
        <v>111</v>
      </c>
      <c r="K23" t="s">
        <v>0</v>
      </c>
      <c r="L23" t="s">
        <v>112</v>
      </c>
      <c r="M23" s="2" t="s">
        <v>113</v>
      </c>
      <c r="N23" t="s">
        <v>115</v>
      </c>
      <c r="O23" t="s">
        <v>105</v>
      </c>
      <c r="P23" t="s">
        <v>100</v>
      </c>
      <c r="Q23" t="s">
        <v>114</v>
      </c>
    </row>
    <row r="24" spans="1:17" x14ac:dyDescent="0.25">
      <c r="A24" t="str">
        <f>CONCATENATE(User!A24,"_Address")</f>
        <v>&amp;ai;User_CADOLPH_Address</v>
      </c>
      <c r="B24" t="s">
        <v>106</v>
      </c>
      <c r="C24" t="s">
        <v>110</v>
      </c>
      <c r="D24" t="s">
        <v>107</v>
      </c>
      <c r="E24" t="s">
        <v>602</v>
      </c>
      <c r="F24" t="s">
        <v>108</v>
      </c>
      <c r="G24" t="s">
        <v>602</v>
      </c>
      <c r="H24" t="s">
        <v>108</v>
      </c>
      <c r="I24" t="s">
        <v>110</v>
      </c>
      <c r="J24" t="s">
        <v>111</v>
      </c>
      <c r="K24" t="s">
        <v>0</v>
      </c>
      <c r="L24" t="s">
        <v>112</v>
      </c>
      <c r="M24" s="2" t="s">
        <v>113</v>
      </c>
      <c r="N24" t="s">
        <v>115</v>
      </c>
      <c r="O24" t="s">
        <v>105</v>
      </c>
      <c r="P24" t="s">
        <v>100</v>
      </c>
      <c r="Q24" t="s">
        <v>114</v>
      </c>
    </row>
    <row r="25" spans="1:17" x14ac:dyDescent="0.25">
      <c r="A25" t="str">
        <f>CONCATENATE(User!A25,"_Address")</f>
        <v>&amp;ai;User_DCAYE_Address</v>
      </c>
      <c r="B25" t="s">
        <v>106</v>
      </c>
      <c r="C25" t="s">
        <v>110</v>
      </c>
      <c r="D25" t="s">
        <v>107</v>
      </c>
      <c r="E25" t="s">
        <v>603</v>
      </c>
      <c r="F25" t="s">
        <v>108</v>
      </c>
      <c r="G25" t="s">
        <v>603</v>
      </c>
      <c r="H25" t="s">
        <v>108</v>
      </c>
      <c r="I25" t="s">
        <v>110</v>
      </c>
      <c r="J25" t="s">
        <v>111</v>
      </c>
      <c r="K25" t="s">
        <v>0</v>
      </c>
      <c r="L25" t="s">
        <v>112</v>
      </c>
      <c r="M25" s="2" t="s">
        <v>113</v>
      </c>
      <c r="N25" t="s">
        <v>115</v>
      </c>
      <c r="O25" t="s">
        <v>105</v>
      </c>
      <c r="P25" t="s">
        <v>100</v>
      </c>
      <c r="Q25" t="s">
        <v>114</v>
      </c>
    </row>
    <row r="26" spans="1:17" x14ac:dyDescent="0.25">
      <c r="A26" t="str">
        <f>CONCATENATE(User!A26,"_Address")</f>
        <v>&amp;ai;User_AHUBER_Address</v>
      </c>
      <c r="B26" t="s">
        <v>106</v>
      </c>
      <c r="C26" t="s">
        <v>110</v>
      </c>
      <c r="D26" t="s">
        <v>107</v>
      </c>
      <c r="E26" t="s">
        <v>604</v>
      </c>
      <c r="F26" t="s">
        <v>108</v>
      </c>
      <c r="G26" t="s">
        <v>604</v>
      </c>
      <c r="H26" t="s">
        <v>108</v>
      </c>
      <c r="I26" t="s">
        <v>110</v>
      </c>
      <c r="J26" t="s">
        <v>111</v>
      </c>
      <c r="K26" t="s">
        <v>0</v>
      </c>
      <c r="L26" t="s">
        <v>112</v>
      </c>
      <c r="M26" s="2" t="s">
        <v>113</v>
      </c>
      <c r="N26" t="s">
        <v>115</v>
      </c>
      <c r="O26" t="s">
        <v>105</v>
      </c>
      <c r="P26" t="s">
        <v>100</v>
      </c>
      <c r="Q26" t="s">
        <v>114</v>
      </c>
    </row>
    <row r="27" spans="1:17" x14ac:dyDescent="0.25">
      <c r="A27" t="str">
        <f>CONCATENATE(User!A27,"_Address")</f>
        <v>&amp;ai;User_LPARSCH_Address</v>
      </c>
      <c r="B27" t="s">
        <v>106</v>
      </c>
      <c r="C27" t="s">
        <v>110</v>
      </c>
      <c r="D27" t="s">
        <v>107</v>
      </c>
      <c r="E27" t="s">
        <v>605</v>
      </c>
      <c r="F27" t="s">
        <v>108</v>
      </c>
      <c r="G27" t="s">
        <v>605</v>
      </c>
      <c r="H27" t="s">
        <v>108</v>
      </c>
      <c r="I27" t="s">
        <v>110</v>
      </c>
      <c r="J27" t="s">
        <v>111</v>
      </c>
      <c r="K27" t="s">
        <v>0</v>
      </c>
      <c r="L27" t="s">
        <v>112</v>
      </c>
      <c r="M27" s="2" t="s">
        <v>113</v>
      </c>
      <c r="N27" t="s">
        <v>115</v>
      </c>
      <c r="O27" t="s">
        <v>105</v>
      </c>
      <c r="P27" t="s">
        <v>100</v>
      </c>
      <c r="Q27" t="s">
        <v>114</v>
      </c>
    </row>
    <row r="28" spans="1:17" x14ac:dyDescent="0.25">
      <c r="A28" t="str">
        <f>CONCATENATE(User!A28,"_Address")</f>
        <v>&amp;ai;User_DJASIC_Address</v>
      </c>
      <c r="B28" t="s">
        <v>106</v>
      </c>
      <c r="C28" t="s">
        <v>110</v>
      </c>
      <c r="D28" t="s">
        <v>107</v>
      </c>
      <c r="E28" t="s">
        <v>606</v>
      </c>
      <c r="F28" t="s">
        <v>108</v>
      </c>
      <c r="G28" t="s">
        <v>606</v>
      </c>
      <c r="H28" t="s">
        <v>108</v>
      </c>
      <c r="I28" t="s">
        <v>110</v>
      </c>
      <c r="J28" t="s">
        <v>111</v>
      </c>
      <c r="K28" t="s">
        <v>0</v>
      </c>
      <c r="L28" t="s">
        <v>112</v>
      </c>
      <c r="M28" s="2" t="s">
        <v>113</v>
      </c>
      <c r="N28" t="s">
        <v>115</v>
      </c>
      <c r="O28" t="s">
        <v>105</v>
      </c>
      <c r="P28" t="s">
        <v>100</v>
      </c>
      <c r="Q28" t="s">
        <v>114</v>
      </c>
    </row>
    <row r="29" spans="1:17" x14ac:dyDescent="0.25">
      <c r="A29" t="str">
        <f>CONCATENATE(User!A29,"_Address")</f>
        <v>&amp;ai;User_MKONKOLEWSKI_Address</v>
      </c>
      <c r="B29" t="s">
        <v>106</v>
      </c>
      <c r="C29" t="s">
        <v>110</v>
      </c>
      <c r="D29" t="s">
        <v>107</v>
      </c>
      <c r="E29" t="s">
        <v>607</v>
      </c>
      <c r="F29" t="s">
        <v>108</v>
      </c>
      <c r="G29" t="s">
        <v>607</v>
      </c>
      <c r="H29" t="s">
        <v>108</v>
      </c>
      <c r="I29" t="s">
        <v>110</v>
      </c>
      <c r="J29" t="s">
        <v>111</v>
      </c>
      <c r="K29" t="s">
        <v>0</v>
      </c>
      <c r="L29" t="s">
        <v>112</v>
      </c>
      <c r="M29" s="2" t="s">
        <v>113</v>
      </c>
      <c r="N29" t="s">
        <v>115</v>
      </c>
      <c r="O29" t="s">
        <v>105</v>
      </c>
      <c r="P29" t="s">
        <v>100</v>
      </c>
      <c r="Q29" t="s">
        <v>114</v>
      </c>
    </row>
    <row r="30" spans="1:17" x14ac:dyDescent="0.25">
      <c r="A30" t="str">
        <f>CONCATENATE(User!A30,"_Address")</f>
        <v>&amp;ai;User_MWERNLI_Address</v>
      </c>
      <c r="B30" t="s">
        <v>106</v>
      </c>
      <c r="C30" t="s">
        <v>110</v>
      </c>
      <c r="D30" t="s">
        <v>107</v>
      </c>
      <c r="E30" t="s">
        <v>608</v>
      </c>
      <c r="F30" t="s">
        <v>108</v>
      </c>
      <c r="G30" t="s">
        <v>608</v>
      </c>
      <c r="H30" t="s">
        <v>108</v>
      </c>
      <c r="I30" t="s">
        <v>110</v>
      </c>
      <c r="J30" t="s">
        <v>111</v>
      </c>
      <c r="K30" t="s">
        <v>0</v>
      </c>
      <c r="L30" t="s">
        <v>112</v>
      </c>
      <c r="M30" s="2" t="s">
        <v>113</v>
      </c>
      <c r="N30" t="s">
        <v>115</v>
      </c>
      <c r="O30" t="s">
        <v>105</v>
      </c>
      <c r="P30" t="s">
        <v>100</v>
      </c>
      <c r="Q30" t="s">
        <v>114</v>
      </c>
    </row>
    <row r="31" spans="1:17" x14ac:dyDescent="0.25">
      <c r="A31" t="str">
        <f>CONCATENATE(User!A31,"_Address")</f>
        <v>&amp;ai;User_VBOETTCHER_Address</v>
      </c>
      <c r="B31" t="s">
        <v>106</v>
      </c>
      <c r="C31" t="s">
        <v>110</v>
      </c>
      <c r="D31" t="s">
        <v>107</v>
      </c>
      <c r="E31" t="s">
        <v>609</v>
      </c>
      <c r="F31" t="s">
        <v>108</v>
      </c>
      <c r="G31" t="s">
        <v>609</v>
      </c>
      <c r="H31" t="s">
        <v>108</v>
      </c>
      <c r="I31" t="s">
        <v>110</v>
      </c>
      <c r="J31" t="s">
        <v>111</v>
      </c>
      <c r="K31" t="s">
        <v>0</v>
      </c>
      <c r="L31" t="s">
        <v>112</v>
      </c>
      <c r="M31" s="2" t="s">
        <v>113</v>
      </c>
      <c r="N31" t="s">
        <v>115</v>
      </c>
      <c r="O31" t="s">
        <v>105</v>
      </c>
      <c r="P31" t="s">
        <v>100</v>
      </c>
      <c r="Q31" t="s">
        <v>114</v>
      </c>
    </row>
    <row r="32" spans="1:17" x14ac:dyDescent="0.25">
      <c r="A32" t="str">
        <f>CONCATENATE(User!A32,"_Address")</f>
        <v>&amp;ai;User_AGRUBERT_Address</v>
      </c>
      <c r="B32" t="s">
        <v>106</v>
      </c>
      <c r="C32" t="s">
        <v>110</v>
      </c>
      <c r="D32" t="s">
        <v>107</v>
      </c>
      <c r="E32" t="s">
        <v>610</v>
      </c>
      <c r="F32" t="s">
        <v>108</v>
      </c>
      <c r="G32" t="s">
        <v>610</v>
      </c>
      <c r="H32" t="s">
        <v>108</v>
      </c>
      <c r="I32" t="s">
        <v>110</v>
      </c>
      <c r="J32" t="s">
        <v>111</v>
      </c>
      <c r="K32" t="s">
        <v>0</v>
      </c>
      <c r="L32" t="s">
        <v>112</v>
      </c>
      <c r="M32" s="2" t="s">
        <v>113</v>
      </c>
      <c r="N32" t="s">
        <v>115</v>
      </c>
      <c r="O32" t="s">
        <v>105</v>
      </c>
      <c r="P32" t="s">
        <v>100</v>
      </c>
      <c r="Q32" t="s">
        <v>114</v>
      </c>
    </row>
    <row r="33" spans="1:17" x14ac:dyDescent="0.25">
      <c r="A33" t="str">
        <f>CONCATENATE(User!A33,"_Address")</f>
        <v>&amp;ai;User_KLANGBEIN_Address</v>
      </c>
      <c r="B33" t="s">
        <v>106</v>
      </c>
      <c r="C33" t="s">
        <v>110</v>
      </c>
      <c r="D33" t="s">
        <v>107</v>
      </c>
      <c r="E33" t="s">
        <v>611</v>
      </c>
      <c r="F33" t="s">
        <v>108</v>
      </c>
      <c r="G33" t="s">
        <v>611</v>
      </c>
      <c r="H33" t="s">
        <v>108</v>
      </c>
      <c r="I33" t="s">
        <v>110</v>
      </c>
      <c r="J33" t="s">
        <v>111</v>
      </c>
      <c r="K33" t="s">
        <v>0</v>
      </c>
      <c r="L33" t="s">
        <v>112</v>
      </c>
      <c r="M33" s="2" t="s">
        <v>113</v>
      </c>
      <c r="N33" t="s">
        <v>115</v>
      </c>
      <c r="O33" t="s">
        <v>105</v>
      </c>
      <c r="P33" t="s">
        <v>100</v>
      </c>
      <c r="Q33" t="s">
        <v>114</v>
      </c>
    </row>
    <row r="34" spans="1:17" x14ac:dyDescent="0.25">
      <c r="A34" t="str">
        <f>CONCATENATE(User!A34,"_Address")</f>
        <v>&amp;ai;User_MLENGENFELDER_Address</v>
      </c>
      <c r="B34" t="s">
        <v>106</v>
      </c>
      <c r="C34" t="s">
        <v>110</v>
      </c>
      <c r="D34" t="s">
        <v>107</v>
      </c>
      <c r="E34" t="s">
        <v>612</v>
      </c>
      <c r="F34" t="s">
        <v>108</v>
      </c>
      <c r="G34" t="s">
        <v>612</v>
      </c>
      <c r="H34" t="s">
        <v>108</v>
      </c>
      <c r="I34" t="s">
        <v>110</v>
      </c>
      <c r="J34" t="s">
        <v>111</v>
      </c>
      <c r="K34" t="s">
        <v>0</v>
      </c>
      <c r="L34" t="s">
        <v>112</v>
      </c>
      <c r="M34" s="2" t="s">
        <v>113</v>
      </c>
      <c r="N34" t="s">
        <v>115</v>
      </c>
      <c r="O34" t="s">
        <v>105</v>
      </c>
      <c r="P34" t="s">
        <v>100</v>
      </c>
      <c r="Q34" t="s">
        <v>114</v>
      </c>
    </row>
    <row r="35" spans="1:17" x14ac:dyDescent="0.25">
      <c r="A35" t="str">
        <f>CONCATENATE(User!A35,"_Address")</f>
        <v>&amp;ai;User_JZAPF_Address</v>
      </c>
      <c r="B35" t="s">
        <v>106</v>
      </c>
      <c r="C35" t="s">
        <v>110</v>
      </c>
      <c r="D35" t="s">
        <v>107</v>
      </c>
      <c r="E35" t="s">
        <v>613</v>
      </c>
      <c r="F35" t="s">
        <v>108</v>
      </c>
      <c r="G35" t="s">
        <v>613</v>
      </c>
      <c r="H35" t="s">
        <v>108</v>
      </c>
      <c r="I35" t="s">
        <v>110</v>
      </c>
      <c r="J35" t="s">
        <v>111</v>
      </c>
      <c r="K35" t="s">
        <v>0</v>
      </c>
      <c r="L35" t="s">
        <v>112</v>
      </c>
      <c r="M35" s="2" t="s">
        <v>113</v>
      </c>
      <c r="N35" t="s">
        <v>115</v>
      </c>
      <c r="O35" t="s">
        <v>105</v>
      </c>
      <c r="P35" t="s">
        <v>100</v>
      </c>
      <c r="Q35" t="s">
        <v>114</v>
      </c>
    </row>
    <row r="36" spans="1:17" x14ac:dyDescent="0.25">
      <c r="A36" t="str">
        <f>CONCATENATE(User!A36,"_Address")</f>
        <v>&amp;ai;User_ASCHMITT_Address</v>
      </c>
      <c r="B36" t="s">
        <v>106</v>
      </c>
      <c r="C36" t="s">
        <v>110</v>
      </c>
      <c r="D36" t="s">
        <v>107</v>
      </c>
      <c r="E36" t="s">
        <v>614</v>
      </c>
      <c r="F36" t="s">
        <v>108</v>
      </c>
      <c r="G36" t="s">
        <v>614</v>
      </c>
      <c r="H36" t="s">
        <v>108</v>
      </c>
      <c r="I36" t="s">
        <v>110</v>
      </c>
      <c r="J36" t="s">
        <v>111</v>
      </c>
      <c r="K36" t="s">
        <v>0</v>
      </c>
      <c r="L36" t="s">
        <v>112</v>
      </c>
      <c r="M36" s="2" t="s">
        <v>113</v>
      </c>
      <c r="N36" t="s">
        <v>115</v>
      </c>
      <c r="O36" t="s">
        <v>105</v>
      </c>
      <c r="P36" t="s">
        <v>100</v>
      </c>
      <c r="Q36" t="s">
        <v>114</v>
      </c>
    </row>
    <row r="37" spans="1:17" x14ac:dyDescent="0.25">
      <c r="A37" t="str">
        <f>CONCATENATE(User!A37,"_Address")</f>
        <v>&amp;ai;User_JHOLLWECK_Address</v>
      </c>
      <c r="B37" t="s">
        <v>106</v>
      </c>
      <c r="C37" t="s">
        <v>110</v>
      </c>
      <c r="D37" t="s">
        <v>107</v>
      </c>
      <c r="E37" t="s">
        <v>615</v>
      </c>
      <c r="F37" t="s">
        <v>108</v>
      </c>
      <c r="G37" t="s">
        <v>615</v>
      </c>
      <c r="H37" t="s">
        <v>108</v>
      </c>
      <c r="I37" t="s">
        <v>110</v>
      </c>
      <c r="J37" t="s">
        <v>111</v>
      </c>
      <c r="K37" t="s">
        <v>0</v>
      </c>
      <c r="L37" t="s">
        <v>112</v>
      </c>
      <c r="M37" s="2" t="s">
        <v>113</v>
      </c>
      <c r="N37" t="s">
        <v>115</v>
      </c>
      <c r="O37" t="s">
        <v>105</v>
      </c>
      <c r="P37" t="s">
        <v>100</v>
      </c>
      <c r="Q37" t="s">
        <v>114</v>
      </c>
    </row>
    <row r="38" spans="1:17" x14ac:dyDescent="0.25">
      <c r="A38" t="str">
        <f>CONCATENATE(User!A38,"_Address")</f>
        <v>&amp;ai;User_RBAASCH_Address</v>
      </c>
      <c r="B38" t="s">
        <v>106</v>
      </c>
      <c r="C38" t="s">
        <v>110</v>
      </c>
      <c r="D38" t="s">
        <v>107</v>
      </c>
      <c r="E38" t="s">
        <v>616</v>
      </c>
      <c r="F38" t="s">
        <v>108</v>
      </c>
      <c r="G38" t="s">
        <v>616</v>
      </c>
      <c r="H38" t="s">
        <v>108</v>
      </c>
      <c r="I38" t="s">
        <v>110</v>
      </c>
      <c r="J38" t="s">
        <v>111</v>
      </c>
      <c r="K38" t="s">
        <v>0</v>
      </c>
      <c r="L38" t="s">
        <v>112</v>
      </c>
      <c r="M38" s="2" t="s">
        <v>113</v>
      </c>
      <c r="N38" t="s">
        <v>115</v>
      </c>
      <c r="O38" t="s">
        <v>105</v>
      </c>
      <c r="P38" t="s">
        <v>100</v>
      </c>
      <c r="Q38" t="s">
        <v>114</v>
      </c>
    </row>
    <row r="39" spans="1:17" x14ac:dyDescent="0.25">
      <c r="A39" t="str">
        <f>CONCATENATE(User!A39,"_Address")</f>
        <v>&amp;ai;User_MKOSSMANN_Address</v>
      </c>
      <c r="B39" t="s">
        <v>106</v>
      </c>
      <c r="C39" t="s">
        <v>110</v>
      </c>
      <c r="D39" t="s">
        <v>107</v>
      </c>
      <c r="E39" t="s">
        <v>617</v>
      </c>
      <c r="F39" t="s">
        <v>108</v>
      </c>
      <c r="G39" t="s">
        <v>617</v>
      </c>
      <c r="H39" t="s">
        <v>108</v>
      </c>
      <c r="I39" t="s">
        <v>110</v>
      </c>
      <c r="J39" t="s">
        <v>111</v>
      </c>
      <c r="K39" t="s">
        <v>0</v>
      </c>
      <c r="L39" t="s">
        <v>112</v>
      </c>
      <c r="M39" s="2" t="s">
        <v>113</v>
      </c>
      <c r="N39" t="s">
        <v>115</v>
      </c>
      <c r="O39" t="s">
        <v>105</v>
      </c>
      <c r="P39" t="s">
        <v>100</v>
      </c>
      <c r="Q39" t="s">
        <v>114</v>
      </c>
    </row>
    <row r="40" spans="1:17" x14ac:dyDescent="0.25">
      <c r="A40" t="str">
        <f>CONCATENATE(User!A40,"_Address")</f>
        <v>&amp;ai;User_JSCHUNDELMEIER_Address</v>
      </c>
      <c r="B40" t="s">
        <v>106</v>
      </c>
      <c r="C40" t="s">
        <v>110</v>
      </c>
      <c r="D40" t="s">
        <v>107</v>
      </c>
      <c r="E40" t="s">
        <v>618</v>
      </c>
      <c r="F40" t="s">
        <v>108</v>
      </c>
      <c r="G40" t="s">
        <v>618</v>
      </c>
      <c r="H40" t="s">
        <v>108</v>
      </c>
      <c r="I40" t="s">
        <v>110</v>
      </c>
      <c r="J40" t="s">
        <v>111</v>
      </c>
      <c r="K40" t="s">
        <v>0</v>
      </c>
      <c r="L40" t="s">
        <v>112</v>
      </c>
      <c r="M40" s="2" t="s">
        <v>113</v>
      </c>
      <c r="N40" t="s">
        <v>115</v>
      </c>
      <c r="O40" t="s">
        <v>105</v>
      </c>
      <c r="P40" t="s">
        <v>100</v>
      </c>
      <c r="Q40" t="s">
        <v>114</v>
      </c>
    </row>
    <row r="41" spans="1:17" x14ac:dyDescent="0.25">
      <c r="A41" t="str">
        <f>CONCATENATE(User!A41,"_Address")</f>
        <v>&amp;ai;User_RVONGRADOWSKI_Address</v>
      </c>
      <c r="B41" t="s">
        <v>106</v>
      </c>
      <c r="C41" t="s">
        <v>110</v>
      </c>
      <c r="D41" t="s">
        <v>107</v>
      </c>
      <c r="E41" t="s">
        <v>619</v>
      </c>
      <c r="F41" t="s">
        <v>108</v>
      </c>
      <c r="G41" t="s">
        <v>619</v>
      </c>
      <c r="H41" t="s">
        <v>108</v>
      </c>
      <c r="I41" t="s">
        <v>110</v>
      </c>
      <c r="J41" t="s">
        <v>111</v>
      </c>
      <c r="K41" t="s">
        <v>0</v>
      </c>
      <c r="L41" t="s">
        <v>112</v>
      </c>
      <c r="M41" s="2" t="s">
        <v>113</v>
      </c>
      <c r="N41" t="s">
        <v>115</v>
      </c>
      <c r="O41" t="s">
        <v>105</v>
      </c>
      <c r="P41" t="s">
        <v>100</v>
      </c>
      <c r="Q41" t="s">
        <v>114</v>
      </c>
    </row>
    <row r="42" spans="1:17" x14ac:dyDescent="0.25">
      <c r="A42" t="str">
        <f>CONCATENATE(User!A42,"_Address")</f>
        <v>&amp;ai;User_DNEUSSMANN_Address</v>
      </c>
      <c r="B42" t="s">
        <v>106</v>
      </c>
      <c r="C42" t="s">
        <v>110</v>
      </c>
      <c r="D42" t="s">
        <v>107</v>
      </c>
      <c r="E42" t="s">
        <v>620</v>
      </c>
      <c r="F42" t="s">
        <v>108</v>
      </c>
      <c r="G42" t="s">
        <v>620</v>
      </c>
      <c r="H42" t="s">
        <v>108</v>
      </c>
      <c r="I42" t="s">
        <v>110</v>
      </c>
      <c r="J42" t="s">
        <v>111</v>
      </c>
      <c r="K42" t="s">
        <v>0</v>
      </c>
      <c r="L42" t="s">
        <v>112</v>
      </c>
      <c r="M42" s="2" t="s">
        <v>113</v>
      </c>
      <c r="N42" t="s">
        <v>115</v>
      </c>
      <c r="O42" t="s">
        <v>105</v>
      </c>
      <c r="P42" t="s">
        <v>100</v>
      </c>
      <c r="Q42" t="s">
        <v>114</v>
      </c>
    </row>
    <row r="43" spans="1:17" x14ac:dyDescent="0.25">
      <c r="A43" t="str">
        <f>CONCATENATE(User!A43,"_Address")</f>
        <v>&amp;ai;User_MBROOKMANN_Address</v>
      </c>
      <c r="B43" t="s">
        <v>106</v>
      </c>
      <c r="C43" t="s">
        <v>110</v>
      </c>
      <c r="D43" t="s">
        <v>107</v>
      </c>
      <c r="E43" t="s">
        <v>621</v>
      </c>
      <c r="F43" t="s">
        <v>108</v>
      </c>
      <c r="G43" t="s">
        <v>621</v>
      </c>
      <c r="H43" t="s">
        <v>108</v>
      </c>
      <c r="I43" t="s">
        <v>110</v>
      </c>
      <c r="J43" t="s">
        <v>111</v>
      </c>
      <c r="K43" t="s">
        <v>0</v>
      </c>
      <c r="L43" t="s">
        <v>112</v>
      </c>
      <c r="M43" s="2" t="s">
        <v>113</v>
      </c>
      <c r="N43" t="s">
        <v>115</v>
      </c>
      <c r="O43" t="s">
        <v>105</v>
      </c>
      <c r="P43" t="s">
        <v>100</v>
      </c>
      <c r="Q43" t="s">
        <v>114</v>
      </c>
    </row>
    <row r="44" spans="1:17" x14ac:dyDescent="0.25">
      <c r="A44" t="str">
        <f>CONCATENATE(User!A44,"_Address")</f>
        <v>&amp;ai;User_LSCHUETZ_Address</v>
      </c>
      <c r="B44" t="s">
        <v>106</v>
      </c>
      <c r="C44" t="s">
        <v>110</v>
      </c>
      <c r="D44" t="s">
        <v>107</v>
      </c>
      <c r="E44" t="s">
        <v>622</v>
      </c>
      <c r="F44" t="s">
        <v>108</v>
      </c>
      <c r="G44" t="s">
        <v>622</v>
      </c>
      <c r="H44" t="s">
        <v>108</v>
      </c>
      <c r="I44" t="s">
        <v>110</v>
      </c>
      <c r="J44" t="s">
        <v>111</v>
      </c>
      <c r="K44" t="s">
        <v>0</v>
      </c>
      <c r="L44" t="s">
        <v>112</v>
      </c>
      <c r="M44" s="2" t="s">
        <v>113</v>
      </c>
      <c r="N44" t="s">
        <v>115</v>
      </c>
      <c r="O44" t="s">
        <v>105</v>
      </c>
      <c r="P44" t="s">
        <v>100</v>
      </c>
      <c r="Q44" t="s">
        <v>114</v>
      </c>
    </row>
    <row r="45" spans="1:17" x14ac:dyDescent="0.25">
      <c r="A45" t="str">
        <f>CONCATENATE(User!A45,"_Address")</f>
        <v>&amp;ai;User_CGRAMSCH_Address</v>
      </c>
      <c r="B45" t="s">
        <v>106</v>
      </c>
      <c r="C45" t="s">
        <v>110</v>
      </c>
      <c r="D45" t="s">
        <v>107</v>
      </c>
      <c r="E45" t="s">
        <v>623</v>
      </c>
      <c r="F45" t="s">
        <v>108</v>
      </c>
      <c r="G45" t="s">
        <v>623</v>
      </c>
      <c r="H45" t="s">
        <v>108</v>
      </c>
      <c r="I45" t="s">
        <v>110</v>
      </c>
      <c r="J45" t="s">
        <v>111</v>
      </c>
      <c r="K45" t="s">
        <v>0</v>
      </c>
      <c r="L45" t="s">
        <v>112</v>
      </c>
      <c r="M45" s="2" t="s">
        <v>113</v>
      </c>
      <c r="N45" t="s">
        <v>115</v>
      </c>
      <c r="O45" t="s">
        <v>105</v>
      </c>
      <c r="P45" t="s">
        <v>100</v>
      </c>
      <c r="Q45" t="s">
        <v>114</v>
      </c>
    </row>
    <row r="46" spans="1:17" x14ac:dyDescent="0.25">
      <c r="A46" t="str">
        <f>CONCATENATE(User!A46,"_Address")</f>
        <v>&amp;ai;User_RBAUERFEIND_Address</v>
      </c>
      <c r="B46" t="s">
        <v>106</v>
      </c>
      <c r="C46" t="s">
        <v>110</v>
      </c>
      <c r="D46" t="s">
        <v>107</v>
      </c>
      <c r="E46" t="s">
        <v>624</v>
      </c>
      <c r="F46" t="s">
        <v>108</v>
      </c>
      <c r="G46" t="s">
        <v>624</v>
      </c>
      <c r="H46" t="s">
        <v>108</v>
      </c>
      <c r="I46" t="s">
        <v>110</v>
      </c>
      <c r="J46" t="s">
        <v>111</v>
      </c>
      <c r="K46" t="s">
        <v>0</v>
      </c>
      <c r="L46" t="s">
        <v>112</v>
      </c>
      <c r="M46" s="2" t="s">
        <v>113</v>
      </c>
      <c r="N46" t="s">
        <v>115</v>
      </c>
      <c r="O46" t="s">
        <v>105</v>
      </c>
      <c r="P46" t="s">
        <v>100</v>
      </c>
      <c r="Q46" t="s">
        <v>114</v>
      </c>
    </row>
    <row r="47" spans="1:17" x14ac:dyDescent="0.25">
      <c r="A47" t="str">
        <f>CONCATENATE(User!A47,"_Address")</f>
        <v>&amp;ai;User_MROSEN_Address</v>
      </c>
      <c r="B47" t="s">
        <v>106</v>
      </c>
      <c r="C47" t="s">
        <v>110</v>
      </c>
      <c r="D47" t="s">
        <v>107</v>
      </c>
      <c r="E47" t="s">
        <v>625</v>
      </c>
      <c r="F47" t="s">
        <v>108</v>
      </c>
      <c r="G47" t="s">
        <v>625</v>
      </c>
      <c r="H47" t="s">
        <v>108</v>
      </c>
      <c r="I47" t="s">
        <v>110</v>
      </c>
      <c r="J47" t="s">
        <v>111</v>
      </c>
      <c r="K47" t="s">
        <v>0</v>
      </c>
      <c r="L47" t="s">
        <v>112</v>
      </c>
      <c r="M47" s="2" t="s">
        <v>113</v>
      </c>
      <c r="N47" t="s">
        <v>115</v>
      </c>
      <c r="O47" t="s">
        <v>105</v>
      </c>
      <c r="P47" t="s">
        <v>100</v>
      </c>
      <c r="Q47" t="s">
        <v>114</v>
      </c>
    </row>
    <row r="48" spans="1:17" x14ac:dyDescent="0.25">
      <c r="A48" t="str">
        <f>CONCATENATE(User!A48,"_Address")</f>
        <v>&amp;ai;User_PWIENHOLD_Address</v>
      </c>
      <c r="B48" t="s">
        <v>106</v>
      </c>
      <c r="C48" t="s">
        <v>110</v>
      </c>
      <c r="D48" t="s">
        <v>107</v>
      </c>
      <c r="E48" t="s">
        <v>626</v>
      </c>
      <c r="F48" t="s">
        <v>108</v>
      </c>
      <c r="G48" t="s">
        <v>626</v>
      </c>
      <c r="H48" t="s">
        <v>108</v>
      </c>
      <c r="I48" t="s">
        <v>110</v>
      </c>
      <c r="J48" t="s">
        <v>111</v>
      </c>
      <c r="K48" t="s">
        <v>0</v>
      </c>
      <c r="L48" t="s">
        <v>112</v>
      </c>
      <c r="M48" s="2" t="s">
        <v>113</v>
      </c>
      <c r="N48" t="s">
        <v>115</v>
      </c>
      <c r="O48" t="s">
        <v>105</v>
      </c>
      <c r="P48" t="s">
        <v>100</v>
      </c>
      <c r="Q48" t="s">
        <v>114</v>
      </c>
    </row>
    <row r="49" spans="1:17" x14ac:dyDescent="0.25">
      <c r="A49" t="str">
        <f>CONCATENATE(User!A49,"_Address")</f>
        <v>&amp;ai;User_RGESING_Address</v>
      </c>
      <c r="B49" t="s">
        <v>106</v>
      </c>
      <c r="C49" t="s">
        <v>110</v>
      </c>
      <c r="D49" t="s">
        <v>107</v>
      </c>
      <c r="E49" t="s">
        <v>627</v>
      </c>
      <c r="F49" t="s">
        <v>108</v>
      </c>
      <c r="G49" t="s">
        <v>627</v>
      </c>
      <c r="H49" t="s">
        <v>108</v>
      </c>
      <c r="I49" t="s">
        <v>110</v>
      </c>
      <c r="J49" t="s">
        <v>111</v>
      </c>
      <c r="K49" t="s">
        <v>0</v>
      </c>
      <c r="L49" t="s">
        <v>112</v>
      </c>
      <c r="M49" s="2" t="s">
        <v>113</v>
      </c>
      <c r="N49" t="s">
        <v>115</v>
      </c>
      <c r="O49" t="s">
        <v>105</v>
      </c>
      <c r="P49" t="s">
        <v>100</v>
      </c>
      <c r="Q49" t="s">
        <v>114</v>
      </c>
    </row>
    <row r="50" spans="1:17" x14ac:dyDescent="0.25">
      <c r="A50" t="str">
        <f>CONCATENATE(User!A50,"_Address")</f>
        <v>&amp;ai;User_RGRUBER_Address</v>
      </c>
      <c r="B50" t="s">
        <v>106</v>
      </c>
      <c r="C50" t="s">
        <v>110</v>
      </c>
      <c r="D50" t="s">
        <v>107</v>
      </c>
      <c r="E50" t="s">
        <v>628</v>
      </c>
      <c r="F50" t="s">
        <v>108</v>
      </c>
      <c r="G50" t="s">
        <v>628</v>
      </c>
      <c r="H50" t="s">
        <v>108</v>
      </c>
      <c r="I50" t="s">
        <v>110</v>
      </c>
      <c r="J50" t="s">
        <v>111</v>
      </c>
      <c r="K50" t="s">
        <v>0</v>
      </c>
      <c r="L50" t="s">
        <v>112</v>
      </c>
      <c r="M50" s="2" t="s">
        <v>113</v>
      </c>
      <c r="N50" t="s">
        <v>115</v>
      </c>
      <c r="O50" t="s">
        <v>105</v>
      </c>
      <c r="P50" t="s">
        <v>100</v>
      </c>
      <c r="Q50" t="s">
        <v>114</v>
      </c>
    </row>
    <row r="51" spans="1:17" x14ac:dyDescent="0.25">
      <c r="A51" t="str">
        <f>CONCATENATE(User!A51,"_Address")</f>
        <v>&amp;ai;User_ABORER_Address</v>
      </c>
      <c r="B51" t="s">
        <v>106</v>
      </c>
      <c r="C51" t="s">
        <v>110</v>
      </c>
      <c r="D51" t="s">
        <v>107</v>
      </c>
      <c r="E51" t="s">
        <v>629</v>
      </c>
      <c r="F51" t="s">
        <v>108</v>
      </c>
      <c r="G51" t="s">
        <v>629</v>
      </c>
      <c r="H51" t="s">
        <v>108</v>
      </c>
      <c r="I51" t="s">
        <v>110</v>
      </c>
      <c r="J51" t="s">
        <v>111</v>
      </c>
      <c r="K51" t="s">
        <v>0</v>
      </c>
      <c r="L51" t="s">
        <v>112</v>
      </c>
      <c r="M51" s="2" t="s">
        <v>113</v>
      </c>
      <c r="N51" t="s">
        <v>115</v>
      </c>
      <c r="O51" t="s">
        <v>105</v>
      </c>
      <c r="P51" t="s">
        <v>100</v>
      </c>
      <c r="Q51" t="s">
        <v>114</v>
      </c>
    </row>
    <row r="52" spans="1:17" x14ac:dyDescent="0.25">
      <c r="A52" t="str">
        <f>CONCATENATE(User!A52,"_Address")</f>
        <v>&amp;ai;User_GPAKLEPPA_Address</v>
      </c>
      <c r="B52" t="s">
        <v>106</v>
      </c>
      <c r="C52" t="s">
        <v>110</v>
      </c>
      <c r="D52" t="s">
        <v>107</v>
      </c>
      <c r="E52" t="s">
        <v>630</v>
      </c>
      <c r="F52" t="s">
        <v>108</v>
      </c>
      <c r="G52" t="s">
        <v>630</v>
      </c>
      <c r="H52" t="s">
        <v>108</v>
      </c>
      <c r="I52" t="s">
        <v>110</v>
      </c>
      <c r="J52" t="s">
        <v>111</v>
      </c>
      <c r="K52" t="s">
        <v>0</v>
      </c>
      <c r="L52" t="s">
        <v>112</v>
      </c>
      <c r="M52" s="2" t="s">
        <v>113</v>
      </c>
      <c r="N52" t="s">
        <v>115</v>
      </c>
      <c r="O52" t="s">
        <v>105</v>
      </c>
      <c r="P52" t="s">
        <v>100</v>
      </c>
      <c r="Q52" t="s">
        <v>114</v>
      </c>
    </row>
    <row r="53" spans="1:17" x14ac:dyDescent="0.25">
      <c r="A53" t="str">
        <f>CONCATENATE(User!A53,"_Address")</f>
        <v>&amp;ai;User_CKUHN_Address</v>
      </c>
      <c r="B53" t="s">
        <v>106</v>
      </c>
      <c r="C53" t="s">
        <v>110</v>
      </c>
      <c r="D53" t="s">
        <v>107</v>
      </c>
      <c r="E53" t="s">
        <v>631</v>
      </c>
      <c r="F53" t="s">
        <v>108</v>
      </c>
      <c r="G53" t="s">
        <v>631</v>
      </c>
      <c r="H53" t="s">
        <v>108</v>
      </c>
      <c r="I53" t="s">
        <v>110</v>
      </c>
      <c r="J53" t="s">
        <v>111</v>
      </c>
      <c r="K53" t="s">
        <v>0</v>
      </c>
      <c r="L53" t="s">
        <v>112</v>
      </c>
      <c r="M53" s="2" t="s">
        <v>113</v>
      </c>
      <c r="N53" t="s">
        <v>115</v>
      </c>
      <c r="O53" t="s">
        <v>105</v>
      </c>
      <c r="P53" t="s">
        <v>100</v>
      </c>
      <c r="Q53" t="s">
        <v>114</v>
      </c>
    </row>
    <row r="54" spans="1:17" x14ac:dyDescent="0.25">
      <c r="A54" t="str">
        <f>CONCATENATE(User!A54,"_Address")</f>
        <v>&amp;ai;User_JDIVIDO_Address</v>
      </c>
      <c r="B54" t="s">
        <v>106</v>
      </c>
      <c r="C54" t="s">
        <v>110</v>
      </c>
      <c r="D54" t="s">
        <v>107</v>
      </c>
      <c r="E54" t="s">
        <v>632</v>
      </c>
      <c r="F54" t="s">
        <v>108</v>
      </c>
      <c r="G54" t="s">
        <v>632</v>
      </c>
      <c r="H54" t="s">
        <v>108</v>
      </c>
      <c r="I54" t="s">
        <v>110</v>
      </c>
      <c r="J54" t="s">
        <v>111</v>
      </c>
      <c r="K54" t="s">
        <v>0</v>
      </c>
      <c r="L54" t="s">
        <v>112</v>
      </c>
      <c r="M54" s="2" t="s">
        <v>113</v>
      </c>
      <c r="N54" t="s">
        <v>115</v>
      </c>
      <c r="O54" t="s">
        <v>105</v>
      </c>
      <c r="P54" t="s">
        <v>100</v>
      </c>
      <c r="Q54" t="s">
        <v>114</v>
      </c>
    </row>
    <row r="55" spans="1:17" x14ac:dyDescent="0.25">
      <c r="A55" t="str">
        <f>CONCATENATE(User!A55,"_Address")</f>
        <v>&amp;ai;User_AADEBOMI_Address</v>
      </c>
      <c r="B55" t="s">
        <v>106</v>
      </c>
      <c r="C55" t="s">
        <v>110</v>
      </c>
      <c r="D55" t="s">
        <v>107</v>
      </c>
      <c r="E55" t="s">
        <v>633</v>
      </c>
      <c r="F55" t="s">
        <v>108</v>
      </c>
      <c r="G55" t="s">
        <v>633</v>
      </c>
      <c r="H55" t="s">
        <v>108</v>
      </c>
      <c r="I55" t="s">
        <v>110</v>
      </c>
      <c r="J55" t="s">
        <v>111</v>
      </c>
      <c r="K55" t="s">
        <v>0</v>
      </c>
      <c r="L55" t="s">
        <v>112</v>
      </c>
      <c r="M55" s="2" t="s">
        <v>113</v>
      </c>
      <c r="N55" t="s">
        <v>115</v>
      </c>
      <c r="O55" t="s">
        <v>105</v>
      </c>
      <c r="P55" t="s">
        <v>100</v>
      </c>
      <c r="Q55" t="s">
        <v>114</v>
      </c>
    </row>
    <row r="56" spans="1:17" x14ac:dyDescent="0.25">
      <c r="A56" t="str">
        <f>CONCATENATE(User!A56,"_Address")</f>
        <v>&amp;ai;User_CKAISER_Address</v>
      </c>
      <c r="B56" t="s">
        <v>106</v>
      </c>
      <c r="C56" t="s">
        <v>110</v>
      </c>
      <c r="D56" t="s">
        <v>107</v>
      </c>
      <c r="E56" t="s">
        <v>634</v>
      </c>
      <c r="F56" t="s">
        <v>108</v>
      </c>
      <c r="G56" t="s">
        <v>634</v>
      </c>
      <c r="H56" t="s">
        <v>108</v>
      </c>
      <c r="I56" t="s">
        <v>110</v>
      </c>
      <c r="J56" t="s">
        <v>111</v>
      </c>
      <c r="K56" t="s">
        <v>0</v>
      </c>
      <c r="L56" t="s">
        <v>112</v>
      </c>
      <c r="M56" s="2" t="s">
        <v>113</v>
      </c>
      <c r="N56" t="s">
        <v>115</v>
      </c>
      <c r="O56" t="s">
        <v>105</v>
      </c>
      <c r="P56" t="s">
        <v>100</v>
      </c>
      <c r="Q56" t="s">
        <v>114</v>
      </c>
    </row>
    <row r="57" spans="1:17" x14ac:dyDescent="0.25">
      <c r="A57" t="str">
        <f>CONCATENATE(User!A57,"_Address")</f>
        <v>&amp;ai;User_EKUEHM_Address</v>
      </c>
      <c r="B57" t="s">
        <v>106</v>
      </c>
      <c r="C57" t="s">
        <v>110</v>
      </c>
      <c r="D57" t="s">
        <v>107</v>
      </c>
      <c r="E57" t="s">
        <v>635</v>
      </c>
      <c r="F57" t="s">
        <v>108</v>
      </c>
      <c r="G57" t="s">
        <v>635</v>
      </c>
      <c r="H57" t="s">
        <v>108</v>
      </c>
      <c r="I57" t="s">
        <v>110</v>
      </c>
      <c r="J57" t="s">
        <v>111</v>
      </c>
      <c r="K57" t="s">
        <v>0</v>
      </c>
      <c r="L57" t="s">
        <v>112</v>
      </c>
      <c r="M57" s="2" t="s">
        <v>113</v>
      </c>
      <c r="N57" t="s">
        <v>115</v>
      </c>
      <c r="O57" t="s">
        <v>105</v>
      </c>
      <c r="P57" t="s">
        <v>100</v>
      </c>
      <c r="Q57" t="s">
        <v>114</v>
      </c>
    </row>
    <row r="58" spans="1:17" x14ac:dyDescent="0.25">
      <c r="A58" t="str">
        <f>CONCATENATE(User!A58,"_Address")</f>
        <v>&amp;ai;User_JSCHLERETH_Address</v>
      </c>
      <c r="B58" t="s">
        <v>106</v>
      </c>
      <c r="C58" t="s">
        <v>110</v>
      </c>
      <c r="D58" t="s">
        <v>107</v>
      </c>
      <c r="E58" t="s">
        <v>636</v>
      </c>
      <c r="F58" t="s">
        <v>108</v>
      </c>
      <c r="G58" t="s">
        <v>636</v>
      </c>
      <c r="H58" t="s">
        <v>108</v>
      </c>
      <c r="I58" t="s">
        <v>110</v>
      </c>
      <c r="J58" t="s">
        <v>111</v>
      </c>
      <c r="K58" t="s">
        <v>0</v>
      </c>
      <c r="L58" t="s">
        <v>112</v>
      </c>
      <c r="M58" s="2" t="s">
        <v>113</v>
      </c>
      <c r="N58" t="s">
        <v>115</v>
      </c>
      <c r="O58" t="s">
        <v>105</v>
      </c>
      <c r="P58" t="s">
        <v>100</v>
      </c>
      <c r="Q58" t="s">
        <v>114</v>
      </c>
    </row>
    <row r="59" spans="1:17" x14ac:dyDescent="0.25">
      <c r="A59" t="str">
        <f>CONCATENATE(User!A59,"_Address")</f>
        <v>&amp;ai;User_HTUERCKE_Address</v>
      </c>
      <c r="B59" t="s">
        <v>106</v>
      </c>
      <c r="C59" t="s">
        <v>110</v>
      </c>
      <c r="D59" t="s">
        <v>107</v>
      </c>
      <c r="E59" t="s">
        <v>637</v>
      </c>
      <c r="F59" t="s">
        <v>108</v>
      </c>
      <c r="G59" t="s">
        <v>637</v>
      </c>
      <c r="H59" t="s">
        <v>108</v>
      </c>
      <c r="I59" t="s">
        <v>110</v>
      </c>
      <c r="J59" t="s">
        <v>111</v>
      </c>
      <c r="K59" t="s">
        <v>0</v>
      </c>
      <c r="L59" t="s">
        <v>112</v>
      </c>
      <c r="M59" s="2" t="s">
        <v>113</v>
      </c>
      <c r="N59" t="s">
        <v>115</v>
      </c>
      <c r="O59" t="s">
        <v>105</v>
      </c>
      <c r="P59" t="s">
        <v>100</v>
      </c>
      <c r="Q59" t="s">
        <v>114</v>
      </c>
    </row>
    <row r="60" spans="1:17" x14ac:dyDescent="0.25">
      <c r="A60" t="str">
        <f>CONCATENATE(User!A60,"_Address")</f>
        <v>&amp;ai;User_KSPITZENBERG_Address</v>
      </c>
      <c r="B60" t="s">
        <v>106</v>
      </c>
      <c r="C60" t="s">
        <v>110</v>
      </c>
      <c r="D60" t="s">
        <v>107</v>
      </c>
      <c r="E60" t="s">
        <v>638</v>
      </c>
      <c r="F60" t="s">
        <v>108</v>
      </c>
      <c r="G60" t="s">
        <v>638</v>
      </c>
      <c r="H60" t="s">
        <v>108</v>
      </c>
      <c r="I60" t="s">
        <v>110</v>
      </c>
      <c r="J60" t="s">
        <v>111</v>
      </c>
      <c r="K60" t="s">
        <v>0</v>
      </c>
      <c r="L60" t="s">
        <v>112</v>
      </c>
      <c r="M60" s="2" t="s">
        <v>113</v>
      </c>
      <c r="N60" t="s">
        <v>115</v>
      </c>
      <c r="O60" t="s">
        <v>105</v>
      </c>
      <c r="P60" t="s">
        <v>100</v>
      </c>
      <c r="Q60" t="s">
        <v>114</v>
      </c>
    </row>
    <row r="61" spans="1:17" x14ac:dyDescent="0.25">
      <c r="A61" t="str">
        <f>CONCATENATE(User!A61,"_Address")</f>
        <v>&amp;ai;User_LHULKA_Address</v>
      </c>
      <c r="B61" t="s">
        <v>106</v>
      </c>
      <c r="C61" t="s">
        <v>110</v>
      </c>
      <c r="D61" t="s">
        <v>107</v>
      </c>
      <c r="E61" t="s">
        <v>639</v>
      </c>
      <c r="F61" t="s">
        <v>108</v>
      </c>
      <c r="G61" t="s">
        <v>639</v>
      </c>
      <c r="H61" t="s">
        <v>108</v>
      </c>
      <c r="I61" t="s">
        <v>110</v>
      </c>
      <c r="J61" t="s">
        <v>111</v>
      </c>
      <c r="K61" t="s">
        <v>0</v>
      </c>
      <c r="L61" t="s">
        <v>112</v>
      </c>
      <c r="M61" s="2" t="s">
        <v>113</v>
      </c>
      <c r="N61" t="s">
        <v>115</v>
      </c>
      <c r="O61" t="s">
        <v>105</v>
      </c>
      <c r="P61" t="s">
        <v>100</v>
      </c>
      <c r="Q61" t="s">
        <v>114</v>
      </c>
    </row>
    <row r="62" spans="1:17" x14ac:dyDescent="0.25">
      <c r="A62" t="str">
        <f>CONCATENATE(User!A62,"_Address")</f>
        <v>&amp;ai;User_TSCHAPPACHER_Address</v>
      </c>
      <c r="B62" t="s">
        <v>106</v>
      </c>
      <c r="C62" t="s">
        <v>110</v>
      </c>
      <c r="D62" t="s">
        <v>107</v>
      </c>
      <c r="E62" t="s">
        <v>640</v>
      </c>
      <c r="F62" t="s">
        <v>108</v>
      </c>
      <c r="G62" t="s">
        <v>640</v>
      </c>
      <c r="H62" t="s">
        <v>108</v>
      </c>
      <c r="I62" t="s">
        <v>110</v>
      </c>
      <c r="J62" t="s">
        <v>111</v>
      </c>
      <c r="K62" t="s">
        <v>0</v>
      </c>
      <c r="L62" t="s">
        <v>112</v>
      </c>
      <c r="M62" s="2" t="s">
        <v>113</v>
      </c>
      <c r="N62" t="s">
        <v>115</v>
      </c>
      <c r="O62" t="s">
        <v>105</v>
      </c>
      <c r="P62" t="s">
        <v>100</v>
      </c>
      <c r="Q62" t="s">
        <v>114</v>
      </c>
    </row>
    <row r="63" spans="1:17" x14ac:dyDescent="0.25">
      <c r="A63" t="str">
        <f>CONCATENATE(User!A63,"_Address")</f>
        <v>&amp;ai;User_MMUELLER_Address</v>
      </c>
      <c r="B63" t="s">
        <v>106</v>
      </c>
      <c r="C63" t="s">
        <v>110</v>
      </c>
      <c r="D63" t="s">
        <v>107</v>
      </c>
      <c r="E63" t="s">
        <v>641</v>
      </c>
      <c r="F63" t="s">
        <v>108</v>
      </c>
      <c r="G63" t="s">
        <v>641</v>
      </c>
      <c r="H63" t="s">
        <v>108</v>
      </c>
      <c r="I63" t="s">
        <v>110</v>
      </c>
      <c r="J63" t="s">
        <v>111</v>
      </c>
      <c r="K63" t="s">
        <v>0</v>
      </c>
      <c r="L63" t="s">
        <v>112</v>
      </c>
      <c r="M63" s="2" t="s">
        <v>113</v>
      </c>
      <c r="N63" t="s">
        <v>115</v>
      </c>
      <c r="O63" t="s">
        <v>105</v>
      </c>
      <c r="P63" t="s">
        <v>100</v>
      </c>
      <c r="Q63" t="s">
        <v>114</v>
      </c>
    </row>
    <row r="64" spans="1:17" x14ac:dyDescent="0.25">
      <c r="A64" t="str">
        <f>CONCATENATE(User!A64,"_Address")</f>
        <v>&amp;ai;User_DNOWAK_Address</v>
      </c>
      <c r="B64" t="s">
        <v>106</v>
      </c>
      <c r="C64" t="s">
        <v>110</v>
      </c>
      <c r="D64" t="s">
        <v>107</v>
      </c>
      <c r="E64" t="s">
        <v>642</v>
      </c>
      <c r="F64" t="s">
        <v>108</v>
      </c>
      <c r="G64" t="s">
        <v>642</v>
      </c>
      <c r="H64" t="s">
        <v>108</v>
      </c>
      <c r="I64" t="s">
        <v>110</v>
      </c>
      <c r="J64" t="s">
        <v>111</v>
      </c>
      <c r="K64" t="s">
        <v>0</v>
      </c>
      <c r="L64" t="s">
        <v>112</v>
      </c>
      <c r="M64" s="2" t="s">
        <v>113</v>
      </c>
      <c r="N64" t="s">
        <v>115</v>
      </c>
      <c r="O64" t="s">
        <v>105</v>
      </c>
      <c r="P64" t="s">
        <v>100</v>
      </c>
      <c r="Q64" t="s">
        <v>114</v>
      </c>
    </row>
    <row r="65" spans="1:17" x14ac:dyDescent="0.25">
      <c r="A65" t="str">
        <f>CONCATENATE(User!A65,"_Address")</f>
        <v>&amp;ai;User_JKOENIG_Address</v>
      </c>
      <c r="B65" t="s">
        <v>106</v>
      </c>
      <c r="C65" t="s">
        <v>110</v>
      </c>
      <c r="D65" t="s">
        <v>107</v>
      </c>
      <c r="E65" t="s">
        <v>643</v>
      </c>
      <c r="F65" t="s">
        <v>108</v>
      </c>
      <c r="G65" t="s">
        <v>643</v>
      </c>
      <c r="H65" t="s">
        <v>108</v>
      </c>
      <c r="I65" t="s">
        <v>110</v>
      </c>
      <c r="J65" t="s">
        <v>111</v>
      </c>
      <c r="K65" t="s">
        <v>0</v>
      </c>
      <c r="L65" t="s">
        <v>112</v>
      </c>
      <c r="M65" s="2" t="s">
        <v>113</v>
      </c>
      <c r="N65" t="s">
        <v>115</v>
      </c>
      <c r="O65" t="s">
        <v>105</v>
      </c>
      <c r="P65" t="s">
        <v>100</v>
      </c>
      <c r="Q65" t="s">
        <v>114</v>
      </c>
    </row>
    <row r="66" spans="1:17" x14ac:dyDescent="0.25">
      <c r="A66" t="str">
        <f>CONCATENATE(User!A66,"_Address")</f>
        <v>&amp;ai;User_HPUTTER_Address</v>
      </c>
      <c r="B66" t="s">
        <v>106</v>
      </c>
      <c r="C66" t="s">
        <v>110</v>
      </c>
      <c r="D66" t="s">
        <v>107</v>
      </c>
      <c r="E66" t="s">
        <v>644</v>
      </c>
      <c r="F66" t="s">
        <v>108</v>
      </c>
      <c r="G66" t="s">
        <v>644</v>
      </c>
      <c r="H66" t="s">
        <v>108</v>
      </c>
      <c r="I66" t="s">
        <v>110</v>
      </c>
      <c r="J66" t="s">
        <v>111</v>
      </c>
      <c r="K66" t="s">
        <v>0</v>
      </c>
      <c r="L66" t="s">
        <v>112</v>
      </c>
      <c r="M66" s="2" t="s">
        <v>113</v>
      </c>
      <c r="N66" t="s">
        <v>115</v>
      </c>
      <c r="O66" t="s">
        <v>105</v>
      </c>
      <c r="P66" t="s">
        <v>100</v>
      </c>
      <c r="Q66" t="s">
        <v>114</v>
      </c>
    </row>
    <row r="67" spans="1:17" x14ac:dyDescent="0.25">
      <c r="A67" t="str">
        <f>CONCATENATE(User!A67,"_Address")</f>
        <v>&amp;ai;User_CHOELLER_Address</v>
      </c>
      <c r="B67" t="s">
        <v>106</v>
      </c>
      <c r="C67" t="s">
        <v>110</v>
      </c>
      <c r="D67" t="s">
        <v>107</v>
      </c>
      <c r="E67" t="s">
        <v>645</v>
      </c>
      <c r="F67" t="s">
        <v>108</v>
      </c>
      <c r="G67" t="s">
        <v>645</v>
      </c>
      <c r="H67" t="s">
        <v>108</v>
      </c>
      <c r="I67" t="s">
        <v>110</v>
      </c>
      <c r="J67" t="s">
        <v>111</v>
      </c>
      <c r="K67" t="s">
        <v>0</v>
      </c>
      <c r="L67" t="s">
        <v>112</v>
      </c>
      <c r="M67" s="2" t="s">
        <v>113</v>
      </c>
      <c r="N67" t="s">
        <v>115</v>
      </c>
      <c r="O67" t="s">
        <v>105</v>
      </c>
      <c r="P67" t="s">
        <v>100</v>
      </c>
      <c r="Q67" t="s">
        <v>114</v>
      </c>
    </row>
    <row r="68" spans="1:17" x14ac:dyDescent="0.25">
      <c r="A68" t="str">
        <f>CONCATENATE(User!A68,"_Address")</f>
        <v>&amp;ai;User_MBEHRINGER_Address</v>
      </c>
      <c r="B68" t="s">
        <v>106</v>
      </c>
      <c r="C68" t="s">
        <v>110</v>
      </c>
      <c r="D68" t="s">
        <v>107</v>
      </c>
      <c r="E68" t="s">
        <v>646</v>
      </c>
      <c r="F68" t="s">
        <v>108</v>
      </c>
      <c r="G68" t="s">
        <v>646</v>
      </c>
      <c r="H68" t="s">
        <v>108</v>
      </c>
      <c r="I68" t="s">
        <v>110</v>
      </c>
      <c r="J68" t="s">
        <v>111</v>
      </c>
      <c r="K68" t="s">
        <v>0</v>
      </c>
      <c r="L68" t="s">
        <v>112</v>
      </c>
      <c r="M68" s="2" t="s">
        <v>113</v>
      </c>
      <c r="N68" t="s">
        <v>115</v>
      </c>
      <c r="O68" t="s">
        <v>105</v>
      </c>
      <c r="P68" t="s">
        <v>100</v>
      </c>
      <c r="Q68" t="s">
        <v>114</v>
      </c>
    </row>
    <row r="69" spans="1:17" x14ac:dyDescent="0.25">
      <c r="A69" t="str">
        <f>CONCATENATE(User!A69,"_Address")</f>
        <v>&amp;ai;User_ATROPPER_Address</v>
      </c>
      <c r="B69" t="s">
        <v>106</v>
      </c>
      <c r="C69" t="s">
        <v>110</v>
      </c>
      <c r="D69" t="s">
        <v>107</v>
      </c>
      <c r="E69" t="s">
        <v>647</v>
      </c>
      <c r="F69" t="s">
        <v>108</v>
      </c>
      <c r="G69" t="s">
        <v>647</v>
      </c>
      <c r="H69" t="s">
        <v>108</v>
      </c>
      <c r="I69" t="s">
        <v>110</v>
      </c>
      <c r="J69" t="s">
        <v>111</v>
      </c>
      <c r="K69" t="s">
        <v>0</v>
      </c>
      <c r="L69" t="s">
        <v>112</v>
      </c>
      <c r="M69" s="2" t="s">
        <v>113</v>
      </c>
      <c r="N69" t="s">
        <v>115</v>
      </c>
      <c r="O69" t="s">
        <v>105</v>
      </c>
      <c r="P69" t="s">
        <v>100</v>
      </c>
      <c r="Q69" t="s">
        <v>114</v>
      </c>
    </row>
    <row r="70" spans="1:17" x14ac:dyDescent="0.25">
      <c r="A70" t="str">
        <f>CONCATENATE(User!A70,"_Address")</f>
        <v>&amp;ai;User_GHALFAR_Address</v>
      </c>
      <c r="B70" t="s">
        <v>106</v>
      </c>
      <c r="C70" t="s">
        <v>110</v>
      </c>
      <c r="D70" t="s">
        <v>107</v>
      </c>
      <c r="E70" t="s">
        <v>648</v>
      </c>
      <c r="F70" t="s">
        <v>108</v>
      </c>
      <c r="G70" t="s">
        <v>648</v>
      </c>
      <c r="H70" t="s">
        <v>108</v>
      </c>
      <c r="I70" t="s">
        <v>110</v>
      </c>
      <c r="J70" t="s">
        <v>111</v>
      </c>
      <c r="K70" t="s">
        <v>0</v>
      </c>
      <c r="L70" t="s">
        <v>112</v>
      </c>
      <c r="M70" s="2" t="s">
        <v>113</v>
      </c>
      <c r="N70" t="s">
        <v>115</v>
      </c>
      <c r="O70" t="s">
        <v>105</v>
      </c>
      <c r="P70" t="s">
        <v>100</v>
      </c>
      <c r="Q70" t="s">
        <v>114</v>
      </c>
    </row>
    <row r="71" spans="1:17" x14ac:dyDescent="0.25">
      <c r="A71" t="str">
        <f>CONCATENATE(User!A71,"_Address")</f>
        <v>&amp;ai;User_AFALK_Address</v>
      </c>
      <c r="B71" t="s">
        <v>106</v>
      </c>
      <c r="C71" t="s">
        <v>110</v>
      </c>
      <c r="D71" t="s">
        <v>107</v>
      </c>
      <c r="E71" t="s">
        <v>649</v>
      </c>
      <c r="F71" t="s">
        <v>108</v>
      </c>
      <c r="G71" t="s">
        <v>649</v>
      </c>
      <c r="H71" t="s">
        <v>108</v>
      </c>
      <c r="I71" t="s">
        <v>110</v>
      </c>
      <c r="J71" t="s">
        <v>111</v>
      </c>
      <c r="K71" t="s">
        <v>0</v>
      </c>
      <c r="L71" t="s">
        <v>112</v>
      </c>
      <c r="M71" s="2" t="s">
        <v>113</v>
      </c>
      <c r="N71" t="s">
        <v>115</v>
      </c>
      <c r="O71" t="s">
        <v>105</v>
      </c>
      <c r="P71" t="s">
        <v>100</v>
      </c>
      <c r="Q71" t="s">
        <v>114</v>
      </c>
    </row>
    <row r="72" spans="1:17" x14ac:dyDescent="0.25">
      <c r="A72" t="str">
        <f>CONCATENATE(User!A72,"_Address")</f>
        <v>&amp;ai;User_MDEMIR_Address</v>
      </c>
      <c r="B72" t="s">
        <v>106</v>
      </c>
      <c r="C72" t="s">
        <v>110</v>
      </c>
      <c r="D72" t="s">
        <v>107</v>
      </c>
      <c r="E72" t="s">
        <v>650</v>
      </c>
      <c r="F72" t="s">
        <v>108</v>
      </c>
      <c r="G72" t="s">
        <v>650</v>
      </c>
      <c r="H72" t="s">
        <v>108</v>
      </c>
      <c r="I72" t="s">
        <v>110</v>
      </c>
      <c r="J72" t="s">
        <v>111</v>
      </c>
      <c r="K72" t="s">
        <v>0</v>
      </c>
      <c r="L72" t="s">
        <v>112</v>
      </c>
      <c r="M72" s="2" t="s">
        <v>113</v>
      </c>
      <c r="N72" t="s">
        <v>115</v>
      </c>
      <c r="O72" t="s">
        <v>105</v>
      </c>
      <c r="P72" t="s">
        <v>100</v>
      </c>
      <c r="Q72" t="s">
        <v>114</v>
      </c>
    </row>
    <row r="73" spans="1:17" x14ac:dyDescent="0.25">
      <c r="A73" t="str">
        <f>CONCATENATE(User!A73,"_Address")</f>
        <v>&amp;ai;User_SENGLER_Address</v>
      </c>
      <c r="B73" t="s">
        <v>106</v>
      </c>
      <c r="C73" t="s">
        <v>110</v>
      </c>
      <c r="D73" t="s">
        <v>107</v>
      </c>
      <c r="E73" t="s">
        <v>651</v>
      </c>
      <c r="F73" t="s">
        <v>108</v>
      </c>
      <c r="G73" t="s">
        <v>651</v>
      </c>
      <c r="H73" t="s">
        <v>108</v>
      </c>
      <c r="I73" t="s">
        <v>110</v>
      </c>
      <c r="J73" t="s">
        <v>111</v>
      </c>
      <c r="K73" t="s">
        <v>0</v>
      </c>
      <c r="L73" t="s">
        <v>112</v>
      </c>
      <c r="M73" s="2" t="s">
        <v>113</v>
      </c>
      <c r="N73" t="s">
        <v>115</v>
      </c>
      <c r="O73" t="s">
        <v>105</v>
      </c>
      <c r="P73" t="s">
        <v>100</v>
      </c>
      <c r="Q73" t="s">
        <v>114</v>
      </c>
    </row>
    <row r="74" spans="1:17" x14ac:dyDescent="0.25">
      <c r="A74" t="str">
        <f>CONCATENATE(User!A74,"_Address")</f>
        <v>&amp;ai;User_PGRUNER_Address</v>
      </c>
      <c r="B74" t="s">
        <v>106</v>
      </c>
      <c r="C74" t="s">
        <v>110</v>
      </c>
      <c r="D74" t="s">
        <v>107</v>
      </c>
      <c r="E74" t="s">
        <v>652</v>
      </c>
      <c r="F74" t="s">
        <v>108</v>
      </c>
      <c r="G74" t="s">
        <v>652</v>
      </c>
      <c r="H74" t="s">
        <v>108</v>
      </c>
      <c r="I74" t="s">
        <v>110</v>
      </c>
      <c r="J74" t="s">
        <v>111</v>
      </c>
      <c r="K74" t="s">
        <v>0</v>
      </c>
      <c r="L74" t="s">
        <v>112</v>
      </c>
      <c r="M74" s="2" t="s">
        <v>113</v>
      </c>
      <c r="N74" t="s">
        <v>115</v>
      </c>
      <c r="O74" t="s">
        <v>105</v>
      </c>
      <c r="P74" t="s">
        <v>100</v>
      </c>
      <c r="Q74" t="s">
        <v>114</v>
      </c>
    </row>
    <row r="75" spans="1:17" x14ac:dyDescent="0.25">
      <c r="A75" t="str">
        <f>CONCATENATE(User!A75,"_Address")</f>
        <v>&amp;ai;User_MZIEGENHOHN_Address</v>
      </c>
      <c r="B75" t="s">
        <v>106</v>
      </c>
      <c r="C75" t="s">
        <v>110</v>
      </c>
      <c r="D75" t="s">
        <v>107</v>
      </c>
      <c r="E75" t="s">
        <v>653</v>
      </c>
      <c r="F75" t="s">
        <v>108</v>
      </c>
      <c r="G75" t="s">
        <v>653</v>
      </c>
      <c r="H75" t="s">
        <v>108</v>
      </c>
      <c r="I75" t="s">
        <v>110</v>
      </c>
      <c r="J75" t="s">
        <v>111</v>
      </c>
      <c r="K75" t="s">
        <v>0</v>
      </c>
      <c r="L75" t="s">
        <v>112</v>
      </c>
      <c r="M75" s="2" t="s">
        <v>113</v>
      </c>
      <c r="N75" t="s">
        <v>115</v>
      </c>
      <c r="O75" t="s">
        <v>105</v>
      </c>
      <c r="P75" t="s">
        <v>100</v>
      </c>
      <c r="Q75" t="s">
        <v>114</v>
      </c>
    </row>
    <row r="76" spans="1:17" x14ac:dyDescent="0.25">
      <c r="A76" t="str">
        <f>CONCATENATE(User!A76,"_Address")</f>
        <v>&amp;ai;User_FPETZOLD_Address</v>
      </c>
      <c r="B76" t="s">
        <v>106</v>
      </c>
      <c r="C76" t="s">
        <v>110</v>
      </c>
      <c r="D76" t="s">
        <v>107</v>
      </c>
      <c r="E76" t="s">
        <v>654</v>
      </c>
      <c r="F76" t="s">
        <v>108</v>
      </c>
      <c r="G76" t="s">
        <v>654</v>
      </c>
      <c r="H76" t="s">
        <v>108</v>
      </c>
      <c r="I76" t="s">
        <v>110</v>
      </c>
      <c r="J76" t="s">
        <v>111</v>
      </c>
      <c r="K76" t="s">
        <v>0</v>
      </c>
      <c r="L76" t="s">
        <v>112</v>
      </c>
      <c r="M76" s="2" t="s">
        <v>113</v>
      </c>
      <c r="N76" t="s">
        <v>115</v>
      </c>
      <c r="O76" t="s">
        <v>105</v>
      </c>
      <c r="P76" t="s">
        <v>100</v>
      </c>
      <c r="Q76" t="s">
        <v>114</v>
      </c>
    </row>
    <row r="77" spans="1:17" x14ac:dyDescent="0.25">
      <c r="A77" t="str">
        <f>CONCATENATE(User!A77,"_Address")</f>
        <v>&amp;ai;User_AMERTIN_Address</v>
      </c>
      <c r="B77" t="s">
        <v>106</v>
      </c>
      <c r="C77" t="s">
        <v>110</v>
      </c>
      <c r="D77" t="s">
        <v>107</v>
      </c>
      <c r="E77" t="s">
        <v>655</v>
      </c>
      <c r="F77" t="s">
        <v>108</v>
      </c>
      <c r="G77" t="s">
        <v>655</v>
      </c>
      <c r="H77" t="s">
        <v>108</v>
      </c>
      <c r="I77" t="s">
        <v>110</v>
      </c>
      <c r="J77" t="s">
        <v>111</v>
      </c>
      <c r="K77" t="s">
        <v>0</v>
      </c>
      <c r="L77" t="s">
        <v>112</v>
      </c>
      <c r="M77" s="2" t="s">
        <v>113</v>
      </c>
      <c r="N77" t="s">
        <v>115</v>
      </c>
      <c r="O77" t="s">
        <v>105</v>
      </c>
      <c r="P77" t="s">
        <v>100</v>
      </c>
      <c r="Q77" t="s">
        <v>114</v>
      </c>
    </row>
    <row r="78" spans="1:17" x14ac:dyDescent="0.25">
      <c r="A78" t="str">
        <f>CONCATENATE(User!A78,"_Address")</f>
        <v>&amp;ai;User_FENKERT_Address</v>
      </c>
      <c r="B78" t="s">
        <v>106</v>
      </c>
      <c r="C78" t="s">
        <v>110</v>
      </c>
      <c r="D78" t="s">
        <v>107</v>
      </c>
      <c r="E78" t="s">
        <v>656</v>
      </c>
      <c r="F78" t="s">
        <v>108</v>
      </c>
      <c r="G78" t="s">
        <v>656</v>
      </c>
      <c r="H78" t="s">
        <v>108</v>
      </c>
      <c r="I78" t="s">
        <v>110</v>
      </c>
      <c r="J78" t="s">
        <v>111</v>
      </c>
      <c r="K78" t="s">
        <v>0</v>
      </c>
      <c r="L78" t="s">
        <v>112</v>
      </c>
      <c r="M78" s="2" t="s">
        <v>113</v>
      </c>
      <c r="N78" t="s">
        <v>115</v>
      </c>
      <c r="O78" t="s">
        <v>105</v>
      </c>
      <c r="P78" t="s">
        <v>100</v>
      </c>
      <c r="Q78" t="s">
        <v>114</v>
      </c>
    </row>
    <row r="79" spans="1:17" x14ac:dyDescent="0.25">
      <c r="A79" t="str">
        <f>CONCATENATE(User!A79,"_Address")</f>
        <v>&amp;ai;User_SJULIUS_Address</v>
      </c>
      <c r="B79" t="s">
        <v>106</v>
      </c>
      <c r="C79" t="s">
        <v>110</v>
      </c>
      <c r="D79" t="s">
        <v>107</v>
      </c>
      <c r="E79" t="s">
        <v>657</v>
      </c>
      <c r="F79" t="s">
        <v>108</v>
      </c>
      <c r="G79" t="s">
        <v>657</v>
      </c>
      <c r="H79" t="s">
        <v>108</v>
      </c>
      <c r="I79" t="s">
        <v>110</v>
      </c>
      <c r="J79" t="s">
        <v>111</v>
      </c>
      <c r="K79" t="s">
        <v>0</v>
      </c>
      <c r="L79" t="s">
        <v>112</v>
      </c>
      <c r="M79" s="2" t="s">
        <v>113</v>
      </c>
      <c r="N79" t="s">
        <v>115</v>
      </c>
      <c r="O79" t="s">
        <v>105</v>
      </c>
      <c r="P79" t="s">
        <v>100</v>
      </c>
      <c r="Q79" t="s">
        <v>114</v>
      </c>
    </row>
    <row r="80" spans="1:17" x14ac:dyDescent="0.25">
      <c r="A80" t="str">
        <f>CONCATENATE(User!A80,"_Address")</f>
        <v>&amp;ai;User_ACASTELAO_Address</v>
      </c>
      <c r="B80" t="s">
        <v>106</v>
      </c>
      <c r="C80" t="s">
        <v>110</v>
      </c>
      <c r="D80" t="s">
        <v>107</v>
      </c>
      <c r="E80" t="s">
        <v>658</v>
      </c>
      <c r="F80" t="s">
        <v>108</v>
      </c>
      <c r="G80" t="s">
        <v>658</v>
      </c>
      <c r="H80" t="s">
        <v>108</v>
      </c>
      <c r="I80" t="s">
        <v>110</v>
      </c>
      <c r="J80" t="s">
        <v>111</v>
      </c>
      <c r="K80" t="s">
        <v>0</v>
      </c>
      <c r="L80" t="s">
        <v>112</v>
      </c>
      <c r="M80" s="2" t="s">
        <v>113</v>
      </c>
      <c r="N80" t="s">
        <v>115</v>
      </c>
      <c r="O80" t="s">
        <v>105</v>
      </c>
      <c r="P80" t="s">
        <v>100</v>
      </c>
      <c r="Q80" t="s">
        <v>114</v>
      </c>
    </row>
    <row r="81" spans="1:17" x14ac:dyDescent="0.25">
      <c r="A81" t="str">
        <f>CONCATENATE(User!A81,"_Address")</f>
        <v>&amp;ai;User_CWOLFSCHMIDT_Address</v>
      </c>
      <c r="B81" t="s">
        <v>106</v>
      </c>
      <c r="C81" t="s">
        <v>110</v>
      </c>
      <c r="D81" t="s">
        <v>107</v>
      </c>
      <c r="E81" t="s">
        <v>659</v>
      </c>
      <c r="F81" t="s">
        <v>108</v>
      </c>
      <c r="G81" t="s">
        <v>659</v>
      </c>
      <c r="H81" t="s">
        <v>108</v>
      </c>
      <c r="I81" t="s">
        <v>110</v>
      </c>
      <c r="J81" t="s">
        <v>111</v>
      </c>
      <c r="K81" t="s">
        <v>0</v>
      </c>
      <c r="L81" t="s">
        <v>112</v>
      </c>
      <c r="M81" s="2" t="s">
        <v>113</v>
      </c>
      <c r="N81" t="s">
        <v>115</v>
      </c>
      <c r="O81" t="s">
        <v>105</v>
      </c>
      <c r="P81" t="s">
        <v>100</v>
      </c>
      <c r="Q81" t="s">
        <v>114</v>
      </c>
    </row>
    <row r="82" spans="1:17" x14ac:dyDescent="0.25">
      <c r="A82" t="str">
        <f>CONCATENATE(User!A82,"_Address")</f>
        <v>&amp;ai;User_SENGERER_Address</v>
      </c>
      <c r="B82" t="s">
        <v>106</v>
      </c>
      <c r="C82" t="s">
        <v>110</v>
      </c>
      <c r="D82" t="s">
        <v>107</v>
      </c>
      <c r="E82" t="s">
        <v>660</v>
      </c>
      <c r="F82" t="s">
        <v>108</v>
      </c>
      <c r="G82" t="s">
        <v>660</v>
      </c>
      <c r="H82" t="s">
        <v>108</v>
      </c>
      <c r="I82" t="s">
        <v>110</v>
      </c>
      <c r="J82" t="s">
        <v>111</v>
      </c>
      <c r="K82" t="s">
        <v>0</v>
      </c>
      <c r="L82" t="s">
        <v>112</v>
      </c>
      <c r="M82" s="2" t="s">
        <v>113</v>
      </c>
      <c r="N82" t="s">
        <v>115</v>
      </c>
      <c r="O82" t="s">
        <v>105</v>
      </c>
      <c r="P82" t="s">
        <v>100</v>
      </c>
      <c r="Q82" t="s">
        <v>114</v>
      </c>
    </row>
    <row r="83" spans="1:17" x14ac:dyDescent="0.25">
      <c r="A83" t="str">
        <f>CONCATENATE(User!A83,"_Address")</f>
        <v>&amp;ai;User_MRAU_Address</v>
      </c>
      <c r="B83" t="s">
        <v>106</v>
      </c>
      <c r="C83" t="s">
        <v>110</v>
      </c>
      <c r="D83" t="s">
        <v>107</v>
      </c>
      <c r="E83" t="s">
        <v>661</v>
      </c>
      <c r="F83" t="s">
        <v>108</v>
      </c>
      <c r="G83" t="s">
        <v>661</v>
      </c>
      <c r="H83" t="s">
        <v>108</v>
      </c>
      <c r="I83" t="s">
        <v>110</v>
      </c>
      <c r="J83" t="s">
        <v>111</v>
      </c>
      <c r="K83" t="s">
        <v>0</v>
      </c>
      <c r="L83" t="s">
        <v>112</v>
      </c>
      <c r="M83" s="2" t="s">
        <v>113</v>
      </c>
      <c r="N83" t="s">
        <v>115</v>
      </c>
      <c r="O83" t="s">
        <v>105</v>
      </c>
      <c r="P83" t="s">
        <v>100</v>
      </c>
      <c r="Q83" t="s">
        <v>114</v>
      </c>
    </row>
    <row r="84" spans="1:17" x14ac:dyDescent="0.25">
      <c r="A84" t="str">
        <f>CONCATENATE(User!A84,"_Address")</f>
        <v>&amp;ai;User_HWERNLI_Address</v>
      </c>
      <c r="B84" t="s">
        <v>106</v>
      </c>
      <c r="C84" t="s">
        <v>110</v>
      </c>
      <c r="D84" t="s">
        <v>107</v>
      </c>
      <c r="E84" t="s">
        <v>662</v>
      </c>
      <c r="F84" t="s">
        <v>108</v>
      </c>
      <c r="G84" t="s">
        <v>662</v>
      </c>
      <c r="H84" t="s">
        <v>108</v>
      </c>
      <c r="I84" t="s">
        <v>110</v>
      </c>
      <c r="J84" t="s">
        <v>111</v>
      </c>
      <c r="K84" t="s">
        <v>0</v>
      </c>
      <c r="L84" t="s">
        <v>112</v>
      </c>
      <c r="M84" s="2" t="s">
        <v>113</v>
      </c>
      <c r="N84" t="s">
        <v>115</v>
      </c>
      <c r="O84" t="s">
        <v>105</v>
      </c>
      <c r="P84" t="s">
        <v>100</v>
      </c>
      <c r="Q84" t="s">
        <v>114</v>
      </c>
    </row>
    <row r="85" spans="1:17" x14ac:dyDescent="0.25">
      <c r="A85" t="str">
        <f>CONCATENATE(User!A85,"_Address")</f>
        <v>&amp;ai;User_RLANDGRAF_Address</v>
      </c>
      <c r="B85" t="s">
        <v>106</v>
      </c>
      <c r="C85" t="s">
        <v>110</v>
      </c>
      <c r="D85" t="s">
        <v>107</v>
      </c>
      <c r="E85" t="s">
        <v>663</v>
      </c>
      <c r="F85" t="s">
        <v>108</v>
      </c>
      <c r="G85" t="s">
        <v>663</v>
      </c>
      <c r="H85" t="s">
        <v>108</v>
      </c>
      <c r="I85" t="s">
        <v>110</v>
      </c>
      <c r="J85" t="s">
        <v>111</v>
      </c>
      <c r="K85" t="s">
        <v>0</v>
      </c>
      <c r="L85" t="s">
        <v>112</v>
      </c>
      <c r="M85" s="2" t="s">
        <v>113</v>
      </c>
      <c r="N85" t="s">
        <v>115</v>
      </c>
      <c r="O85" t="s">
        <v>105</v>
      </c>
      <c r="P85" t="s">
        <v>100</v>
      </c>
      <c r="Q85" t="s">
        <v>114</v>
      </c>
    </row>
    <row r="86" spans="1:17" x14ac:dyDescent="0.25">
      <c r="A86" t="str">
        <f>CONCATENATE(User!A86,"_Address")</f>
        <v>&amp;ai;User_ONICOLAI_Address</v>
      </c>
      <c r="B86" t="s">
        <v>106</v>
      </c>
      <c r="C86" t="s">
        <v>110</v>
      </c>
      <c r="D86" t="s">
        <v>107</v>
      </c>
      <c r="E86" t="s">
        <v>664</v>
      </c>
      <c r="F86" t="s">
        <v>108</v>
      </c>
      <c r="G86" t="s">
        <v>664</v>
      </c>
      <c r="H86" t="s">
        <v>108</v>
      </c>
      <c r="I86" t="s">
        <v>110</v>
      </c>
      <c r="J86" t="s">
        <v>111</v>
      </c>
      <c r="K86" t="s">
        <v>0</v>
      </c>
      <c r="L86" t="s">
        <v>112</v>
      </c>
      <c r="M86" s="2" t="s">
        <v>113</v>
      </c>
      <c r="N86" t="s">
        <v>115</v>
      </c>
      <c r="O86" t="s">
        <v>105</v>
      </c>
      <c r="P86" t="s">
        <v>100</v>
      </c>
      <c r="Q86" t="s">
        <v>114</v>
      </c>
    </row>
    <row r="87" spans="1:17" x14ac:dyDescent="0.25">
      <c r="A87" t="str">
        <f>CONCATENATE(User!A87,"_Address")</f>
        <v>&amp;ai;User_JGOEBELHAIDER_Address</v>
      </c>
      <c r="B87" t="s">
        <v>106</v>
      </c>
      <c r="C87" t="s">
        <v>110</v>
      </c>
      <c r="D87" t="s">
        <v>107</v>
      </c>
      <c r="E87" t="s">
        <v>665</v>
      </c>
      <c r="F87" t="s">
        <v>108</v>
      </c>
      <c r="G87" t="s">
        <v>665</v>
      </c>
      <c r="H87" t="s">
        <v>108</v>
      </c>
      <c r="I87" t="s">
        <v>110</v>
      </c>
      <c r="J87" t="s">
        <v>111</v>
      </c>
      <c r="K87" t="s">
        <v>0</v>
      </c>
      <c r="L87" t="s">
        <v>112</v>
      </c>
      <c r="M87" s="2" t="s">
        <v>113</v>
      </c>
      <c r="N87" t="s">
        <v>115</v>
      </c>
      <c r="O87" t="s">
        <v>105</v>
      </c>
      <c r="P87" t="s">
        <v>100</v>
      </c>
      <c r="Q87" t="s">
        <v>114</v>
      </c>
    </row>
    <row r="88" spans="1:17" x14ac:dyDescent="0.25">
      <c r="A88" t="str">
        <f>CONCATENATE(User!A88,"_Address")</f>
        <v>&amp;ai;User_RJONSSON_Address</v>
      </c>
      <c r="B88" t="s">
        <v>106</v>
      </c>
      <c r="C88" t="s">
        <v>110</v>
      </c>
      <c r="D88" t="s">
        <v>107</v>
      </c>
      <c r="E88" t="s">
        <v>666</v>
      </c>
      <c r="F88" t="s">
        <v>108</v>
      </c>
      <c r="G88" t="s">
        <v>666</v>
      </c>
      <c r="H88" t="s">
        <v>108</v>
      </c>
      <c r="I88" t="s">
        <v>110</v>
      </c>
      <c r="J88" t="s">
        <v>111</v>
      </c>
      <c r="K88" t="s">
        <v>0</v>
      </c>
      <c r="L88" t="s">
        <v>112</v>
      </c>
      <c r="M88" s="2" t="s">
        <v>113</v>
      </c>
      <c r="N88" t="s">
        <v>115</v>
      </c>
      <c r="O88" t="s">
        <v>105</v>
      </c>
      <c r="P88" t="s">
        <v>100</v>
      </c>
      <c r="Q88" t="s">
        <v>114</v>
      </c>
    </row>
    <row r="89" spans="1:17" x14ac:dyDescent="0.25">
      <c r="A89" t="str">
        <f>CONCATENATE(User!A89,"_Address")</f>
        <v>&amp;ai;User_MHELLQUIST_Address</v>
      </c>
      <c r="B89" t="s">
        <v>106</v>
      </c>
      <c r="C89" t="s">
        <v>110</v>
      </c>
      <c r="D89" t="s">
        <v>107</v>
      </c>
      <c r="E89" t="s">
        <v>667</v>
      </c>
      <c r="F89" t="s">
        <v>108</v>
      </c>
      <c r="G89" t="s">
        <v>667</v>
      </c>
      <c r="H89" t="s">
        <v>108</v>
      </c>
      <c r="I89" t="s">
        <v>110</v>
      </c>
      <c r="J89" t="s">
        <v>111</v>
      </c>
      <c r="K89" t="s">
        <v>0</v>
      </c>
      <c r="L89" t="s">
        <v>112</v>
      </c>
      <c r="M89" s="2" t="s">
        <v>113</v>
      </c>
      <c r="N89" t="s">
        <v>115</v>
      </c>
      <c r="O89" t="s">
        <v>105</v>
      </c>
      <c r="P89" t="s">
        <v>100</v>
      </c>
      <c r="Q89" t="s">
        <v>114</v>
      </c>
    </row>
    <row r="90" spans="1:17" x14ac:dyDescent="0.25">
      <c r="A90" t="str">
        <f>CONCATENATE(User!A90,"_Address")</f>
        <v>&amp;ai;User_POLSSON_Address</v>
      </c>
      <c r="B90" t="s">
        <v>106</v>
      </c>
      <c r="C90" t="s">
        <v>110</v>
      </c>
      <c r="D90" t="s">
        <v>107</v>
      </c>
      <c r="E90" t="s">
        <v>668</v>
      </c>
      <c r="F90" t="s">
        <v>108</v>
      </c>
      <c r="G90" t="s">
        <v>668</v>
      </c>
      <c r="H90" t="s">
        <v>108</v>
      </c>
      <c r="I90" t="s">
        <v>110</v>
      </c>
      <c r="J90" t="s">
        <v>111</v>
      </c>
      <c r="K90" t="s">
        <v>0</v>
      </c>
      <c r="L90" t="s">
        <v>112</v>
      </c>
      <c r="M90" s="2" t="s">
        <v>113</v>
      </c>
      <c r="N90" t="s">
        <v>115</v>
      </c>
      <c r="O90" t="s">
        <v>105</v>
      </c>
      <c r="P90" t="s">
        <v>100</v>
      </c>
      <c r="Q90" t="s">
        <v>114</v>
      </c>
    </row>
    <row r="91" spans="1:17" x14ac:dyDescent="0.25">
      <c r="A91" t="str">
        <f>CONCATENATE(User!A91,"_Address")</f>
        <v>&amp;ai;User_GJOHANSSON_Address</v>
      </c>
      <c r="B91" t="s">
        <v>106</v>
      </c>
      <c r="C91" t="s">
        <v>110</v>
      </c>
      <c r="D91" t="s">
        <v>107</v>
      </c>
      <c r="E91" t="s">
        <v>669</v>
      </c>
      <c r="F91" t="s">
        <v>108</v>
      </c>
      <c r="G91" t="s">
        <v>669</v>
      </c>
      <c r="H91" t="s">
        <v>108</v>
      </c>
      <c r="I91" t="s">
        <v>110</v>
      </c>
      <c r="J91" t="s">
        <v>111</v>
      </c>
      <c r="K91" t="s">
        <v>0</v>
      </c>
      <c r="L91" t="s">
        <v>112</v>
      </c>
      <c r="M91" s="2" t="s">
        <v>113</v>
      </c>
      <c r="N91" t="s">
        <v>115</v>
      </c>
      <c r="O91" t="s">
        <v>105</v>
      </c>
      <c r="P91" t="s">
        <v>100</v>
      </c>
      <c r="Q91" t="s">
        <v>114</v>
      </c>
    </row>
    <row r="92" spans="1:17" x14ac:dyDescent="0.25">
      <c r="A92" t="str">
        <f>CONCATENATE(User!A92,"_Address")</f>
        <v>&amp;ai;User_ALOVEN_Address</v>
      </c>
      <c r="B92" t="s">
        <v>106</v>
      </c>
      <c r="C92" t="s">
        <v>110</v>
      </c>
      <c r="D92" t="s">
        <v>107</v>
      </c>
      <c r="E92" t="s">
        <v>670</v>
      </c>
      <c r="F92" t="s">
        <v>108</v>
      </c>
      <c r="G92" t="s">
        <v>670</v>
      </c>
      <c r="H92" t="s">
        <v>108</v>
      </c>
      <c r="I92" t="s">
        <v>110</v>
      </c>
      <c r="J92" t="s">
        <v>111</v>
      </c>
      <c r="K92" t="s">
        <v>0</v>
      </c>
      <c r="L92" t="s">
        <v>112</v>
      </c>
      <c r="M92" s="2" t="s">
        <v>113</v>
      </c>
      <c r="N92" t="s">
        <v>115</v>
      </c>
      <c r="O92" t="s">
        <v>105</v>
      </c>
      <c r="P92" t="s">
        <v>100</v>
      </c>
      <c r="Q92" t="s">
        <v>114</v>
      </c>
    </row>
    <row r="93" spans="1:17" x14ac:dyDescent="0.25">
      <c r="A93" t="str">
        <f>CONCATENATE(User!A93,"_Address")</f>
        <v>&amp;ai;User_CSTENBERG_Address</v>
      </c>
      <c r="B93" t="s">
        <v>106</v>
      </c>
      <c r="C93" t="s">
        <v>110</v>
      </c>
      <c r="D93" t="s">
        <v>107</v>
      </c>
      <c r="E93" t="s">
        <v>671</v>
      </c>
      <c r="F93" t="s">
        <v>108</v>
      </c>
      <c r="G93" t="s">
        <v>671</v>
      </c>
      <c r="H93" t="s">
        <v>108</v>
      </c>
      <c r="I93" t="s">
        <v>110</v>
      </c>
      <c r="J93" t="s">
        <v>111</v>
      </c>
      <c r="K93" t="s">
        <v>0</v>
      </c>
      <c r="L93" t="s">
        <v>112</v>
      </c>
      <c r="M93" s="2" t="s">
        <v>113</v>
      </c>
      <c r="N93" t="s">
        <v>115</v>
      </c>
      <c r="O93" t="s">
        <v>105</v>
      </c>
      <c r="P93" t="s">
        <v>100</v>
      </c>
      <c r="Q93" t="s">
        <v>114</v>
      </c>
    </row>
    <row r="94" spans="1:17" x14ac:dyDescent="0.25">
      <c r="A94" t="str">
        <f>CONCATENATE(User!A94,"_Address")</f>
        <v>&amp;ai;User_CTERRY_Address</v>
      </c>
      <c r="B94" t="s">
        <v>106</v>
      </c>
      <c r="C94" t="s">
        <v>110</v>
      </c>
      <c r="D94" t="s">
        <v>107</v>
      </c>
      <c r="E94" t="s">
        <v>672</v>
      </c>
      <c r="F94" t="s">
        <v>108</v>
      </c>
      <c r="G94" t="s">
        <v>672</v>
      </c>
      <c r="H94" t="s">
        <v>108</v>
      </c>
      <c r="I94" t="s">
        <v>110</v>
      </c>
      <c r="J94" t="s">
        <v>111</v>
      </c>
      <c r="K94" t="s">
        <v>0</v>
      </c>
      <c r="L94" t="s">
        <v>112</v>
      </c>
      <c r="M94" s="2" t="s">
        <v>113</v>
      </c>
      <c r="N94" t="s">
        <v>115</v>
      </c>
      <c r="O94" t="s">
        <v>105</v>
      </c>
      <c r="P94" t="s">
        <v>100</v>
      </c>
      <c r="Q94" t="s">
        <v>114</v>
      </c>
    </row>
    <row r="95" spans="1:17" x14ac:dyDescent="0.25">
      <c r="A95" t="str">
        <f>CONCATENATE(User!A95,"_Address")</f>
        <v>&amp;ai;User_JHASSBRING_Address</v>
      </c>
      <c r="B95" t="s">
        <v>106</v>
      </c>
      <c r="C95" t="s">
        <v>110</v>
      </c>
      <c r="D95" t="s">
        <v>107</v>
      </c>
      <c r="E95" t="s">
        <v>673</v>
      </c>
      <c r="F95" t="s">
        <v>108</v>
      </c>
      <c r="G95" t="s">
        <v>673</v>
      </c>
      <c r="H95" t="s">
        <v>108</v>
      </c>
      <c r="I95" t="s">
        <v>110</v>
      </c>
      <c r="J95" t="s">
        <v>111</v>
      </c>
      <c r="K95" t="s">
        <v>0</v>
      </c>
      <c r="L95" t="s">
        <v>112</v>
      </c>
      <c r="M95" s="2" t="s">
        <v>113</v>
      </c>
      <c r="N95" t="s">
        <v>115</v>
      </c>
      <c r="O95" t="s">
        <v>105</v>
      </c>
      <c r="P95" t="s">
        <v>100</v>
      </c>
      <c r="Q95" t="s">
        <v>114</v>
      </c>
    </row>
    <row r="96" spans="1:17" x14ac:dyDescent="0.25">
      <c r="A96" t="str">
        <f>CONCATENATE(User!A96,"_Address")</f>
        <v>&amp;ai;User_SFLOGELL_Address</v>
      </c>
      <c r="B96" t="s">
        <v>106</v>
      </c>
      <c r="C96" t="s">
        <v>110</v>
      </c>
      <c r="D96" t="s">
        <v>107</v>
      </c>
      <c r="E96" t="s">
        <v>674</v>
      </c>
      <c r="F96" t="s">
        <v>108</v>
      </c>
      <c r="G96" t="s">
        <v>674</v>
      </c>
      <c r="H96" t="s">
        <v>108</v>
      </c>
      <c r="I96" t="s">
        <v>110</v>
      </c>
      <c r="J96" t="s">
        <v>111</v>
      </c>
      <c r="K96" t="s">
        <v>0</v>
      </c>
      <c r="L96" t="s">
        <v>112</v>
      </c>
      <c r="M96" s="2" t="s">
        <v>113</v>
      </c>
      <c r="N96" t="s">
        <v>115</v>
      </c>
      <c r="O96" t="s">
        <v>105</v>
      </c>
      <c r="P96" t="s">
        <v>100</v>
      </c>
      <c r="Q96" t="s">
        <v>114</v>
      </c>
    </row>
    <row r="97" spans="1:17" x14ac:dyDescent="0.25">
      <c r="A97" s="15" t="str">
        <f>CONCATENATE(User!A97,"_Address")</f>
        <v>&amp;ai;User_MWECKBRODT_Address</v>
      </c>
      <c r="B97" s="15" t="s">
        <v>106</v>
      </c>
      <c r="C97" s="15" t="s">
        <v>110</v>
      </c>
      <c r="D97" s="15" t="s">
        <v>107</v>
      </c>
      <c r="E97" s="15" t="s">
        <v>695</v>
      </c>
      <c r="F97" s="15" t="s">
        <v>108</v>
      </c>
      <c r="G97" s="15" t="s">
        <v>695</v>
      </c>
      <c r="H97" s="15" t="s">
        <v>108</v>
      </c>
      <c r="I97" s="15" t="s">
        <v>110</v>
      </c>
      <c r="J97" s="15" t="s">
        <v>111</v>
      </c>
      <c r="K97" s="15" t="s">
        <v>0</v>
      </c>
      <c r="L97" s="15" t="s">
        <v>112</v>
      </c>
      <c r="M97" s="2" t="s">
        <v>113</v>
      </c>
      <c r="N97" s="15" t="s">
        <v>115</v>
      </c>
      <c r="O97" s="15" t="s">
        <v>105</v>
      </c>
      <c r="P97" s="15" t="s">
        <v>100</v>
      </c>
      <c r="Q97" s="15" t="s">
        <v>114</v>
      </c>
    </row>
    <row r="98" spans="1:17" x14ac:dyDescent="0.25">
      <c r="A98" s="15" t="str">
        <f>CONCATENATE(User!A98,"_Address")</f>
        <v>&amp;ai;User_RALLINJONES_Address</v>
      </c>
      <c r="B98" s="15" t="s">
        <v>106</v>
      </c>
      <c r="C98" s="15" t="s">
        <v>110</v>
      </c>
      <c r="D98" s="15" t="s">
        <v>107</v>
      </c>
      <c r="E98" s="15" t="s">
        <v>696</v>
      </c>
      <c r="F98" s="15" t="s">
        <v>108</v>
      </c>
      <c r="G98" s="15" t="s">
        <v>696</v>
      </c>
      <c r="H98" s="15" t="s">
        <v>108</v>
      </c>
      <c r="I98" s="15" t="s">
        <v>110</v>
      </c>
      <c r="J98" s="15" t="s">
        <v>111</v>
      </c>
      <c r="K98" s="15" t="s">
        <v>0</v>
      </c>
      <c r="L98" s="15" t="s">
        <v>112</v>
      </c>
      <c r="M98" s="2" t="s">
        <v>113</v>
      </c>
      <c r="N98" s="15" t="s">
        <v>115</v>
      </c>
      <c r="O98" s="15" t="s">
        <v>105</v>
      </c>
      <c r="P98" s="15" t="s">
        <v>100</v>
      </c>
      <c r="Q98" s="15" t="s">
        <v>114</v>
      </c>
    </row>
  </sheetData>
  <hyperlinks>
    <hyperlink ref="M2" location="'Country'!A107" display="https://my327496.crm.ondemand.com/Country#Country_34GB"/>
    <hyperlink ref="M3" location="'Country'!A107" display="https://my327496.crm.ondemand.com/Country#Country_34GB"/>
    <hyperlink ref="M4" location="'Country'!A107" display="https://my327496.crm.ondemand.com/Country#Country_34GB"/>
    <hyperlink ref="M5" location="'Country'!A107" display="https://my327496.crm.ondemand.com/Country#Country_34GB"/>
    <hyperlink ref="M6" location="'Country'!A107" display="https://my327496.crm.ondemand.com/Country#Country_34GB"/>
    <hyperlink ref="M7" location="'Country'!A107" display="https://my327496.crm.ondemand.com/Country#Country_34GB"/>
    <hyperlink ref="M8" location="'Country'!A107" display="https://my327496.crm.ondemand.com/Country#Country_34GB"/>
    <hyperlink ref="M9" location="'Country'!A107" display="https://my327496.crm.ondemand.com/Country#Country_34GB"/>
    <hyperlink ref="M10" location="'Country'!A107" display="https://my327496.crm.ondemand.com/Country#Country_34GB"/>
    <hyperlink ref="M11" location="'Country'!A107" display="https://my327496.crm.ondemand.com/Country#Country_34GB"/>
    <hyperlink ref="M12" location="'Country'!A107" display="https://my327496.crm.ondemand.com/Country#Country_34GB"/>
    <hyperlink ref="M13" location="'Country'!A107" display="https://my327496.crm.ondemand.com/Country#Country_34GB"/>
    <hyperlink ref="M14" location="'Country'!A107" display="https://my327496.crm.ondemand.com/Country#Country_34GB"/>
    <hyperlink ref="M15" location="'Country'!A107" display="https://my327496.crm.ondemand.com/Country#Country_34GB"/>
    <hyperlink ref="M16" location="'Country'!A107" display="https://my327496.crm.ondemand.com/Country#Country_34GB"/>
    <hyperlink ref="M17" location="'Country'!A107" display="https://my327496.crm.ondemand.com/Country#Country_34GB"/>
    <hyperlink ref="M18" location="'Country'!A107" display="https://my327496.crm.ondemand.com/Country#Country_34GB"/>
    <hyperlink ref="M19" location="'Country'!A107" display="https://my327496.crm.ondemand.com/Country#Country_34GB"/>
    <hyperlink ref="M20" location="'Country'!A107" display="https://my327496.crm.ondemand.com/Country#Country_34GB"/>
    <hyperlink ref="M21" location="'Country'!A107" display="https://my327496.crm.ondemand.com/Country#Country_34GB"/>
    <hyperlink ref="M22" location="'Country'!A107" display="https://my327496.crm.ondemand.com/Country#Country_34GB"/>
    <hyperlink ref="M23" location="'Country'!A107" display="https://my327496.crm.ondemand.com/Country#Country_34GB"/>
    <hyperlink ref="M24" location="'Country'!A107" display="https://my327496.crm.ondemand.com/Country#Country_34GB"/>
    <hyperlink ref="M25" location="'Country'!A107" display="https://my327496.crm.ondemand.com/Country#Country_34GB"/>
    <hyperlink ref="M26" location="'Country'!A107" display="https://my327496.crm.ondemand.com/Country#Country_34GB"/>
    <hyperlink ref="M27" location="'Country'!A107" display="https://my327496.crm.ondemand.com/Country#Country_34GB"/>
    <hyperlink ref="M28" location="'Country'!A107" display="https://my327496.crm.ondemand.com/Country#Country_34GB"/>
    <hyperlink ref="M29" location="'Country'!A107" display="https://my327496.crm.ondemand.com/Country#Country_34GB"/>
    <hyperlink ref="M30" location="'Country'!A107" display="https://my327496.crm.ondemand.com/Country#Country_34GB"/>
    <hyperlink ref="M31" location="'Country'!A107" display="https://my327496.crm.ondemand.com/Country#Country_34GB"/>
    <hyperlink ref="M32" location="'Country'!A107" display="https://my327496.crm.ondemand.com/Country#Country_34GB"/>
    <hyperlink ref="M33" location="'Country'!A107" display="https://my327496.crm.ondemand.com/Country#Country_34GB"/>
    <hyperlink ref="M34" location="'Country'!A107" display="https://my327496.crm.ondemand.com/Country#Country_34GB"/>
    <hyperlink ref="M35" location="'Country'!A107" display="https://my327496.crm.ondemand.com/Country#Country_34GB"/>
    <hyperlink ref="M36" location="'Country'!A107" display="https://my327496.crm.ondemand.com/Country#Country_34GB"/>
    <hyperlink ref="M37" location="'Country'!A107" display="https://my327496.crm.ondemand.com/Country#Country_34GB"/>
    <hyperlink ref="M38" location="'Country'!A107" display="https://my327496.crm.ondemand.com/Country#Country_34GB"/>
    <hyperlink ref="M39" location="'Country'!A107" display="https://my327496.crm.ondemand.com/Country#Country_34GB"/>
    <hyperlink ref="M40" location="'Country'!A107" display="https://my327496.crm.ondemand.com/Country#Country_34GB"/>
    <hyperlink ref="M41" location="'Country'!A107" display="https://my327496.crm.ondemand.com/Country#Country_34GB"/>
    <hyperlink ref="M42" location="'Country'!A107" display="https://my327496.crm.ondemand.com/Country#Country_34GB"/>
    <hyperlink ref="M43" location="'Country'!A107" display="https://my327496.crm.ondemand.com/Country#Country_34GB"/>
    <hyperlink ref="M44" location="'Country'!A107" display="https://my327496.crm.ondemand.com/Country#Country_34GB"/>
    <hyperlink ref="M45" location="'Country'!A107" display="https://my327496.crm.ondemand.com/Country#Country_34GB"/>
    <hyperlink ref="M46" location="'Country'!A107" display="https://my327496.crm.ondemand.com/Country#Country_34GB"/>
    <hyperlink ref="M47" location="'Country'!A107" display="https://my327496.crm.ondemand.com/Country#Country_34GB"/>
    <hyperlink ref="M48" location="'Country'!A107" display="https://my327496.crm.ondemand.com/Country#Country_34GB"/>
    <hyperlink ref="M49" location="'Country'!A107" display="https://my327496.crm.ondemand.com/Country#Country_34GB"/>
    <hyperlink ref="M50" location="'Country'!A107" display="https://my327496.crm.ondemand.com/Country#Country_34GB"/>
    <hyperlink ref="M51" location="'Country'!A107" display="https://my327496.crm.ondemand.com/Country#Country_34GB"/>
    <hyperlink ref="M52" location="'Country'!A107" display="https://my327496.crm.ondemand.com/Country#Country_34GB"/>
    <hyperlink ref="M53" location="'Country'!A107" display="https://my327496.crm.ondemand.com/Country#Country_34GB"/>
    <hyperlink ref="M54" location="'Country'!A107" display="https://my327496.crm.ondemand.com/Country#Country_34GB"/>
    <hyperlink ref="M55" location="'Country'!A107" display="https://my327496.crm.ondemand.com/Country#Country_34GB"/>
    <hyperlink ref="M56" location="'Country'!A107" display="https://my327496.crm.ondemand.com/Country#Country_34GB"/>
    <hyperlink ref="M57" location="'Country'!A107" display="https://my327496.crm.ondemand.com/Country#Country_34GB"/>
    <hyperlink ref="M58" location="'Country'!A107" display="https://my327496.crm.ondemand.com/Country#Country_34GB"/>
    <hyperlink ref="M59" location="'Country'!A107" display="https://my327496.crm.ondemand.com/Country#Country_34GB"/>
    <hyperlink ref="M60" location="'Country'!A107" display="https://my327496.crm.ondemand.com/Country#Country_34GB"/>
    <hyperlink ref="M61" location="'Country'!A107" display="https://my327496.crm.ondemand.com/Country#Country_34GB"/>
    <hyperlink ref="M62" location="'Country'!A107" display="https://my327496.crm.ondemand.com/Country#Country_34GB"/>
    <hyperlink ref="M63" location="'Country'!A107" display="https://my327496.crm.ondemand.com/Country#Country_34GB"/>
    <hyperlink ref="M64" location="'Country'!A107" display="https://my327496.crm.ondemand.com/Country#Country_34GB"/>
    <hyperlink ref="M65" location="'Country'!A107" display="https://my327496.crm.ondemand.com/Country#Country_34GB"/>
    <hyperlink ref="M66" location="'Country'!A107" display="https://my327496.crm.ondemand.com/Country#Country_34GB"/>
    <hyperlink ref="M67" location="'Country'!A107" display="https://my327496.crm.ondemand.com/Country#Country_34GB"/>
    <hyperlink ref="M68" location="'Country'!A107" display="https://my327496.crm.ondemand.com/Country#Country_34GB"/>
    <hyperlink ref="M69" location="'Country'!A107" display="https://my327496.crm.ondemand.com/Country#Country_34GB"/>
    <hyperlink ref="M70" location="'Country'!A107" display="https://my327496.crm.ondemand.com/Country#Country_34GB"/>
    <hyperlink ref="M71" location="'Country'!A107" display="https://my327496.crm.ondemand.com/Country#Country_34GB"/>
    <hyperlink ref="M72" location="'Country'!A107" display="https://my327496.crm.ondemand.com/Country#Country_34GB"/>
    <hyperlink ref="M73" location="'Country'!A107" display="https://my327496.crm.ondemand.com/Country#Country_34GB"/>
    <hyperlink ref="M74" location="'Country'!A107" display="https://my327496.crm.ondemand.com/Country#Country_34GB"/>
    <hyperlink ref="M75" location="'Country'!A107" display="https://my327496.crm.ondemand.com/Country#Country_34GB"/>
    <hyperlink ref="M76" location="'Country'!A107" display="https://my327496.crm.ondemand.com/Country#Country_34GB"/>
    <hyperlink ref="M77" location="'Country'!A107" display="https://my327496.crm.ondemand.com/Country#Country_34GB"/>
    <hyperlink ref="M78" location="'Country'!A107" display="https://my327496.crm.ondemand.com/Country#Country_34GB"/>
    <hyperlink ref="M79" location="'Country'!A107" display="https://my327496.crm.ondemand.com/Country#Country_34GB"/>
    <hyperlink ref="M80" location="'Country'!A107" display="https://my327496.crm.ondemand.com/Country#Country_34GB"/>
    <hyperlink ref="M81" location="'Country'!A107" display="https://my327496.crm.ondemand.com/Country#Country_34GB"/>
    <hyperlink ref="M82" location="'Country'!A107" display="https://my327496.crm.ondemand.com/Country#Country_34GB"/>
    <hyperlink ref="M83" location="'Country'!A107" display="https://my327496.crm.ondemand.com/Country#Country_34GB"/>
    <hyperlink ref="M84" location="'Country'!A107" display="https://my327496.crm.ondemand.com/Country#Country_34GB"/>
    <hyperlink ref="M85" location="'Country'!A107" display="https://my327496.crm.ondemand.com/Country#Country_34GB"/>
    <hyperlink ref="M86" location="'Country'!A107" display="https://my327496.crm.ondemand.com/Country#Country_34GB"/>
    <hyperlink ref="M87" location="'Country'!A107" display="https://my327496.crm.ondemand.com/Country#Country_34GB"/>
    <hyperlink ref="M88" location="'Country'!A107" display="https://my327496.crm.ondemand.com/Country#Country_34GB"/>
    <hyperlink ref="M89" location="'Country'!A107" display="https://my327496.crm.ondemand.com/Country#Country_34GB"/>
    <hyperlink ref="M90" location="'Country'!A107" display="https://my327496.crm.ondemand.com/Country#Country_34GB"/>
    <hyperlink ref="M91" location="'Country'!A107" display="https://my327496.crm.ondemand.com/Country#Country_34GB"/>
    <hyperlink ref="M92" location="'Country'!A107" display="https://my327496.crm.ondemand.com/Country#Country_34GB"/>
    <hyperlink ref="M93" location="'Country'!A107" display="https://my327496.crm.ondemand.com/Country#Country_34GB"/>
    <hyperlink ref="M94" location="'Country'!A107" display="https://my327496.crm.ondemand.com/Country#Country_34GB"/>
    <hyperlink ref="M95" location="'Country'!A107" display="https://my327496.crm.ondemand.com/Country#Country_34GB"/>
    <hyperlink ref="M96" location="'Country'!A107" display="https://my327496.crm.ondemand.com/Country#Country_34GB"/>
    <hyperlink ref="M97" location="'Country'!A107" display="https://my327496.crm.ondemand.com/Country#Country_34GB"/>
    <hyperlink ref="M98" location="'Country'!A107" display="https://my327496.crm.ondemand.com/Country#Country_34GB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workbookViewId="0">
      <selection activeCell="G92" sqref="G92"/>
    </sheetView>
  </sheetViews>
  <sheetFormatPr defaultRowHeight="15" x14ac:dyDescent="0.25"/>
  <cols>
    <col min="1" max="1" width="31" bestFit="1" customWidth="1"/>
    <col min="2" max="2" width="21.7109375" bestFit="1" customWidth="1"/>
    <col min="3" max="3" width="72.42578125" bestFit="1" customWidth="1"/>
    <col min="4" max="4" width="17.5703125" bestFit="1" customWidth="1"/>
    <col min="5" max="5" width="22" bestFit="1" customWidth="1"/>
  </cols>
  <sheetData>
    <row r="1" spans="1:5" x14ac:dyDescent="0.25">
      <c r="A1" t="s">
        <v>98</v>
      </c>
      <c r="B1" t="s">
        <v>182</v>
      </c>
      <c r="C1" t="s">
        <v>87</v>
      </c>
      <c r="D1" t="s">
        <v>99</v>
      </c>
      <c r="E1" t="s">
        <v>99</v>
      </c>
    </row>
    <row r="2" spans="1:5" x14ac:dyDescent="0.25">
      <c r="A2" t="str">
        <f>CONCATENATE(User!A2,"_Password")</f>
        <v>&amp;ai;User_VTRAVERS_Password</v>
      </c>
      <c r="B2" s="2" t="s">
        <v>183</v>
      </c>
      <c r="C2" t="s">
        <v>184</v>
      </c>
      <c r="D2" t="s">
        <v>185</v>
      </c>
      <c r="E2" t="s">
        <v>100</v>
      </c>
    </row>
    <row r="3" spans="1:5" x14ac:dyDescent="0.25">
      <c r="A3" t="str">
        <f>CONCATENATE(User!A3,"_Password")</f>
        <v>&amp;ai;User_JCOULSON_Password</v>
      </c>
      <c r="B3" s="2" t="s">
        <v>183</v>
      </c>
      <c r="C3" t="s">
        <v>184</v>
      </c>
      <c r="D3" t="s">
        <v>185</v>
      </c>
      <c r="E3" t="s">
        <v>100</v>
      </c>
    </row>
    <row r="4" spans="1:5" x14ac:dyDescent="0.25">
      <c r="A4" t="str">
        <f>CONCATENATE(User!A4,"_Password")</f>
        <v>&amp;ai;User_SALES_MAN_Password</v>
      </c>
      <c r="B4" s="2" t="s">
        <v>183</v>
      </c>
      <c r="C4" t="s">
        <v>184</v>
      </c>
      <c r="D4" t="s">
        <v>185</v>
      </c>
      <c r="E4" t="s">
        <v>100</v>
      </c>
    </row>
    <row r="5" spans="1:5" x14ac:dyDescent="0.25">
      <c r="A5" t="str">
        <f>CONCATENATE(User!A5,"_Password")</f>
        <v>&amp;ai;User_SALES_MAN3_Password</v>
      </c>
      <c r="B5" s="2" t="s">
        <v>183</v>
      </c>
      <c r="C5" t="s">
        <v>184</v>
      </c>
      <c r="D5" t="s">
        <v>185</v>
      </c>
      <c r="E5" t="s">
        <v>100</v>
      </c>
    </row>
    <row r="6" spans="1:5" x14ac:dyDescent="0.25">
      <c r="A6" t="str">
        <f>CONCATENATE(User!A6,"_Password")</f>
        <v>&amp;ai;User_SALES_DIR_Password</v>
      </c>
      <c r="B6" s="2" t="s">
        <v>183</v>
      </c>
      <c r="C6" t="s">
        <v>184</v>
      </c>
      <c r="D6" t="s">
        <v>185</v>
      </c>
      <c r="E6" t="s">
        <v>100</v>
      </c>
    </row>
    <row r="7" spans="1:5" x14ac:dyDescent="0.25">
      <c r="A7" t="str">
        <f>CONCATENATE(User!A7,"_Password")</f>
        <v>&amp;ai;User_AGOGGIN_Password</v>
      </c>
      <c r="B7" s="2" t="s">
        <v>183</v>
      </c>
      <c r="C7" t="s">
        <v>184</v>
      </c>
      <c r="D7" t="s">
        <v>185</v>
      </c>
      <c r="E7" t="s">
        <v>100</v>
      </c>
    </row>
    <row r="8" spans="1:5" x14ac:dyDescent="0.25">
      <c r="A8" t="str">
        <f>CONCATENATE(User!A8,"_Password")</f>
        <v>&amp;ai;User_DSZILAGYI_Password</v>
      </c>
      <c r="B8" s="2" t="s">
        <v>183</v>
      </c>
      <c r="C8" t="s">
        <v>184</v>
      </c>
      <c r="D8" t="s">
        <v>185</v>
      </c>
      <c r="E8" t="s">
        <v>100</v>
      </c>
    </row>
    <row r="9" spans="1:5" x14ac:dyDescent="0.25">
      <c r="A9" t="str">
        <f>CONCATENATE(User!A9,"_Password")</f>
        <v>&amp;ai;User_DZUBKOVSKAYA_Password</v>
      </c>
      <c r="B9" s="2" t="s">
        <v>183</v>
      </c>
      <c r="C9" t="s">
        <v>184</v>
      </c>
      <c r="D9" t="s">
        <v>185</v>
      </c>
      <c r="E9" t="s">
        <v>100</v>
      </c>
    </row>
    <row r="10" spans="1:5" x14ac:dyDescent="0.25">
      <c r="A10" t="str">
        <f>CONCATENATE(User!A10,"_Password")</f>
        <v>&amp;ai;User_VFESUS_Password</v>
      </c>
      <c r="B10" s="2" t="s">
        <v>183</v>
      </c>
      <c r="C10" t="s">
        <v>184</v>
      </c>
      <c r="D10" t="s">
        <v>185</v>
      </c>
      <c r="E10" t="s">
        <v>100</v>
      </c>
    </row>
    <row r="11" spans="1:5" x14ac:dyDescent="0.25">
      <c r="A11" t="str">
        <f>CONCATENATE(User!A11,"_Password")</f>
        <v>&amp;ai;User_TWINFIELD_Password</v>
      </c>
      <c r="B11" s="2" t="s">
        <v>183</v>
      </c>
      <c r="C11" t="s">
        <v>184</v>
      </c>
      <c r="D11" t="s">
        <v>185</v>
      </c>
      <c r="E11" t="s">
        <v>100</v>
      </c>
    </row>
    <row r="12" spans="1:5" x14ac:dyDescent="0.25">
      <c r="A12" t="str">
        <f>CONCATENATE(User!A12,"_Password")</f>
        <v>&amp;ai;User_AGLIJIN_Password</v>
      </c>
      <c r="B12" s="2" t="s">
        <v>183</v>
      </c>
      <c r="C12" t="s">
        <v>184</v>
      </c>
      <c r="D12" t="s">
        <v>185</v>
      </c>
      <c r="E12" t="s">
        <v>100</v>
      </c>
    </row>
    <row r="13" spans="1:5" x14ac:dyDescent="0.25">
      <c r="A13" t="str">
        <f>CONCATENATE(User!A13,"_Password")</f>
        <v>&amp;ai;User_MSCHNEIDER_Password</v>
      </c>
      <c r="B13" s="2" t="s">
        <v>183</v>
      </c>
      <c r="C13" t="s">
        <v>184</v>
      </c>
      <c r="D13" t="s">
        <v>185</v>
      </c>
      <c r="E13" t="s">
        <v>100</v>
      </c>
    </row>
    <row r="14" spans="1:5" x14ac:dyDescent="0.25">
      <c r="A14" t="str">
        <f>CONCATENATE(User!A14,"_Password")</f>
        <v>&amp;ai;User_MSCHMIDT_Password</v>
      </c>
      <c r="B14" s="2" t="s">
        <v>183</v>
      </c>
      <c r="C14" t="s">
        <v>184</v>
      </c>
      <c r="D14" t="s">
        <v>185</v>
      </c>
      <c r="E14" t="s">
        <v>100</v>
      </c>
    </row>
    <row r="15" spans="1:5" x14ac:dyDescent="0.25">
      <c r="A15" t="str">
        <f>CONCATENATE(User!A15,"_Password")</f>
        <v>&amp;ai;User_SKESTLER_Password</v>
      </c>
      <c r="B15" s="2" t="s">
        <v>183</v>
      </c>
      <c r="C15" t="s">
        <v>184</v>
      </c>
      <c r="D15" t="s">
        <v>185</v>
      </c>
      <c r="E15" t="s">
        <v>100</v>
      </c>
    </row>
    <row r="16" spans="1:5" x14ac:dyDescent="0.25">
      <c r="A16" t="str">
        <f>CONCATENATE(User!A16,"_Password")</f>
        <v>&amp;ai;User_KKAEPPNER_Password</v>
      </c>
      <c r="B16" s="2" t="s">
        <v>183</v>
      </c>
      <c r="C16" t="s">
        <v>184</v>
      </c>
      <c r="D16" t="s">
        <v>185</v>
      </c>
      <c r="E16" t="s">
        <v>100</v>
      </c>
    </row>
    <row r="17" spans="1:5" x14ac:dyDescent="0.25">
      <c r="A17" t="str">
        <f>CONCATENATE(User!A17,"_Password")</f>
        <v>&amp;ai;User_FKNOBLICH_Password</v>
      </c>
      <c r="B17" s="2" t="s">
        <v>183</v>
      </c>
      <c r="C17" t="s">
        <v>184</v>
      </c>
      <c r="D17" t="s">
        <v>185</v>
      </c>
      <c r="E17" t="s">
        <v>100</v>
      </c>
    </row>
    <row r="18" spans="1:5" x14ac:dyDescent="0.25">
      <c r="A18" t="str">
        <f>CONCATENATE(User!A18,"_Password")</f>
        <v>&amp;ai;User_DLEE_Password</v>
      </c>
      <c r="B18" s="2" t="s">
        <v>183</v>
      </c>
      <c r="C18" t="s">
        <v>184</v>
      </c>
      <c r="D18" t="s">
        <v>185</v>
      </c>
      <c r="E18" t="s">
        <v>100</v>
      </c>
    </row>
    <row r="19" spans="1:5" x14ac:dyDescent="0.25">
      <c r="A19" t="str">
        <f>CONCATENATE(User!A19,"_Password")</f>
        <v>&amp;ai;User_SRADCZEWSKI_Password</v>
      </c>
      <c r="B19" s="2" t="s">
        <v>183</v>
      </c>
      <c r="C19" t="s">
        <v>184</v>
      </c>
      <c r="D19" t="s">
        <v>185</v>
      </c>
      <c r="E19" t="s">
        <v>100</v>
      </c>
    </row>
    <row r="20" spans="1:5" x14ac:dyDescent="0.25">
      <c r="A20" t="str">
        <f>CONCATENATE(User!A20,"_Password")</f>
        <v>&amp;ai;User_ESCHWARZMANN_Password</v>
      </c>
      <c r="B20" s="2" t="s">
        <v>183</v>
      </c>
      <c r="C20" t="s">
        <v>184</v>
      </c>
      <c r="D20" t="s">
        <v>185</v>
      </c>
      <c r="E20" t="s">
        <v>100</v>
      </c>
    </row>
    <row r="21" spans="1:5" x14ac:dyDescent="0.25">
      <c r="A21" t="str">
        <f>CONCATENATE(User!A21,"_Password")</f>
        <v>&amp;ai;User_ISIMON_Password</v>
      </c>
      <c r="B21" s="2" t="s">
        <v>183</v>
      </c>
      <c r="C21" t="s">
        <v>184</v>
      </c>
      <c r="D21" t="s">
        <v>185</v>
      </c>
      <c r="E21" t="s">
        <v>100</v>
      </c>
    </row>
    <row r="22" spans="1:5" x14ac:dyDescent="0.25">
      <c r="A22" t="str">
        <f>CONCATENATE(User!A22,"_Password")</f>
        <v>&amp;ai;User_JWITTERAUF_Password</v>
      </c>
      <c r="B22" s="2" t="s">
        <v>183</v>
      </c>
      <c r="C22" t="s">
        <v>184</v>
      </c>
      <c r="D22" t="s">
        <v>185</v>
      </c>
      <c r="E22" t="s">
        <v>100</v>
      </c>
    </row>
    <row r="23" spans="1:5" x14ac:dyDescent="0.25">
      <c r="A23" t="str">
        <f>CONCATENATE(User!A23,"_Password")</f>
        <v>&amp;ai;User_UJAHN_Password</v>
      </c>
      <c r="B23" s="2" t="s">
        <v>183</v>
      </c>
      <c r="C23" t="s">
        <v>184</v>
      </c>
      <c r="D23" t="s">
        <v>185</v>
      </c>
      <c r="E23" t="s">
        <v>100</v>
      </c>
    </row>
    <row r="24" spans="1:5" x14ac:dyDescent="0.25">
      <c r="A24" t="str">
        <f>CONCATENATE(User!A24,"_Password")</f>
        <v>&amp;ai;User_CADOLPH_Password</v>
      </c>
      <c r="B24" s="2" t="s">
        <v>183</v>
      </c>
      <c r="C24" t="s">
        <v>184</v>
      </c>
      <c r="D24" t="s">
        <v>185</v>
      </c>
      <c r="E24" t="s">
        <v>100</v>
      </c>
    </row>
    <row r="25" spans="1:5" x14ac:dyDescent="0.25">
      <c r="A25" t="str">
        <f>CONCATENATE(User!A25,"_Password")</f>
        <v>&amp;ai;User_DCAYE_Password</v>
      </c>
      <c r="B25" s="2" t="s">
        <v>183</v>
      </c>
      <c r="C25" t="s">
        <v>184</v>
      </c>
      <c r="D25" t="s">
        <v>185</v>
      </c>
      <c r="E25" t="s">
        <v>100</v>
      </c>
    </row>
    <row r="26" spans="1:5" x14ac:dyDescent="0.25">
      <c r="A26" t="str">
        <f>CONCATENATE(User!A26,"_Password")</f>
        <v>&amp;ai;User_AHUBER_Password</v>
      </c>
      <c r="B26" s="2" t="s">
        <v>183</v>
      </c>
      <c r="C26" t="s">
        <v>184</v>
      </c>
      <c r="D26" t="s">
        <v>185</v>
      </c>
      <c r="E26" t="s">
        <v>100</v>
      </c>
    </row>
    <row r="27" spans="1:5" x14ac:dyDescent="0.25">
      <c r="A27" t="str">
        <f>CONCATENATE(User!A27,"_Password")</f>
        <v>&amp;ai;User_LPARSCH_Password</v>
      </c>
      <c r="B27" s="2" t="s">
        <v>183</v>
      </c>
      <c r="C27" t="s">
        <v>184</v>
      </c>
      <c r="D27" t="s">
        <v>185</v>
      </c>
      <c r="E27" t="s">
        <v>100</v>
      </c>
    </row>
    <row r="28" spans="1:5" x14ac:dyDescent="0.25">
      <c r="A28" t="str">
        <f>CONCATENATE(User!A28,"_Password")</f>
        <v>&amp;ai;User_DJASIC_Password</v>
      </c>
      <c r="B28" s="2" t="s">
        <v>183</v>
      </c>
      <c r="C28" t="s">
        <v>184</v>
      </c>
      <c r="D28" t="s">
        <v>185</v>
      </c>
      <c r="E28" t="s">
        <v>100</v>
      </c>
    </row>
    <row r="29" spans="1:5" x14ac:dyDescent="0.25">
      <c r="A29" t="str">
        <f>CONCATENATE(User!A29,"_Password")</f>
        <v>&amp;ai;User_MKONKOLEWSKI_Password</v>
      </c>
      <c r="B29" s="2" t="s">
        <v>183</v>
      </c>
      <c r="C29" t="s">
        <v>184</v>
      </c>
      <c r="D29" t="s">
        <v>185</v>
      </c>
      <c r="E29" t="s">
        <v>100</v>
      </c>
    </row>
    <row r="30" spans="1:5" x14ac:dyDescent="0.25">
      <c r="A30" t="str">
        <f>CONCATENATE(User!A30,"_Password")</f>
        <v>&amp;ai;User_MWERNLI_Password</v>
      </c>
      <c r="B30" s="2" t="s">
        <v>183</v>
      </c>
      <c r="C30" t="s">
        <v>184</v>
      </c>
      <c r="D30" t="s">
        <v>185</v>
      </c>
      <c r="E30" t="s">
        <v>100</v>
      </c>
    </row>
    <row r="31" spans="1:5" x14ac:dyDescent="0.25">
      <c r="A31" t="str">
        <f>CONCATENATE(User!A31,"_Password")</f>
        <v>&amp;ai;User_VBOETTCHER_Password</v>
      </c>
      <c r="B31" s="2" t="s">
        <v>183</v>
      </c>
      <c r="C31" t="s">
        <v>184</v>
      </c>
      <c r="D31" t="s">
        <v>185</v>
      </c>
      <c r="E31" t="s">
        <v>100</v>
      </c>
    </row>
    <row r="32" spans="1:5" x14ac:dyDescent="0.25">
      <c r="A32" t="str">
        <f>CONCATENATE(User!A32,"_Password")</f>
        <v>&amp;ai;User_AGRUBERT_Password</v>
      </c>
      <c r="B32" s="2" t="s">
        <v>183</v>
      </c>
      <c r="C32" t="s">
        <v>184</v>
      </c>
      <c r="D32" t="s">
        <v>185</v>
      </c>
      <c r="E32" t="s">
        <v>100</v>
      </c>
    </row>
    <row r="33" spans="1:5" x14ac:dyDescent="0.25">
      <c r="A33" t="str">
        <f>CONCATENATE(User!A33,"_Password")</f>
        <v>&amp;ai;User_KLANGBEIN_Password</v>
      </c>
      <c r="B33" s="2" t="s">
        <v>183</v>
      </c>
      <c r="C33" t="s">
        <v>184</v>
      </c>
      <c r="D33" t="s">
        <v>185</v>
      </c>
      <c r="E33" t="s">
        <v>100</v>
      </c>
    </row>
    <row r="34" spans="1:5" x14ac:dyDescent="0.25">
      <c r="A34" t="str">
        <f>CONCATENATE(User!A34,"_Password")</f>
        <v>&amp;ai;User_MLENGENFELDER_Password</v>
      </c>
      <c r="B34" s="2" t="s">
        <v>183</v>
      </c>
      <c r="C34" t="s">
        <v>184</v>
      </c>
      <c r="D34" t="s">
        <v>185</v>
      </c>
      <c r="E34" t="s">
        <v>100</v>
      </c>
    </row>
    <row r="35" spans="1:5" x14ac:dyDescent="0.25">
      <c r="A35" t="str">
        <f>CONCATENATE(User!A35,"_Password")</f>
        <v>&amp;ai;User_JZAPF_Password</v>
      </c>
      <c r="B35" s="2" t="s">
        <v>183</v>
      </c>
      <c r="C35" t="s">
        <v>184</v>
      </c>
      <c r="D35" t="s">
        <v>185</v>
      </c>
      <c r="E35" t="s">
        <v>100</v>
      </c>
    </row>
    <row r="36" spans="1:5" x14ac:dyDescent="0.25">
      <c r="A36" t="str">
        <f>CONCATENATE(User!A36,"_Password")</f>
        <v>&amp;ai;User_ASCHMITT_Password</v>
      </c>
      <c r="B36" s="2" t="s">
        <v>183</v>
      </c>
      <c r="C36" t="s">
        <v>184</v>
      </c>
      <c r="D36" t="s">
        <v>185</v>
      </c>
      <c r="E36" t="s">
        <v>100</v>
      </c>
    </row>
    <row r="37" spans="1:5" x14ac:dyDescent="0.25">
      <c r="A37" t="str">
        <f>CONCATENATE(User!A37,"_Password")</f>
        <v>&amp;ai;User_JHOLLWECK_Password</v>
      </c>
      <c r="B37" s="2" t="s">
        <v>183</v>
      </c>
      <c r="C37" t="s">
        <v>184</v>
      </c>
      <c r="D37" t="s">
        <v>185</v>
      </c>
      <c r="E37" t="s">
        <v>100</v>
      </c>
    </row>
    <row r="38" spans="1:5" x14ac:dyDescent="0.25">
      <c r="A38" t="str">
        <f>CONCATENATE(User!A38,"_Password")</f>
        <v>&amp;ai;User_RBAASCH_Password</v>
      </c>
      <c r="B38" s="2" t="s">
        <v>183</v>
      </c>
      <c r="C38" t="s">
        <v>184</v>
      </c>
      <c r="D38" t="s">
        <v>185</v>
      </c>
      <c r="E38" t="s">
        <v>100</v>
      </c>
    </row>
    <row r="39" spans="1:5" x14ac:dyDescent="0.25">
      <c r="A39" t="str">
        <f>CONCATENATE(User!A39,"_Password")</f>
        <v>&amp;ai;User_MKOSSMANN_Password</v>
      </c>
      <c r="B39" s="2" t="s">
        <v>183</v>
      </c>
      <c r="C39" t="s">
        <v>184</v>
      </c>
      <c r="D39" t="s">
        <v>185</v>
      </c>
      <c r="E39" t="s">
        <v>100</v>
      </c>
    </row>
    <row r="40" spans="1:5" x14ac:dyDescent="0.25">
      <c r="A40" t="str">
        <f>CONCATENATE(User!A40,"_Password")</f>
        <v>&amp;ai;User_JSCHUNDELMEIER_Password</v>
      </c>
      <c r="B40" s="2" t="s">
        <v>183</v>
      </c>
      <c r="C40" t="s">
        <v>184</v>
      </c>
      <c r="D40" t="s">
        <v>185</v>
      </c>
      <c r="E40" t="s">
        <v>100</v>
      </c>
    </row>
    <row r="41" spans="1:5" x14ac:dyDescent="0.25">
      <c r="A41" t="str">
        <f>CONCATENATE(User!A41,"_Password")</f>
        <v>&amp;ai;User_RVONGRADOWSKI_Password</v>
      </c>
      <c r="B41" s="2" t="s">
        <v>183</v>
      </c>
      <c r="C41" t="s">
        <v>184</v>
      </c>
      <c r="D41" t="s">
        <v>185</v>
      </c>
      <c r="E41" t="s">
        <v>100</v>
      </c>
    </row>
    <row r="42" spans="1:5" x14ac:dyDescent="0.25">
      <c r="A42" t="str">
        <f>CONCATENATE(User!A42,"_Password")</f>
        <v>&amp;ai;User_DNEUSSMANN_Password</v>
      </c>
      <c r="B42" s="2" t="s">
        <v>183</v>
      </c>
      <c r="C42" t="s">
        <v>184</v>
      </c>
      <c r="D42" t="s">
        <v>185</v>
      </c>
      <c r="E42" t="s">
        <v>100</v>
      </c>
    </row>
    <row r="43" spans="1:5" x14ac:dyDescent="0.25">
      <c r="A43" t="str">
        <f>CONCATENATE(User!A43,"_Password")</f>
        <v>&amp;ai;User_MBROOKMANN_Password</v>
      </c>
      <c r="B43" s="2" t="s">
        <v>183</v>
      </c>
      <c r="C43" t="s">
        <v>184</v>
      </c>
      <c r="D43" t="s">
        <v>185</v>
      </c>
      <c r="E43" t="s">
        <v>100</v>
      </c>
    </row>
    <row r="44" spans="1:5" x14ac:dyDescent="0.25">
      <c r="A44" t="str">
        <f>CONCATENATE(User!A44,"_Password")</f>
        <v>&amp;ai;User_LSCHUETZ_Password</v>
      </c>
      <c r="B44" s="2" t="s">
        <v>183</v>
      </c>
      <c r="C44" t="s">
        <v>184</v>
      </c>
      <c r="D44" t="s">
        <v>185</v>
      </c>
      <c r="E44" t="s">
        <v>100</v>
      </c>
    </row>
    <row r="45" spans="1:5" x14ac:dyDescent="0.25">
      <c r="A45" t="str">
        <f>CONCATENATE(User!A45,"_Password")</f>
        <v>&amp;ai;User_CGRAMSCH_Password</v>
      </c>
      <c r="B45" s="2" t="s">
        <v>183</v>
      </c>
      <c r="C45" t="s">
        <v>184</v>
      </c>
      <c r="D45" t="s">
        <v>185</v>
      </c>
      <c r="E45" t="s">
        <v>100</v>
      </c>
    </row>
    <row r="46" spans="1:5" x14ac:dyDescent="0.25">
      <c r="A46" t="str">
        <f>CONCATENATE(User!A46,"_Password")</f>
        <v>&amp;ai;User_RBAUERFEIND_Password</v>
      </c>
      <c r="B46" s="2" t="s">
        <v>183</v>
      </c>
      <c r="C46" t="s">
        <v>184</v>
      </c>
      <c r="D46" t="s">
        <v>185</v>
      </c>
      <c r="E46" t="s">
        <v>100</v>
      </c>
    </row>
    <row r="47" spans="1:5" x14ac:dyDescent="0.25">
      <c r="A47" t="str">
        <f>CONCATENATE(User!A47,"_Password")</f>
        <v>&amp;ai;User_MROSEN_Password</v>
      </c>
      <c r="B47" s="2" t="s">
        <v>183</v>
      </c>
      <c r="C47" t="s">
        <v>184</v>
      </c>
      <c r="D47" t="s">
        <v>185</v>
      </c>
      <c r="E47" t="s">
        <v>100</v>
      </c>
    </row>
    <row r="48" spans="1:5" x14ac:dyDescent="0.25">
      <c r="A48" t="str">
        <f>CONCATENATE(User!A48,"_Password")</f>
        <v>&amp;ai;User_PWIENHOLD_Password</v>
      </c>
      <c r="B48" s="2" t="s">
        <v>183</v>
      </c>
      <c r="C48" t="s">
        <v>184</v>
      </c>
      <c r="D48" t="s">
        <v>185</v>
      </c>
      <c r="E48" t="s">
        <v>100</v>
      </c>
    </row>
    <row r="49" spans="1:5" x14ac:dyDescent="0.25">
      <c r="A49" t="str">
        <f>CONCATENATE(User!A49,"_Password")</f>
        <v>&amp;ai;User_RGESING_Password</v>
      </c>
      <c r="B49" s="2" t="s">
        <v>183</v>
      </c>
      <c r="C49" t="s">
        <v>184</v>
      </c>
      <c r="D49" t="s">
        <v>185</v>
      </c>
      <c r="E49" t="s">
        <v>100</v>
      </c>
    </row>
    <row r="50" spans="1:5" x14ac:dyDescent="0.25">
      <c r="A50" t="str">
        <f>CONCATENATE(User!A50,"_Password")</f>
        <v>&amp;ai;User_RGRUBER_Password</v>
      </c>
      <c r="B50" s="2" t="s">
        <v>183</v>
      </c>
      <c r="C50" t="s">
        <v>184</v>
      </c>
      <c r="D50" t="s">
        <v>185</v>
      </c>
      <c r="E50" t="s">
        <v>100</v>
      </c>
    </row>
    <row r="51" spans="1:5" x14ac:dyDescent="0.25">
      <c r="A51" t="str">
        <f>CONCATENATE(User!A51,"_Password")</f>
        <v>&amp;ai;User_ABORER_Password</v>
      </c>
      <c r="B51" s="2" t="s">
        <v>183</v>
      </c>
      <c r="C51" t="s">
        <v>184</v>
      </c>
      <c r="D51" t="s">
        <v>185</v>
      </c>
      <c r="E51" t="s">
        <v>100</v>
      </c>
    </row>
    <row r="52" spans="1:5" x14ac:dyDescent="0.25">
      <c r="A52" t="str">
        <f>CONCATENATE(User!A52,"_Password")</f>
        <v>&amp;ai;User_GPAKLEPPA_Password</v>
      </c>
      <c r="B52" s="2" t="s">
        <v>183</v>
      </c>
      <c r="C52" t="s">
        <v>184</v>
      </c>
      <c r="D52" t="s">
        <v>185</v>
      </c>
      <c r="E52" t="s">
        <v>100</v>
      </c>
    </row>
    <row r="53" spans="1:5" x14ac:dyDescent="0.25">
      <c r="A53" t="str">
        <f>CONCATENATE(User!A53,"_Password")</f>
        <v>&amp;ai;User_CKUHN_Password</v>
      </c>
      <c r="B53" s="2" t="s">
        <v>183</v>
      </c>
      <c r="C53" t="s">
        <v>184</v>
      </c>
      <c r="D53" t="s">
        <v>185</v>
      </c>
      <c r="E53" t="s">
        <v>100</v>
      </c>
    </row>
    <row r="54" spans="1:5" x14ac:dyDescent="0.25">
      <c r="A54" t="str">
        <f>CONCATENATE(User!A54,"_Password")</f>
        <v>&amp;ai;User_JDIVIDO_Password</v>
      </c>
      <c r="B54" s="2" t="s">
        <v>183</v>
      </c>
      <c r="C54" t="s">
        <v>184</v>
      </c>
      <c r="D54" t="s">
        <v>185</v>
      </c>
      <c r="E54" t="s">
        <v>100</v>
      </c>
    </row>
    <row r="55" spans="1:5" x14ac:dyDescent="0.25">
      <c r="A55" t="str">
        <f>CONCATENATE(User!A55,"_Password")</f>
        <v>&amp;ai;User_AADEBOMI_Password</v>
      </c>
      <c r="B55" s="2" t="s">
        <v>183</v>
      </c>
      <c r="C55" t="s">
        <v>184</v>
      </c>
      <c r="D55" t="s">
        <v>185</v>
      </c>
      <c r="E55" t="s">
        <v>100</v>
      </c>
    </row>
    <row r="56" spans="1:5" x14ac:dyDescent="0.25">
      <c r="A56" t="str">
        <f>CONCATENATE(User!A56,"_Password")</f>
        <v>&amp;ai;User_CKAISER_Password</v>
      </c>
      <c r="B56" s="2" t="s">
        <v>183</v>
      </c>
      <c r="C56" t="s">
        <v>184</v>
      </c>
      <c r="D56" t="s">
        <v>185</v>
      </c>
      <c r="E56" t="s">
        <v>100</v>
      </c>
    </row>
    <row r="57" spans="1:5" x14ac:dyDescent="0.25">
      <c r="A57" t="str">
        <f>CONCATENATE(User!A57,"_Password")</f>
        <v>&amp;ai;User_EKUEHM_Password</v>
      </c>
      <c r="B57" s="2" t="s">
        <v>183</v>
      </c>
      <c r="C57" t="s">
        <v>184</v>
      </c>
      <c r="D57" t="s">
        <v>185</v>
      </c>
      <c r="E57" t="s">
        <v>100</v>
      </c>
    </row>
    <row r="58" spans="1:5" x14ac:dyDescent="0.25">
      <c r="A58" t="str">
        <f>CONCATENATE(User!A58,"_Password")</f>
        <v>&amp;ai;User_JSCHLERETH_Password</v>
      </c>
      <c r="B58" s="2" t="s">
        <v>183</v>
      </c>
      <c r="C58" t="s">
        <v>184</v>
      </c>
      <c r="D58" t="s">
        <v>185</v>
      </c>
      <c r="E58" t="s">
        <v>100</v>
      </c>
    </row>
    <row r="59" spans="1:5" x14ac:dyDescent="0.25">
      <c r="A59" t="str">
        <f>CONCATENATE(User!A59,"_Password")</f>
        <v>&amp;ai;User_HTUERCKE_Password</v>
      </c>
      <c r="B59" s="2" t="s">
        <v>183</v>
      </c>
      <c r="C59" t="s">
        <v>184</v>
      </c>
      <c r="D59" t="s">
        <v>185</v>
      </c>
      <c r="E59" t="s">
        <v>100</v>
      </c>
    </row>
    <row r="60" spans="1:5" x14ac:dyDescent="0.25">
      <c r="A60" t="str">
        <f>CONCATENATE(User!A60,"_Password")</f>
        <v>&amp;ai;User_KSPITZENBERG_Password</v>
      </c>
      <c r="B60" s="2" t="s">
        <v>183</v>
      </c>
      <c r="C60" t="s">
        <v>184</v>
      </c>
      <c r="D60" t="s">
        <v>185</v>
      </c>
      <c r="E60" t="s">
        <v>100</v>
      </c>
    </row>
    <row r="61" spans="1:5" x14ac:dyDescent="0.25">
      <c r="A61" t="str">
        <f>CONCATENATE(User!A61,"_Password")</f>
        <v>&amp;ai;User_LHULKA_Password</v>
      </c>
      <c r="B61" s="2" t="s">
        <v>183</v>
      </c>
      <c r="C61" t="s">
        <v>184</v>
      </c>
      <c r="D61" t="s">
        <v>185</v>
      </c>
      <c r="E61" t="s">
        <v>100</v>
      </c>
    </row>
    <row r="62" spans="1:5" x14ac:dyDescent="0.25">
      <c r="A62" t="str">
        <f>CONCATENATE(User!A62,"_Password")</f>
        <v>&amp;ai;User_TSCHAPPACHER_Password</v>
      </c>
      <c r="B62" s="2" t="s">
        <v>183</v>
      </c>
      <c r="C62" t="s">
        <v>184</v>
      </c>
      <c r="D62" t="s">
        <v>185</v>
      </c>
      <c r="E62" t="s">
        <v>100</v>
      </c>
    </row>
    <row r="63" spans="1:5" x14ac:dyDescent="0.25">
      <c r="A63" t="str">
        <f>CONCATENATE(User!A63,"_Password")</f>
        <v>&amp;ai;User_MMUELLER_Password</v>
      </c>
      <c r="B63" s="2" t="s">
        <v>183</v>
      </c>
      <c r="C63" t="s">
        <v>184</v>
      </c>
      <c r="D63" t="s">
        <v>185</v>
      </c>
      <c r="E63" t="s">
        <v>100</v>
      </c>
    </row>
    <row r="64" spans="1:5" x14ac:dyDescent="0.25">
      <c r="A64" t="str">
        <f>CONCATENATE(User!A64,"_Password")</f>
        <v>&amp;ai;User_DNOWAK_Password</v>
      </c>
      <c r="B64" s="2" t="s">
        <v>183</v>
      </c>
      <c r="C64" t="s">
        <v>184</v>
      </c>
      <c r="D64" t="s">
        <v>185</v>
      </c>
      <c r="E64" t="s">
        <v>100</v>
      </c>
    </row>
    <row r="65" spans="1:5" x14ac:dyDescent="0.25">
      <c r="A65" t="str">
        <f>CONCATENATE(User!A65,"_Password")</f>
        <v>&amp;ai;User_JKOENIG_Password</v>
      </c>
      <c r="B65" s="2" t="s">
        <v>183</v>
      </c>
      <c r="C65" t="s">
        <v>184</v>
      </c>
      <c r="D65" t="s">
        <v>185</v>
      </c>
      <c r="E65" t="s">
        <v>100</v>
      </c>
    </row>
    <row r="66" spans="1:5" x14ac:dyDescent="0.25">
      <c r="A66" t="str">
        <f>CONCATENATE(User!A66,"_Password")</f>
        <v>&amp;ai;User_HPUTTER_Password</v>
      </c>
      <c r="B66" s="2" t="s">
        <v>183</v>
      </c>
      <c r="C66" t="s">
        <v>184</v>
      </c>
      <c r="D66" t="s">
        <v>185</v>
      </c>
      <c r="E66" t="s">
        <v>100</v>
      </c>
    </row>
    <row r="67" spans="1:5" x14ac:dyDescent="0.25">
      <c r="A67" t="str">
        <f>CONCATENATE(User!A67,"_Password")</f>
        <v>&amp;ai;User_CHOELLER_Password</v>
      </c>
      <c r="B67" s="2" t="s">
        <v>183</v>
      </c>
      <c r="C67" t="s">
        <v>184</v>
      </c>
      <c r="D67" t="s">
        <v>185</v>
      </c>
      <c r="E67" t="s">
        <v>100</v>
      </c>
    </row>
    <row r="68" spans="1:5" x14ac:dyDescent="0.25">
      <c r="A68" t="str">
        <f>CONCATENATE(User!A68,"_Password")</f>
        <v>&amp;ai;User_MBEHRINGER_Password</v>
      </c>
      <c r="B68" s="2" t="s">
        <v>183</v>
      </c>
      <c r="C68" t="s">
        <v>184</v>
      </c>
      <c r="D68" t="s">
        <v>185</v>
      </c>
      <c r="E68" t="s">
        <v>100</v>
      </c>
    </row>
    <row r="69" spans="1:5" x14ac:dyDescent="0.25">
      <c r="A69" t="str">
        <f>CONCATENATE(User!A69,"_Password")</f>
        <v>&amp;ai;User_ATROPPER_Password</v>
      </c>
      <c r="B69" s="2" t="s">
        <v>183</v>
      </c>
      <c r="C69" t="s">
        <v>184</v>
      </c>
      <c r="D69" t="s">
        <v>185</v>
      </c>
      <c r="E69" t="s">
        <v>100</v>
      </c>
    </row>
    <row r="70" spans="1:5" x14ac:dyDescent="0.25">
      <c r="A70" t="str">
        <f>CONCATENATE(User!A70,"_Password")</f>
        <v>&amp;ai;User_GHALFAR_Password</v>
      </c>
      <c r="B70" s="2" t="s">
        <v>183</v>
      </c>
      <c r="C70" t="s">
        <v>184</v>
      </c>
      <c r="D70" t="s">
        <v>185</v>
      </c>
      <c r="E70" t="s">
        <v>100</v>
      </c>
    </row>
    <row r="71" spans="1:5" x14ac:dyDescent="0.25">
      <c r="A71" t="str">
        <f>CONCATENATE(User!A71,"_Password")</f>
        <v>&amp;ai;User_AFALK_Password</v>
      </c>
      <c r="B71" s="2" t="s">
        <v>183</v>
      </c>
      <c r="C71" t="s">
        <v>184</v>
      </c>
      <c r="D71" t="s">
        <v>185</v>
      </c>
      <c r="E71" t="s">
        <v>100</v>
      </c>
    </row>
    <row r="72" spans="1:5" x14ac:dyDescent="0.25">
      <c r="A72" t="str">
        <f>CONCATENATE(User!A72,"_Password")</f>
        <v>&amp;ai;User_MDEMIR_Password</v>
      </c>
      <c r="B72" s="2" t="s">
        <v>183</v>
      </c>
      <c r="C72" t="s">
        <v>184</v>
      </c>
      <c r="D72" t="s">
        <v>185</v>
      </c>
      <c r="E72" t="s">
        <v>100</v>
      </c>
    </row>
    <row r="73" spans="1:5" x14ac:dyDescent="0.25">
      <c r="A73" t="str">
        <f>CONCATENATE(User!A73,"_Password")</f>
        <v>&amp;ai;User_SENGLER_Password</v>
      </c>
      <c r="B73" s="2" t="s">
        <v>183</v>
      </c>
      <c r="C73" t="s">
        <v>184</v>
      </c>
      <c r="D73" t="s">
        <v>185</v>
      </c>
      <c r="E73" t="s">
        <v>100</v>
      </c>
    </row>
    <row r="74" spans="1:5" x14ac:dyDescent="0.25">
      <c r="A74" t="str">
        <f>CONCATENATE(User!A74,"_Password")</f>
        <v>&amp;ai;User_PGRUNER_Password</v>
      </c>
      <c r="B74" s="2" t="s">
        <v>183</v>
      </c>
      <c r="C74" t="s">
        <v>184</v>
      </c>
      <c r="D74" t="s">
        <v>185</v>
      </c>
      <c r="E74" t="s">
        <v>100</v>
      </c>
    </row>
    <row r="75" spans="1:5" x14ac:dyDescent="0.25">
      <c r="A75" t="str">
        <f>CONCATENATE(User!A75,"_Password")</f>
        <v>&amp;ai;User_MZIEGENHOHN_Password</v>
      </c>
      <c r="B75" s="2" t="s">
        <v>183</v>
      </c>
      <c r="C75" t="s">
        <v>184</v>
      </c>
      <c r="D75" t="s">
        <v>185</v>
      </c>
      <c r="E75" t="s">
        <v>100</v>
      </c>
    </row>
    <row r="76" spans="1:5" x14ac:dyDescent="0.25">
      <c r="A76" t="str">
        <f>CONCATENATE(User!A76,"_Password")</f>
        <v>&amp;ai;User_FPETZOLD_Password</v>
      </c>
      <c r="B76" s="2" t="s">
        <v>183</v>
      </c>
      <c r="C76" t="s">
        <v>184</v>
      </c>
      <c r="D76" t="s">
        <v>185</v>
      </c>
      <c r="E76" t="s">
        <v>100</v>
      </c>
    </row>
    <row r="77" spans="1:5" x14ac:dyDescent="0.25">
      <c r="A77" t="str">
        <f>CONCATENATE(User!A77,"_Password")</f>
        <v>&amp;ai;User_AMERTIN_Password</v>
      </c>
      <c r="B77" s="2" t="s">
        <v>183</v>
      </c>
      <c r="C77" t="s">
        <v>184</v>
      </c>
      <c r="D77" t="s">
        <v>185</v>
      </c>
      <c r="E77" t="s">
        <v>100</v>
      </c>
    </row>
    <row r="78" spans="1:5" x14ac:dyDescent="0.25">
      <c r="A78" t="str">
        <f>CONCATENATE(User!A78,"_Password")</f>
        <v>&amp;ai;User_FENKERT_Password</v>
      </c>
      <c r="B78" s="2" t="s">
        <v>183</v>
      </c>
      <c r="C78" t="s">
        <v>184</v>
      </c>
      <c r="D78" t="s">
        <v>185</v>
      </c>
      <c r="E78" t="s">
        <v>100</v>
      </c>
    </row>
    <row r="79" spans="1:5" x14ac:dyDescent="0.25">
      <c r="A79" t="str">
        <f>CONCATENATE(User!A79,"_Password")</f>
        <v>&amp;ai;User_SJULIUS_Password</v>
      </c>
      <c r="B79" s="2" t="s">
        <v>183</v>
      </c>
      <c r="C79" t="s">
        <v>184</v>
      </c>
      <c r="D79" t="s">
        <v>185</v>
      </c>
      <c r="E79" t="s">
        <v>100</v>
      </c>
    </row>
    <row r="80" spans="1:5" x14ac:dyDescent="0.25">
      <c r="A80" t="str">
        <f>CONCATENATE(User!A80,"_Password")</f>
        <v>&amp;ai;User_ACASTELAO_Password</v>
      </c>
      <c r="B80" s="2" t="s">
        <v>183</v>
      </c>
      <c r="C80" t="s">
        <v>184</v>
      </c>
      <c r="D80" t="s">
        <v>185</v>
      </c>
      <c r="E80" t="s">
        <v>100</v>
      </c>
    </row>
    <row r="81" spans="1:5" x14ac:dyDescent="0.25">
      <c r="A81" t="str">
        <f>CONCATENATE(User!A81,"_Password")</f>
        <v>&amp;ai;User_CWOLFSCHMIDT_Password</v>
      </c>
      <c r="B81" s="2" t="s">
        <v>183</v>
      </c>
      <c r="C81" t="s">
        <v>184</v>
      </c>
      <c r="D81" t="s">
        <v>185</v>
      </c>
      <c r="E81" t="s">
        <v>100</v>
      </c>
    </row>
    <row r="82" spans="1:5" x14ac:dyDescent="0.25">
      <c r="A82" t="str">
        <f>CONCATENATE(User!A82,"_Password")</f>
        <v>&amp;ai;User_SENGERER_Password</v>
      </c>
      <c r="B82" s="2" t="s">
        <v>183</v>
      </c>
      <c r="C82" t="s">
        <v>184</v>
      </c>
      <c r="D82" t="s">
        <v>185</v>
      </c>
      <c r="E82" t="s">
        <v>100</v>
      </c>
    </row>
    <row r="83" spans="1:5" x14ac:dyDescent="0.25">
      <c r="A83" t="str">
        <f>CONCATENATE(User!A83,"_Password")</f>
        <v>&amp;ai;User_MRAU_Password</v>
      </c>
      <c r="B83" s="2" t="s">
        <v>183</v>
      </c>
      <c r="C83" t="s">
        <v>184</v>
      </c>
      <c r="D83" t="s">
        <v>185</v>
      </c>
      <c r="E83" t="s">
        <v>100</v>
      </c>
    </row>
    <row r="84" spans="1:5" x14ac:dyDescent="0.25">
      <c r="A84" t="str">
        <f>CONCATENATE(User!A84,"_Password")</f>
        <v>&amp;ai;User_HWERNLI_Password</v>
      </c>
      <c r="B84" s="2" t="s">
        <v>183</v>
      </c>
      <c r="C84" t="s">
        <v>184</v>
      </c>
      <c r="D84" t="s">
        <v>185</v>
      </c>
      <c r="E84" t="s">
        <v>100</v>
      </c>
    </row>
    <row r="85" spans="1:5" x14ac:dyDescent="0.25">
      <c r="A85" t="str">
        <f>CONCATENATE(User!A85,"_Password")</f>
        <v>&amp;ai;User_RLANDGRAF_Password</v>
      </c>
      <c r="B85" s="2" t="s">
        <v>183</v>
      </c>
      <c r="C85" t="s">
        <v>184</v>
      </c>
      <c r="D85" t="s">
        <v>185</v>
      </c>
      <c r="E85" t="s">
        <v>100</v>
      </c>
    </row>
    <row r="86" spans="1:5" x14ac:dyDescent="0.25">
      <c r="A86" t="str">
        <f>CONCATENATE(User!A86,"_Password")</f>
        <v>&amp;ai;User_ONICOLAI_Password</v>
      </c>
      <c r="B86" s="2" t="s">
        <v>183</v>
      </c>
      <c r="C86" t="s">
        <v>184</v>
      </c>
      <c r="D86" t="s">
        <v>185</v>
      </c>
      <c r="E86" t="s">
        <v>100</v>
      </c>
    </row>
    <row r="87" spans="1:5" x14ac:dyDescent="0.25">
      <c r="A87" t="str">
        <f>CONCATENATE(User!A87,"_Password")</f>
        <v>&amp;ai;User_JGOEBELHAIDER_Password</v>
      </c>
      <c r="B87" s="2" t="s">
        <v>183</v>
      </c>
      <c r="C87" t="s">
        <v>184</v>
      </c>
      <c r="D87" t="s">
        <v>185</v>
      </c>
      <c r="E87" t="s">
        <v>100</v>
      </c>
    </row>
    <row r="88" spans="1:5" x14ac:dyDescent="0.25">
      <c r="A88" t="str">
        <f>CONCATENATE(User!A88,"_Password")</f>
        <v>&amp;ai;User_RJONSSON_Password</v>
      </c>
      <c r="B88" s="2" t="s">
        <v>183</v>
      </c>
      <c r="C88" t="s">
        <v>184</v>
      </c>
      <c r="D88" t="s">
        <v>185</v>
      </c>
      <c r="E88" t="s">
        <v>100</v>
      </c>
    </row>
    <row r="89" spans="1:5" x14ac:dyDescent="0.25">
      <c r="A89" t="str">
        <f>CONCATENATE(User!A89,"_Password")</f>
        <v>&amp;ai;User_MHELLQUIST_Password</v>
      </c>
      <c r="B89" s="2" t="s">
        <v>183</v>
      </c>
      <c r="C89" t="s">
        <v>184</v>
      </c>
      <c r="D89" t="s">
        <v>185</v>
      </c>
      <c r="E89" t="s">
        <v>100</v>
      </c>
    </row>
    <row r="90" spans="1:5" x14ac:dyDescent="0.25">
      <c r="A90" t="str">
        <f>CONCATENATE(User!A90,"_Password")</f>
        <v>&amp;ai;User_POLSSON_Password</v>
      </c>
      <c r="B90" s="2" t="s">
        <v>183</v>
      </c>
      <c r="C90" t="s">
        <v>184</v>
      </c>
      <c r="D90" t="s">
        <v>185</v>
      </c>
      <c r="E90" t="s">
        <v>100</v>
      </c>
    </row>
    <row r="91" spans="1:5" x14ac:dyDescent="0.25">
      <c r="A91" t="str">
        <f>CONCATENATE(User!A91,"_Password")</f>
        <v>&amp;ai;User_GJOHANSSON_Password</v>
      </c>
      <c r="B91" s="2" t="s">
        <v>183</v>
      </c>
      <c r="C91" t="s">
        <v>184</v>
      </c>
      <c r="D91" t="s">
        <v>185</v>
      </c>
      <c r="E91" t="s">
        <v>100</v>
      </c>
    </row>
    <row r="92" spans="1:5" x14ac:dyDescent="0.25">
      <c r="A92" t="str">
        <f>CONCATENATE(User!A92,"_Password")</f>
        <v>&amp;ai;User_ALOVEN_Password</v>
      </c>
      <c r="B92" s="2" t="s">
        <v>183</v>
      </c>
      <c r="C92" t="s">
        <v>184</v>
      </c>
      <c r="D92" t="s">
        <v>185</v>
      </c>
      <c r="E92" t="s">
        <v>100</v>
      </c>
    </row>
    <row r="93" spans="1:5" x14ac:dyDescent="0.25">
      <c r="A93" t="str">
        <f>CONCATENATE(User!A93,"_Password")</f>
        <v>&amp;ai;User_CSTENBERG_Password</v>
      </c>
      <c r="B93" s="2" t="s">
        <v>183</v>
      </c>
      <c r="C93" t="s">
        <v>184</v>
      </c>
      <c r="D93" t="s">
        <v>185</v>
      </c>
      <c r="E93" t="s">
        <v>100</v>
      </c>
    </row>
    <row r="94" spans="1:5" x14ac:dyDescent="0.25">
      <c r="A94" t="str">
        <f>CONCATENATE(User!A94,"_Password")</f>
        <v>&amp;ai;User_CTERRY_Password</v>
      </c>
      <c r="B94" s="2" t="s">
        <v>183</v>
      </c>
      <c r="C94" t="s">
        <v>184</v>
      </c>
      <c r="D94" t="s">
        <v>185</v>
      </c>
      <c r="E94" t="s">
        <v>100</v>
      </c>
    </row>
    <row r="95" spans="1:5" x14ac:dyDescent="0.25">
      <c r="A95" t="str">
        <f>CONCATENATE(User!A95,"_Password")</f>
        <v>&amp;ai;User_JHASSBRING_Password</v>
      </c>
      <c r="B95" s="2" t="s">
        <v>183</v>
      </c>
      <c r="C95" t="s">
        <v>184</v>
      </c>
      <c r="D95" t="s">
        <v>185</v>
      </c>
      <c r="E95" t="s">
        <v>100</v>
      </c>
    </row>
    <row r="96" spans="1:5" x14ac:dyDescent="0.25">
      <c r="A96" t="str">
        <f>CONCATENATE(User!A96,"_Password")</f>
        <v>&amp;ai;User_SFLOGELL_Password</v>
      </c>
      <c r="B96" s="2" t="s">
        <v>183</v>
      </c>
      <c r="C96" t="s">
        <v>184</v>
      </c>
      <c r="D96" t="s">
        <v>185</v>
      </c>
      <c r="E96" t="s">
        <v>100</v>
      </c>
    </row>
    <row r="97" spans="1:5" x14ac:dyDescent="0.25">
      <c r="A97" s="15" t="str">
        <f>CONCATENATE(User!A97,"_Password")</f>
        <v>&amp;ai;User_MWECKBRODT_Password</v>
      </c>
      <c r="B97" s="2" t="s">
        <v>183</v>
      </c>
      <c r="C97" s="15" t="s">
        <v>184</v>
      </c>
      <c r="D97" s="15" t="s">
        <v>185</v>
      </c>
      <c r="E97" s="15" t="s">
        <v>100</v>
      </c>
    </row>
    <row r="98" spans="1:5" x14ac:dyDescent="0.25">
      <c r="A98" s="15" t="str">
        <f>CONCATENATE(User!A98,"_Password")</f>
        <v>&amp;ai;User_RALLINJONES_Password</v>
      </c>
      <c r="B98" s="2" t="s">
        <v>183</v>
      </c>
      <c r="C98" s="15" t="s">
        <v>184</v>
      </c>
      <c r="D98" s="15" t="s">
        <v>185</v>
      </c>
      <c r="E98" s="15" t="s">
        <v>100</v>
      </c>
    </row>
  </sheetData>
  <hyperlinks>
    <hyperlink ref="B2" location="'UserPasswordStatus'!A4" display="&amp;as;PasswordActive"/>
    <hyperlink ref="B3" location="'UserPasswordStatus'!A4" display="&amp;as;PasswordActive"/>
    <hyperlink ref="B4" location="'UserPasswordStatus'!A4" display="&amp;as;PasswordActive"/>
    <hyperlink ref="B5:B96" location="'UserPasswordStatus'!A4" display="&amp;as;PasswordActive"/>
    <hyperlink ref="B97" location="'UserPasswordStatus'!A4" display="&amp;as;PasswordActive"/>
    <hyperlink ref="B98" location="'UserPasswordStatus'!A4" display="&amp;as;PasswordActiv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NameSpace</vt:lpstr>
      <vt:lpstr>Datatype Mapping</vt:lpstr>
      <vt:lpstr>User</vt:lpstr>
      <vt:lpstr>Person</vt:lpstr>
      <vt:lpstr>Address</vt:lpstr>
      <vt:lpstr>UserPassword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Falk Brauer</cp:lastModifiedBy>
  <dcterms:created xsi:type="dcterms:W3CDTF">2017-02-01T02:23:18Z</dcterms:created>
  <dcterms:modified xsi:type="dcterms:W3CDTF">2017-03-07T10:28:39Z</dcterms:modified>
</cp:coreProperties>
</file>