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15330" windowHeight="405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Configuration!$A$5:$CP$1114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20" i="4" l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BV196" i="4" l="1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19" i="4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15" i="4"/>
  <c r="E16" i="4" s="1"/>
  <c r="E17" i="4" s="1"/>
  <c r="E18" i="4" s="1"/>
  <c r="E14" i="4"/>
  <c r="E7" i="4"/>
  <c r="E8" i="4" s="1"/>
  <c r="E9" i="4" s="1"/>
  <c r="E10" i="4" s="1"/>
  <c r="E11" i="4" s="1"/>
  <c r="E12" i="4" s="1"/>
  <c r="E13" i="4" s="1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3" i="2"/>
  <c r="C12" i="2"/>
  <c r="C13" i="2"/>
  <c r="BV466" i="4" l="1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AK3" i="4"/>
  <c r="B6" i="3"/>
</calcChain>
</file>

<file path=xl/sharedStrings.xml><?xml version="1.0" encoding="utf-8"?>
<sst xmlns="http://schemas.openxmlformats.org/spreadsheetml/2006/main" count="297" uniqueCount="194">
  <si>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</si>
  <si>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</si>
  <si>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</si>
  <si>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</si>
  <si>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</si>
  <si>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</si>
  <si>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</si>
  <si>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</si>
  <si>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</si>
  <si>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</si>
  <si>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</si>
  <si>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</si>
  <si>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</si>
  <si>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</si>
  <si>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</si>
  <si>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</si>
  <si>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</si>
  <si>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</si>
  <si>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</si>
  <si>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</si>
  <si>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</si>
  <si>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</si>
  <si>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</si>
  <si>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</si>
  <si>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</si>
  <si>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</si>
  <si>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</si>
  <si>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</si>
  <si>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</si>
  <si>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</si>
  <si>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</si>
  <si>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</si>
  <si>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</si>
  <si>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</si>
  <si>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</si>
  <si>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</si>
  <si>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</si>
  <si>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</si>
  <si>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</si>
  <si>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</si>
  <si>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</si>
  <si>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</si>
  <si>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</si>
  <si>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</si>
  <si>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</si>
  <si>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</si>
  <si>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</si>
  <si>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</si>
  <si>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</si>
  <si>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</si>
  <si>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</si>
  <si>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</si>
  <si>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</si>
  <si>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</si>
  <si>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</si>
  <si>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</si>
  <si>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</si>
  <si>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</si>
  <si>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</si>
  <si>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</si>
  <si>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</si>
  <si>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</si>
  <si>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</si>
  <si>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</si>
  <si>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</si>
  <si>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</si>
  <si>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</si>
  <si>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</si>
  <si>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</si>
  <si>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</si>
  <si>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</si>
  <si>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</si>
  <si>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</si>
  <si>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</si>
  <si>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</si>
  <si>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</si>
  <si>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</si>
  <si>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</si>
  <si>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</si>
  <si>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</si>
  <si>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</si>
  <si>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</si>
  <si>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</si>
  <si>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</si>
  <si>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</si>
  <si>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</si>
  <si>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</si>
  <si>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</si>
  <si>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</si>
  <si>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</si>
  <si>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</si>
  <si>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</si>
  <si>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</si>
  <si>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</si>
  <si>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</si>
  <si>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</si>
  <si>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</si>
  <si>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</si>
  <si>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</si>
  <si>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</si>
  <si>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</si>
  <si>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</si>
  <si>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</si>
  <si>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</si>
  <si>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</si>
  <si>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</si>
  <si>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</si>
  <si>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</si>
  <si>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</si>
  <si>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</si>
  <si>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</si>
  <si>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</si>
  <si>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</si>
  <si>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</si>
  <si>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</si>
  <si>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</si>
  <si>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</si>
  <si>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</si>
  <si>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</si>
  <si>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</si>
  <si>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</si>
  <si>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</si>
  <si>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</si>
  <si>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</si>
  <si>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</si>
  <si>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</si>
  <si>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</si>
  <si>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</si>
  <si>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</si>
  <si>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</si>
  <si>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</si>
  <si>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</si>
  <si>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</si>
  <si>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</si>
  <si>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</si>
  <si>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</si>
  <si>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</si>
  <si>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92-006-299</t>
  </si>
  <si>
    <t>01-052-318</t>
  </si>
  <si>
    <t>LMS_Software</t>
  </si>
  <si>
    <t>Lens Design Software</t>
  </si>
  <si>
    <t>AF-Client (hardlock)</t>
  </si>
  <si>
    <t xml:space="preserve">Server Software package All-Format </t>
  </si>
  <si>
    <t>Server Software package All-Format LITE</t>
  </si>
  <si>
    <t>RXpert-AF (hardlock)</t>
  </si>
  <si>
    <t>Rxpert/RxServer upgrade to ALL-Format</t>
  </si>
  <si>
    <t>Upgrade to ALL-Format (excl. i-Flex server)</t>
  </si>
  <si>
    <t>02052551</t>
  </si>
  <si>
    <t>02007348</t>
  </si>
  <si>
    <t>02050100</t>
  </si>
  <si>
    <t>02007349</t>
  </si>
  <si>
    <t>02050307</t>
  </si>
  <si>
    <t>02050293</t>
  </si>
  <si>
    <t xml:space="preserve">Free-Form Software </t>
  </si>
  <si>
    <t>Free-Form Packages</t>
  </si>
  <si>
    <t>Crossbows Design Package Pre Loaded</t>
  </si>
  <si>
    <t>Freeform Software Silver Package</t>
  </si>
  <si>
    <t>Freeform Software Gold Package</t>
  </si>
  <si>
    <t>Freeform Software Platinium Package</t>
  </si>
  <si>
    <t>02059223</t>
  </si>
  <si>
    <t>02058326</t>
  </si>
  <si>
    <t>02058327</t>
  </si>
  <si>
    <t>02058328</t>
  </si>
  <si>
    <t>Free-Form Options</t>
  </si>
  <si>
    <t>Crossbows click load "1700€"</t>
  </si>
  <si>
    <t>DESIGN ADD CALC CLICK CREDITS</t>
  </si>
  <si>
    <t>02061872</t>
  </si>
  <si>
    <t>02061873</t>
  </si>
  <si>
    <t>02061874</t>
  </si>
  <si>
    <t>02061875</t>
  </si>
  <si>
    <t>02061876</t>
  </si>
  <si>
    <t>02061877</t>
  </si>
  <si>
    <t>02061934</t>
  </si>
  <si>
    <t>02061935</t>
  </si>
  <si>
    <t>02061936</t>
  </si>
  <si>
    <t>02061937</t>
  </si>
  <si>
    <t>02061938</t>
  </si>
  <si>
    <t>02061939</t>
  </si>
  <si>
    <t>02063576</t>
  </si>
  <si>
    <t>02058325</t>
  </si>
  <si>
    <t>SalesOrg-0003</t>
  </si>
  <si>
    <t>Crossbows upfront payment "10K Platimum"</t>
  </si>
  <si>
    <t>Crossbows upfront payment "20K Platimum"</t>
  </si>
  <si>
    <t>Crossbows upfront payment "30K Platimum"</t>
  </si>
  <si>
    <t>Crossbows upfront payment "40K Platimum"</t>
  </si>
  <si>
    <t>Crossbows upfront payment "50K Platimum"</t>
  </si>
  <si>
    <t>Crossbows upfront payment "60K Platimum"</t>
  </si>
  <si>
    <t>Crossbows upfront payment "10K"</t>
  </si>
  <si>
    <t>Crossbows upfront payment "20K"</t>
  </si>
  <si>
    <t>Crossbows upfront payment "30K"</t>
  </si>
  <si>
    <t>Crossbows upfront payment "40K"</t>
  </si>
  <si>
    <t>Crossbows upfront payment "50K"</t>
  </si>
  <si>
    <t>Crossbows upfront payment "60K"</t>
  </si>
  <si>
    <t>Lens_Design_Software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</si>
</sst>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2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Protection="0"/>
    <xf numFmtId="0" fontId="1" fillId="0" borderId="0"/>
    <xf numFmtId="0" fontId="12" fillId="0" borderId="0">
      <alignment vertical="center"/>
    </xf>
    <xf numFmtId="0" fontId="21" fillId="0" borderId="0"/>
  </cellStyleXfs>
  <cellXfs count="11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5" fillId="0" borderId="0" xfId="1" applyNumberFormat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5" fillId="0" borderId="0" xfId="3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" fillId="0" borderId="0" xfId="3" applyNumberFormat="1" applyFont="1" applyAlignment="1" applyProtection="1"/>
    <xf numFmtId="49" fontId="5" fillId="0" borderId="0" xfId="3" applyNumberFormat="1" applyFont="1" applyAlignment="1" applyProtection="1"/>
    <xf numFmtId="49" fontId="9" fillId="0" borderId="0" xfId="4" applyNumberFormat="1" applyFont="1" applyAlignment="1" applyProtection="1"/>
    <xf numFmtId="49" fontId="11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5" fillId="3" borderId="0" xfId="1" applyNumberFormat="1" applyFont="1" applyFill="1" applyAlignment="1" applyProtection="1">
      <alignment vertical="center"/>
    </xf>
    <xf numFmtId="0" fontId="5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4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8" fillId="3" borderId="0" xfId="3" applyNumberFormat="1" applyFont="1" applyFill="1" applyAlignment="1" applyProtection="1">
      <alignment horizontal="left" vertical="center"/>
    </xf>
    <xf numFmtId="0" fontId="9" fillId="3" borderId="0" xfId="4" applyFont="1" applyFill="1" applyAlignment="1" applyProtection="1">
      <alignment horizontal="left"/>
    </xf>
    <xf numFmtId="0" fontId="5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5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4" fillId="0" borderId="0" xfId="3" applyFont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left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16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16" fillId="0" borderId="0" xfId="3" applyFont="1" applyAlignment="1" applyProtection="1">
      <alignment horizontal="left" vertical="center"/>
      <protection locked="0"/>
    </xf>
    <xf numFmtId="0" fontId="16" fillId="0" borderId="0" xfId="3" applyFont="1" applyAlignment="1">
      <alignment horizontal="left" vertical="center"/>
    </xf>
    <xf numFmtId="0" fontId="16" fillId="0" borderId="0" xfId="3" applyFont="1" applyAlignment="1" applyProtection="1">
      <alignment horizontal="center" vertical="center"/>
      <protection locked="0"/>
    </xf>
    <xf numFmtId="0" fontId="14" fillId="3" borderId="0" xfId="3" applyFont="1" applyFill="1" applyAlignment="1" applyProtection="1">
      <alignment horizontal="left" vertical="center"/>
    </xf>
    <xf numFmtId="0" fontId="14" fillId="0" borderId="0" xfId="3" applyFont="1" applyAlignment="1" applyProtection="1">
      <alignment vertical="center"/>
      <protection locked="0"/>
    </xf>
    <xf numFmtId="0" fontId="20" fillId="0" borderId="0" xfId="3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7" fillId="0" borderId="0" xfId="3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 vertical="center"/>
      <protection locked="0"/>
    </xf>
    <xf numFmtId="0" fontId="16" fillId="0" borderId="0" xfId="0" applyFont="1" applyAlignment="1" applyProtection="1">
      <protection locked="0"/>
    </xf>
    <xf numFmtId="49" fontId="16" fillId="0" borderId="0" xfId="0" applyNumberFormat="1" applyFont="1" applyAlignment="1" applyProtection="1">
      <protection locked="0"/>
    </xf>
    <xf numFmtId="0" fontId="19" fillId="0" borderId="0" xfId="0" applyFont="1" applyAlignment="1" applyProtection="1">
      <alignment horizontal="left"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  <xf numFmtId="0" fontId="1" fillId="0" borderId="0" xfId="6"/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2" fillId="3" borderId="0" xfId="3" applyFont="1" applyFill="1" applyAlignment="1" applyProtection="1">
      <alignment horizontal="center" vertical="center"/>
    </xf>
    <xf numFmtId="49" fontId="0" fillId="0" borderId="0" xfId="0" applyNumberFormat="1" applyAlignment="1"/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49" fontId="12" fillId="0" borderId="0" xfId="0" applyNumberFormat="1" applyFont="1" applyAlignment="1"/>
    <xf numFmtId="0" fontId="0" fillId="0" borderId="0" xfId="0" applyAlignment="1"/>
    <xf numFmtId="49" fontId="15" fillId="0" borderId="0" xfId="8" applyNumberFormat="1" applyFont="1" applyAlignment="1">
      <alignment horizontal="left" wrapText="1"/>
    </xf>
    <xf numFmtId="0" fontId="12" fillId="0" borderId="0" xfId="0" applyFont="1" applyAlignment="1"/>
  </cellXfs>
  <cellStyles count="9">
    <cellStyle name="Link" xfId="4"/>
    <cellStyle name="Normal" xfId="0" builtinId="0"/>
    <cellStyle name="Normal 2" xfId="6"/>
    <cellStyle name="Normal 4" xfId="7"/>
    <cellStyle name="Standard 2" xfId="2"/>
    <cellStyle name="Standard 3" xfId="3"/>
    <cellStyle name="Standard 4" xfId="1"/>
    <cellStyle name="Standard_!!! Aktuelle-PREISLISTE GB-BRILLE" xfId="5"/>
    <cellStyle name="Standard_update RXpert MIDO 200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43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aniels/Documents/C4C%20Project/Coating%20Product%20Configurations/Past%20Versions/Model%20Input%20Document%20Template%200.3%20-%20MC380%20Box%20Coater%20Seri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F3" sqref="F3:G9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/>
      <c r="B2" s="26"/>
      <c r="C2" s="27"/>
      <c r="D2" s="27"/>
      <c r="E2" s="26"/>
      <c r="F2" s="26" t="s">
        <v>9</v>
      </c>
      <c r="G2" s="26" t="s">
        <v>10</v>
      </c>
      <c r="H2" s="28"/>
      <c r="I2" s="28"/>
    </row>
    <row r="3" spans="1:9" ht="15" customHeight="1">
      <c r="A3" s="25"/>
      <c r="B3" s="26"/>
      <c r="C3" s="27"/>
      <c r="D3" s="27"/>
      <c r="E3" s="26"/>
      <c r="F3" s="26"/>
      <c r="G3" s="26"/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107"/>
      <c r="C7" s="108"/>
      <c r="D7" s="108"/>
      <c r="E7" s="107"/>
      <c r="F7" s="107"/>
      <c r="G7" s="107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11</v>
      </c>
      <c r="F1" t="s">
        <v>12</v>
      </c>
    </row>
    <row r="2" spans="1:7" ht="15" customHeight="1">
      <c r="B2" t="s">
        <v>13</v>
      </c>
      <c r="C2" s="81" t="s">
        <v>193</v>
      </c>
      <c r="F2" t="s">
        <v>14</v>
      </c>
      <c r="G2" s="81" t="s">
        <v>139</v>
      </c>
    </row>
    <row r="3" spans="1:7" ht="15" customHeight="1">
      <c r="B3" t="s">
        <v>15</v>
      </c>
      <c r="C3" s="8" t="str">
        <f>C2&amp;".jpg"</f>
        <v>Lens_Design_Software.jpg</v>
      </c>
      <c r="F3" t="s">
        <v>16</v>
      </c>
      <c r="G3" s="81" t="s">
        <v>139</v>
      </c>
    </row>
    <row r="4" spans="1:7" ht="15" customHeight="1">
      <c r="B4" t="s">
        <v>17</v>
      </c>
      <c r="C4" s="8" t="s">
        <v>18</v>
      </c>
    </row>
    <row r="5" spans="1:7" ht="15" customHeight="1">
      <c r="B5" t="s">
        <v>19</v>
      </c>
      <c r="C5" s="8" t="s">
        <v>20</v>
      </c>
    </row>
    <row r="6" spans="1:7" ht="15" customHeight="1">
      <c r="B6" t="s">
        <v>21</v>
      </c>
      <c r="C6" s="8" t="s">
        <v>22</v>
      </c>
    </row>
    <row r="7" spans="1:7" ht="15" customHeight="1">
      <c r="B7" t="s">
        <v>23</v>
      </c>
      <c r="C7" s="8" t="s">
        <v>22</v>
      </c>
    </row>
    <row r="8" spans="1:7" ht="15" customHeight="1">
      <c r="B8" t="s">
        <v>24</v>
      </c>
      <c r="C8" s="8" t="s">
        <v>22</v>
      </c>
    </row>
    <row r="9" spans="1:7" ht="15" customHeight="1">
      <c r="B9" t="s">
        <v>25</v>
      </c>
      <c r="C9" s="8" t="s">
        <v>22</v>
      </c>
    </row>
    <row r="10" spans="1:7" ht="15" customHeight="1">
      <c r="B10" t="s">
        <v>26</v>
      </c>
      <c r="C10" s="8" t="s">
        <v>27</v>
      </c>
    </row>
    <row r="11" spans="1:7" ht="15" customHeight="1">
      <c r="B11" t="s">
        <v>28</v>
      </c>
      <c r="C11" s="8" t="s">
        <v>29</v>
      </c>
    </row>
    <row r="12" spans="1:7" ht="15" customHeight="1">
      <c r="B12" t="s">
        <v>30</v>
      </c>
      <c r="C12" s="8" t="str">
        <f>C2&amp;"-KB-"&amp;"1.0"</f>
        <v>Lens_Design_Software-KB-1.0</v>
      </c>
    </row>
    <row r="13" spans="1:7" ht="15" customHeight="1">
      <c r="B13" s="6" t="s">
        <v>31</v>
      </c>
      <c r="C13" s="8" t="str">
        <f>C2</f>
        <v>Lens_Design_Software</v>
      </c>
    </row>
    <row r="14" spans="1:7" ht="15" customHeight="1">
      <c r="A14" t="s">
        <v>32</v>
      </c>
    </row>
    <row r="15" spans="1:7" ht="15" customHeight="1">
      <c r="B15" t="s">
        <v>33</v>
      </c>
      <c r="C15" s="8" t="s">
        <v>22</v>
      </c>
    </row>
    <row r="16" spans="1:7" ht="15" customHeight="1">
      <c r="B16" t="s">
        <v>34</v>
      </c>
      <c r="C16" s="8" t="s">
        <v>35</v>
      </c>
    </row>
    <row r="17" spans="2:3" ht="15" customHeight="1">
      <c r="B17" t="s">
        <v>36</v>
      </c>
      <c r="C17" s="24" t="s">
        <v>37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7" sqref="A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5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3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3"/>
      <c r="D2" s="31"/>
      <c r="E2" s="31"/>
      <c r="F2" s="31"/>
      <c r="G2" s="39" t="s">
        <v>38</v>
      </c>
      <c r="H2" s="40"/>
      <c r="I2" s="40"/>
      <c r="J2" s="39" t="s">
        <v>39</v>
      </c>
      <c r="K2" s="40"/>
      <c r="L2" s="31"/>
      <c r="M2" s="31"/>
    </row>
    <row r="3" spans="1:26" s="30" customFormat="1" ht="15" hidden="1" customHeight="1">
      <c r="A3" s="31"/>
      <c r="B3" s="31"/>
      <c r="C3" s="73"/>
      <c r="D3" s="31"/>
      <c r="E3" s="31"/>
      <c r="F3" s="31"/>
      <c r="G3" s="41" t="s">
        <v>40</v>
      </c>
      <c r="H3" s="40"/>
      <c r="I3" s="40"/>
      <c r="J3" s="41" t="s">
        <v>41</v>
      </c>
      <c r="K3" s="40"/>
      <c r="L3" s="31"/>
      <c r="M3" s="31"/>
    </row>
    <row r="4" spans="1:26" s="30" customFormat="1" ht="15" customHeight="1">
      <c r="A4" s="31"/>
      <c r="B4" s="31"/>
      <c r="C4" s="73"/>
      <c r="D4" s="31"/>
      <c r="E4" s="31"/>
      <c r="F4" s="31"/>
      <c r="G4" s="41"/>
      <c r="H4" s="40"/>
      <c r="I4" s="40"/>
      <c r="J4" s="41"/>
      <c r="K4" s="40"/>
      <c r="L4" s="31"/>
      <c r="M4" s="31"/>
    </row>
    <row r="5" spans="1:26" s="30" customFormat="1" ht="15" customHeight="1">
      <c r="A5" s="42" t="s">
        <v>42</v>
      </c>
      <c r="B5" s="33" t="s">
        <v>43</v>
      </c>
      <c r="C5" s="74" t="s">
        <v>44</v>
      </c>
      <c r="D5" s="43" t="s">
        <v>45</v>
      </c>
      <c r="E5" s="43" t="s">
        <v>46</v>
      </c>
      <c r="F5" s="43" t="s">
        <v>47</v>
      </c>
      <c r="G5" s="43" t="s">
        <v>14</v>
      </c>
      <c r="H5" s="43" t="s">
        <v>16</v>
      </c>
      <c r="I5" s="43"/>
      <c r="J5" s="43" t="s">
        <v>14</v>
      </c>
      <c r="K5" s="43" t="s">
        <v>16</v>
      </c>
      <c r="L5" s="31"/>
      <c r="M5" s="31"/>
    </row>
    <row r="6" spans="1:26" ht="15" customHeight="1">
      <c r="A6" s="78" t="s">
        <v>138</v>
      </c>
      <c r="B6" s="19" t="str">
        <f t="shared" ref="B6:B69" si="0">SUBSTITUTE(A6,"-","")</f>
        <v>01052318</v>
      </c>
      <c r="C6" s="38"/>
      <c r="D6" s="38"/>
      <c r="G6" s="37"/>
      <c r="H6" s="37"/>
      <c r="I6" s="37"/>
      <c r="J6" s="37"/>
      <c r="K6" s="37"/>
    </row>
    <row r="7" spans="1:26" ht="15" customHeight="1">
      <c r="A7" s="78"/>
      <c r="B7" s="19" t="str">
        <f t="shared" si="0"/>
        <v/>
      </c>
      <c r="C7" s="38"/>
      <c r="D7" s="38"/>
      <c r="G7" s="37"/>
      <c r="H7" s="37"/>
      <c r="I7" s="37"/>
      <c r="J7" s="37"/>
      <c r="K7" s="37"/>
    </row>
    <row r="8" spans="1:26" ht="15" customHeight="1">
      <c r="A8" s="78"/>
      <c r="B8" s="19" t="str">
        <f t="shared" si="0"/>
        <v/>
      </c>
      <c r="C8" s="38"/>
      <c r="D8" s="38"/>
      <c r="G8" s="37"/>
      <c r="H8" s="37"/>
      <c r="I8" s="37"/>
      <c r="J8" s="37"/>
      <c r="K8" s="37"/>
    </row>
    <row r="9" spans="1:26" ht="15" customHeight="1">
      <c r="A9" s="78"/>
      <c r="B9" s="19" t="str">
        <f t="shared" si="0"/>
        <v/>
      </c>
      <c r="C9" s="38"/>
      <c r="D9" s="38"/>
      <c r="G9" s="37"/>
      <c r="H9" s="37"/>
      <c r="I9" s="37"/>
      <c r="J9" s="37"/>
      <c r="K9" s="37"/>
    </row>
    <row r="10" spans="1:26" ht="15" customHeight="1">
      <c r="A10" s="78"/>
      <c r="B10" s="19" t="str">
        <f t="shared" si="0"/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1:5" ht="15" customHeight="1">
      <c r="B17" s="19" t="str">
        <f t="shared" si="0"/>
        <v/>
      </c>
      <c r="C17" s="38"/>
      <c r="D17" s="38"/>
    </row>
    <row r="18" spans="1:5" ht="15" customHeight="1">
      <c r="B18" s="19" t="str">
        <f t="shared" si="0"/>
        <v/>
      </c>
      <c r="C18" s="38"/>
      <c r="D18" s="38"/>
      <c r="E18" s="35"/>
    </row>
    <row r="19" spans="1:5" ht="15" customHeight="1">
      <c r="B19" s="19" t="str">
        <f t="shared" si="0"/>
        <v/>
      </c>
      <c r="C19" s="38"/>
      <c r="D19" s="38"/>
    </row>
    <row r="20" spans="1:5" ht="15" customHeight="1">
      <c r="B20" s="19" t="str">
        <f t="shared" si="0"/>
        <v/>
      </c>
      <c r="C20" s="38"/>
      <c r="D20" s="38"/>
    </row>
    <row r="21" spans="1:5" ht="15" customHeight="1">
      <c r="B21" s="19" t="str">
        <f t="shared" si="0"/>
        <v/>
      </c>
      <c r="C21" s="38"/>
      <c r="D21" s="38"/>
    </row>
    <row r="22" spans="1:5" ht="15" customHeight="1">
      <c r="B22" s="19" t="str">
        <f t="shared" si="0"/>
        <v/>
      </c>
      <c r="C22" s="38"/>
      <c r="D22" s="38"/>
    </row>
    <row r="23" spans="1:5" ht="15" customHeight="1">
      <c r="B23" s="19" t="str">
        <f t="shared" si="0"/>
        <v/>
      </c>
      <c r="C23" s="38"/>
      <c r="D23" s="38"/>
    </row>
    <row r="24" spans="1:5" ht="15" customHeight="1">
      <c r="A24" s="79"/>
      <c r="B24" s="19" t="str">
        <f t="shared" si="0"/>
        <v/>
      </c>
      <c r="C24" s="38"/>
      <c r="D24" s="38"/>
    </row>
    <row r="25" spans="1:5" ht="15" customHeight="1">
      <c r="A25" s="79"/>
      <c r="B25" s="19" t="str">
        <f t="shared" si="0"/>
        <v/>
      </c>
      <c r="C25" s="38"/>
      <c r="D25" s="38"/>
    </row>
    <row r="26" spans="1:5" ht="15" customHeight="1">
      <c r="A26" s="79"/>
      <c r="B26" s="19" t="str">
        <f t="shared" si="0"/>
        <v/>
      </c>
      <c r="C26" s="38"/>
      <c r="D26" s="38"/>
    </row>
    <row r="27" spans="1:5" ht="15" customHeight="1">
      <c r="A27" s="78"/>
      <c r="B27" s="19" t="str">
        <f t="shared" si="0"/>
        <v/>
      </c>
      <c r="C27" s="38"/>
      <c r="D27" s="38"/>
    </row>
    <row r="28" spans="1:5" ht="15" customHeight="1">
      <c r="B28" s="19" t="str">
        <f t="shared" si="0"/>
        <v/>
      </c>
      <c r="C28" s="38"/>
      <c r="D28" s="38"/>
    </row>
    <row r="29" spans="1:5" ht="15" customHeight="1">
      <c r="B29" s="19" t="str">
        <f t="shared" si="0"/>
        <v/>
      </c>
      <c r="C29" s="38"/>
      <c r="D29" s="38"/>
    </row>
    <row r="30" spans="1:5" ht="15" customHeight="1">
      <c r="B30" s="19" t="str">
        <f t="shared" si="0"/>
        <v/>
      </c>
      <c r="C30" s="38"/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A32" s="78"/>
      <c r="B32" s="19" t="str">
        <f t="shared" si="0"/>
        <v/>
      </c>
      <c r="C32" s="38"/>
      <c r="D32" s="38"/>
    </row>
    <row r="33" spans="1:4" ht="15" customHeight="1"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A37" s="78"/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A46" s="20"/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1:4" ht="15" customHeight="1">
      <c r="B49" s="19" t="str">
        <f t="shared" si="0"/>
        <v/>
      </c>
      <c r="C49" s="38"/>
      <c r="D49" s="38"/>
    </row>
    <row r="50" spans="1:4" ht="15" customHeight="1">
      <c r="B50" s="19" t="str">
        <f t="shared" si="0"/>
        <v/>
      </c>
      <c r="C50" s="38"/>
      <c r="D50" s="38"/>
    </row>
    <row r="51" spans="1:4" ht="15" customHeight="1">
      <c r="B51" s="19" t="str">
        <f t="shared" si="0"/>
        <v/>
      </c>
      <c r="C51" s="38"/>
      <c r="D51" s="38"/>
    </row>
    <row r="52" spans="1:4" ht="15" customHeight="1">
      <c r="B52" s="19" t="str">
        <f t="shared" si="0"/>
        <v/>
      </c>
      <c r="C52" s="38"/>
      <c r="D52" s="38"/>
    </row>
    <row r="53" spans="1:4" ht="15" customHeight="1">
      <c r="B53" s="19" t="str">
        <f t="shared" si="0"/>
        <v/>
      </c>
      <c r="C53" s="38"/>
      <c r="D53" s="38"/>
    </row>
    <row r="54" spans="1:4" ht="15" customHeight="1">
      <c r="B54" s="19" t="str">
        <f t="shared" si="0"/>
        <v/>
      </c>
      <c r="C54" s="38"/>
      <c r="D54" s="38"/>
    </row>
    <row r="55" spans="1:4" ht="15" customHeight="1">
      <c r="B55" s="19" t="str">
        <f t="shared" si="0"/>
        <v/>
      </c>
      <c r="C55" s="38"/>
      <c r="D55" s="38"/>
    </row>
    <row r="56" spans="1:4" ht="15" customHeight="1">
      <c r="B56" s="19" t="str">
        <f t="shared" si="0"/>
        <v/>
      </c>
      <c r="C56" s="38"/>
      <c r="D56" s="38"/>
    </row>
    <row r="57" spans="1:4" ht="15" customHeight="1">
      <c r="B57" s="19" t="str">
        <f t="shared" si="0"/>
        <v/>
      </c>
      <c r="C57" s="38"/>
      <c r="D57" s="38"/>
    </row>
    <row r="58" spans="1:4" ht="15" customHeight="1">
      <c r="B58" s="19" t="str">
        <f t="shared" si="0"/>
        <v/>
      </c>
      <c r="C58" s="38"/>
      <c r="D58" s="38"/>
    </row>
    <row r="59" spans="1:4" ht="15" customHeight="1">
      <c r="A59" s="78"/>
      <c r="B59" s="19" t="str">
        <f t="shared" si="0"/>
        <v/>
      </c>
      <c r="C59" s="38"/>
      <c r="D59" s="38"/>
    </row>
    <row r="60" spans="1:4" ht="15" customHeight="1">
      <c r="B60" s="19" t="str">
        <f t="shared" si="0"/>
        <v/>
      </c>
      <c r="C60" s="38"/>
      <c r="D60" s="38"/>
    </row>
    <row r="61" spans="1:4" ht="15" customHeight="1">
      <c r="B61" s="19" t="str">
        <f t="shared" si="0"/>
        <v/>
      </c>
      <c r="C61" s="38"/>
      <c r="D61" s="38"/>
    </row>
    <row r="62" spans="1:4" ht="15" customHeight="1">
      <c r="B62" s="19" t="str">
        <f t="shared" si="0"/>
        <v/>
      </c>
      <c r="C62" s="38"/>
      <c r="D62" s="38"/>
    </row>
    <row r="63" spans="1:4" ht="15" customHeight="1">
      <c r="B63" s="19" t="str">
        <f t="shared" si="0"/>
        <v/>
      </c>
      <c r="C63" s="38"/>
      <c r="D63" s="38"/>
    </row>
    <row r="64" spans="1:4" ht="15" customHeight="1">
      <c r="B64" s="19" t="str">
        <f t="shared" si="0"/>
        <v/>
      </c>
      <c r="C64" s="38"/>
      <c r="D64" s="38"/>
    </row>
    <row r="65" spans="1:4" ht="15" customHeight="1"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6"/>
      <c r="D68" s="38"/>
    </row>
    <row r="69" spans="1:4" ht="15" customHeight="1">
      <c r="A69" s="78"/>
      <c r="B69" s="19" t="str">
        <f t="shared" si="0"/>
        <v/>
      </c>
      <c r="C69" s="76"/>
      <c r="D69" s="38"/>
    </row>
    <row r="70" spans="1:4" ht="15" customHeight="1">
      <c r="A70" s="78"/>
      <c r="B70" s="19" t="str">
        <f t="shared" ref="B70:B133" si="1">SUBSTITUTE(A70,"-","")</f>
        <v/>
      </c>
      <c r="D70" s="38"/>
    </row>
    <row r="71" spans="1:4" ht="15" customHeight="1">
      <c r="B71" s="19" t="str">
        <f t="shared" si="1"/>
        <v/>
      </c>
      <c r="D71" s="38"/>
    </row>
    <row r="72" spans="1:4" ht="15" customHeight="1">
      <c r="B72" s="19" t="str">
        <f t="shared" si="1"/>
        <v/>
      </c>
      <c r="D72" s="38"/>
    </row>
    <row r="73" spans="1:4" ht="15" customHeight="1">
      <c r="A73" s="98"/>
      <c r="B73" s="19" t="str">
        <f t="shared" si="1"/>
        <v/>
      </c>
      <c r="D73" s="38"/>
    </row>
    <row r="74" spans="1:4" ht="15" customHeight="1">
      <c r="A74" s="99"/>
      <c r="B74" s="19" t="str">
        <f t="shared" si="1"/>
        <v/>
      </c>
      <c r="D74" s="38"/>
    </row>
    <row r="75" spans="1:4" ht="15" customHeight="1">
      <c r="A75" s="99"/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A77" s="79"/>
      <c r="B77" s="19" t="str">
        <f t="shared" si="1"/>
        <v/>
      </c>
    </row>
    <row r="78" spans="1:4" ht="15" customHeight="1">
      <c r="A78" s="79"/>
      <c r="B78" s="19" t="str">
        <f t="shared" si="1"/>
        <v/>
      </c>
    </row>
    <row r="79" spans="1:4" ht="15" customHeight="1">
      <c r="A79" s="85"/>
      <c r="B79" s="19" t="str">
        <f t="shared" si="1"/>
        <v/>
      </c>
    </row>
    <row r="80" spans="1:4" ht="15" customHeight="1">
      <c r="A80" s="79"/>
      <c r="B80" s="19" t="str">
        <f t="shared" si="1"/>
        <v/>
      </c>
    </row>
    <row r="81" spans="1:2" ht="15" customHeight="1">
      <c r="A81" s="79"/>
      <c r="B81" s="19" t="str">
        <f t="shared" si="1"/>
        <v/>
      </c>
    </row>
    <row r="82" spans="1:2" ht="15" customHeight="1">
      <c r="A82" s="79"/>
      <c r="B82" s="19" t="str">
        <f t="shared" si="1"/>
        <v/>
      </c>
    </row>
    <row r="83" spans="1:2" ht="15" customHeight="1">
      <c r="A83" s="86"/>
      <c r="B83" s="19" t="str">
        <f t="shared" si="1"/>
        <v/>
      </c>
    </row>
    <row r="84" spans="1:2" ht="15" customHeight="1">
      <c r="A84" s="87"/>
      <c r="B84" s="19" t="str">
        <f t="shared" si="1"/>
        <v/>
      </c>
    </row>
    <row r="85" spans="1:2" ht="15" customHeight="1">
      <c r="A85" s="87"/>
      <c r="B85" s="19" t="str">
        <f t="shared" si="1"/>
        <v/>
      </c>
    </row>
    <row r="86" spans="1:2" ht="15" customHeight="1">
      <c r="A86" s="87"/>
      <c r="B86" s="19" t="str">
        <f t="shared" si="1"/>
        <v/>
      </c>
    </row>
    <row r="87" spans="1:2" ht="15" customHeight="1">
      <c r="A87" s="100"/>
      <c r="B87" s="19" t="str">
        <f t="shared" si="1"/>
        <v/>
      </c>
    </row>
    <row r="88" spans="1:2" ht="15" customHeight="1">
      <c r="A88" s="87"/>
      <c r="B88" s="19" t="str">
        <f t="shared" si="1"/>
        <v/>
      </c>
    </row>
    <row r="89" spans="1:2" ht="15" customHeight="1">
      <c r="A89" s="87"/>
      <c r="B89" s="19" t="str">
        <f t="shared" si="1"/>
        <v/>
      </c>
    </row>
    <row r="90" spans="1:2" ht="15" customHeight="1">
      <c r="A90" s="87"/>
      <c r="B90" s="19" t="str">
        <f t="shared" si="1"/>
        <v/>
      </c>
    </row>
    <row r="91" spans="1:2" ht="15" customHeight="1">
      <c r="A91" s="87"/>
      <c r="B91" s="19" t="str">
        <f t="shared" si="1"/>
        <v/>
      </c>
    </row>
    <row r="92" spans="1:2" ht="15" customHeight="1">
      <c r="A92" s="100"/>
      <c r="B92" s="19" t="str">
        <f t="shared" si="1"/>
        <v/>
      </c>
    </row>
    <row r="93" spans="1:2" ht="15" customHeight="1">
      <c r="A93" s="87"/>
      <c r="B93" s="19" t="str">
        <f t="shared" si="1"/>
        <v/>
      </c>
    </row>
    <row r="94" spans="1:2" ht="15" customHeight="1">
      <c r="A94" s="87"/>
      <c r="B94" s="19" t="str">
        <f t="shared" si="1"/>
        <v/>
      </c>
    </row>
    <row r="95" spans="1:2" ht="15" customHeight="1">
      <c r="A95" s="87"/>
      <c r="B95" s="19" t="str">
        <f t="shared" si="1"/>
        <v/>
      </c>
    </row>
    <row r="96" spans="1:2" ht="15" customHeight="1">
      <c r="A96" s="87"/>
      <c r="B96" s="19" t="str">
        <f t="shared" si="1"/>
        <v/>
      </c>
    </row>
    <row r="97" spans="1:2" ht="15" customHeight="1">
      <c r="A97" s="87"/>
      <c r="B97" s="19" t="str">
        <f t="shared" si="1"/>
        <v/>
      </c>
    </row>
    <row r="98" spans="1:2" ht="15" customHeight="1">
      <c r="A98" s="87"/>
      <c r="B98" s="19" t="str">
        <f t="shared" si="1"/>
        <v/>
      </c>
    </row>
    <row r="99" spans="1:2" ht="15" customHeight="1">
      <c r="A99" s="87"/>
      <c r="B99" s="19" t="str">
        <f t="shared" si="1"/>
        <v/>
      </c>
    </row>
    <row r="100" spans="1:2" ht="15" customHeight="1">
      <c r="A100" s="87"/>
      <c r="B100" s="19" t="str">
        <f t="shared" si="1"/>
        <v/>
      </c>
    </row>
    <row r="101" spans="1:2" ht="15" customHeight="1">
      <c r="B101" s="19" t="str">
        <f t="shared" si="1"/>
        <v/>
      </c>
    </row>
    <row r="102" spans="1:2" ht="15" customHeight="1">
      <c r="B102" s="19" t="str">
        <f t="shared" si="1"/>
        <v/>
      </c>
    </row>
    <row r="103" spans="1:2" ht="15" customHeight="1">
      <c r="B103" s="19" t="str">
        <f t="shared" si="1"/>
        <v/>
      </c>
    </row>
    <row r="104" spans="1:2" ht="15" customHeight="1">
      <c r="B104" s="19" t="str">
        <f t="shared" si="1"/>
        <v/>
      </c>
    </row>
    <row r="105" spans="1:2" ht="15" customHeight="1">
      <c r="B105" s="19" t="str">
        <f t="shared" si="1"/>
        <v/>
      </c>
    </row>
    <row r="106" spans="1:2" ht="15" customHeight="1">
      <c r="B106" s="19" t="str">
        <f t="shared" si="1"/>
        <v/>
      </c>
    </row>
    <row r="107" spans="1:2" ht="15" customHeight="1">
      <c r="B107" s="19" t="str">
        <f t="shared" si="1"/>
        <v/>
      </c>
    </row>
    <row r="108" spans="1:2" ht="15" customHeight="1">
      <c r="B108" s="19" t="str">
        <f t="shared" si="1"/>
        <v/>
      </c>
    </row>
    <row r="109" spans="1:2" ht="15" customHeight="1">
      <c r="A109" s="23"/>
      <c r="B109" s="19" t="str">
        <f t="shared" si="1"/>
        <v/>
      </c>
    </row>
    <row r="110" spans="1:2" ht="15" customHeight="1">
      <c r="A110" s="87"/>
      <c r="B110" s="19" t="str">
        <f t="shared" si="1"/>
        <v/>
      </c>
    </row>
    <row r="111" spans="1:2" ht="15" customHeight="1">
      <c r="A111" s="87"/>
      <c r="B111" s="19" t="str">
        <f t="shared" si="1"/>
        <v/>
      </c>
    </row>
    <row r="112" spans="1:2" ht="15" customHeight="1">
      <c r="A112" s="87"/>
      <c r="B112" s="19" t="str">
        <f t="shared" si="1"/>
        <v/>
      </c>
    </row>
    <row r="113" spans="1:2" ht="15" customHeight="1">
      <c r="A113" s="87"/>
      <c r="B113" s="19" t="str">
        <f t="shared" si="1"/>
        <v/>
      </c>
    </row>
    <row r="114" spans="1:2" ht="15" customHeight="1">
      <c r="A114" s="87"/>
      <c r="B114" s="19" t="str">
        <f t="shared" si="1"/>
        <v/>
      </c>
    </row>
    <row r="115" spans="1:2" ht="15" customHeight="1">
      <c r="A115" s="87"/>
      <c r="B115" s="19" t="str">
        <f t="shared" si="1"/>
        <v/>
      </c>
    </row>
    <row r="116" spans="1:2" ht="15" customHeight="1">
      <c r="A116" s="87"/>
      <c r="B116" s="19" t="str">
        <f t="shared" si="1"/>
        <v/>
      </c>
    </row>
    <row r="117" spans="1:2" ht="15" customHeight="1">
      <c r="B117" s="19" t="str">
        <f t="shared" si="1"/>
        <v/>
      </c>
    </row>
    <row r="118" spans="1:2" ht="15" customHeight="1">
      <c r="B118" s="19" t="str">
        <f t="shared" si="1"/>
        <v/>
      </c>
    </row>
    <row r="119" spans="1:2" ht="15" customHeight="1">
      <c r="B119" s="19" t="str">
        <f t="shared" si="1"/>
        <v/>
      </c>
    </row>
    <row r="120" spans="1:2" ht="15" customHeight="1">
      <c r="B120" s="19" t="str">
        <f t="shared" si="1"/>
        <v/>
      </c>
    </row>
    <row r="121" spans="1:2" ht="15" customHeight="1">
      <c r="B121" s="19" t="str">
        <f t="shared" si="1"/>
        <v/>
      </c>
    </row>
    <row r="122" spans="1:2" ht="15" customHeight="1">
      <c r="B122" s="19" t="str">
        <f t="shared" si="1"/>
        <v/>
      </c>
    </row>
    <row r="123" spans="1:2" ht="15" customHeight="1">
      <c r="B123" s="19" t="str">
        <f t="shared" si="1"/>
        <v/>
      </c>
    </row>
    <row r="124" spans="1:2" ht="15" customHeight="1">
      <c r="B124" s="19" t="str">
        <f t="shared" si="1"/>
        <v/>
      </c>
    </row>
    <row r="125" spans="1:2" ht="15" customHeight="1">
      <c r="B125" s="19" t="str">
        <f t="shared" si="1"/>
        <v/>
      </c>
    </row>
    <row r="126" spans="1:2" ht="15" customHeight="1">
      <c r="B126" s="19" t="str">
        <f t="shared" si="1"/>
        <v/>
      </c>
    </row>
    <row r="127" spans="1:2" ht="15" customHeight="1">
      <c r="A127" s="23"/>
      <c r="B127" s="19" t="str">
        <f t="shared" si="1"/>
        <v/>
      </c>
    </row>
    <row r="128" spans="1:2" ht="15" customHeight="1">
      <c r="A128" s="101"/>
      <c r="B128" s="19" t="str">
        <f t="shared" si="1"/>
        <v/>
      </c>
    </row>
    <row r="129" spans="1:2" ht="15" customHeight="1">
      <c r="A129" s="101"/>
      <c r="B129" s="19" t="str">
        <f t="shared" si="1"/>
        <v/>
      </c>
    </row>
    <row r="130" spans="1:2" ht="15" customHeight="1">
      <c r="A130" s="101"/>
      <c r="B130" s="19" t="str">
        <f t="shared" si="1"/>
        <v/>
      </c>
    </row>
    <row r="131" spans="1:2" ht="15" customHeight="1">
      <c r="B131" s="19" t="str">
        <f t="shared" si="1"/>
        <v/>
      </c>
    </row>
    <row r="132" spans="1:2" ht="15" customHeight="1">
      <c r="B132" s="19" t="str">
        <f t="shared" si="1"/>
        <v/>
      </c>
    </row>
    <row r="133" spans="1:2" ht="15" customHeight="1">
      <c r="B133" s="19" t="str">
        <f t="shared" si="1"/>
        <v/>
      </c>
    </row>
    <row r="134" spans="1:2" ht="15" customHeight="1">
      <c r="B134" s="19" t="str">
        <f t="shared" ref="B134:B197" si="2">SUBSTITUTE(A134,"-","")</f>
        <v/>
      </c>
    </row>
    <row r="135" spans="1:2" ht="15" customHeight="1">
      <c r="A135" s="102" t="s">
        <v>137</v>
      </c>
      <c r="B135" s="19" t="str">
        <f t="shared" si="2"/>
        <v>92006299</v>
      </c>
    </row>
    <row r="136" spans="1:2" ht="15" customHeight="1">
      <c r="B136" s="19" t="str">
        <f t="shared" si="2"/>
        <v/>
      </c>
    </row>
    <row r="137" spans="1:2" ht="15" customHeight="1">
      <c r="B137" s="19" t="str">
        <f t="shared" si="2"/>
        <v/>
      </c>
    </row>
    <row r="138" spans="1:2" ht="15" customHeight="1">
      <c r="B138" s="19" t="str">
        <f t="shared" si="2"/>
        <v/>
      </c>
    </row>
    <row r="139" spans="1:2" ht="15" customHeight="1">
      <c r="B139" s="19" t="str">
        <f t="shared" si="2"/>
        <v/>
      </c>
    </row>
    <row r="140" spans="1:2" ht="15" customHeight="1">
      <c r="B140" s="19" t="str">
        <f t="shared" si="2"/>
        <v/>
      </c>
    </row>
    <row r="141" spans="1:2" ht="15" customHeight="1">
      <c r="A141" s="23"/>
      <c r="B141" s="19" t="str">
        <f t="shared" si="2"/>
        <v/>
      </c>
    </row>
    <row r="142" spans="1:2" ht="15" customHeight="1">
      <c r="B142" s="19" t="str">
        <f t="shared" si="2"/>
        <v/>
      </c>
    </row>
    <row r="143" spans="1:2" ht="15" customHeight="1">
      <c r="B143" s="19" t="str">
        <f t="shared" si="2"/>
        <v/>
      </c>
    </row>
    <row r="144" spans="1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2170"/>
  <sheetViews>
    <sheetView zoomScale="78" zoomScaleNormal="78" workbookViewId="0">
      <pane xSplit="7" ySplit="5" topLeftCell="Q6" activePane="bottomRight" state="frozen"/>
      <selection pane="topRight" activeCell="H1" sqref="H1"/>
      <selection pane="bottomLeft" activeCell="A6" sqref="A6"/>
      <selection pane="bottomRight" activeCell="V7" sqref="V7"/>
    </sheetView>
  </sheetViews>
  <sheetFormatPr defaultColWidth="15.140625" defaultRowHeight="15" customHeight="1" outlineLevelCol="2"/>
  <cols>
    <col min="1" max="1" width="26.140625" style="8" bestFit="1" customWidth="1" outlineLevel="1" collapsed="1"/>
    <col min="2" max="2" width="23.28515625" hidden="1" customWidth="1" outlineLevel="2"/>
    <col min="3" max="3" width="27" hidden="1" customWidth="1" outlineLevel="2"/>
    <col min="4" max="4" width="40.140625" style="95" bestFit="1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104" customWidth="1"/>
    <col min="9" max="9" width="5.7109375" style="104" customWidth="1"/>
    <col min="10" max="10" width="5.42578125" style="104" customWidth="1"/>
    <col min="11" max="11" width="4.42578125" style="8" customWidth="1"/>
    <col min="12" max="12" width="39.5703125" style="19" bestFit="1" customWidth="1" collapsed="1"/>
    <col min="13" max="13" width="60.42578125" hidden="1" customWidth="1" outlineLevel="1"/>
    <col min="14" max="14" width="40.28515625" style="19" bestFit="1" customWidth="1"/>
    <col min="15" max="15" width="67.85546875" style="19" bestFit="1" customWidth="1"/>
    <col min="16" max="16" width="74" style="19" customWidth="1" outlineLevel="1"/>
    <col min="17" max="23" width="26.42578125" style="19" customWidth="1" outlineLevel="1"/>
    <col min="24" max="24" width="14.28515625" style="19" customWidth="1" outlineLevel="1"/>
    <col min="25" max="25" width="60.71093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4" customFormat="1" ht="15" customHeight="1">
      <c r="D1" s="92"/>
      <c r="E1" s="45"/>
      <c r="F1" s="45"/>
      <c r="G1" s="46"/>
      <c r="H1" s="105"/>
      <c r="I1" s="47"/>
      <c r="J1" s="47"/>
      <c r="K1" s="47"/>
      <c r="L1" s="48"/>
      <c r="N1" s="48"/>
      <c r="O1" s="6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D2" s="92"/>
      <c r="E2" s="45"/>
      <c r="F2" s="45"/>
      <c r="G2" s="46"/>
      <c r="H2" s="105"/>
      <c r="I2" s="47"/>
      <c r="J2" s="47"/>
      <c r="K2" s="47"/>
      <c r="L2" s="48"/>
      <c r="N2" s="48"/>
      <c r="O2" s="69" t="s">
        <v>48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49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50</v>
      </c>
      <c r="BV2" s="50" t="s">
        <v>38</v>
      </c>
      <c r="BW2" s="50"/>
      <c r="CA2" s="50" t="s">
        <v>39</v>
      </c>
      <c r="CB2" s="50"/>
      <c r="CC2" s="50"/>
    </row>
    <row r="3" spans="1:81" s="51" customFormat="1" ht="18.95" hidden="1" customHeight="1">
      <c r="A3" s="45" t="s">
        <v>51</v>
      </c>
      <c r="B3" s="51" t="s">
        <v>52</v>
      </c>
      <c r="C3" s="52" t="s">
        <v>53</v>
      </c>
      <c r="D3" s="92" t="s">
        <v>51</v>
      </c>
      <c r="E3" s="45" t="s">
        <v>52</v>
      </c>
      <c r="F3" s="52" t="s">
        <v>54</v>
      </c>
      <c r="G3" s="53" t="s">
        <v>55</v>
      </c>
      <c r="H3" s="54" t="s">
        <v>136</v>
      </c>
      <c r="I3" s="52" t="s">
        <v>56</v>
      </c>
      <c r="J3" s="52" t="s">
        <v>57</v>
      </c>
      <c r="K3" s="55" t="s">
        <v>58</v>
      </c>
      <c r="L3" s="56" t="s">
        <v>51</v>
      </c>
      <c r="M3" s="52" t="s">
        <v>59</v>
      </c>
      <c r="N3" s="57" t="s">
        <v>60</v>
      </c>
      <c r="O3" s="70" t="s">
        <v>61</v>
      </c>
      <c r="P3" s="57"/>
      <c r="Q3" s="57"/>
      <c r="R3" s="57"/>
      <c r="S3" s="57"/>
      <c r="T3" s="57"/>
      <c r="U3" s="57"/>
      <c r="V3" s="57"/>
      <c r="W3" s="57"/>
      <c r="X3" s="57"/>
      <c r="Y3" s="58" t="s">
        <v>62</v>
      </c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0" t="s">
        <v>40</v>
      </c>
      <c r="BW3" s="61"/>
      <c r="CA3" s="60" t="s">
        <v>41</v>
      </c>
      <c r="CB3" s="61"/>
      <c r="CC3" s="61"/>
    </row>
    <row r="4" spans="1:81" s="44" customFormat="1" ht="51" hidden="1" customHeight="1">
      <c r="D4" s="92"/>
      <c r="E4" s="45"/>
      <c r="F4" s="45"/>
      <c r="G4" s="46"/>
      <c r="H4" s="46"/>
      <c r="I4" s="47"/>
      <c r="J4" s="47"/>
      <c r="K4" s="47"/>
      <c r="L4" s="48"/>
      <c r="N4" s="48"/>
      <c r="O4" s="6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2"/>
    </row>
    <row r="5" spans="1:81" s="44" customFormat="1" ht="57.75" customHeight="1">
      <c r="A5" s="63" t="s">
        <v>63</v>
      </c>
      <c r="B5" s="63" t="s">
        <v>64</v>
      </c>
      <c r="C5" s="64" t="s">
        <v>65</v>
      </c>
      <c r="D5" s="92" t="s">
        <v>66</v>
      </c>
      <c r="E5" s="46" t="s">
        <v>67</v>
      </c>
      <c r="F5" s="46" t="s">
        <v>68</v>
      </c>
      <c r="G5" s="46" t="s">
        <v>55</v>
      </c>
      <c r="H5" s="65" t="s">
        <v>135</v>
      </c>
      <c r="I5" s="65" t="s">
        <v>69</v>
      </c>
      <c r="J5" s="65" t="s">
        <v>70</v>
      </c>
      <c r="K5" s="65" t="s">
        <v>58</v>
      </c>
      <c r="L5" s="66" t="s">
        <v>71</v>
      </c>
      <c r="M5" s="63" t="s">
        <v>72</v>
      </c>
      <c r="N5" s="66" t="s">
        <v>73</v>
      </c>
      <c r="O5" s="71" t="s">
        <v>48</v>
      </c>
      <c r="P5" s="66" t="s">
        <v>48</v>
      </c>
      <c r="Q5" s="66" t="s">
        <v>48</v>
      </c>
      <c r="R5" s="66" t="s">
        <v>48</v>
      </c>
      <c r="S5" s="66" t="s">
        <v>48</v>
      </c>
      <c r="T5" s="66" t="s">
        <v>48</v>
      </c>
      <c r="U5" s="66" t="s">
        <v>48</v>
      </c>
      <c r="V5" s="66" t="s">
        <v>48</v>
      </c>
      <c r="W5" s="66" t="s">
        <v>48</v>
      </c>
      <c r="X5" s="66" t="s">
        <v>48</v>
      </c>
      <c r="Y5" s="66" t="s">
        <v>49</v>
      </c>
      <c r="Z5" s="66" t="s">
        <v>49</v>
      </c>
      <c r="AA5" s="66" t="s">
        <v>49</v>
      </c>
      <c r="AB5" s="66" t="s">
        <v>49</v>
      </c>
      <c r="AC5" s="66" t="s">
        <v>49</v>
      </c>
      <c r="AD5" s="66" t="s">
        <v>49</v>
      </c>
      <c r="AE5" s="66" t="s">
        <v>49</v>
      </c>
      <c r="AF5" s="66" t="s">
        <v>49</v>
      </c>
      <c r="AG5" s="66" t="s">
        <v>49</v>
      </c>
      <c r="AH5" s="66" t="s">
        <v>49</v>
      </c>
      <c r="AI5" s="66"/>
      <c r="AJ5" s="66"/>
      <c r="AK5" s="66" t="s">
        <v>74</v>
      </c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 t="s">
        <v>14</v>
      </c>
      <c r="BW5" s="63" t="s">
        <v>16</v>
      </c>
      <c r="CA5" s="63" t="s">
        <v>14</v>
      </c>
      <c r="CB5" s="67" t="s">
        <v>16</v>
      </c>
    </row>
    <row r="6" spans="1:81" ht="15" customHeight="1">
      <c r="A6" s="82" t="s">
        <v>140</v>
      </c>
      <c r="B6" s="2" t="str">
        <f>IF(A6="",B5,A6)</f>
        <v>Lens Design Software</v>
      </c>
      <c r="C6" s="2" t="str">
        <f>SUBSTITUTE(IF(A6="","",'Root Material'!$C$2&amp;"_Group_"&amp;A6)," ","_")</f>
        <v>Lens_Design_Software_Group_Lens_Design_Software</v>
      </c>
      <c r="D6" s="77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Lens Design Software</v>
      </c>
      <c r="BW6" s="34" t="s">
        <v>75</v>
      </c>
      <c r="BY6" s="12"/>
      <c r="BZ6" s="9"/>
    </row>
    <row r="7" spans="1:81" ht="15" customHeight="1">
      <c r="B7" s="2" t="str">
        <f t="shared" ref="B7:B70" si="1">IF(A7="",B6,A7)</f>
        <v>Lens Design Software</v>
      </c>
      <c r="C7" s="2" t="str">
        <f>SUBSTITUTE(IF(A7="","",'Root Material'!$C$2&amp;"_Group_"&amp;A7)," ","_")</f>
        <v/>
      </c>
      <c r="D7" s="77" t="s">
        <v>153</v>
      </c>
      <c r="E7" s="3" t="str">
        <f t="shared" ref="E7:E70" si="2">IF(D7="",E6,D7)</f>
        <v xml:space="preserve">Free-Form Software </v>
      </c>
      <c r="F7" s="3" t="str">
        <f>SUBSTITUTE(IF(D7="","",'Root Material'!$C$2&amp;"_"&amp;B7&amp;"_"&amp;D7)," ","_")</f>
        <v>Lens_Design_Software_Lens_Design_Software_Free-Form_Software_</v>
      </c>
      <c r="G7" s="3" t="s">
        <v>76</v>
      </c>
      <c r="H7" s="15" t="s">
        <v>77</v>
      </c>
      <c r="I7" s="14"/>
      <c r="J7" s="14" t="s">
        <v>77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 xml:space="preserve">Free-Form Software </v>
      </c>
      <c r="BW7" s="18" t="s">
        <v>78</v>
      </c>
      <c r="BZ7" s="12"/>
    </row>
    <row r="8" spans="1:81" ht="15" customHeight="1">
      <c r="A8" s="9"/>
      <c r="B8" s="2" t="str">
        <f t="shared" si="1"/>
        <v>Lens Design Software</v>
      </c>
      <c r="C8" s="2" t="str">
        <f>SUBSTITUTE(IF(A8="","",'Root Material'!$C$2&amp;"_Group_"&amp;A8)," ","_")</f>
        <v/>
      </c>
      <c r="D8" s="77"/>
      <c r="E8" s="3" t="str">
        <f t="shared" si="2"/>
        <v xml:space="preserve">Free-Form Software 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141</v>
      </c>
      <c r="M8" s="4" t="str">
        <f>SUBSTITUTE(IF(L8="","",'Root Material'!$C$2&amp;"_"&amp;B8&amp;"_"&amp;E8&amp;"_"&amp;L8)," ","_")</f>
        <v>Lens_Design_Software_Lens_Design_Software_Free-Form_Software__AF-Client_(hardlock)</v>
      </c>
      <c r="N8" s="106" t="s">
        <v>147</v>
      </c>
      <c r="AK8" s="78" t="s">
        <v>180</v>
      </c>
      <c r="BV8" s="5" t="str">
        <f t="shared" si="0"/>
        <v>AF-Client (hardlock)</v>
      </c>
      <c r="BW8" s="18"/>
      <c r="BY8" s="9"/>
      <c r="BZ8" s="9"/>
    </row>
    <row r="9" spans="1:81" ht="15" customHeight="1">
      <c r="B9" s="2" t="str">
        <f t="shared" si="1"/>
        <v>Lens Design Software</v>
      </c>
      <c r="C9" s="2" t="str">
        <f>SUBSTITUTE(IF(A9="","",'Root Material'!$C$2&amp;"_Group_"&amp;A9)," ","_")</f>
        <v/>
      </c>
      <c r="D9" s="77"/>
      <c r="E9" s="3" t="str">
        <f t="shared" si="2"/>
        <v xml:space="preserve">Free-Form Software 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142</v>
      </c>
      <c r="M9" s="4" t="str">
        <f>SUBSTITUTE(IF(L9="","",'Root Material'!$C$2&amp;"_"&amp;B9&amp;"_"&amp;E9&amp;"_"&amp;L9)," ","_")</f>
        <v>Lens_Design_Software_Lens_Design_Software_Free-Form_Software__Server_Software_package_All-Format_</v>
      </c>
      <c r="N9" s="111" t="s">
        <v>148</v>
      </c>
      <c r="AK9" s="78" t="s">
        <v>180</v>
      </c>
      <c r="BV9" s="5" t="str">
        <f t="shared" si="0"/>
        <v xml:space="preserve">Server Software package All-Format </v>
      </c>
      <c r="BW9" s="18"/>
      <c r="BY9" s="9"/>
    </row>
    <row r="10" spans="1:81" ht="15" customHeight="1">
      <c r="B10" s="2" t="str">
        <f t="shared" si="1"/>
        <v>Lens Design Software</v>
      </c>
      <c r="C10" s="2" t="str">
        <f>SUBSTITUTE(IF(A10="","",'Root Material'!$C$2&amp;"_Group_"&amp;A10)," ","_")</f>
        <v/>
      </c>
      <c r="D10" s="77"/>
      <c r="E10" s="3" t="str">
        <f t="shared" si="2"/>
        <v xml:space="preserve">Free-Form Software 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143</v>
      </c>
      <c r="M10" s="4" t="str">
        <f>SUBSTITUTE(IF(L10="","",'Root Material'!$C$2&amp;"_"&amp;B10&amp;"_"&amp;E10&amp;"_"&amp;L10)," ","_")</f>
        <v>Lens_Design_Software_Lens_Design_Software_Free-Form_Software__Server_Software_package_All-Format_LITE</v>
      </c>
      <c r="N10" s="106" t="s">
        <v>149</v>
      </c>
      <c r="AK10" s="78" t="s">
        <v>180</v>
      </c>
      <c r="BV10" s="5" t="str">
        <f t="shared" si="0"/>
        <v>Server Software package All-Format LITE</v>
      </c>
      <c r="BW10" s="18"/>
      <c r="BY10" s="9"/>
    </row>
    <row r="11" spans="1:81" ht="15" customHeight="1">
      <c r="B11" s="2" t="str">
        <f t="shared" si="1"/>
        <v>Lens Design Software</v>
      </c>
      <c r="C11" s="2" t="str">
        <f>SUBSTITUTE(IF(A11="","",'Root Material'!$C$2&amp;"_Group_"&amp;A11)," ","_")</f>
        <v/>
      </c>
      <c r="D11" s="77"/>
      <c r="E11" s="3" t="str">
        <f t="shared" si="2"/>
        <v xml:space="preserve">Free-Form Software </v>
      </c>
      <c r="F11" s="3" t="str">
        <f>SUBSTITUTE(IF(D11="","",'Root Material'!$C$2&amp;"_"&amp;B11&amp;"_"&amp;D11)," ","_")</f>
        <v/>
      </c>
      <c r="G11" s="3"/>
      <c r="H11" s="12"/>
      <c r="I11" s="14"/>
      <c r="J11" s="83"/>
      <c r="K11" s="14"/>
      <c r="L11" s="78" t="s">
        <v>145</v>
      </c>
      <c r="M11" s="4" t="str">
        <f>SUBSTITUTE(IF(L11="","",'Root Material'!$C$2&amp;"_"&amp;B11&amp;"_"&amp;E11&amp;"_"&amp;L11)," ","_")</f>
        <v>Lens_Design_Software_Lens_Design_Software_Free-Form_Software__Rxpert/RxServer_upgrade_to_ALL-Format</v>
      </c>
      <c r="N11" s="106" t="s">
        <v>150</v>
      </c>
      <c r="O11" s="22" t="s">
        <v>79</v>
      </c>
      <c r="AK11" s="78" t="s">
        <v>180</v>
      </c>
      <c r="BV11" s="5" t="str">
        <f t="shared" si="0"/>
        <v>Rxpert/RxServer upgrade to ALL-Format</v>
      </c>
      <c r="BW11" s="18"/>
      <c r="BY11" s="9"/>
    </row>
    <row r="12" spans="1:81" ht="15" customHeight="1">
      <c r="B12" s="2" t="str">
        <f t="shared" si="1"/>
        <v>Lens Design Software</v>
      </c>
      <c r="C12" s="2" t="str">
        <f>SUBSTITUTE(IF(A12="","",'Root Material'!$C$2&amp;"_Group_"&amp;A12)," ","_")</f>
        <v/>
      </c>
      <c r="D12" s="77"/>
      <c r="E12" s="3" t="str">
        <f t="shared" si="2"/>
        <v xml:space="preserve">Free-Form Software 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12" t="s">
        <v>146</v>
      </c>
      <c r="M12" s="4" t="str">
        <f>SUBSTITUTE(IF(L12="","",'Root Material'!$C$2&amp;"_"&amp;B12&amp;"_"&amp;E12&amp;"_"&amp;L12)," ","_")</f>
        <v>Lens_Design_Software_Lens_Design_Software_Free-Form_Software__Upgrade_to_ALL-Format_(excl._i-Flex_server)</v>
      </c>
      <c r="N12" s="106" t="s">
        <v>151</v>
      </c>
      <c r="O12" s="22"/>
      <c r="AK12" s="78" t="s">
        <v>180</v>
      </c>
      <c r="BV12" s="5" t="str">
        <f t="shared" si="0"/>
        <v>Upgrade to ALL-Format (excl. i-Flex server)</v>
      </c>
      <c r="BW12" s="18"/>
      <c r="BY12" s="9"/>
    </row>
    <row r="13" spans="1:81" ht="15" customHeight="1">
      <c r="B13" s="2" t="str">
        <f t="shared" si="1"/>
        <v>Lens Design Software</v>
      </c>
      <c r="C13" s="2" t="str">
        <f>SUBSTITUTE(IF(A13="","",'Root Material'!$C$2&amp;"_Group_"&amp;A13)," ","_")</f>
        <v/>
      </c>
      <c r="D13" s="77"/>
      <c r="E13" s="3" t="str">
        <f t="shared" si="2"/>
        <v xml:space="preserve">Free-Form Software 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10" t="s">
        <v>144</v>
      </c>
      <c r="M13" s="4" t="str">
        <f>SUBSTITUTE(IF(L13="","",'Root Material'!$C$2&amp;"_"&amp;B13&amp;"_"&amp;E13&amp;"_"&amp;L13)," ","_")</f>
        <v>Lens_Design_Software_Lens_Design_Software_Free-Form_Software__RXpert-AF_(hardlock)</v>
      </c>
      <c r="N13" s="106" t="s">
        <v>152</v>
      </c>
      <c r="O13" s="22"/>
      <c r="AK13" s="78" t="s">
        <v>180</v>
      </c>
      <c r="BV13" s="5" t="str">
        <f t="shared" si="0"/>
        <v>RXpert-AF (hardlock)</v>
      </c>
      <c r="BW13" s="18"/>
      <c r="BY13" s="9"/>
    </row>
    <row r="14" spans="1:81" ht="15" customHeight="1">
      <c r="B14" s="2" t="str">
        <f t="shared" si="1"/>
        <v>Lens Design Software</v>
      </c>
      <c r="C14" s="2" t="str">
        <f>SUBSTITUTE(IF(A14="","",'Root Material'!$C$2&amp;"_Group_"&amp;A14)," ","_")</f>
        <v/>
      </c>
      <c r="D14" s="77" t="s">
        <v>154</v>
      </c>
      <c r="E14" s="3" t="str">
        <f t="shared" si="2"/>
        <v>Free-Form Packages</v>
      </c>
      <c r="F14" s="3" t="str">
        <f>SUBSTITUTE(IF(D14="","",'Root Material'!$C$2&amp;"_"&amp;B14&amp;"_"&amp;D14)," ","_")</f>
        <v>Lens_Design_Software_Lens_Design_Software_Free-Form_Packages</v>
      </c>
      <c r="G14" s="3" t="s">
        <v>76</v>
      </c>
      <c r="H14" s="12" t="s">
        <v>77</v>
      </c>
      <c r="I14" s="14"/>
      <c r="J14" s="83" t="s">
        <v>77</v>
      </c>
      <c r="K14" s="14"/>
      <c r="L14" s="110"/>
      <c r="M14" s="4" t="str">
        <f>SUBSTITUTE(IF(L14="","",'Root Material'!$C$2&amp;"_"&amp;B14&amp;"_"&amp;E14&amp;"_"&amp;L14)," ","_")</f>
        <v/>
      </c>
      <c r="N14" s="106"/>
      <c r="O14" s="22"/>
      <c r="AK14" s="78"/>
      <c r="BV14" s="5" t="str">
        <f t="shared" si="0"/>
        <v>Free-Form Packages</v>
      </c>
      <c r="BW14" s="18"/>
      <c r="BY14" s="9"/>
    </row>
    <row r="15" spans="1:81" ht="15" customHeight="1">
      <c r="B15" s="2" t="str">
        <f t="shared" si="1"/>
        <v>Lens Design Software</v>
      </c>
      <c r="C15" s="2" t="str">
        <f>SUBSTITUTE(IF(A15="","",'Root Material'!$C$2&amp;"_Group_"&amp;A15)," ","_")</f>
        <v/>
      </c>
      <c r="D15" s="77"/>
      <c r="E15" s="3" t="str">
        <f t="shared" si="2"/>
        <v>Free-Form Packages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10" t="s">
        <v>155</v>
      </c>
      <c r="M15" s="4" t="str">
        <f>SUBSTITUTE(IF(L15="","",'Root Material'!$C$2&amp;"_"&amp;B15&amp;"_"&amp;E15&amp;"_"&amp;L15)," ","_")</f>
        <v>Lens_Design_Software_Lens_Design_Software_Free-Form_Packages_Crossbows_Design_Package_Pre_Loaded</v>
      </c>
      <c r="N15" s="109" t="s">
        <v>159</v>
      </c>
      <c r="O15" s="22"/>
      <c r="AK15" s="78" t="s">
        <v>180</v>
      </c>
      <c r="BV15" s="5" t="str">
        <f t="shared" si="0"/>
        <v>Crossbows Design Package Pre Loaded</v>
      </c>
      <c r="BW15" s="18"/>
      <c r="BY15" s="9"/>
    </row>
    <row r="16" spans="1:81" ht="15" customHeight="1">
      <c r="B16" s="2" t="str">
        <f t="shared" si="1"/>
        <v>Lens Design Software</v>
      </c>
      <c r="C16" s="2" t="str">
        <f>SUBSTITUTE(IF(A16="","",'Root Material'!$C$2&amp;"_Group_"&amp;A16)," ","_")</f>
        <v/>
      </c>
      <c r="D16" s="93"/>
      <c r="E16" s="3" t="str">
        <f t="shared" si="2"/>
        <v>Free-Form Packages</v>
      </c>
      <c r="F16" s="3" t="str">
        <f>SUBSTITUTE(IF(D16="","",'Root Material'!$C$2&amp;"_"&amp;B16&amp;"_"&amp;D16)," ","_")</f>
        <v/>
      </c>
      <c r="G16" s="3"/>
      <c r="H16" s="15"/>
      <c r="I16" s="83"/>
      <c r="J16" s="14"/>
      <c r="K16" s="14"/>
      <c r="L16" s="110" t="s">
        <v>156</v>
      </c>
      <c r="M16" s="4" t="str">
        <f>SUBSTITUTE(IF(L16="","",'Root Material'!$C$2&amp;"_"&amp;B16&amp;"_"&amp;E16&amp;"_"&amp;L16)," ","_")</f>
        <v>Lens_Design_Software_Lens_Design_Software_Free-Form_Packages_Freeform_Software_Silver_Package</v>
      </c>
      <c r="N16" s="109" t="s">
        <v>160</v>
      </c>
      <c r="AK16" s="78" t="s">
        <v>180</v>
      </c>
      <c r="BV16" s="5" t="str">
        <f t="shared" si="0"/>
        <v>Freeform Software Silver Package</v>
      </c>
      <c r="BW16" s="18"/>
      <c r="BY16" s="10"/>
    </row>
    <row r="17" spans="2:79" ht="15" customHeight="1">
      <c r="B17" s="2" t="str">
        <f t="shared" si="1"/>
        <v>Lens Design Software</v>
      </c>
      <c r="C17" s="2" t="str">
        <f>SUBSTITUTE(IF(A17="","",'Root Material'!$C$2&amp;"_Group_"&amp;A17)," ","_")</f>
        <v/>
      </c>
      <c r="D17" s="77"/>
      <c r="E17" s="3" t="str">
        <f t="shared" si="2"/>
        <v>Free-Form Packages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110" t="s">
        <v>157</v>
      </c>
      <c r="M17" s="4" t="str">
        <f>SUBSTITUTE(IF(L17="","",'Root Material'!$C$2&amp;"_"&amp;B17&amp;"_"&amp;E17&amp;"_"&amp;L17)," ","_")</f>
        <v>Lens_Design_Software_Lens_Design_Software_Free-Form_Packages_Freeform_Software_Gold_Package</v>
      </c>
      <c r="N17" s="109" t="s">
        <v>161</v>
      </c>
      <c r="AK17" s="78" t="s">
        <v>180</v>
      </c>
      <c r="BV17" s="5" t="str">
        <f t="shared" si="0"/>
        <v>Freeform Software Gold Package</v>
      </c>
      <c r="BW17" s="18"/>
      <c r="BY17" s="9"/>
    </row>
    <row r="18" spans="2:79" ht="15" customHeight="1">
      <c r="B18" s="2" t="str">
        <f t="shared" si="1"/>
        <v>Lens Design Software</v>
      </c>
      <c r="C18" s="2" t="str">
        <f>SUBSTITUTE(IF(A18="","",'Root Material'!$C$2&amp;"_Group_"&amp;A18)," ","_")</f>
        <v/>
      </c>
      <c r="D18" s="77"/>
      <c r="E18" s="3" t="str">
        <f t="shared" si="2"/>
        <v>Free-Form Packages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110" t="s">
        <v>158</v>
      </c>
      <c r="M18" s="4" t="str">
        <f>SUBSTITUTE(IF(L18="","",'Root Material'!$C$2&amp;"_"&amp;B18&amp;"_"&amp;E18&amp;"_"&amp;L18)," ","_")</f>
        <v>Lens_Design_Software_Lens_Design_Software_Free-Form_Packages_Freeform_Software_Platinium_Package</v>
      </c>
      <c r="N18" s="109" t="s">
        <v>162</v>
      </c>
      <c r="AK18" s="78" t="s">
        <v>180</v>
      </c>
      <c r="BV18" s="5" t="str">
        <f t="shared" si="0"/>
        <v>Freeform Software Platinium Package</v>
      </c>
      <c r="BW18" s="18"/>
      <c r="BY18" s="9"/>
    </row>
    <row r="19" spans="2:79" ht="15" customHeight="1">
      <c r="B19" s="2" t="str">
        <f t="shared" si="1"/>
        <v>Lens Design Software</v>
      </c>
      <c r="C19" s="2" t="str">
        <f>SUBSTITUTE(IF(A19="","",'Root Material'!$C$2&amp;"_Group_"&amp;A19)," ","_")</f>
        <v/>
      </c>
      <c r="D19" s="77" t="s">
        <v>163</v>
      </c>
      <c r="E19" s="3" t="str">
        <f t="shared" si="2"/>
        <v>Free-Form Options</v>
      </c>
      <c r="F19" s="3" t="str">
        <f>SUBSTITUTE(IF(D19="","",'Root Material'!$C$2&amp;"_"&amp;B19&amp;"_"&amp;D19)," ","_")</f>
        <v>Lens_Design_Software_Lens_Design_Software_Free-Form_Options</v>
      </c>
      <c r="G19" s="3" t="s">
        <v>76</v>
      </c>
      <c r="H19" s="12" t="s">
        <v>77</v>
      </c>
      <c r="I19" s="14"/>
      <c r="J19" s="83" t="s">
        <v>77</v>
      </c>
      <c r="K19" s="14"/>
      <c r="L19" s="110"/>
      <c r="M19" s="4" t="str">
        <f>SUBSTITUTE(IF(L19="","",'Root Material'!$C$2&amp;"_"&amp;B19&amp;"_"&amp;E19&amp;"_"&amp;L19)," ","_")</f>
        <v/>
      </c>
      <c r="N19" s="106"/>
      <c r="AK19" s="78"/>
      <c r="BV19" s="5" t="str">
        <f t="shared" si="0"/>
        <v>Free-Form Options</v>
      </c>
      <c r="BW19" s="18"/>
      <c r="BY19" s="9"/>
    </row>
    <row r="20" spans="2:79" ht="15" customHeight="1">
      <c r="B20" s="2" t="str">
        <f t="shared" si="1"/>
        <v>Lens Design Software</v>
      </c>
      <c r="C20" s="2" t="str">
        <f>SUBSTITUTE(IF(A20="","",'Root Material'!$C$2&amp;"_Group_"&amp;A20)," ","_")</f>
        <v/>
      </c>
      <c r="D20" s="77"/>
      <c r="E20" s="3" t="str">
        <f t="shared" si="2"/>
        <v>Free-Form Options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12" t="s">
        <v>187</v>
      </c>
      <c r="M20" s="4" t="str">
        <f>SUBSTITUTE(IF(L20="","",'Root Material'!$C$2&amp;"_"&amp;B20&amp;"_"&amp;E20&amp;"_"&amp;L20)," ","_")</f>
        <v>Lens_Design_Software_Lens_Design_Software_Free-Form_Options_Crossbows_upfront_payment_"10K"</v>
      </c>
      <c r="N20" s="109" t="s">
        <v>166</v>
      </c>
      <c r="AK20" s="78" t="s">
        <v>180</v>
      </c>
      <c r="BV20" s="5" t="str">
        <f t="shared" si="0"/>
        <v>Crossbows upfront payment "10K"</v>
      </c>
      <c r="BW20" s="18"/>
      <c r="BY20" s="9"/>
    </row>
    <row r="21" spans="2:79" ht="15" customHeight="1">
      <c r="B21" s="2" t="str">
        <f t="shared" si="1"/>
        <v>Lens Design Software</v>
      </c>
      <c r="C21" s="2" t="str">
        <f>SUBSTITUTE(IF(A21="","",'Root Material'!$C$2&amp;"_Group_"&amp;A21)," ","_")</f>
        <v/>
      </c>
      <c r="D21" s="77"/>
      <c r="E21" s="3" t="str">
        <f t="shared" si="2"/>
        <v>Free-Form Options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12" t="s">
        <v>188</v>
      </c>
      <c r="M21" s="4" t="str">
        <f>SUBSTITUTE(IF(L21="","",'Root Material'!$C$2&amp;"_"&amp;B21&amp;"_"&amp;E21&amp;"_"&amp;L21)," ","_")</f>
        <v>Lens_Design_Software_Lens_Design_Software_Free-Form_Options_Crossbows_upfront_payment_"20K"</v>
      </c>
      <c r="N21" s="109" t="s">
        <v>167</v>
      </c>
      <c r="AK21" s="78" t="s">
        <v>180</v>
      </c>
      <c r="BV21" s="5" t="str">
        <f t="shared" si="0"/>
        <v>Crossbows upfront payment "20K"</v>
      </c>
      <c r="BW21" s="18"/>
      <c r="BY21" s="9"/>
    </row>
    <row r="22" spans="2:79" ht="15" customHeight="1">
      <c r="B22" s="2" t="str">
        <f t="shared" si="1"/>
        <v>Lens Design Software</v>
      </c>
      <c r="C22" s="2" t="str">
        <f>SUBSTITUTE(IF(A22="","",'Root Material'!$C$2&amp;"_Group_"&amp;A22)," ","_")</f>
        <v/>
      </c>
      <c r="D22" s="93"/>
      <c r="E22" s="3" t="str">
        <f t="shared" si="2"/>
        <v>Free-Form Options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112" t="s">
        <v>189</v>
      </c>
      <c r="M22" s="4" t="str">
        <f>SUBSTITUTE(IF(L22="","",'Root Material'!$C$2&amp;"_"&amp;B22&amp;"_"&amp;E22&amp;"_"&amp;L22)," ","_")</f>
        <v>Lens_Design_Software_Lens_Design_Software_Free-Form_Options_Crossbows_upfront_payment_"30K"</v>
      </c>
      <c r="N22" s="109" t="s">
        <v>168</v>
      </c>
      <c r="AK22" s="78" t="s">
        <v>180</v>
      </c>
      <c r="BV22" s="5" t="str">
        <f t="shared" si="0"/>
        <v>Crossbows upfront payment "30K"</v>
      </c>
      <c r="BW22" s="18"/>
      <c r="BY22" s="10"/>
    </row>
    <row r="23" spans="2:79" ht="15" customHeight="1">
      <c r="B23" s="2" t="str">
        <f t="shared" si="1"/>
        <v>Lens Design Software</v>
      </c>
      <c r="C23" s="2" t="str">
        <f>SUBSTITUTE(IF(A23="","",'Root Material'!$C$2&amp;"_Group_"&amp;A23)," ","_")</f>
        <v/>
      </c>
      <c r="D23" s="93"/>
      <c r="E23" s="3" t="str">
        <f t="shared" si="2"/>
        <v>Free-Form Options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12" t="s">
        <v>190</v>
      </c>
      <c r="M23" s="4" t="str">
        <f>SUBSTITUTE(IF(L23="","",'Root Material'!$C$2&amp;"_"&amp;B23&amp;"_"&amp;E23&amp;"_"&amp;L23)," ","_")</f>
        <v>Lens_Design_Software_Lens_Design_Software_Free-Form_Options_Crossbows_upfront_payment_"40K"</v>
      </c>
      <c r="N23" s="109" t="s">
        <v>169</v>
      </c>
      <c r="AK23" s="78" t="s">
        <v>180</v>
      </c>
      <c r="BV23" s="5" t="str">
        <f t="shared" si="0"/>
        <v>Crossbows upfront payment "40K"</v>
      </c>
      <c r="BW23" s="18"/>
      <c r="BY23" s="10"/>
    </row>
    <row r="24" spans="2:79" ht="15" customHeight="1">
      <c r="B24" s="2" t="str">
        <f t="shared" si="1"/>
        <v>Lens Design Software</v>
      </c>
      <c r="C24" s="2" t="str">
        <f>SUBSTITUTE(IF(A24="","",'Root Material'!$C$2&amp;"_Group_"&amp;A24)," ","_")</f>
        <v/>
      </c>
      <c r="D24" s="77"/>
      <c r="E24" s="3" t="str">
        <f t="shared" si="2"/>
        <v>Free-Form Options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12" t="s">
        <v>191</v>
      </c>
      <c r="M24" s="4" t="str">
        <f>SUBSTITUTE(IF(L24="","",'Root Material'!$C$2&amp;"_"&amp;B24&amp;"_"&amp;E24&amp;"_"&amp;L24)," ","_")</f>
        <v>Lens_Design_Software_Lens_Design_Software_Free-Form_Options_Crossbows_upfront_payment_"50K"</v>
      </c>
      <c r="N24" s="109" t="s">
        <v>170</v>
      </c>
      <c r="AK24" s="78" t="s">
        <v>180</v>
      </c>
      <c r="BV24" s="5" t="str">
        <f t="shared" si="0"/>
        <v>Crossbows upfront payment "50K"</v>
      </c>
      <c r="BW24" s="18"/>
      <c r="BY24" s="9"/>
    </row>
    <row r="25" spans="2:79" ht="15" customHeight="1">
      <c r="B25" s="2" t="str">
        <f t="shared" si="1"/>
        <v>Lens Design Software</v>
      </c>
      <c r="C25" s="2" t="str">
        <f>SUBSTITUTE(IF(A25="","",'Root Material'!$C$2&amp;"_Group_"&amp;A25)," ","_")</f>
        <v/>
      </c>
      <c r="D25" s="77"/>
      <c r="E25" s="3" t="str">
        <f t="shared" si="2"/>
        <v>Free-Form Options</v>
      </c>
      <c r="F25" s="3" t="str">
        <f>SUBSTITUTE(IF(D25="","",'Root Material'!$C$2&amp;"_"&amp;B25&amp;"_"&amp;D25)," ","_")</f>
        <v/>
      </c>
      <c r="G25" s="3"/>
      <c r="H25" s="15"/>
      <c r="I25" s="14"/>
      <c r="J25" s="14"/>
      <c r="K25" s="14"/>
      <c r="L25" s="112" t="s">
        <v>192</v>
      </c>
      <c r="M25" s="4" t="str">
        <f>SUBSTITUTE(IF(L25="","",'Root Material'!$C$2&amp;"_"&amp;B25&amp;"_"&amp;E25&amp;"_"&amp;L25)," ","_")</f>
        <v>Lens_Design_Software_Lens_Design_Software_Free-Form_Options_Crossbows_upfront_payment_"60K"</v>
      </c>
      <c r="N25" s="109" t="s">
        <v>171</v>
      </c>
      <c r="AK25" s="78" t="s">
        <v>180</v>
      </c>
      <c r="BV25" s="5" t="str">
        <f t="shared" si="0"/>
        <v>Crossbows upfront payment "60K"</v>
      </c>
      <c r="BW25" s="18"/>
      <c r="BY25" s="9"/>
    </row>
    <row r="26" spans="2:79" ht="15" customHeight="1">
      <c r="B26" s="2" t="str">
        <f t="shared" si="1"/>
        <v>Lens Design Software</v>
      </c>
      <c r="C26" s="2" t="str">
        <f>SUBSTITUTE(IF(A26="","",'Root Material'!$C$2&amp;"_Group_"&amp;A26)," ","_")</f>
        <v/>
      </c>
      <c r="D26" s="77"/>
      <c r="E26" s="3" t="str">
        <f t="shared" si="2"/>
        <v>Free-Form Options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78" t="s">
        <v>181</v>
      </c>
      <c r="M26" s="4" t="str">
        <f>SUBSTITUTE(IF(L26="","",'Root Material'!$C$2&amp;"_"&amp;B26&amp;"_"&amp;E26&amp;"_"&amp;L26)," ","_")</f>
        <v>Lens_Design_Software_Lens_Design_Software_Free-Form_Options_Crossbows_upfront_payment_"10K_Platimum"</v>
      </c>
      <c r="N26" s="109" t="s">
        <v>172</v>
      </c>
      <c r="AK26" s="78" t="s">
        <v>180</v>
      </c>
      <c r="BV26" s="5" t="str">
        <f t="shared" si="0"/>
        <v>Crossbows upfront payment "10K Platimum"</v>
      </c>
      <c r="BW26" s="18"/>
      <c r="BY26" s="9"/>
    </row>
    <row r="27" spans="2:79" ht="15" customHeight="1">
      <c r="B27" s="2" t="str">
        <f t="shared" si="1"/>
        <v>Lens Design Software</v>
      </c>
      <c r="C27" s="2" t="str">
        <f>SUBSTITUTE(IF(A27="","",'Root Material'!$C$2&amp;"_Group_"&amp;A27)," ","_")</f>
        <v/>
      </c>
      <c r="D27" s="93"/>
      <c r="E27" s="3" t="str">
        <f t="shared" si="2"/>
        <v>Free-Form Options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8" t="s">
        <v>182</v>
      </c>
      <c r="M27" s="4" t="str">
        <f>SUBSTITUTE(IF(L27="","",'Root Material'!$C$2&amp;"_"&amp;B27&amp;"_"&amp;E27&amp;"_"&amp;L27)," ","_")</f>
        <v>Lens_Design_Software_Lens_Design_Software_Free-Form_Options_Crossbows_upfront_payment_"20K_Platimum"</v>
      </c>
      <c r="N27" s="109" t="s">
        <v>173</v>
      </c>
      <c r="AK27" s="78" t="s">
        <v>180</v>
      </c>
      <c r="BV27" s="5" t="str">
        <f t="shared" si="0"/>
        <v>Crossbows upfront payment "20K Platimum"</v>
      </c>
      <c r="BW27" s="18"/>
      <c r="BY27" s="9"/>
      <c r="CA27" s="81"/>
    </row>
    <row r="28" spans="2:79" ht="15" customHeight="1">
      <c r="B28" s="2" t="str">
        <f t="shared" si="1"/>
        <v>Lens Design Software</v>
      </c>
      <c r="C28" s="2" t="str">
        <f>SUBSTITUTE(IF(A28="","",'Root Material'!$C$2&amp;"_Group_"&amp;A28)," ","_")</f>
        <v/>
      </c>
      <c r="D28" s="93"/>
      <c r="E28" s="3" t="str">
        <f t="shared" si="2"/>
        <v>Free-Form Options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8" t="s">
        <v>183</v>
      </c>
      <c r="M28" s="4" t="str">
        <f>SUBSTITUTE(IF(L28="","",'Root Material'!$C$2&amp;"_"&amp;B28&amp;"_"&amp;E28&amp;"_"&amp;L28)," ","_")</f>
        <v>Lens_Design_Software_Lens_Design_Software_Free-Form_Options_Crossbows_upfront_payment_"30K_Platimum"</v>
      </c>
      <c r="N28" s="109" t="s">
        <v>174</v>
      </c>
      <c r="AK28" s="78" t="s">
        <v>180</v>
      </c>
      <c r="BV28" s="5" t="str">
        <f t="shared" si="0"/>
        <v>Crossbows upfront payment "30K Platimum"</v>
      </c>
      <c r="BW28" s="18"/>
      <c r="BY28" s="9"/>
    </row>
    <row r="29" spans="2:79" ht="15" customHeight="1">
      <c r="B29" s="2" t="str">
        <f t="shared" si="1"/>
        <v>Lens Design Software</v>
      </c>
      <c r="C29" s="2" t="str">
        <f>SUBSTITUTE(IF(A29="","",'Root Material'!$C$2&amp;"_Group_"&amp;A29)," ","_")</f>
        <v/>
      </c>
      <c r="D29" s="93"/>
      <c r="E29" s="3" t="str">
        <f t="shared" si="2"/>
        <v>Free-Form Options</v>
      </c>
      <c r="F29" s="3" t="str">
        <f>SUBSTITUTE(IF(D29="","",'Root Material'!$C$2&amp;"_"&amp;B29&amp;"_"&amp;D29)," ","_")</f>
        <v/>
      </c>
      <c r="G29" s="3"/>
      <c r="H29" s="15"/>
      <c r="I29" s="83"/>
      <c r="J29" s="14"/>
      <c r="K29" s="14"/>
      <c r="L29" s="78" t="s">
        <v>184</v>
      </c>
      <c r="M29" s="4" t="str">
        <f>SUBSTITUTE(IF(L29="","",'Root Material'!$C$2&amp;"_"&amp;B29&amp;"_"&amp;E29&amp;"_"&amp;L29)," ","_")</f>
        <v>Lens_Design_Software_Lens_Design_Software_Free-Form_Options_Crossbows_upfront_payment_"40K_Platimum"</v>
      </c>
      <c r="N29" s="109" t="s">
        <v>175</v>
      </c>
      <c r="AK29" s="78" t="s">
        <v>180</v>
      </c>
      <c r="BV29" s="5" t="str">
        <f t="shared" si="0"/>
        <v>Crossbows upfront payment "40K Platimum"</v>
      </c>
      <c r="BW29" s="18"/>
      <c r="BY29" s="9"/>
    </row>
    <row r="30" spans="2:79" ht="15" customHeight="1">
      <c r="B30" s="2" t="str">
        <f t="shared" si="1"/>
        <v>Lens Design Software</v>
      </c>
      <c r="C30" s="2" t="str">
        <f>SUBSTITUTE(IF(A30="","",'Root Material'!$C$2&amp;"_Group_"&amp;A30)," ","_")</f>
        <v/>
      </c>
      <c r="D30" s="77"/>
      <c r="E30" s="3" t="str">
        <f t="shared" si="2"/>
        <v>Free-Form Options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78" t="s">
        <v>185</v>
      </c>
      <c r="M30" s="4" t="str">
        <f>SUBSTITUTE(IF(L30="","",'Root Material'!$C$2&amp;"_"&amp;B30&amp;"_"&amp;E30&amp;"_"&amp;L30)," ","_")</f>
        <v>Lens_Design_Software_Lens_Design_Software_Free-Form_Options_Crossbows_upfront_payment_"50K_Platimum"</v>
      </c>
      <c r="N30" s="109" t="s">
        <v>176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78" t="s">
        <v>180</v>
      </c>
      <c r="BV30" s="5" t="str">
        <f t="shared" si="0"/>
        <v>Crossbows upfront payment "50K Platimum"</v>
      </c>
      <c r="BW30" s="18"/>
      <c r="BY30" s="9"/>
    </row>
    <row r="31" spans="2:79" ht="15" customHeight="1">
      <c r="B31" s="2" t="str">
        <f t="shared" si="1"/>
        <v>Lens Design Software</v>
      </c>
      <c r="C31" s="2" t="str">
        <f>SUBSTITUTE(IF(A31="","",'Root Material'!$C$2&amp;"_Group_"&amp;A31)," ","_")</f>
        <v/>
      </c>
      <c r="D31" s="77"/>
      <c r="E31" s="3" t="str">
        <f t="shared" si="2"/>
        <v>Free-Form Options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78" t="s">
        <v>186</v>
      </c>
      <c r="M31" s="4" t="str">
        <f>SUBSTITUTE(IF(L31="","",'Root Material'!$C$2&amp;"_"&amp;B31&amp;"_"&amp;E31&amp;"_"&amp;L31)," ","_")</f>
        <v>Lens_Design_Software_Lens_Design_Software_Free-Form_Options_Crossbows_upfront_payment_"60K_Platimum"</v>
      </c>
      <c r="N31" s="109" t="s">
        <v>177</v>
      </c>
      <c r="AK31" s="78" t="s">
        <v>180</v>
      </c>
      <c r="BV31" s="5" t="str">
        <f t="shared" si="0"/>
        <v>Crossbows upfront payment "60K Platimum"</v>
      </c>
      <c r="BW31" s="18"/>
      <c r="BY31" s="9"/>
    </row>
    <row r="32" spans="2:79" ht="15" customHeight="1">
      <c r="B32" s="2" t="str">
        <f t="shared" si="1"/>
        <v>Lens Design Software</v>
      </c>
      <c r="C32" s="2" t="str">
        <f>SUBSTITUTE(IF(A32="","",'Root Material'!$C$2&amp;"_Group_"&amp;A32)," ","_")</f>
        <v/>
      </c>
      <c r="D32" s="93"/>
      <c r="E32" s="3" t="str">
        <f t="shared" si="2"/>
        <v>Free-Form Options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78" t="s">
        <v>164</v>
      </c>
      <c r="M32" s="4" t="str">
        <f>SUBSTITUTE(IF(L32="","",'Root Material'!$C$2&amp;"_"&amp;B32&amp;"_"&amp;E32&amp;"_"&amp;L32)," ","_")</f>
        <v>Lens_Design_Software_Lens_Design_Software_Free-Form_Options_Crossbows_click_load_"1700€"</v>
      </c>
      <c r="N32" s="109" t="s">
        <v>178</v>
      </c>
      <c r="O32" s="23"/>
      <c r="AK32" s="78" t="s">
        <v>180</v>
      </c>
      <c r="BV32" s="5" t="str">
        <f t="shared" si="0"/>
        <v>Crossbows click load "1700€"</v>
      </c>
      <c r="BW32" s="18"/>
      <c r="BY32" s="10"/>
    </row>
    <row r="33" spans="1:79" ht="15" customHeight="1">
      <c r="B33" s="2" t="str">
        <f t="shared" si="1"/>
        <v>Lens Design Software</v>
      </c>
      <c r="C33" s="2" t="str">
        <f>SUBSTITUTE(IF(A33="","",'Root Material'!$C$2&amp;"_Group_"&amp;A33)," ","_")</f>
        <v/>
      </c>
      <c r="D33" s="77"/>
      <c r="E33" s="3" t="str">
        <f t="shared" si="2"/>
        <v>Free-Form Options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78" t="s">
        <v>165</v>
      </c>
      <c r="M33" s="4" t="str">
        <f>SUBSTITUTE(IF(L33="","",'Root Material'!$C$2&amp;"_"&amp;B33&amp;"_"&amp;E33&amp;"_"&amp;L33)," ","_")</f>
        <v>Lens_Design_Software_Lens_Design_Software_Free-Form_Options_DESIGN_ADD_CALC_CLICK_CREDITS</v>
      </c>
      <c r="N33" s="109" t="s">
        <v>179</v>
      </c>
      <c r="O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K33" s="78" t="s">
        <v>180</v>
      </c>
      <c r="BV33" s="5" t="str">
        <f t="shared" si="0"/>
        <v>DESIGN ADD CALC CLICK CREDITS</v>
      </c>
      <c r="BW33" s="18"/>
      <c r="BY33" s="9"/>
    </row>
    <row r="34" spans="1:79" ht="15" customHeight="1">
      <c r="B34" s="2" t="str">
        <f t="shared" si="1"/>
        <v>Lens Design Software</v>
      </c>
      <c r="C34" s="2" t="str">
        <f>SUBSTITUTE(IF(A34="","",'Root Material'!$C$2&amp;"_Group_"&amp;A34)," ","_")</f>
        <v/>
      </c>
      <c r="D34" s="77"/>
      <c r="E34" s="3" t="str">
        <f t="shared" si="2"/>
        <v>Free-Form Options</v>
      </c>
      <c r="F34" s="3" t="str">
        <f>SUBSTITUTE(IF(D34="","",'Root Material'!$C$2&amp;"_"&amp;B34&amp;"_"&amp;D34)," ","_")</f>
        <v/>
      </c>
      <c r="G34" s="3"/>
      <c r="H34" s="15"/>
      <c r="I34" s="83"/>
      <c r="J34" s="83"/>
      <c r="K34" s="14"/>
      <c r="L34" s="35"/>
      <c r="M34" s="4" t="str">
        <f>SUBSTITUTE(IF(L34="","",'Root Material'!$C$2&amp;"_"&amp;B34&amp;"_"&amp;E34&amp;"_"&amp;L34)," ","_")</f>
        <v/>
      </c>
      <c r="N34" s="106"/>
      <c r="O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BV34" s="5" t="str">
        <f t="shared" si="0"/>
        <v/>
      </c>
      <c r="BW34" s="18"/>
      <c r="BY34" s="9"/>
    </row>
    <row r="35" spans="1:79" ht="15" customHeight="1">
      <c r="B35" s="2" t="str">
        <f t="shared" si="1"/>
        <v>Lens Design Software</v>
      </c>
      <c r="C35" s="2" t="str">
        <f>SUBSTITUTE(IF(A35="","",'Root Material'!$C$2&amp;"_Group_"&amp;A35)," ","_")</f>
        <v/>
      </c>
      <c r="D35" s="77"/>
      <c r="E35" s="3" t="str">
        <f t="shared" si="2"/>
        <v>Free-Form Options</v>
      </c>
      <c r="F35" s="3" t="str">
        <f>SUBSTITUTE(IF(D35="","",'Root Material'!$C$2&amp;"_"&amp;B35&amp;"_"&amp;D35)," ","_")</f>
        <v/>
      </c>
      <c r="G35" s="3"/>
      <c r="H35" s="12"/>
      <c r="I35" s="83"/>
      <c r="J35" s="83"/>
      <c r="K35" s="14"/>
      <c r="L35" s="78"/>
      <c r="M35" s="4" t="str">
        <f>SUBSTITUTE(IF(L35="","",'Root Material'!$C$2&amp;"_"&amp;B35&amp;"_"&amp;E35&amp;"_"&amp;L35)," ","_")</f>
        <v/>
      </c>
      <c r="N35" s="106"/>
      <c r="O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BV35" s="5" t="str">
        <f t="shared" si="0"/>
        <v/>
      </c>
      <c r="BW35" s="18"/>
      <c r="BY35" s="9"/>
    </row>
    <row r="36" spans="1:79" ht="15" customHeight="1">
      <c r="B36" s="2" t="str">
        <f t="shared" si="1"/>
        <v>Lens Design Software</v>
      </c>
      <c r="C36" s="2" t="str">
        <f>SUBSTITUTE(IF(A36="","",'Root Material'!$C$2&amp;"_Group_"&amp;A36)," ","_")</f>
        <v/>
      </c>
      <c r="D36" s="77"/>
      <c r="E36" s="3" t="str">
        <f t="shared" si="2"/>
        <v>Free-Form Options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84"/>
      <c r="M36" s="4" t="str">
        <f>SUBSTITUTE(IF(L36="","",'Root Material'!$C$2&amp;"_"&amp;B36&amp;"_"&amp;E36&amp;"_"&amp;L36)," ","_")</f>
        <v/>
      </c>
      <c r="N36" s="106"/>
      <c r="O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K36" s="78"/>
      <c r="BV36" s="5" t="str">
        <f t="shared" si="0"/>
        <v/>
      </c>
      <c r="BW36" s="18"/>
      <c r="BY36" s="9"/>
    </row>
    <row r="37" spans="1:79" ht="15" customHeight="1">
      <c r="B37" s="2" t="str">
        <f t="shared" si="1"/>
        <v>Lens Design Software</v>
      </c>
      <c r="C37" s="2" t="str">
        <f>SUBSTITUTE(IF(A37="","",'Root Material'!$C$2&amp;"_Group_"&amp;A37)," ","_")</f>
        <v/>
      </c>
      <c r="D37" s="77"/>
      <c r="E37" s="3" t="str">
        <f t="shared" si="2"/>
        <v>Free-Form Options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79"/>
      <c r="M37" s="4" t="str">
        <f>SUBSTITUTE(IF(L37="","",'Root Material'!$C$2&amp;"_"&amp;B37&amp;"_"&amp;E37&amp;"_"&amp;L37)," ","_")</f>
        <v/>
      </c>
      <c r="N37" s="106"/>
      <c r="O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K37" s="78"/>
      <c r="BV37" s="5" t="str">
        <f t="shared" si="0"/>
        <v/>
      </c>
      <c r="BW37" s="18"/>
      <c r="BY37" s="9"/>
    </row>
    <row r="38" spans="1:79" ht="15" customHeight="1">
      <c r="B38" s="2" t="str">
        <f t="shared" si="1"/>
        <v>Lens Design Software</v>
      </c>
      <c r="C38" s="2" t="str">
        <f>SUBSTITUTE(IF(A38="","",'Root Material'!$C$2&amp;"_Group_"&amp;A38)," ","_")</f>
        <v/>
      </c>
      <c r="D38" s="77"/>
      <c r="E38" s="3" t="str">
        <f t="shared" si="2"/>
        <v>Free-Form Options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79"/>
      <c r="M38" s="4" t="str">
        <f>SUBSTITUTE(IF(L38="","",'Root Material'!$C$2&amp;"_"&amp;B38&amp;"_"&amp;E38&amp;"_"&amp;L38)," ","_")</f>
        <v/>
      </c>
      <c r="N38" s="106"/>
      <c r="O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K38" s="78"/>
      <c r="BV38" s="5" t="str">
        <f t="shared" si="0"/>
        <v/>
      </c>
      <c r="BW38" s="18"/>
      <c r="BY38" s="9"/>
    </row>
    <row r="39" spans="1:79" ht="15" customHeight="1">
      <c r="B39" s="2" t="str">
        <f t="shared" si="1"/>
        <v>Lens Design Software</v>
      </c>
      <c r="C39" s="2" t="str">
        <f>SUBSTITUTE(IF(A39="","",'Root Material'!$C$2&amp;"_Group_"&amp;A39)," ","_")</f>
        <v/>
      </c>
      <c r="D39" s="77"/>
      <c r="E39" s="3" t="str">
        <f t="shared" si="2"/>
        <v>Free-Form Options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79"/>
      <c r="M39" s="4" t="str">
        <f>SUBSTITUTE(IF(L39="","",'Root Material'!$C$2&amp;"_"&amp;B39&amp;"_"&amp;E39&amp;"_"&amp;L39)," ","_")</f>
        <v/>
      </c>
      <c r="N39" s="106"/>
      <c r="O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K39" s="78"/>
      <c r="BV39" s="5" t="str">
        <f t="shared" si="0"/>
        <v/>
      </c>
      <c r="BW39" s="18"/>
      <c r="BY39" s="9"/>
    </row>
    <row r="40" spans="1:79" ht="15" customHeight="1">
      <c r="B40" s="2" t="str">
        <f t="shared" si="1"/>
        <v>Lens Design Software</v>
      </c>
      <c r="C40" s="2" t="str">
        <f>SUBSTITUTE(IF(A40="","",'Root Material'!$C$2&amp;"_Group_"&amp;A40)," ","_")</f>
        <v/>
      </c>
      <c r="D40" s="77"/>
      <c r="E40" s="3" t="str">
        <f t="shared" si="2"/>
        <v>Free-Form Options</v>
      </c>
      <c r="F40" s="3" t="str">
        <f>SUBSTITUTE(IF(D40="","",'Root Material'!$C$2&amp;"_"&amp;B40&amp;"_"&amp;D40)," ","_")</f>
        <v/>
      </c>
      <c r="G40" s="3"/>
      <c r="H40" s="15"/>
      <c r="I40" s="83"/>
      <c r="J40" s="83"/>
      <c r="K40" s="14"/>
      <c r="L40" s="79"/>
      <c r="M40" s="4" t="str">
        <f>SUBSTITUTE(IF(L40="","",'Root Material'!$C$2&amp;"_"&amp;B40&amp;"_"&amp;E40&amp;"_"&amp;L40)," ","_")</f>
        <v/>
      </c>
      <c r="N40" s="106"/>
      <c r="O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BV40" s="5" t="str">
        <f t="shared" si="0"/>
        <v/>
      </c>
      <c r="BW40" s="18"/>
      <c r="BY40" s="9"/>
    </row>
    <row r="41" spans="1:79" ht="15" customHeight="1">
      <c r="B41" s="2" t="str">
        <f t="shared" si="1"/>
        <v>Lens Design Software</v>
      </c>
      <c r="C41" s="2" t="str">
        <f>SUBSTITUTE(IF(A41="","",'Root Material'!$C$2&amp;"_Group_"&amp;A41)," ","_")</f>
        <v/>
      </c>
      <c r="D41" s="77"/>
      <c r="E41" s="3" t="str">
        <f t="shared" si="2"/>
        <v>Free-Form Options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83"/>
      <c r="L41" s="84"/>
      <c r="M41" s="4" t="str">
        <f>SUBSTITUTE(IF(L41="","",'Root Material'!$C$2&amp;"_"&amp;B41&amp;"_"&amp;E41&amp;"_"&amp;L41)," ","_")</f>
        <v/>
      </c>
      <c r="N41" s="106"/>
      <c r="O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K41" s="78"/>
      <c r="BV41" s="5" t="str">
        <f t="shared" si="0"/>
        <v/>
      </c>
      <c r="BW41" s="18"/>
      <c r="BY41" s="9"/>
    </row>
    <row r="42" spans="1:79" ht="15" customHeight="1">
      <c r="B42" s="2" t="str">
        <f t="shared" si="1"/>
        <v>Lens Design Software</v>
      </c>
      <c r="C42" s="2" t="str">
        <f>SUBSTITUTE(IF(A42="","",'Root Material'!$C$2&amp;"_Group_"&amp;A42)," ","_")</f>
        <v/>
      </c>
      <c r="D42" s="77"/>
      <c r="E42" s="3" t="str">
        <f t="shared" si="2"/>
        <v>Free-Form Options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78"/>
      <c r="M42" s="4" t="str">
        <f>SUBSTITUTE(IF(L42="","",'Root Material'!$C$2&amp;"_"&amp;B42&amp;"_"&amp;E42&amp;"_"&amp;L42)," ","_")</f>
        <v/>
      </c>
      <c r="N42" s="106"/>
      <c r="O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K42" s="78"/>
      <c r="BV42" s="5" t="str">
        <f t="shared" si="0"/>
        <v/>
      </c>
      <c r="BW42" s="18"/>
      <c r="BY42" s="9"/>
    </row>
    <row r="43" spans="1:79" ht="15" customHeight="1">
      <c r="A43" s="81"/>
      <c r="B43" s="2" t="str">
        <f t="shared" si="1"/>
        <v>Lens Design Software</v>
      </c>
      <c r="C43" s="2" t="str">
        <f>SUBSTITUTE(IF(A43="","",'Root Material'!$C$2&amp;"_Group_"&amp;A43)," ","_")</f>
        <v/>
      </c>
      <c r="D43" s="77"/>
      <c r="E43" s="3" t="str">
        <f t="shared" si="2"/>
        <v>Free-Form Options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35"/>
      <c r="M43" s="4" t="str">
        <f>SUBSTITUTE(IF(L43="","",'Root Material'!$C$2&amp;"_"&amp;B43&amp;"_"&amp;E43&amp;"_"&amp;L43)," ","_")</f>
        <v/>
      </c>
      <c r="N43" s="106"/>
      <c r="O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BV43" s="5" t="str">
        <f t="shared" si="0"/>
        <v/>
      </c>
      <c r="BW43" s="18"/>
      <c r="BY43" s="9"/>
    </row>
    <row r="44" spans="1:79" ht="15" customHeight="1">
      <c r="B44" s="2" t="str">
        <f t="shared" si="1"/>
        <v>Lens Design Software</v>
      </c>
      <c r="C44" s="2" t="str">
        <f>SUBSTITUTE(IF(A44="","",'Root Material'!$C$2&amp;"_Group_"&amp;A44)," ","_")</f>
        <v/>
      </c>
      <c r="D44" s="77"/>
      <c r="E44" s="3" t="str">
        <f t="shared" si="2"/>
        <v>Free-Form Options</v>
      </c>
      <c r="F44" s="3" t="str">
        <f>SUBSTITUTE(IF(D44="","",'Root Material'!$C$2&amp;"_"&amp;B44&amp;"_"&amp;D44)," ","_")</f>
        <v/>
      </c>
      <c r="G44" s="3"/>
      <c r="H44" s="15"/>
      <c r="I44" s="83"/>
      <c r="J44" s="83"/>
      <c r="K44" s="14"/>
      <c r="L44" s="72"/>
      <c r="M44" s="4" t="str">
        <f>SUBSTITUTE(IF(L44="","",'Root Material'!$C$2&amp;"_"&amp;B44&amp;"_"&amp;E44&amp;"_"&amp;L44)," ","_")</f>
        <v/>
      </c>
      <c r="N44" s="106"/>
      <c r="Q44" s="20"/>
      <c r="R44" s="20"/>
      <c r="S44" s="20"/>
      <c r="T44" s="20"/>
      <c r="U44" s="20"/>
      <c r="V44" s="20"/>
      <c r="W44" s="20"/>
      <c r="X44" s="20"/>
      <c r="Z44" s="20"/>
      <c r="AA44" s="20"/>
      <c r="AB44" s="20"/>
      <c r="AC44" s="20"/>
      <c r="AD44" s="20"/>
      <c r="AE44" s="20"/>
      <c r="AF44" s="20"/>
      <c r="AG44" s="20"/>
      <c r="AH44" s="20"/>
      <c r="BV44" s="5" t="str">
        <f t="shared" si="0"/>
        <v/>
      </c>
      <c r="BW44" s="18"/>
      <c r="BY44" s="9"/>
    </row>
    <row r="45" spans="1:79" ht="15" customHeight="1">
      <c r="B45" s="2" t="str">
        <f t="shared" si="1"/>
        <v>Lens Design Software</v>
      </c>
      <c r="C45" s="2" t="str">
        <f>SUBSTITUTE(IF(A45="","",'Root Material'!$C$2&amp;"_Group_"&amp;A45)," ","_")</f>
        <v/>
      </c>
      <c r="D45" s="77"/>
      <c r="E45" s="3" t="str">
        <f t="shared" si="2"/>
        <v>Free-Form Options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0"/>
      <c r="M45" s="4" t="str">
        <f>SUBSTITUTE(IF(L45="","",'Root Material'!$C$2&amp;"_"&amp;B45&amp;"_"&amp;E45&amp;"_"&amp;L45)," ","_")</f>
        <v/>
      </c>
      <c r="N45" s="106"/>
      <c r="Q45" s="20"/>
      <c r="R45" s="20"/>
      <c r="S45" s="20"/>
      <c r="T45" s="20"/>
      <c r="U45" s="20"/>
      <c r="V45" s="20"/>
      <c r="W45" s="20"/>
      <c r="X45" s="20"/>
      <c r="Z45" s="20"/>
      <c r="AA45" s="20"/>
      <c r="AB45" s="20"/>
      <c r="AC45" s="20"/>
      <c r="AD45" s="20"/>
      <c r="AE45" s="20"/>
      <c r="AF45" s="20"/>
      <c r="AG45" s="20"/>
      <c r="AH45" s="20"/>
      <c r="AK45" s="78"/>
      <c r="BV45" s="5" t="str">
        <f t="shared" si="0"/>
        <v/>
      </c>
      <c r="BW45" s="18"/>
      <c r="BY45" s="9"/>
      <c r="CA45" s="11"/>
    </row>
    <row r="46" spans="1:79" ht="15" customHeight="1">
      <c r="B46" s="2" t="str">
        <f t="shared" si="1"/>
        <v>Lens Design Software</v>
      </c>
      <c r="C46" s="2" t="str">
        <f>SUBSTITUTE(IF(A46="","",'Root Material'!$C$2&amp;"_Group_"&amp;A46)," ","_")</f>
        <v/>
      </c>
      <c r="D46" s="77"/>
      <c r="E46" s="3" t="str">
        <f t="shared" si="2"/>
        <v>Free-Form Options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80"/>
      <c r="M46" s="4" t="str">
        <f>SUBSTITUTE(IF(L46="","",'Root Material'!$C$2&amp;"_"&amp;B46&amp;"_"&amp;E46&amp;"_"&amp;L46)," ","_")</f>
        <v/>
      </c>
      <c r="N46" s="106"/>
      <c r="Q46" s="20"/>
      <c r="R46" s="20"/>
      <c r="S46" s="20"/>
      <c r="T46" s="20"/>
      <c r="U46" s="20"/>
      <c r="V46" s="20"/>
      <c r="W46" s="20"/>
      <c r="X46" s="20"/>
      <c r="Z46" s="20"/>
      <c r="AA46" s="20"/>
      <c r="AB46" s="20"/>
      <c r="AC46" s="20"/>
      <c r="AD46" s="20"/>
      <c r="AE46" s="20"/>
      <c r="AF46" s="20"/>
      <c r="AG46" s="20"/>
      <c r="AH46" s="20"/>
      <c r="AK46" s="78"/>
      <c r="BV46" s="5" t="str">
        <f t="shared" si="0"/>
        <v/>
      </c>
      <c r="BW46" s="18"/>
      <c r="BY46" s="9"/>
      <c r="CA46" s="11"/>
    </row>
    <row r="47" spans="1:79" ht="15" customHeight="1">
      <c r="B47" s="2" t="str">
        <f t="shared" si="1"/>
        <v>Lens Design Software</v>
      </c>
      <c r="C47" s="2" t="str">
        <f>SUBSTITUTE(IF(A47="","",'Root Material'!$C$2&amp;"_Group_"&amp;A47)," ","_")</f>
        <v/>
      </c>
      <c r="D47" s="77"/>
      <c r="E47" s="3" t="str">
        <f t="shared" si="2"/>
        <v>Free-Form Options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0"/>
      <c r="M47" s="4" t="str">
        <f>SUBSTITUTE(IF(L47="","",'Root Material'!$C$2&amp;"_"&amp;B47&amp;"_"&amp;E47&amp;"_"&amp;L47)," ","_")</f>
        <v/>
      </c>
      <c r="N47" s="106"/>
      <c r="Q47" s="20"/>
      <c r="R47" s="20"/>
      <c r="S47" s="20"/>
      <c r="T47" s="20"/>
      <c r="U47" s="20"/>
      <c r="V47" s="20"/>
      <c r="W47" s="20"/>
      <c r="X47" s="20"/>
      <c r="Z47" s="20"/>
      <c r="AA47" s="20"/>
      <c r="AB47" s="20"/>
      <c r="AC47" s="20"/>
      <c r="AD47" s="20"/>
      <c r="AE47" s="20"/>
      <c r="AF47" s="20"/>
      <c r="AG47" s="20"/>
      <c r="AH47" s="20"/>
      <c r="AK47" s="78"/>
      <c r="BV47" s="5" t="str">
        <f t="shared" si="0"/>
        <v/>
      </c>
      <c r="BW47" s="18"/>
      <c r="BY47" s="9"/>
      <c r="CA47" s="11"/>
    </row>
    <row r="48" spans="1:79" ht="15" customHeight="1">
      <c r="B48" s="2" t="str">
        <f t="shared" si="1"/>
        <v>Lens Design Software</v>
      </c>
      <c r="C48" s="2" t="str">
        <f>SUBSTITUTE(IF(A48="","",'Root Material'!$C$2&amp;"_Group_"&amp;A48)," ","_")</f>
        <v/>
      </c>
      <c r="D48" s="77"/>
      <c r="E48" s="3" t="str">
        <f t="shared" si="2"/>
        <v>Free-Form Options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0"/>
      <c r="M48" s="4" t="str">
        <f>SUBSTITUTE(IF(L48="","",'Root Material'!$C$2&amp;"_"&amp;B48&amp;"_"&amp;E48&amp;"_"&amp;L48)," ","_")</f>
        <v/>
      </c>
      <c r="N48" s="109"/>
      <c r="Q48" s="20"/>
      <c r="R48" s="20"/>
      <c r="S48" s="20"/>
      <c r="T48" s="20"/>
      <c r="U48" s="20"/>
      <c r="V48" s="20"/>
      <c r="W48" s="20"/>
      <c r="X48" s="20"/>
      <c r="Z48" s="20"/>
      <c r="AA48" s="20"/>
      <c r="AB48" s="20"/>
      <c r="AC48" s="20"/>
      <c r="AD48" s="20"/>
      <c r="AE48" s="20"/>
      <c r="AF48" s="20"/>
      <c r="AG48" s="20"/>
      <c r="AH48" s="20"/>
      <c r="AK48" s="78"/>
      <c r="BV48" s="5" t="str">
        <f t="shared" si="0"/>
        <v/>
      </c>
      <c r="BW48" s="18"/>
      <c r="BY48" s="9"/>
      <c r="CA48" s="11"/>
    </row>
    <row r="49" spans="2:79" ht="15" customHeight="1">
      <c r="B49" s="2" t="str">
        <f t="shared" si="1"/>
        <v>Lens Design Software</v>
      </c>
      <c r="C49" s="2" t="str">
        <f>SUBSTITUTE(IF(A49="","",'Root Material'!$C$2&amp;"_Group_"&amp;A49)," ","_")</f>
        <v/>
      </c>
      <c r="D49" s="77"/>
      <c r="E49" s="3" t="str">
        <f t="shared" si="2"/>
        <v>Free-Form Options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0"/>
      <c r="M49" s="4" t="str">
        <f>SUBSTITUTE(IF(L49="","",'Root Material'!$C$2&amp;"_"&amp;B49&amp;"_"&amp;E49&amp;"_"&amp;L49)," ","_")</f>
        <v/>
      </c>
      <c r="N49" s="106"/>
      <c r="Q49" s="20"/>
      <c r="R49" s="20"/>
      <c r="S49" s="20"/>
      <c r="T49" s="20"/>
      <c r="U49" s="20"/>
      <c r="V49" s="20"/>
      <c r="W49" s="20"/>
      <c r="X49" s="20"/>
      <c r="Z49" s="20"/>
      <c r="AA49" s="20"/>
      <c r="AB49" s="20"/>
      <c r="AC49" s="20"/>
      <c r="AD49" s="20"/>
      <c r="AE49" s="20"/>
      <c r="AF49" s="20"/>
      <c r="AG49" s="20"/>
      <c r="AH49" s="20"/>
      <c r="AK49" s="78"/>
      <c r="BV49" s="5" t="str">
        <f t="shared" si="0"/>
        <v/>
      </c>
      <c r="BW49" s="18"/>
      <c r="BY49" s="9"/>
      <c r="CA49" s="81"/>
    </row>
    <row r="50" spans="2:79" ht="15" customHeight="1">
      <c r="B50" s="2" t="str">
        <f t="shared" si="1"/>
        <v>Lens Design Software</v>
      </c>
      <c r="C50" s="2" t="str">
        <f>SUBSTITUTE(IF(A50="","",'Root Material'!$C$2&amp;"_Group_"&amp;A50)," ","_")</f>
        <v/>
      </c>
      <c r="D50" s="77"/>
      <c r="E50" s="3" t="str">
        <f t="shared" si="2"/>
        <v>Free-Form Options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0"/>
      <c r="M50" s="4" t="str">
        <f>SUBSTITUTE(IF(L50="","",'Root Material'!$C$2&amp;"_"&amp;B50&amp;"_"&amp;E50&amp;"_"&amp;L50)," ","_")</f>
        <v/>
      </c>
      <c r="N50" s="106"/>
      <c r="Q50" s="20"/>
      <c r="R50" s="20"/>
      <c r="S50" s="20"/>
      <c r="T50" s="20"/>
      <c r="U50" s="20"/>
      <c r="V50" s="20"/>
      <c r="W50" s="20"/>
      <c r="X50" s="20"/>
      <c r="Z50" s="20"/>
      <c r="AA50" s="20"/>
      <c r="AB50" s="20"/>
      <c r="AC50" s="20"/>
      <c r="AD50" s="20"/>
      <c r="AE50" s="20"/>
      <c r="AF50" s="20"/>
      <c r="AG50" s="20"/>
      <c r="AH50" s="20"/>
      <c r="AK50" s="78"/>
      <c r="BV50" s="5" t="str">
        <f t="shared" si="0"/>
        <v/>
      </c>
      <c r="BW50" s="18"/>
      <c r="BY50" s="9"/>
      <c r="CA50" s="81"/>
    </row>
    <row r="51" spans="2:79" ht="15" customHeight="1">
      <c r="B51" s="2" t="str">
        <f t="shared" si="1"/>
        <v>Lens Design Software</v>
      </c>
      <c r="C51" s="2" t="str">
        <f>SUBSTITUTE(IF(A51="","",'Root Material'!$C$2&amp;"_Group_"&amp;A51)," ","_")</f>
        <v/>
      </c>
      <c r="D51" s="77"/>
      <c r="E51" s="3" t="str">
        <f t="shared" si="2"/>
        <v>Free-Form Options</v>
      </c>
      <c r="F51" s="3" t="str">
        <f>SUBSTITUTE(IF(D51="","",'Root Material'!$C$2&amp;"_"&amp;B51&amp;"_"&amp;D51)," ","_")</f>
        <v/>
      </c>
      <c r="G51" s="3"/>
      <c r="H51" s="15"/>
      <c r="I51" s="36"/>
      <c r="J51" s="36"/>
      <c r="K51" s="14"/>
      <c r="L51" s="20"/>
      <c r="M51" s="4" t="str">
        <f>SUBSTITUTE(IF(L51="","",'Root Material'!$C$2&amp;"_"&amp;B51&amp;"_"&amp;E51&amp;"_"&amp;L51)," ","_")</f>
        <v/>
      </c>
      <c r="N51" s="106"/>
      <c r="P51" s="20"/>
      <c r="Q51" s="20"/>
      <c r="R51" s="20"/>
      <c r="S51" s="20"/>
      <c r="T51" s="20"/>
      <c r="U51" s="20"/>
      <c r="V51" s="20"/>
      <c r="W51" s="20"/>
      <c r="X51" s="20"/>
      <c r="BV51" s="5" t="str">
        <f t="shared" si="0"/>
        <v/>
      </c>
      <c r="BW51" s="18"/>
      <c r="BY51" s="9"/>
    </row>
    <row r="52" spans="2:79" ht="15" customHeight="1">
      <c r="B52" s="2" t="str">
        <f t="shared" si="1"/>
        <v>Lens Design Software</v>
      </c>
      <c r="C52" s="2" t="str">
        <f>SUBSTITUTE(IF(A52="","",'Root Material'!$C$2&amp;"_Group_"&amp;A52)," ","_")</f>
        <v/>
      </c>
      <c r="D52" s="77"/>
      <c r="E52" s="3" t="str">
        <f t="shared" si="2"/>
        <v>Free-Form Options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79"/>
      <c r="M52" s="4" t="str">
        <f>SUBSTITUTE(IF(L52="","",'Root Material'!$C$2&amp;"_"&amp;B52&amp;"_"&amp;E52&amp;"_"&amp;L52)," ","_")</f>
        <v/>
      </c>
      <c r="N52" s="106"/>
      <c r="AK52" s="78"/>
      <c r="BV52" s="5" t="str">
        <f t="shared" si="0"/>
        <v/>
      </c>
      <c r="BW52" s="18"/>
      <c r="BY52" s="9"/>
    </row>
    <row r="53" spans="2:79" ht="15" customHeight="1">
      <c r="B53" s="2" t="str">
        <f t="shared" si="1"/>
        <v>Lens Design Software</v>
      </c>
      <c r="C53" s="2" t="str">
        <f>SUBSTITUTE(IF(A53="","",'Root Material'!$C$2&amp;"_Group_"&amp;A53)," ","_")</f>
        <v/>
      </c>
      <c r="D53" s="93"/>
      <c r="E53" s="3" t="str">
        <f t="shared" si="2"/>
        <v>Free-Form Options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79"/>
      <c r="M53" s="4" t="str">
        <f>SUBSTITUTE(IF(L53="","",'Root Material'!$C$2&amp;"_"&amp;B53&amp;"_"&amp;E53&amp;"_"&amp;L53)," ","_")</f>
        <v/>
      </c>
      <c r="N53" s="106"/>
      <c r="AK53" s="78"/>
      <c r="BV53" s="5" t="str">
        <f t="shared" si="0"/>
        <v/>
      </c>
      <c r="BW53" s="18"/>
      <c r="BY53" s="10"/>
      <c r="CA53" s="81"/>
    </row>
    <row r="54" spans="2:79" ht="15" customHeight="1">
      <c r="B54" s="2" t="str">
        <f t="shared" si="1"/>
        <v>Lens Design Software</v>
      </c>
      <c r="C54" s="2" t="str">
        <f>SUBSTITUTE(IF(A54="","",'Root Material'!$C$2&amp;"_Group_"&amp;A54)," ","_")</f>
        <v/>
      </c>
      <c r="D54" s="77"/>
      <c r="E54" s="3" t="str">
        <f t="shared" si="2"/>
        <v>Free-Form Options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79"/>
      <c r="M54" s="4" t="str">
        <f>SUBSTITUTE(IF(L54="","",'Root Material'!$C$2&amp;"_"&amp;B54&amp;"_"&amp;E54&amp;"_"&amp;L54)," ","_")</f>
        <v/>
      </c>
      <c r="N54" s="106"/>
      <c r="AK54" s="78"/>
      <c r="BV54" s="5" t="str">
        <f t="shared" si="0"/>
        <v/>
      </c>
      <c r="BW54" s="18"/>
      <c r="BY54" s="9"/>
      <c r="CA54" s="81"/>
    </row>
    <row r="55" spans="2:79" ht="15" customHeight="1">
      <c r="B55" s="2" t="str">
        <f t="shared" si="1"/>
        <v>Lens Design Software</v>
      </c>
      <c r="C55" s="2" t="str">
        <f>SUBSTITUTE(IF(A55="","",'Root Material'!$C$2&amp;"_Group_"&amp;A55)," ","_")</f>
        <v/>
      </c>
      <c r="D55" s="77"/>
      <c r="E55" s="3" t="str">
        <f t="shared" si="2"/>
        <v>Free-Form Options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80"/>
      <c r="M55" s="4" t="str">
        <f>SUBSTITUTE(IF(L55="","",'Root Material'!$C$2&amp;"_"&amp;B55&amp;"_"&amp;E55&amp;"_"&amp;L55)," ","_")</f>
        <v/>
      </c>
      <c r="N55" s="106"/>
      <c r="AK55" s="78"/>
      <c r="BV55" s="5" t="str">
        <f t="shared" si="0"/>
        <v/>
      </c>
      <c r="BW55" s="18"/>
      <c r="BY55" s="9"/>
      <c r="CA55" s="81"/>
    </row>
    <row r="56" spans="2:79" ht="15" customHeight="1">
      <c r="B56" s="2" t="str">
        <f t="shared" si="1"/>
        <v>Lens Design Software</v>
      </c>
      <c r="C56" s="2" t="str">
        <f>SUBSTITUTE(IF(A56="","",'Root Material'!$C$2&amp;"_Group_"&amp;A56)," ","_")</f>
        <v/>
      </c>
      <c r="D56" s="93"/>
      <c r="E56" s="3" t="str">
        <f t="shared" si="2"/>
        <v>Free-Form Options</v>
      </c>
      <c r="F56" s="3" t="str">
        <f>SUBSTITUTE(IF(D56="","",'Root Material'!$C$2&amp;"_"&amp;B56&amp;"_"&amp;D56)," ","_")</f>
        <v/>
      </c>
      <c r="G56" s="3"/>
      <c r="H56" s="15"/>
      <c r="I56" s="83"/>
      <c r="J56" s="83"/>
      <c r="K56" s="14"/>
      <c r="M56" s="4" t="str">
        <f>SUBSTITUTE(IF(L56="","",'Root Material'!$C$2&amp;"_"&amp;B56&amp;"_"&amp;E56&amp;"_"&amp;L56)," ","_")</f>
        <v/>
      </c>
      <c r="N56" s="106"/>
      <c r="BV56" s="5" t="str">
        <f t="shared" si="0"/>
        <v/>
      </c>
      <c r="BW56" s="18"/>
      <c r="BY56" s="10"/>
    </row>
    <row r="57" spans="2:79" ht="15" customHeight="1">
      <c r="B57" s="2" t="str">
        <f t="shared" si="1"/>
        <v>Lens Design Software</v>
      </c>
      <c r="C57" s="2" t="str">
        <f>SUBSTITUTE(IF(A57="","",'Root Material'!$C$2&amp;"_Group_"&amp;A57)," ","_")</f>
        <v/>
      </c>
      <c r="D57" s="77"/>
      <c r="E57" s="3" t="str">
        <f t="shared" si="2"/>
        <v>Free-Form Options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79"/>
      <c r="M57" s="4" t="str">
        <f>SUBSTITUTE(IF(L57="","",'Root Material'!$C$2&amp;"_"&amp;B57&amp;"_"&amp;E57&amp;"_"&amp;L57)," ","_")</f>
        <v/>
      </c>
      <c r="N57" s="106"/>
      <c r="AK57" s="78"/>
      <c r="BV57" s="5" t="str">
        <f t="shared" si="0"/>
        <v/>
      </c>
      <c r="BW57" s="18"/>
      <c r="BY57" s="9"/>
    </row>
    <row r="58" spans="2:79" ht="15" customHeight="1">
      <c r="B58" s="2" t="str">
        <f t="shared" si="1"/>
        <v>Lens Design Software</v>
      </c>
      <c r="C58" s="2" t="str">
        <f>SUBSTITUTE(IF(A58="","",'Root Material'!$C$2&amp;"_Group_"&amp;A58)," ","_")</f>
        <v/>
      </c>
      <c r="D58" s="77"/>
      <c r="E58" s="3" t="str">
        <f t="shared" si="2"/>
        <v>Free-Form Options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84"/>
      <c r="M58" s="4" t="str">
        <f>SUBSTITUTE(IF(L58="","",'Root Material'!$C$2&amp;"_"&amp;B58&amp;"_"&amp;E58&amp;"_"&amp;L58)," ","_")</f>
        <v/>
      </c>
      <c r="N58" s="106"/>
      <c r="AK58" s="78"/>
      <c r="BV58" s="5" t="str">
        <f t="shared" si="0"/>
        <v/>
      </c>
      <c r="BW58" s="18"/>
      <c r="BY58" s="9"/>
    </row>
    <row r="59" spans="2:79" ht="15" customHeight="1">
      <c r="B59" s="2" t="str">
        <f t="shared" si="1"/>
        <v>Lens Design Software</v>
      </c>
      <c r="C59" s="2" t="str">
        <f>SUBSTITUTE(IF(A59="","",'Root Material'!$C$2&amp;"_Group_"&amp;A59)," ","_")</f>
        <v/>
      </c>
      <c r="D59" s="93"/>
      <c r="E59" s="3" t="str">
        <f t="shared" si="2"/>
        <v>Free-Form Options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84"/>
      <c r="M59" s="4" t="str">
        <f>SUBSTITUTE(IF(L59="","",'Root Material'!$C$2&amp;"_"&amp;B59&amp;"_"&amp;E59&amp;"_"&amp;L59)," ","_")</f>
        <v/>
      </c>
      <c r="N59" s="109"/>
      <c r="AK59" s="78"/>
      <c r="BV59" s="5" t="str">
        <f t="shared" si="0"/>
        <v/>
      </c>
      <c r="BW59" s="18"/>
      <c r="BY59" s="10"/>
    </row>
    <row r="60" spans="2:79" ht="15" customHeight="1">
      <c r="B60" s="2" t="str">
        <f t="shared" si="1"/>
        <v>Lens Design Software</v>
      </c>
      <c r="C60" s="2" t="str">
        <f>SUBSTITUTE(IF(A60="","",'Root Material'!$C$2&amp;"_Group_"&amp;A60)," ","_")</f>
        <v/>
      </c>
      <c r="D60" s="77"/>
      <c r="E60" s="3" t="str">
        <f t="shared" si="2"/>
        <v>Free-Form Options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79"/>
      <c r="M60" s="4" t="str">
        <f>SUBSTITUTE(IF(L60="","",'Root Material'!$C$2&amp;"_"&amp;B60&amp;"_"&amp;E60&amp;"_"&amp;L60)," ","_")</f>
        <v/>
      </c>
      <c r="N60" s="109"/>
      <c r="AK60" s="78"/>
      <c r="BV60" s="5" t="str">
        <f t="shared" si="0"/>
        <v/>
      </c>
      <c r="BW60" s="18"/>
      <c r="BY60" s="9"/>
    </row>
    <row r="61" spans="2:79" ht="15" customHeight="1">
      <c r="B61" s="2" t="str">
        <f t="shared" si="1"/>
        <v>Lens Design Software</v>
      </c>
      <c r="C61" s="2" t="str">
        <f>SUBSTITUTE(IF(A61="","",'Root Material'!$C$2&amp;"_Group_"&amp;A61)," ","_")</f>
        <v/>
      </c>
      <c r="D61" s="93"/>
      <c r="E61" s="3" t="str">
        <f t="shared" si="2"/>
        <v>Free-Form Options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84"/>
      <c r="M61" s="4" t="str">
        <f>SUBSTITUTE(IF(L61="","",'Root Material'!$C$2&amp;"_"&amp;B61&amp;"_"&amp;E61&amp;"_"&amp;L61)," ","_")</f>
        <v/>
      </c>
      <c r="N61" s="106"/>
      <c r="AK61" s="78"/>
      <c r="BV61" s="5" t="str">
        <f t="shared" si="0"/>
        <v/>
      </c>
      <c r="BW61" s="18"/>
      <c r="BY61" s="10"/>
    </row>
    <row r="62" spans="2:79" ht="15" customHeight="1">
      <c r="B62" s="2" t="str">
        <f t="shared" si="1"/>
        <v>Lens Design Software</v>
      </c>
      <c r="C62" s="2" t="str">
        <f>SUBSTITUTE(IF(A62="","",'Root Material'!$C$2&amp;"_Group_"&amp;A62)," ","_")</f>
        <v/>
      </c>
      <c r="D62" s="77"/>
      <c r="E62" s="3" t="str">
        <f t="shared" si="2"/>
        <v>Free-Form Options</v>
      </c>
      <c r="F62" s="3" t="str">
        <f>SUBSTITUTE(IF(D62="","",'Root Material'!$C$2&amp;"_"&amp;B62&amp;"_"&amp;D62)," ","_")</f>
        <v/>
      </c>
      <c r="G62" s="3"/>
      <c r="H62" s="15"/>
      <c r="I62" s="83"/>
      <c r="J62" s="83"/>
      <c r="K62" s="14"/>
      <c r="L62" s="20"/>
      <c r="M62" s="4" t="str">
        <f>SUBSTITUTE(IF(L62="","",'Root Material'!$C$2&amp;"_"&amp;B62&amp;"_"&amp;E62&amp;"_"&amp;L62)," ","_")</f>
        <v/>
      </c>
      <c r="N62" s="106"/>
      <c r="BV62" s="5" t="str">
        <f t="shared" si="0"/>
        <v/>
      </c>
      <c r="BW62" s="18"/>
      <c r="BY62" s="9"/>
    </row>
    <row r="63" spans="2:79" ht="15" customHeight="1">
      <c r="B63" s="2" t="str">
        <f t="shared" si="1"/>
        <v>Lens Design Software</v>
      </c>
      <c r="C63" s="2" t="str">
        <f>SUBSTITUTE(IF(A63="","",'Root Material'!$C$2&amp;"_Group_"&amp;A63)," ","_")</f>
        <v/>
      </c>
      <c r="D63" s="77"/>
      <c r="E63" s="3" t="str">
        <f t="shared" si="2"/>
        <v>Free-Form Options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79"/>
      <c r="M63" s="4" t="str">
        <f>SUBSTITUTE(IF(L63="","",'Root Material'!$C$2&amp;"_"&amp;B63&amp;"_"&amp;E63&amp;"_"&amp;L63)," ","_")</f>
        <v/>
      </c>
      <c r="N63" s="106"/>
      <c r="AK63" s="78"/>
      <c r="BV63" s="5" t="str">
        <f t="shared" si="0"/>
        <v/>
      </c>
      <c r="BW63" s="18"/>
      <c r="BY63" s="9"/>
    </row>
    <row r="64" spans="2:79" ht="15" customHeight="1">
      <c r="B64" s="2" t="str">
        <f t="shared" si="1"/>
        <v>Lens Design Software</v>
      </c>
      <c r="C64" s="2" t="str">
        <f>SUBSTITUTE(IF(A64="","",'Root Material'!$C$2&amp;"_Group_"&amp;A64)," ","_")</f>
        <v/>
      </c>
      <c r="D64" s="94"/>
      <c r="E64" s="3" t="str">
        <f t="shared" si="2"/>
        <v>Free-Form Options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79"/>
      <c r="M64" s="4" t="str">
        <f>SUBSTITUTE(IF(L64="","",'Root Material'!$C$2&amp;"_"&amp;B64&amp;"_"&amp;E64&amp;"_"&amp;L64)," ","_")</f>
        <v/>
      </c>
      <c r="N64" s="106"/>
      <c r="AK64" s="78"/>
      <c r="BV64" s="5" t="str">
        <f t="shared" si="0"/>
        <v/>
      </c>
      <c r="BW64" s="18"/>
      <c r="BY64" s="13"/>
    </row>
    <row r="65" spans="2:77" ht="15" customHeight="1">
      <c r="B65" s="2" t="str">
        <f t="shared" si="1"/>
        <v>Lens Design Software</v>
      </c>
      <c r="C65" s="2" t="str">
        <f>SUBSTITUTE(IF(A65="","",'Root Material'!$C$2&amp;"_Group_"&amp;A65)," ","_")</f>
        <v/>
      </c>
      <c r="D65" s="77"/>
      <c r="E65" s="3" t="str">
        <f t="shared" si="2"/>
        <v>Free-Form Options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9"/>
      <c r="M65" s="4" t="str">
        <f>SUBSTITUTE(IF(L65="","",'Root Material'!$C$2&amp;"_"&amp;B65&amp;"_"&amp;E65&amp;"_"&amp;L65)," ","_")</f>
        <v/>
      </c>
      <c r="N65" s="106"/>
      <c r="AK65" s="78"/>
      <c r="BV65" s="5" t="str">
        <f t="shared" si="0"/>
        <v/>
      </c>
      <c r="BW65" s="18"/>
      <c r="BY65" s="9"/>
    </row>
    <row r="66" spans="2:77" ht="15" customHeight="1">
      <c r="B66" s="2" t="str">
        <f t="shared" si="1"/>
        <v>Lens Design Software</v>
      </c>
      <c r="C66" s="2" t="str">
        <f>SUBSTITUTE(IF(A66="","",'Root Material'!$C$2&amp;"_Group_"&amp;A66)," ","_")</f>
        <v/>
      </c>
      <c r="D66" s="77"/>
      <c r="E66" s="3" t="str">
        <f t="shared" si="2"/>
        <v>Free-Form Options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79"/>
      <c r="M66" s="4" t="str">
        <f>SUBSTITUTE(IF(L66="","",'Root Material'!$C$2&amp;"_"&amp;B66&amp;"_"&amp;E66&amp;"_"&amp;L66)," ","_")</f>
        <v/>
      </c>
      <c r="N66" s="106"/>
      <c r="AK66" s="78"/>
      <c r="BV66" s="5" t="str">
        <f t="shared" si="0"/>
        <v/>
      </c>
      <c r="BW66" s="18"/>
      <c r="BY66" s="9"/>
    </row>
    <row r="67" spans="2:77" ht="15" customHeight="1">
      <c r="B67" s="2" t="str">
        <f t="shared" si="1"/>
        <v>Lens Design Software</v>
      </c>
      <c r="C67" s="2" t="str">
        <f>SUBSTITUTE(IF(A67="","",'Root Material'!$C$2&amp;"_Group_"&amp;A67)," ","_")</f>
        <v/>
      </c>
      <c r="D67" s="77"/>
      <c r="E67" s="3" t="str">
        <f t="shared" si="2"/>
        <v>Free-Form Options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79"/>
      <c r="M67" s="4" t="str">
        <f>SUBSTITUTE(IF(L67="","",'Root Material'!$C$2&amp;"_"&amp;B67&amp;"_"&amp;E67&amp;"_"&amp;L67)," ","_")</f>
        <v/>
      </c>
      <c r="N67" s="106"/>
      <c r="AK67" s="78"/>
      <c r="BV67" s="5" t="str">
        <f t="shared" si="0"/>
        <v/>
      </c>
      <c r="BW67" s="18"/>
      <c r="BY67" s="9"/>
    </row>
    <row r="68" spans="2:77" ht="15" customHeight="1">
      <c r="B68" s="2" t="str">
        <f t="shared" si="1"/>
        <v>Lens Design Software</v>
      </c>
      <c r="C68" s="2" t="str">
        <f>SUBSTITUTE(IF(A68="","",'Root Material'!$C$2&amp;"_Group_"&amp;A68)," ","_")</f>
        <v/>
      </c>
      <c r="D68" s="93"/>
      <c r="E68" s="3" t="str">
        <f t="shared" si="2"/>
        <v>Free-Form Options</v>
      </c>
      <c r="F68" s="3" t="str">
        <f>SUBSTITUTE(IF(D68="","",'Root Material'!$C$2&amp;"_"&amp;B68&amp;"_"&amp;D68)," ","_")</f>
        <v/>
      </c>
      <c r="G68" s="3"/>
      <c r="H68" s="15"/>
      <c r="I68" s="83"/>
      <c r="J68" s="83"/>
      <c r="K68" s="14"/>
      <c r="M68" s="4" t="str">
        <f>SUBSTITUTE(IF(L68="","",'Root Material'!$C$2&amp;"_"&amp;B68&amp;"_"&amp;E68&amp;"_"&amp;L68)," ","_")</f>
        <v/>
      </c>
      <c r="N68" s="106"/>
      <c r="BV68" s="5" t="str">
        <f t="shared" si="0"/>
        <v/>
      </c>
      <c r="BW68" s="18"/>
      <c r="BY68" s="10"/>
    </row>
    <row r="69" spans="2:77" ht="15" customHeight="1">
      <c r="B69" s="2" t="str">
        <f t="shared" si="1"/>
        <v>Lens Design Software</v>
      </c>
      <c r="C69" s="2" t="str">
        <f>SUBSTITUTE(IF(A69="","",'Root Material'!$C$2&amp;"_Group_"&amp;A69)," ","_")</f>
        <v/>
      </c>
      <c r="D69" s="77"/>
      <c r="E69" s="3" t="str">
        <f t="shared" si="2"/>
        <v>Free-Form Options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79"/>
      <c r="M69" s="4" t="str">
        <f>SUBSTITUTE(IF(L69="","",'Root Material'!$C$2&amp;"_"&amp;B69&amp;"_"&amp;E69&amp;"_"&amp;L69)," ","_")</f>
        <v/>
      </c>
      <c r="N69" s="106"/>
      <c r="AK69" s="78"/>
      <c r="BV69" s="5" t="str">
        <f t="shared" si="0"/>
        <v/>
      </c>
      <c r="BW69" s="18"/>
      <c r="BY69" s="9"/>
    </row>
    <row r="70" spans="2:77" ht="15" customHeight="1">
      <c r="B70" s="2" t="str">
        <f t="shared" si="1"/>
        <v>Lens Design Software</v>
      </c>
      <c r="C70" s="2" t="str">
        <f>SUBSTITUTE(IF(A70="","",'Root Material'!$C$2&amp;"_Group_"&amp;A70)," ","_")</f>
        <v/>
      </c>
      <c r="D70" s="77"/>
      <c r="E70" s="3" t="str">
        <f t="shared" si="2"/>
        <v>Free-Form Options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79"/>
      <c r="M70" s="4" t="str">
        <f>SUBSTITUTE(IF(L70="","",'Root Material'!$C$2&amp;"_"&amp;B70&amp;"_"&amp;E70&amp;"_"&amp;L70)," ","_")</f>
        <v/>
      </c>
      <c r="N70" s="109"/>
      <c r="AK70" s="78"/>
      <c r="BV70" s="5" t="str">
        <f t="shared" ref="BV70:BV133" si="3">IF(AND(L70&lt;&gt;"true",L70&lt;&gt;"false"),A70&amp;D70&amp;L70,"")</f>
        <v/>
      </c>
      <c r="BW70" s="18"/>
      <c r="BY70" s="9"/>
    </row>
    <row r="71" spans="2:77" ht="15" customHeight="1">
      <c r="B71" s="2" t="str">
        <f t="shared" ref="B71:B134" si="4">IF(A71="",B70,A71)</f>
        <v>Lens Design Software</v>
      </c>
      <c r="C71" s="2" t="str">
        <f>SUBSTITUTE(IF(A71="","",'Root Material'!$C$2&amp;"_Group_"&amp;A71)," ","_")</f>
        <v/>
      </c>
      <c r="D71" s="77"/>
      <c r="E71" s="3" t="str">
        <f t="shared" ref="E71:E134" si="5">IF(D71="",E70,D71)</f>
        <v>Free-Form Options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79"/>
      <c r="M71" s="4" t="str">
        <f>SUBSTITUTE(IF(L71="","",'Root Material'!$C$2&amp;"_"&amp;B71&amp;"_"&amp;E71&amp;"_"&amp;L71)," ","_")</f>
        <v/>
      </c>
      <c r="N71" s="106"/>
      <c r="AK71" s="78"/>
      <c r="BV71" s="5" t="str">
        <f t="shared" si="3"/>
        <v/>
      </c>
      <c r="BW71" s="18"/>
      <c r="BY71" s="9"/>
    </row>
    <row r="72" spans="2:77" ht="15" customHeight="1">
      <c r="B72" s="2" t="str">
        <f t="shared" si="4"/>
        <v>Lens Design Software</v>
      </c>
      <c r="C72" s="2" t="str">
        <f>SUBSTITUTE(IF(A72="","",'Root Material'!$C$2&amp;"_Group_"&amp;A72)," ","_")</f>
        <v/>
      </c>
      <c r="D72" s="93"/>
      <c r="E72" s="3" t="str">
        <f t="shared" si="5"/>
        <v>Free-Form Options</v>
      </c>
      <c r="F72" s="3" t="str">
        <f>SUBSTITUTE(IF(D72="","",'Root Material'!$C$2&amp;"_"&amp;B72&amp;"_"&amp;D72)," ","_")</f>
        <v/>
      </c>
      <c r="G72" s="3"/>
      <c r="H72" s="15"/>
      <c r="I72" s="14"/>
      <c r="J72" s="83"/>
      <c r="K72" s="14"/>
      <c r="M72" s="4" t="str">
        <f>SUBSTITUTE(IF(L72="","",'Root Material'!$C$2&amp;"_"&amp;B72&amp;"_"&amp;E72&amp;"_"&amp;L72)," ","_")</f>
        <v/>
      </c>
      <c r="N72" s="106"/>
      <c r="BV72" s="5" t="str">
        <f t="shared" si="3"/>
        <v/>
      </c>
      <c r="BW72" s="18"/>
      <c r="BY72" s="10"/>
    </row>
    <row r="73" spans="2:77" ht="15" customHeight="1">
      <c r="B73" s="2" t="str">
        <f t="shared" si="4"/>
        <v>Lens Design Software</v>
      </c>
      <c r="C73" s="2" t="str">
        <f>SUBSTITUTE(IF(A73="","",'Root Material'!$C$2&amp;"_Group_"&amp;A73)," ","_")</f>
        <v/>
      </c>
      <c r="D73" s="77"/>
      <c r="E73" s="3" t="str">
        <f t="shared" si="5"/>
        <v>Free-Form Options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79"/>
      <c r="M73" s="4" t="str">
        <f>SUBSTITUTE(IF(L73="","",'Root Material'!$C$2&amp;"_"&amp;B73&amp;"_"&amp;E73&amp;"_"&amp;L73)," ","_")</f>
        <v/>
      </c>
      <c r="N73" s="106"/>
      <c r="AK73" s="78"/>
      <c r="BV73" s="5" t="str">
        <f t="shared" si="3"/>
        <v/>
      </c>
      <c r="BW73" s="18"/>
      <c r="BY73" s="9"/>
    </row>
    <row r="74" spans="2:77" ht="15" customHeight="1">
      <c r="B74" s="2" t="str">
        <f t="shared" si="4"/>
        <v>Lens Design Software</v>
      </c>
      <c r="C74" s="2" t="str">
        <f>SUBSTITUTE(IF(A74="","",'Root Material'!$C$2&amp;"_Group_"&amp;A74)," ","_")</f>
        <v/>
      </c>
      <c r="D74" s="77"/>
      <c r="E74" s="3" t="str">
        <f t="shared" si="5"/>
        <v>Free-Form Options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79"/>
      <c r="M74" s="4" t="str">
        <f>SUBSTITUTE(IF(L74="","",'Root Material'!$C$2&amp;"_"&amp;B74&amp;"_"&amp;E74&amp;"_"&amp;L74)," ","_")</f>
        <v/>
      </c>
      <c r="N74" s="106"/>
      <c r="AK74" s="78"/>
      <c r="BV74" s="5" t="str">
        <f t="shared" si="3"/>
        <v/>
      </c>
      <c r="BW74" s="18"/>
      <c r="BY74" s="9"/>
    </row>
    <row r="75" spans="2:77" ht="15" customHeight="1">
      <c r="B75" s="2" t="str">
        <f t="shared" si="4"/>
        <v>Lens Design Software</v>
      </c>
      <c r="C75" s="2" t="str">
        <f>SUBSTITUTE(IF(A75="","",'Root Material'!$C$2&amp;"_Group_"&amp;A75)," ","_")</f>
        <v/>
      </c>
      <c r="D75" s="77"/>
      <c r="E75" s="3" t="str">
        <f t="shared" si="5"/>
        <v>Free-Form Options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79"/>
      <c r="M75" s="4" t="str">
        <f>SUBSTITUTE(IF(L75="","",'Root Material'!$C$2&amp;"_"&amp;B75&amp;"_"&amp;E75&amp;"_"&amp;L75)," ","_")</f>
        <v/>
      </c>
      <c r="N75" s="106"/>
      <c r="AK75" s="78"/>
      <c r="BV75" s="5" t="str">
        <f t="shared" si="3"/>
        <v/>
      </c>
      <c r="BW75" s="18"/>
      <c r="BY75" s="9"/>
    </row>
    <row r="76" spans="2:77" ht="15" customHeight="1">
      <c r="B76" s="2" t="str">
        <f t="shared" si="4"/>
        <v>Lens Design Software</v>
      </c>
      <c r="C76" s="2" t="str">
        <f>SUBSTITUTE(IF(A76="","",'Root Material'!$C$2&amp;"_Group_"&amp;A76)," ","_")</f>
        <v/>
      </c>
      <c r="D76" s="77"/>
      <c r="E76" s="3" t="str">
        <f t="shared" si="5"/>
        <v>Free-Form Options</v>
      </c>
      <c r="F76" s="3" t="str">
        <f>SUBSTITUTE(IF(D76="","",'Root Material'!$C$2&amp;"_"&amp;B76&amp;"_"&amp;D76)," ","_")</f>
        <v/>
      </c>
      <c r="G76" s="3"/>
      <c r="H76" s="15"/>
      <c r="I76" s="14"/>
      <c r="J76" s="83"/>
      <c r="K76" s="14"/>
      <c r="M76" s="4" t="str">
        <f>SUBSTITUTE(IF(L76="","",'Root Material'!$C$2&amp;"_"&amp;B76&amp;"_"&amp;E76&amp;"_"&amp;L76)," ","_")</f>
        <v/>
      </c>
      <c r="N76" s="106"/>
      <c r="BV76" s="5" t="str">
        <f t="shared" si="3"/>
        <v/>
      </c>
      <c r="BW76" s="18"/>
      <c r="BY76" s="9"/>
    </row>
    <row r="77" spans="2:77" ht="15" customHeight="1">
      <c r="B77" s="2" t="str">
        <f t="shared" si="4"/>
        <v>Lens Design Software</v>
      </c>
      <c r="C77" s="2" t="str">
        <f>SUBSTITUTE(IF(A77="","",'Root Material'!$C$2&amp;"_Group_"&amp;A77)," ","_")</f>
        <v/>
      </c>
      <c r="D77" s="93"/>
      <c r="E77" s="3" t="str">
        <f t="shared" si="5"/>
        <v>Free-Form Options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79"/>
      <c r="M77" s="4" t="str">
        <f>SUBSTITUTE(IF(L77="","",'Root Material'!$C$2&amp;"_"&amp;B77&amp;"_"&amp;E77&amp;"_"&amp;L77)," ","_")</f>
        <v/>
      </c>
      <c r="N77" s="106"/>
      <c r="AK77" s="78"/>
      <c r="BV77" s="5" t="str">
        <f t="shared" si="3"/>
        <v/>
      </c>
      <c r="BW77" s="18"/>
      <c r="BY77" s="10"/>
    </row>
    <row r="78" spans="2:77" ht="15" customHeight="1">
      <c r="B78" s="2" t="str">
        <f t="shared" si="4"/>
        <v>Lens Design Software</v>
      </c>
      <c r="C78" s="2" t="str">
        <f>SUBSTITUTE(IF(A78="","",'Root Material'!$C$2&amp;"_Group_"&amp;A78)," ","_")</f>
        <v/>
      </c>
      <c r="D78" s="77"/>
      <c r="E78" s="3" t="str">
        <f t="shared" si="5"/>
        <v>Free-Form Options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79"/>
      <c r="M78" s="4" t="str">
        <f>SUBSTITUTE(IF(L78="","",'Root Material'!$C$2&amp;"_"&amp;B78&amp;"_"&amp;E78&amp;"_"&amp;L78)," ","_")</f>
        <v/>
      </c>
      <c r="N78" s="106"/>
      <c r="AK78" s="78"/>
      <c r="BV78" s="5" t="str">
        <f t="shared" si="3"/>
        <v/>
      </c>
      <c r="BW78" s="18"/>
      <c r="BY78" s="9"/>
    </row>
    <row r="79" spans="2:77" ht="15" customHeight="1">
      <c r="B79" s="2" t="str">
        <f t="shared" si="4"/>
        <v>Lens Design Software</v>
      </c>
      <c r="C79" s="2" t="str">
        <f>SUBSTITUTE(IF(A79="","",'Root Material'!$C$2&amp;"_Group_"&amp;A79)," ","_")</f>
        <v/>
      </c>
      <c r="D79" s="77"/>
      <c r="E79" s="3" t="str">
        <f t="shared" si="5"/>
        <v>Free-Form Options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79"/>
      <c r="M79" s="4" t="str">
        <f>SUBSTITUTE(IF(L79="","",'Root Material'!$C$2&amp;"_"&amp;B79&amp;"_"&amp;E79&amp;"_"&amp;L79)," ","_")</f>
        <v/>
      </c>
      <c r="N79" s="106"/>
      <c r="AK79" s="78"/>
      <c r="BV79" s="5" t="str">
        <f t="shared" si="3"/>
        <v/>
      </c>
      <c r="BW79" s="18"/>
      <c r="BY79" s="9"/>
    </row>
    <row r="80" spans="2:77" ht="15" customHeight="1">
      <c r="B80" s="2" t="str">
        <f t="shared" si="4"/>
        <v>Lens Design Software</v>
      </c>
      <c r="C80" s="2" t="str">
        <f>SUBSTITUTE(IF(A80="","",'Root Material'!$C$2&amp;"_Group_"&amp;A80)," ","_")</f>
        <v/>
      </c>
      <c r="D80" s="93"/>
      <c r="E80" s="3" t="str">
        <f t="shared" si="5"/>
        <v>Free-Form Options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79"/>
      <c r="M80" s="4" t="str">
        <f>SUBSTITUTE(IF(L80="","",'Root Material'!$C$2&amp;"_"&amp;B80&amp;"_"&amp;E80&amp;"_"&amp;L80)," ","_")</f>
        <v/>
      </c>
      <c r="N80" s="106"/>
      <c r="AK80" s="78"/>
      <c r="BV80" s="5" t="str">
        <f t="shared" si="3"/>
        <v/>
      </c>
      <c r="BW80" s="18"/>
      <c r="BY80" s="10"/>
    </row>
    <row r="81" spans="1:77" ht="15" customHeight="1">
      <c r="B81" s="2" t="str">
        <f t="shared" si="4"/>
        <v>Lens Design Software</v>
      </c>
      <c r="C81" s="2" t="str">
        <f>SUBSTITUTE(IF(A81="","",'Root Material'!$C$2&amp;"_Group_"&amp;A81)," ","_")</f>
        <v/>
      </c>
      <c r="D81" s="77"/>
      <c r="E81" s="3" t="str">
        <f t="shared" si="5"/>
        <v>Free-Form Options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79"/>
      <c r="M81" s="4" t="str">
        <f>SUBSTITUTE(IF(L81="","",'Root Material'!$C$2&amp;"_"&amp;B81&amp;"_"&amp;E81&amp;"_"&amp;L81)," ","_")</f>
        <v/>
      </c>
      <c r="N81" s="106"/>
      <c r="AK81" s="78"/>
      <c r="BV81" s="5" t="str">
        <f t="shared" si="3"/>
        <v/>
      </c>
      <c r="BW81" s="18"/>
      <c r="BY81" s="9"/>
    </row>
    <row r="82" spans="1:77" ht="15" customHeight="1">
      <c r="B82" s="2" t="str">
        <f t="shared" si="4"/>
        <v>Lens Design Software</v>
      </c>
      <c r="C82" s="2" t="str">
        <f>SUBSTITUTE(IF(A82="","",'Root Material'!$C$2&amp;"_Group_"&amp;A82)," ","_")</f>
        <v/>
      </c>
      <c r="D82" s="77"/>
      <c r="E82" s="3" t="str">
        <f t="shared" si="5"/>
        <v>Free-Form Options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79"/>
      <c r="M82" s="4" t="str">
        <f>SUBSTITUTE(IF(L82="","",'Root Material'!$C$2&amp;"_"&amp;B82&amp;"_"&amp;E82&amp;"_"&amp;L82)," ","_")</f>
        <v/>
      </c>
      <c r="N82" s="106"/>
      <c r="AK82" s="78"/>
      <c r="BV82" s="5" t="str">
        <f t="shared" si="3"/>
        <v/>
      </c>
      <c r="BW82" s="18"/>
      <c r="BY82" s="9"/>
    </row>
    <row r="83" spans="1:77" ht="15" customHeight="1">
      <c r="B83" s="2" t="str">
        <f t="shared" si="4"/>
        <v>Lens Design Software</v>
      </c>
      <c r="C83" s="2" t="str">
        <f>SUBSTITUTE(IF(A83="","",'Root Material'!$C$2&amp;"_Group_"&amp;A83)," ","_")</f>
        <v/>
      </c>
      <c r="D83" s="93"/>
      <c r="E83" s="3" t="str">
        <f t="shared" si="5"/>
        <v>Free-Form Options</v>
      </c>
      <c r="F83" s="3" t="str">
        <f>SUBSTITUTE(IF(D83="","",'Root Material'!$C$2&amp;"_"&amp;B83&amp;"_"&amp;D83)," ","_")</f>
        <v/>
      </c>
      <c r="G83" s="3"/>
      <c r="H83" s="12"/>
      <c r="I83" s="16"/>
      <c r="J83" s="16"/>
      <c r="L83" s="79"/>
      <c r="M83" s="4" t="str">
        <f>SUBSTITUTE(IF(L83="","",'Root Material'!$C$2&amp;"_"&amp;B83&amp;"_"&amp;E83&amp;"_"&amp;L83)," ","_")</f>
        <v/>
      </c>
      <c r="N83" s="106"/>
      <c r="AK83" s="78"/>
      <c r="BV83" s="5" t="str">
        <f t="shared" si="3"/>
        <v/>
      </c>
      <c r="BW83" s="18"/>
      <c r="BY83" s="10"/>
    </row>
    <row r="84" spans="1:77" ht="15" customHeight="1">
      <c r="B84" s="2" t="str">
        <f t="shared" si="4"/>
        <v>Lens Design Software</v>
      </c>
      <c r="C84" s="2" t="str">
        <f>SUBSTITUTE(IF(A84="","",'Root Material'!$C$2&amp;"_Group_"&amp;A84)," ","_")</f>
        <v/>
      </c>
      <c r="D84" s="93"/>
      <c r="E84" s="3" t="str">
        <f t="shared" si="5"/>
        <v>Free-Form Options</v>
      </c>
      <c r="F84" s="3" t="str">
        <f>SUBSTITUTE(IF(D84="","",'Root Material'!$C$2&amp;"_"&amp;B84&amp;"_"&amp;D84)," ","_")</f>
        <v/>
      </c>
      <c r="G84" s="3"/>
      <c r="H84" s="12"/>
      <c r="I84" s="16"/>
      <c r="J84" s="16"/>
      <c r="L84" s="79"/>
      <c r="M84" s="4" t="str">
        <f>SUBSTITUTE(IF(L84="","",'Root Material'!$C$2&amp;"_"&amp;B84&amp;"_"&amp;E84&amp;"_"&amp;L84)," ","_")</f>
        <v/>
      </c>
      <c r="N84" s="106"/>
      <c r="AK84" s="78"/>
      <c r="BV84" s="5" t="str">
        <f t="shared" si="3"/>
        <v/>
      </c>
      <c r="BW84" s="18"/>
      <c r="BY84" s="10"/>
    </row>
    <row r="85" spans="1:77" ht="15" customHeight="1">
      <c r="A85" s="81"/>
      <c r="B85" s="2" t="str">
        <f t="shared" si="4"/>
        <v>Lens Design Software</v>
      </c>
      <c r="C85" s="2" t="str">
        <f>SUBSTITUTE(IF(A85="","",'Root Material'!$C$2&amp;"_Group_"&amp;A85)," ","_")</f>
        <v/>
      </c>
      <c r="E85" s="3" t="str">
        <f t="shared" si="5"/>
        <v>Free-Form Options</v>
      </c>
      <c r="F85" s="3" t="str">
        <f>SUBSTITUTE(IF(D85="","",'Root Material'!$C$2&amp;"_"&amp;B85&amp;"_"&amp;D85)," ","_")</f>
        <v/>
      </c>
      <c r="H85" s="8"/>
      <c r="I85" s="8"/>
      <c r="J85" s="8"/>
      <c r="K85" s="14"/>
      <c r="L85" s="20"/>
      <c r="M85" s="4" t="str">
        <f>SUBSTITUTE(IF(L85="","",'Root Material'!$C$2&amp;"_"&amp;B85&amp;"_"&amp;E85&amp;"_"&amp;L85)," ","_")</f>
        <v/>
      </c>
      <c r="N85" s="106"/>
      <c r="BV85" s="5" t="str">
        <f t="shared" si="3"/>
        <v/>
      </c>
      <c r="BW85" s="18"/>
    </row>
    <row r="86" spans="1:77" ht="15" customHeight="1">
      <c r="A86" s="81"/>
      <c r="B86" s="2" t="str">
        <f t="shared" si="4"/>
        <v>Lens Design Software</v>
      </c>
      <c r="C86" s="2" t="str">
        <f>SUBSTITUTE(IF(A86="","",'Root Material'!$C$2&amp;"_Group_"&amp;A86)," ","_")</f>
        <v/>
      </c>
      <c r="E86" s="3" t="str">
        <f t="shared" si="5"/>
        <v>Free-Form Options</v>
      </c>
      <c r="F86" s="3" t="str">
        <f>SUBSTITUTE(IF(D86="","",'Root Material'!$C$2&amp;"_"&amp;B86&amp;"_"&amp;D86)," ","_")</f>
        <v/>
      </c>
      <c r="G86" s="88"/>
      <c r="J86" s="103"/>
      <c r="K86" s="14"/>
      <c r="L86" s="20"/>
      <c r="M86" s="4" t="str">
        <f>SUBSTITUTE(IF(L86="","",'Root Material'!$C$2&amp;"_"&amp;B86&amp;"_"&amp;E86&amp;"_"&amp;L86)," ","_")</f>
        <v/>
      </c>
      <c r="N86" s="106"/>
      <c r="BV86" s="5" t="str">
        <f t="shared" si="3"/>
        <v/>
      </c>
      <c r="BW86" s="18"/>
    </row>
    <row r="87" spans="1:77" ht="15" customHeight="1">
      <c r="A87" s="81"/>
      <c r="B87" s="2" t="str">
        <f t="shared" si="4"/>
        <v>Lens Design Software</v>
      </c>
      <c r="C87" s="2" t="str">
        <f>SUBSTITUTE(IF(A87="","",'Root Material'!$C$2&amp;"_Group_"&amp;A87)," ","_")</f>
        <v/>
      </c>
      <c r="E87" s="3" t="str">
        <f t="shared" si="5"/>
        <v>Free-Form Options</v>
      </c>
      <c r="F87" s="3" t="str">
        <f>SUBSTITUTE(IF(D87="","",'Root Material'!$C$2&amp;"_"&amp;B87&amp;"_"&amp;D87)," ","_")</f>
        <v/>
      </c>
      <c r="H87" s="8"/>
      <c r="I87" s="8"/>
      <c r="J87" s="8"/>
      <c r="K87" s="14"/>
      <c r="L87" s="80"/>
      <c r="M87" s="4" t="str">
        <f>SUBSTITUTE(IF(L87="","",'Root Material'!$C$2&amp;"_"&amp;B87&amp;"_"&amp;E87&amp;"_"&amp;L87)," ","_")</f>
        <v/>
      </c>
      <c r="N87" s="106"/>
      <c r="AK87" s="78"/>
      <c r="BV87" s="5" t="str">
        <f t="shared" si="3"/>
        <v/>
      </c>
      <c r="BW87" s="18"/>
    </row>
    <row r="88" spans="1:77" ht="15" customHeight="1">
      <c r="A88" s="81"/>
      <c r="B88" s="2" t="str">
        <f t="shared" si="4"/>
        <v>Lens Design Software</v>
      </c>
      <c r="C88" s="2" t="str">
        <f>SUBSTITUTE(IF(A88="","",'Root Material'!$C$2&amp;"_Group_"&amp;A88)," ","_")</f>
        <v/>
      </c>
      <c r="E88" s="3" t="str">
        <f t="shared" si="5"/>
        <v>Free-Form Options</v>
      </c>
      <c r="F88" s="3" t="str">
        <f>SUBSTITUTE(IF(D88="","",'Root Material'!$C$2&amp;"_"&amp;B88&amp;"_"&amp;D88)," ","_")</f>
        <v/>
      </c>
      <c r="H88" s="8"/>
      <c r="I88" s="8"/>
      <c r="J88" s="8"/>
      <c r="K88" s="14"/>
      <c r="L88" s="80"/>
      <c r="M88" s="4" t="str">
        <f>SUBSTITUTE(IF(L88="","",'Root Material'!$C$2&amp;"_"&amp;B88&amp;"_"&amp;E88&amp;"_"&amp;L88)," ","_")</f>
        <v/>
      </c>
      <c r="N88" s="106"/>
      <c r="AK88" s="78"/>
      <c r="BV88" s="5" t="str">
        <f t="shared" si="3"/>
        <v/>
      </c>
      <c r="BW88" s="18"/>
    </row>
    <row r="89" spans="1:77" ht="15" customHeight="1">
      <c r="B89" s="2" t="str">
        <f t="shared" si="4"/>
        <v>Lens Design Software</v>
      </c>
      <c r="C89" s="2" t="str">
        <f>SUBSTITUTE(IF(A89="","",'Root Material'!$C$2&amp;"_Group_"&amp;A89)," ","_")</f>
        <v/>
      </c>
      <c r="D89" s="96"/>
      <c r="E89" s="3" t="str">
        <f t="shared" si="5"/>
        <v>Free-Form Options</v>
      </c>
      <c r="F89" s="3" t="str">
        <f>SUBSTITUTE(IF(D89="","",'Root Material'!$C$2&amp;"_"&amp;B89&amp;"_"&amp;D89)," ","_")</f>
        <v/>
      </c>
      <c r="G89" s="88"/>
      <c r="H89" s="91"/>
      <c r="I89" s="91"/>
      <c r="J89" s="91"/>
      <c r="K89" s="91"/>
      <c r="L89" s="79"/>
      <c r="M89" s="4" t="str">
        <f>SUBSTITUTE(IF(L89="","",'Root Material'!$C$2&amp;"_"&amp;B89&amp;"_"&amp;E89&amp;"_"&amp;L89)," ","_")</f>
        <v/>
      </c>
      <c r="N89" s="106"/>
      <c r="BV89" s="5" t="str">
        <f t="shared" si="3"/>
        <v/>
      </c>
      <c r="BW89" s="18"/>
      <c r="BY89" s="10"/>
    </row>
    <row r="90" spans="1:77" ht="15" customHeight="1">
      <c r="B90" s="2" t="str">
        <f t="shared" si="4"/>
        <v>Lens Design Software</v>
      </c>
      <c r="C90" s="2" t="str">
        <f>SUBSTITUTE(IF(A90="","",'Root Material'!$C$2&amp;"_Group_"&amp;A90)," ","_")</f>
        <v/>
      </c>
      <c r="D90" s="96"/>
      <c r="E90" s="3" t="str">
        <f t="shared" si="5"/>
        <v>Free-Form Options</v>
      </c>
      <c r="F90" s="3" t="str">
        <f>SUBSTITUTE(IF(D90="","",'Root Material'!$C$2&amp;"_"&amp;B90&amp;"_"&amp;D90)," ","_")</f>
        <v/>
      </c>
      <c r="G90" s="90"/>
      <c r="H90" s="89"/>
      <c r="I90" s="91"/>
      <c r="J90" s="91"/>
      <c r="K90" s="91"/>
      <c r="L90" s="79"/>
      <c r="M90" s="4" t="str">
        <f>SUBSTITUTE(IF(L90="","",'Root Material'!$C$2&amp;"_"&amp;B90&amp;"_"&amp;E90&amp;"_"&amp;L90)," ","_")</f>
        <v/>
      </c>
      <c r="N90" s="106"/>
      <c r="AK90" s="78"/>
      <c r="BV90" s="5" t="str">
        <f t="shared" si="3"/>
        <v/>
      </c>
      <c r="BW90" s="18"/>
      <c r="BY90" s="9"/>
    </row>
    <row r="91" spans="1:77" ht="15" customHeight="1">
      <c r="B91" s="2" t="str">
        <f t="shared" si="4"/>
        <v>Lens Design Software</v>
      </c>
      <c r="C91" s="2" t="str">
        <f>SUBSTITUTE(IF(A91="","",'Root Material'!$C$2&amp;"_Group_"&amp;A91)," ","_")</f>
        <v/>
      </c>
      <c r="D91" s="96"/>
      <c r="E91" s="3" t="str">
        <f t="shared" si="5"/>
        <v>Free-Form Options</v>
      </c>
      <c r="F91" s="3" t="str">
        <f>SUBSTITUTE(IF(D91="","",'Root Material'!$C$2&amp;"_"&amp;B91&amp;"_"&amp;D91)," ","_")</f>
        <v/>
      </c>
      <c r="G91" s="90"/>
      <c r="H91" s="89"/>
      <c r="I91" s="91"/>
      <c r="J91" s="91"/>
      <c r="K91" s="91"/>
      <c r="L91" s="79"/>
      <c r="M91" s="4" t="str">
        <f>SUBSTITUTE(IF(L91="","",'Root Material'!$C$2&amp;"_"&amp;B91&amp;"_"&amp;E91&amp;"_"&amp;L91)," ","_")</f>
        <v/>
      </c>
      <c r="N91" s="106"/>
      <c r="AK91" s="78"/>
      <c r="BV91" s="5" t="str">
        <f t="shared" si="3"/>
        <v/>
      </c>
      <c r="BW91" s="18"/>
      <c r="BY91" s="9"/>
    </row>
    <row r="92" spans="1:77" ht="15" customHeight="1">
      <c r="B92" s="2" t="str">
        <f t="shared" si="4"/>
        <v>Lens Design Software</v>
      </c>
      <c r="C92" s="2" t="str">
        <f>SUBSTITUTE(IF(A92="","",'Root Material'!$C$2&amp;"_Group_"&amp;A92)," ","_")</f>
        <v/>
      </c>
      <c r="D92" s="96"/>
      <c r="E92" s="3" t="str">
        <f t="shared" si="5"/>
        <v>Free-Form Options</v>
      </c>
      <c r="F92" s="3" t="str">
        <f>SUBSTITUTE(IF(D92="","",'Root Material'!$C$2&amp;"_"&amp;B92&amp;"_"&amp;D92)," ","_")</f>
        <v/>
      </c>
      <c r="G92" s="90"/>
      <c r="H92" s="89"/>
      <c r="I92" s="91"/>
      <c r="J92" s="91"/>
      <c r="K92" s="91"/>
      <c r="L92" s="79"/>
      <c r="M92" s="4" t="str">
        <f>SUBSTITUTE(IF(L92="","",'Root Material'!$C$2&amp;"_"&amp;B92&amp;"_"&amp;E92&amp;"_"&amp;L92)," ","_")</f>
        <v/>
      </c>
      <c r="N92" s="106"/>
      <c r="BV92" s="5" t="str">
        <f t="shared" si="3"/>
        <v/>
      </c>
      <c r="BW92" s="18"/>
      <c r="BY92" s="10"/>
    </row>
    <row r="93" spans="1:77" ht="15" customHeight="1">
      <c r="B93" s="2" t="str">
        <f t="shared" si="4"/>
        <v>Lens Design Software</v>
      </c>
      <c r="C93" s="2" t="str">
        <f>SUBSTITUTE(IF(A93="","",'Root Material'!$C$2&amp;"_Group_"&amp;A93)," ","_")</f>
        <v/>
      </c>
      <c r="D93" s="96"/>
      <c r="E93" s="3" t="str">
        <f t="shared" si="5"/>
        <v>Free-Form Options</v>
      </c>
      <c r="F93" s="3" t="str">
        <f>SUBSTITUTE(IF(D93="","",'Root Material'!$C$2&amp;"_"&amp;B93&amp;"_"&amp;D93)," ","_")</f>
        <v/>
      </c>
      <c r="G93" s="88"/>
      <c r="H93" s="91"/>
      <c r="I93" s="91"/>
      <c r="J93" s="91"/>
      <c r="K93" s="91"/>
      <c r="L93" s="79"/>
      <c r="M93" s="4" t="str">
        <f>SUBSTITUTE(IF(L93="","",'Root Material'!$C$2&amp;"_"&amp;B93&amp;"_"&amp;E93&amp;"_"&amp;L93)," ","_")</f>
        <v/>
      </c>
      <c r="N93" s="106"/>
      <c r="BV93" s="5" t="str">
        <f t="shared" si="3"/>
        <v/>
      </c>
      <c r="BW93" s="18"/>
      <c r="BY93" s="9"/>
    </row>
    <row r="94" spans="1:77" ht="15" customHeight="1">
      <c r="B94" s="2" t="str">
        <f t="shared" si="4"/>
        <v>Lens Design Software</v>
      </c>
      <c r="C94" s="2" t="str">
        <f>SUBSTITUTE(IF(A94="","",'Root Material'!$C$2&amp;"_Group_"&amp;A94)," ","_")</f>
        <v/>
      </c>
      <c r="D94" s="96"/>
      <c r="E94" s="3" t="str">
        <f t="shared" si="5"/>
        <v>Free-Form Options</v>
      </c>
      <c r="F94" s="3" t="str">
        <f>SUBSTITUTE(IF(D94="","",'Root Material'!$C$2&amp;"_"&amp;B94&amp;"_"&amp;D94)," ","_")</f>
        <v/>
      </c>
      <c r="G94" s="90"/>
      <c r="H94" s="89"/>
      <c r="I94" s="91"/>
      <c r="J94" s="91"/>
      <c r="K94" s="91"/>
      <c r="L94" s="79"/>
      <c r="M94" s="4" t="str">
        <f>SUBSTITUTE(IF(L94="","",'Root Material'!$C$2&amp;"_"&amp;B94&amp;"_"&amp;E94&amp;"_"&amp;L94)," ","_")</f>
        <v/>
      </c>
      <c r="N94" s="106"/>
      <c r="AK94" s="78"/>
      <c r="BV94" s="5" t="str">
        <f t="shared" si="3"/>
        <v/>
      </c>
      <c r="BW94" s="18"/>
      <c r="BY94" s="9"/>
    </row>
    <row r="95" spans="1:77" ht="15" customHeight="1">
      <c r="B95" s="2" t="str">
        <f t="shared" si="4"/>
        <v>Lens Design Software</v>
      </c>
      <c r="C95" s="2" t="str">
        <f>SUBSTITUTE(IF(A95="","",'Root Material'!$C$2&amp;"_Group_"&amp;A95)," ","_")</f>
        <v/>
      </c>
      <c r="D95" s="96"/>
      <c r="E95" s="3" t="str">
        <f t="shared" si="5"/>
        <v>Free-Form Options</v>
      </c>
      <c r="F95" s="3" t="str">
        <f>SUBSTITUTE(IF(D95="","",'Root Material'!$C$2&amp;"_"&amp;B95&amp;"_"&amp;D95)," ","_")</f>
        <v/>
      </c>
      <c r="G95" s="90"/>
      <c r="H95" s="89"/>
      <c r="I95" s="91"/>
      <c r="J95" s="91"/>
      <c r="K95" s="91"/>
      <c r="L95" s="79"/>
      <c r="M95" s="4" t="str">
        <f>SUBSTITUTE(IF(L95="","",'Root Material'!$C$2&amp;"_"&amp;B95&amp;"_"&amp;E95&amp;"_"&amp;L95)," ","_")</f>
        <v/>
      </c>
      <c r="N95" s="106"/>
      <c r="AK95" s="78"/>
      <c r="BV95" s="5" t="str">
        <f t="shared" si="3"/>
        <v/>
      </c>
      <c r="BW95" s="18"/>
      <c r="BY95" s="10"/>
    </row>
    <row r="96" spans="1:77" ht="15" customHeight="1">
      <c r="B96" s="2" t="str">
        <f t="shared" si="4"/>
        <v>Lens Design Software</v>
      </c>
      <c r="C96" s="2" t="str">
        <f>SUBSTITUTE(IF(A96="","",'Root Material'!$C$2&amp;"_Group_"&amp;A96)," ","_")</f>
        <v/>
      </c>
      <c r="D96" s="96"/>
      <c r="E96" s="3" t="str">
        <f t="shared" si="5"/>
        <v>Free-Form Options</v>
      </c>
      <c r="F96" s="3" t="str">
        <f>SUBSTITUTE(IF(D96="","",'Root Material'!$C$2&amp;"_"&amp;B96&amp;"_"&amp;D96)," ","_")</f>
        <v/>
      </c>
      <c r="G96" s="88"/>
      <c r="H96" s="91"/>
      <c r="I96" s="91"/>
      <c r="J96" s="91"/>
      <c r="K96" s="91"/>
      <c r="L96" s="79"/>
      <c r="M96" s="4" t="str">
        <f>SUBSTITUTE(IF(L96="","",'Root Material'!$C$2&amp;"_"&amp;B96&amp;"_"&amp;E96&amp;"_"&amp;L96)," ","_")</f>
        <v/>
      </c>
      <c r="N96" s="106"/>
      <c r="BV96" s="5" t="str">
        <f t="shared" si="3"/>
        <v/>
      </c>
      <c r="BW96" s="18"/>
      <c r="BY96" s="9"/>
    </row>
    <row r="97" spans="2:77" ht="15" customHeight="1">
      <c r="B97" s="2" t="str">
        <f t="shared" si="4"/>
        <v>Lens Design Software</v>
      </c>
      <c r="C97" s="2" t="str">
        <f>SUBSTITUTE(IF(A97="","",'Root Material'!$C$2&amp;"_Group_"&amp;A97)," ","_")</f>
        <v/>
      </c>
      <c r="D97" s="96"/>
      <c r="E97" s="3" t="str">
        <f t="shared" si="5"/>
        <v>Free-Form Options</v>
      </c>
      <c r="F97" s="3" t="str">
        <f>SUBSTITUTE(IF(D97="","",'Root Material'!$C$2&amp;"_"&amp;B97&amp;"_"&amp;D97)," ","_")</f>
        <v/>
      </c>
      <c r="G97" s="90"/>
      <c r="H97" s="89"/>
      <c r="I97" s="91"/>
      <c r="J97" s="91"/>
      <c r="K97" s="91"/>
      <c r="L97" s="79"/>
      <c r="M97" s="4" t="str">
        <f>SUBSTITUTE(IF(L97="","",'Root Material'!$C$2&amp;"_"&amp;B97&amp;"_"&amp;E97&amp;"_"&amp;L97)," ","_")</f>
        <v/>
      </c>
      <c r="N97" s="106"/>
      <c r="AK97" s="78"/>
      <c r="BV97" s="5" t="str">
        <f t="shared" si="3"/>
        <v/>
      </c>
      <c r="BW97" s="18"/>
      <c r="BY97" s="10"/>
    </row>
    <row r="98" spans="2:77" ht="15" customHeight="1">
      <c r="B98" s="2" t="str">
        <f t="shared" si="4"/>
        <v>Lens Design Software</v>
      </c>
      <c r="C98" s="2" t="str">
        <f>SUBSTITUTE(IF(A98="","",'Root Material'!$C$2&amp;"_Group_"&amp;A98)," ","_")</f>
        <v/>
      </c>
      <c r="D98" s="96"/>
      <c r="E98" s="3" t="str">
        <f t="shared" si="5"/>
        <v>Free-Form Options</v>
      </c>
      <c r="F98" s="3" t="str">
        <f>SUBSTITUTE(IF(D98="","",'Root Material'!$C$2&amp;"_"&amp;B98&amp;"_"&amp;D98)," ","_")</f>
        <v/>
      </c>
      <c r="G98" s="90"/>
      <c r="H98" s="89"/>
      <c r="I98" s="91"/>
      <c r="J98" s="91"/>
      <c r="K98" s="91"/>
      <c r="L98" s="79"/>
      <c r="M98" s="4" t="str">
        <f>SUBSTITUTE(IF(L98="","",'Root Material'!$C$2&amp;"_"&amp;B98&amp;"_"&amp;E98&amp;"_"&amp;L98)," ","_")</f>
        <v/>
      </c>
      <c r="N98" s="106"/>
      <c r="AK98" s="78"/>
      <c r="BV98" s="5" t="str">
        <f t="shared" si="3"/>
        <v/>
      </c>
      <c r="BW98" s="18"/>
      <c r="BY98" s="9"/>
    </row>
    <row r="99" spans="2:77" ht="15" customHeight="1">
      <c r="B99" s="2" t="str">
        <f t="shared" si="4"/>
        <v>Lens Design Software</v>
      </c>
      <c r="C99" s="2" t="str">
        <f>SUBSTITUTE(IF(A99="","",'Root Material'!$C$2&amp;"_Group_"&amp;A99)," ","_")</f>
        <v/>
      </c>
      <c r="D99" s="96"/>
      <c r="E99" s="3" t="str">
        <f t="shared" si="5"/>
        <v>Free-Form Options</v>
      </c>
      <c r="F99" s="3" t="str">
        <f>SUBSTITUTE(IF(D99="","",'Root Material'!$C$2&amp;"_"&amp;B99&amp;"_"&amp;D99)," ","_")</f>
        <v/>
      </c>
      <c r="G99" s="90"/>
      <c r="H99" s="89"/>
      <c r="I99" s="91"/>
      <c r="J99" s="91"/>
      <c r="K99" s="91"/>
      <c r="L99" s="79"/>
      <c r="M99" s="4" t="str">
        <f>SUBSTITUTE(IF(L99="","",'Root Material'!$C$2&amp;"_"&amp;B99&amp;"_"&amp;E99&amp;"_"&amp;L99)," ","_")</f>
        <v/>
      </c>
      <c r="N99" s="106"/>
      <c r="BV99" s="5" t="str">
        <f t="shared" si="3"/>
        <v/>
      </c>
      <c r="BW99" s="18"/>
      <c r="BY99" s="9"/>
    </row>
    <row r="100" spans="2:77" ht="15" customHeight="1">
      <c r="B100" s="2" t="str">
        <f t="shared" si="4"/>
        <v>Lens Design Software</v>
      </c>
      <c r="C100" s="2" t="str">
        <f>SUBSTITUTE(IF(A100="","",'Root Material'!$C$2&amp;"_Group_"&amp;A100)," ","_")</f>
        <v/>
      </c>
      <c r="D100" s="96"/>
      <c r="E100" s="3" t="str">
        <f t="shared" si="5"/>
        <v>Free-Form Options</v>
      </c>
      <c r="F100" s="3" t="str">
        <f>SUBSTITUTE(IF(D100="","",'Root Material'!$C$2&amp;"_"&amp;B100&amp;"_"&amp;D100)," ","_")</f>
        <v/>
      </c>
      <c r="G100" s="88"/>
      <c r="H100" s="91"/>
      <c r="I100" s="91"/>
      <c r="J100" s="91"/>
      <c r="K100" s="91"/>
      <c r="L100" s="79"/>
      <c r="M100" s="4" t="str">
        <f>SUBSTITUTE(IF(L100="","",'Root Material'!$C$2&amp;"_"&amp;B100&amp;"_"&amp;E100&amp;"_"&amp;L100)," ","_")</f>
        <v/>
      </c>
      <c r="N100" s="106"/>
      <c r="BV100" s="5" t="str">
        <f t="shared" si="3"/>
        <v/>
      </c>
      <c r="BW100" s="18"/>
      <c r="BY100" s="10"/>
    </row>
    <row r="101" spans="2:77" ht="15" customHeight="1">
      <c r="B101" s="2" t="str">
        <f t="shared" si="4"/>
        <v>Lens Design Software</v>
      </c>
      <c r="C101" s="2" t="str">
        <f>SUBSTITUTE(IF(A101="","",'Root Material'!$C$2&amp;"_Group_"&amp;A101)," ","_")</f>
        <v/>
      </c>
      <c r="D101" s="96"/>
      <c r="E101" s="3" t="str">
        <f t="shared" si="5"/>
        <v>Free-Form Options</v>
      </c>
      <c r="F101" s="3" t="str">
        <f>SUBSTITUTE(IF(D101="","",'Root Material'!$C$2&amp;"_"&amp;B101&amp;"_"&amp;D101)," ","_")</f>
        <v/>
      </c>
      <c r="G101" s="90"/>
      <c r="H101" s="89"/>
      <c r="I101" s="91"/>
      <c r="J101" s="91"/>
      <c r="K101" s="91"/>
      <c r="L101" s="79"/>
      <c r="M101" s="4" t="str">
        <f>SUBSTITUTE(IF(L101="","",'Root Material'!$C$2&amp;"_"&amp;B101&amp;"_"&amp;E101&amp;"_"&amp;L101)," ","_")</f>
        <v/>
      </c>
      <c r="N101" s="106"/>
      <c r="AK101" s="78"/>
      <c r="BV101" s="5" t="str">
        <f t="shared" si="3"/>
        <v/>
      </c>
      <c r="BW101" s="18"/>
      <c r="BY101" s="9"/>
    </row>
    <row r="102" spans="2:77" ht="15" customHeight="1">
      <c r="B102" s="2" t="str">
        <f t="shared" si="4"/>
        <v>Lens Design Software</v>
      </c>
      <c r="C102" s="2" t="str">
        <f>SUBSTITUTE(IF(A102="","",'Root Material'!$C$2&amp;"_Group_"&amp;A102)," ","_")</f>
        <v/>
      </c>
      <c r="D102" s="96"/>
      <c r="E102" s="3" t="str">
        <f t="shared" si="5"/>
        <v>Free-Form Options</v>
      </c>
      <c r="F102" s="3" t="str">
        <f>SUBSTITUTE(IF(D102="","",'Root Material'!$C$2&amp;"_"&amp;B102&amp;"_"&amp;D102)," ","_")</f>
        <v/>
      </c>
      <c r="G102" s="90"/>
      <c r="H102" s="89"/>
      <c r="I102" s="91"/>
      <c r="J102" s="91"/>
      <c r="K102" s="91"/>
      <c r="L102" s="79"/>
      <c r="M102" s="4" t="str">
        <f>SUBSTITUTE(IF(L102="","",'Root Material'!$C$2&amp;"_"&amp;B102&amp;"_"&amp;E102&amp;"_"&amp;L102)," ","_")</f>
        <v/>
      </c>
      <c r="N102" s="106"/>
      <c r="AK102" s="78"/>
      <c r="BV102" s="5" t="str">
        <f t="shared" si="3"/>
        <v/>
      </c>
      <c r="BW102" s="18"/>
      <c r="BY102" s="9"/>
    </row>
    <row r="103" spans="2:77" ht="15" customHeight="1">
      <c r="B103" s="2" t="str">
        <f t="shared" si="4"/>
        <v>Lens Design Software</v>
      </c>
      <c r="C103" s="2" t="str">
        <f>SUBSTITUTE(IF(A103="","",'Root Material'!$C$2&amp;"_Group_"&amp;A103)," ","_")</f>
        <v/>
      </c>
      <c r="D103" s="97"/>
      <c r="E103" s="3" t="str">
        <f t="shared" si="5"/>
        <v>Free-Form Options</v>
      </c>
      <c r="F103" s="3" t="str">
        <f>SUBSTITUTE(IF(D103="","",'Root Material'!$C$2&amp;"_"&amp;B103&amp;"_"&amp;D103)," ","_")</f>
        <v/>
      </c>
      <c r="G103" s="88"/>
      <c r="H103" s="91"/>
      <c r="I103" s="91"/>
      <c r="J103" s="91"/>
      <c r="K103" s="91"/>
      <c r="L103" s="79"/>
      <c r="M103" s="4" t="str">
        <f>SUBSTITUTE(IF(L103="","",'Root Material'!$C$2&amp;"_"&amp;B103&amp;"_"&amp;E103&amp;"_"&amp;L103)," ","_")</f>
        <v/>
      </c>
      <c r="N103" s="106"/>
      <c r="BV103" s="5" t="str">
        <f t="shared" si="3"/>
        <v/>
      </c>
      <c r="BW103" s="18"/>
      <c r="BY103" s="10"/>
    </row>
    <row r="104" spans="2:77" ht="15" customHeight="1">
      <c r="B104" s="2" t="str">
        <f t="shared" si="4"/>
        <v>Lens Design Software</v>
      </c>
      <c r="C104" s="2" t="str">
        <f>SUBSTITUTE(IF(A104="","",'Root Material'!$C$2&amp;"_Group_"&amp;A104)," ","_")</f>
        <v/>
      </c>
      <c r="D104" s="96"/>
      <c r="E104" s="3" t="str">
        <f t="shared" si="5"/>
        <v>Free-Form Options</v>
      </c>
      <c r="F104" s="3" t="str">
        <f>SUBSTITUTE(IF(D104="","",'Root Material'!$C$2&amp;"_"&amp;B104&amp;"_"&amp;D104)," ","_")</f>
        <v/>
      </c>
      <c r="G104" s="90"/>
      <c r="H104" s="89"/>
      <c r="I104" s="91"/>
      <c r="J104" s="91"/>
      <c r="K104" s="91"/>
      <c r="L104" s="79"/>
      <c r="M104" s="4" t="str">
        <f>SUBSTITUTE(IF(L104="","",'Root Material'!$C$2&amp;"_"&amp;B104&amp;"_"&amp;E104&amp;"_"&amp;L104)," ","_")</f>
        <v/>
      </c>
      <c r="N104" s="106"/>
      <c r="AK104" s="78"/>
      <c r="BV104" s="5" t="str">
        <f t="shared" si="3"/>
        <v/>
      </c>
      <c r="BW104" s="18"/>
      <c r="BY104" s="9"/>
    </row>
    <row r="105" spans="2:77" ht="15" customHeight="1">
      <c r="B105" s="2" t="str">
        <f t="shared" si="4"/>
        <v>Lens Design Software</v>
      </c>
      <c r="C105" s="2" t="str">
        <f>SUBSTITUTE(IF(A105="","",'Root Material'!$C$2&amp;"_Group_"&amp;A105)," ","_")</f>
        <v/>
      </c>
      <c r="D105" s="96"/>
      <c r="E105" s="3" t="str">
        <f t="shared" si="5"/>
        <v>Free-Form Options</v>
      </c>
      <c r="F105" s="3" t="str">
        <f>SUBSTITUTE(IF(D105="","",'Root Material'!$C$2&amp;"_"&amp;B105&amp;"_"&amp;D105)," ","_")</f>
        <v/>
      </c>
      <c r="G105" s="90"/>
      <c r="H105" s="89"/>
      <c r="I105" s="91"/>
      <c r="J105" s="91"/>
      <c r="K105" s="91"/>
      <c r="L105" s="79"/>
      <c r="M105" s="4" t="str">
        <f>SUBSTITUTE(IF(L105="","",'Root Material'!$C$2&amp;"_"&amp;B105&amp;"_"&amp;E105&amp;"_"&amp;L105)," ","_")</f>
        <v/>
      </c>
      <c r="N105" s="106"/>
      <c r="AK105" s="78"/>
      <c r="BV105" s="5" t="str">
        <f t="shared" si="3"/>
        <v/>
      </c>
      <c r="BW105" s="18"/>
      <c r="BY105" s="9"/>
    </row>
    <row r="106" spans="2:77" ht="15" customHeight="1">
      <c r="B106" s="2" t="str">
        <f t="shared" si="4"/>
        <v>Lens Design Software</v>
      </c>
      <c r="C106" s="2" t="str">
        <f>SUBSTITUTE(IF(A106="","",'Root Material'!$C$2&amp;"_Group_"&amp;A106)," ","_")</f>
        <v/>
      </c>
      <c r="D106" s="96"/>
      <c r="E106" s="3" t="str">
        <f t="shared" si="5"/>
        <v>Free-Form Options</v>
      </c>
      <c r="F106" s="3" t="str">
        <f>SUBSTITUTE(IF(D106="","",'Root Material'!$C$2&amp;"_"&amp;B106&amp;"_"&amp;D106)," ","_")</f>
        <v/>
      </c>
      <c r="G106" s="90"/>
      <c r="H106" s="89"/>
      <c r="I106" s="91"/>
      <c r="J106" s="91"/>
      <c r="K106" s="91"/>
      <c r="L106" s="79"/>
      <c r="M106" s="4" t="str">
        <f>SUBSTITUTE(IF(L106="","",'Root Material'!$C$2&amp;"_"&amp;B106&amp;"_"&amp;E106&amp;"_"&amp;L106)," ","_")</f>
        <v/>
      </c>
      <c r="N106" s="106"/>
      <c r="BV106" s="5" t="str">
        <f t="shared" si="3"/>
        <v/>
      </c>
      <c r="BW106" s="18"/>
      <c r="BY106" s="10"/>
    </row>
    <row r="107" spans="2:77" ht="15" customHeight="1">
      <c r="B107" s="2" t="str">
        <f t="shared" si="4"/>
        <v>Lens Design Software</v>
      </c>
      <c r="C107" s="2" t="str">
        <f>SUBSTITUTE(IF(A107="","",'Root Material'!$C$2&amp;"_Group_"&amp;A107)," ","_")</f>
        <v/>
      </c>
      <c r="D107" s="97"/>
      <c r="E107" s="3" t="str">
        <f t="shared" si="5"/>
        <v>Free-Form Options</v>
      </c>
      <c r="F107" s="3" t="str">
        <f>SUBSTITUTE(IF(D107="","",'Root Material'!$C$2&amp;"_"&amp;B107&amp;"_"&amp;D107)," ","_")</f>
        <v/>
      </c>
      <c r="G107" s="88"/>
      <c r="H107" s="91"/>
      <c r="I107" s="91"/>
      <c r="J107" s="91"/>
      <c r="K107" s="91"/>
      <c r="L107" s="79"/>
      <c r="M107" s="4" t="str">
        <f>SUBSTITUTE(IF(L107="","",'Root Material'!$C$2&amp;"_"&amp;B107&amp;"_"&amp;E107&amp;"_"&amp;L107)," ","_")</f>
        <v/>
      </c>
      <c r="N107" s="106"/>
      <c r="BV107" s="5" t="str">
        <f t="shared" si="3"/>
        <v/>
      </c>
      <c r="BW107" s="18"/>
      <c r="BY107" s="9"/>
    </row>
    <row r="108" spans="2:77" ht="15" customHeight="1">
      <c r="B108" s="2" t="str">
        <f t="shared" si="4"/>
        <v>Lens Design Software</v>
      </c>
      <c r="C108" s="2" t="str">
        <f>SUBSTITUTE(IF(A108="","",'Root Material'!$C$2&amp;"_Group_"&amp;A108)," ","_")</f>
        <v/>
      </c>
      <c r="D108" s="96"/>
      <c r="E108" s="3" t="str">
        <f t="shared" si="5"/>
        <v>Free-Form Options</v>
      </c>
      <c r="F108" s="3" t="str">
        <f>SUBSTITUTE(IF(D108="","",'Root Material'!$C$2&amp;"_"&amp;B108&amp;"_"&amp;D108)," ","_")</f>
        <v/>
      </c>
      <c r="G108" s="90"/>
      <c r="H108" s="89"/>
      <c r="I108" s="91"/>
      <c r="J108" s="91"/>
      <c r="K108" s="91"/>
      <c r="L108" s="79"/>
      <c r="M108" s="4" t="str">
        <f>SUBSTITUTE(IF(L108="","",'Root Material'!$C$2&amp;"_"&amp;B108&amp;"_"&amp;E108&amp;"_"&amp;L108)," ","_")</f>
        <v/>
      </c>
      <c r="N108" s="106"/>
      <c r="AK108" s="78"/>
      <c r="BV108" s="5" t="str">
        <f t="shared" si="3"/>
        <v/>
      </c>
      <c r="BW108" s="18"/>
      <c r="BY108" s="10"/>
    </row>
    <row r="109" spans="2:77" ht="15" customHeight="1">
      <c r="B109" s="2" t="str">
        <f t="shared" si="4"/>
        <v>Lens Design Software</v>
      </c>
      <c r="C109" s="2" t="str">
        <f>SUBSTITUTE(IF(A109="","",'Root Material'!$C$2&amp;"_Group_"&amp;A109)," ","_")</f>
        <v/>
      </c>
      <c r="D109" s="96"/>
      <c r="E109" s="3" t="str">
        <f t="shared" si="5"/>
        <v>Free-Form Options</v>
      </c>
      <c r="F109" s="3" t="str">
        <f>SUBSTITUTE(IF(D109="","",'Root Material'!$C$2&amp;"_"&amp;B109&amp;"_"&amp;D109)," ","_")</f>
        <v/>
      </c>
      <c r="G109" s="90"/>
      <c r="H109" s="89"/>
      <c r="I109" s="91"/>
      <c r="J109" s="91"/>
      <c r="K109" s="91"/>
      <c r="L109" s="79"/>
      <c r="M109" s="4" t="str">
        <f>SUBSTITUTE(IF(L109="","",'Root Material'!$C$2&amp;"_"&amp;B109&amp;"_"&amp;E109&amp;"_"&amp;L109)," ","_")</f>
        <v/>
      </c>
      <c r="N109" s="106"/>
      <c r="AK109" s="78"/>
      <c r="BV109" s="5" t="str">
        <f t="shared" si="3"/>
        <v/>
      </c>
      <c r="BW109" s="18"/>
      <c r="BY109" s="9"/>
    </row>
    <row r="110" spans="2:77" ht="15" customHeight="1">
      <c r="B110" s="2" t="str">
        <f t="shared" si="4"/>
        <v>Lens Design Software</v>
      </c>
      <c r="C110" s="2" t="str">
        <f>SUBSTITUTE(IF(A110="","",'Root Material'!$C$2&amp;"_Group_"&amp;A110)," ","_")</f>
        <v/>
      </c>
      <c r="D110" s="96"/>
      <c r="E110" s="3" t="str">
        <f t="shared" si="5"/>
        <v>Free-Form Options</v>
      </c>
      <c r="F110" s="3" t="str">
        <f>SUBSTITUTE(IF(D110="","",'Root Material'!$C$2&amp;"_"&amp;B110&amp;"_"&amp;D110)," ","_")</f>
        <v/>
      </c>
      <c r="G110" s="90"/>
      <c r="H110" s="89"/>
      <c r="I110" s="91"/>
      <c r="J110" s="91"/>
      <c r="K110" s="91"/>
      <c r="L110" s="79"/>
      <c r="M110" s="4" t="str">
        <f>SUBSTITUTE(IF(L110="","",'Root Material'!$C$2&amp;"_"&amp;B110&amp;"_"&amp;E110&amp;"_"&amp;L110)," ","_")</f>
        <v/>
      </c>
      <c r="N110" s="106"/>
      <c r="BV110" s="5" t="str">
        <f t="shared" si="3"/>
        <v/>
      </c>
      <c r="BW110" s="18"/>
      <c r="BY110" s="9"/>
    </row>
    <row r="111" spans="2:77" ht="15" customHeight="1">
      <c r="B111" s="2" t="str">
        <f t="shared" si="4"/>
        <v>Lens Design Software</v>
      </c>
      <c r="C111" s="2" t="str">
        <f>SUBSTITUTE(IF(A111="","",'Root Material'!$C$2&amp;"_Group_"&amp;A111)," ","_")</f>
        <v/>
      </c>
      <c r="D111" s="97"/>
      <c r="E111" s="3" t="str">
        <f t="shared" si="5"/>
        <v>Free-Form Options</v>
      </c>
      <c r="F111" s="3" t="str">
        <f>SUBSTITUTE(IF(D111="","",'Root Material'!$C$2&amp;"_"&amp;B111&amp;"_"&amp;D111)," ","_")</f>
        <v/>
      </c>
      <c r="G111" s="88"/>
      <c r="H111" s="91"/>
      <c r="I111" s="91"/>
      <c r="J111" s="91"/>
      <c r="K111" s="91"/>
      <c r="L111" s="79"/>
      <c r="M111" s="4" t="str">
        <f>SUBSTITUTE(IF(L111="","",'Root Material'!$C$2&amp;"_"&amp;B111&amp;"_"&amp;E111&amp;"_"&amp;L111)," ","_")</f>
        <v/>
      </c>
      <c r="N111" s="106"/>
      <c r="BV111" s="5" t="str">
        <f t="shared" si="3"/>
        <v/>
      </c>
      <c r="BW111" s="18"/>
      <c r="BY111" s="10"/>
    </row>
    <row r="112" spans="2:77" ht="15" customHeight="1">
      <c r="B112" s="2" t="str">
        <f t="shared" si="4"/>
        <v>Lens Design Software</v>
      </c>
      <c r="C112" s="2" t="str">
        <f>SUBSTITUTE(IF(A112="","",'Root Material'!$C$2&amp;"_Group_"&amp;A112)," ","_")</f>
        <v/>
      </c>
      <c r="D112" s="96"/>
      <c r="E112" s="3" t="str">
        <f t="shared" si="5"/>
        <v>Free-Form Options</v>
      </c>
      <c r="F112" s="3" t="str">
        <f>SUBSTITUTE(IF(D112="","",'Root Material'!$C$2&amp;"_"&amp;B112&amp;"_"&amp;D112)," ","_")</f>
        <v/>
      </c>
      <c r="G112" s="90"/>
      <c r="H112" s="89"/>
      <c r="I112" s="91"/>
      <c r="J112" s="91"/>
      <c r="K112" s="91"/>
      <c r="L112" s="79"/>
      <c r="M112" s="4" t="str">
        <f>SUBSTITUTE(IF(L112="","",'Root Material'!$C$2&amp;"_"&amp;B112&amp;"_"&amp;E112&amp;"_"&amp;L112)," ","_")</f>
        <v/>
      </c>
      <c r="N112" s="106"/>
      <c r="AK112" s="78"/>
      <c r="BV112" s="5" t="str">
        <f t="shared" si="3"/>
        <v/>
      </c>
      <c r="BW112" s="18"/>
      <c r="BY112" s="9"/>
    </row>
    <row r="113" spans="1:78" ht="15" customHeight="1">
      <c r="B113" s="2" t="str">
        <f t="shared" si="4"/>
        <v>Lens Design Software</v>
      </c>
      <c r="C113" s="2" t="str">
        <f>SUBSTITUTE(IF(A113="","",'Root Material'!$C$2&amp;"_Group_"&amp;A113)," ","_")</f>
        <v/>
      </c>
      <c r="D113" s="96"/>
      <c r="E113" s="3" t="str">
        <f t="shared" si="5"/>
        <v>Free-Form Options</v>
      </c>
      <c r="F113" s="3" t="str">
        <f>SUBSTITUTE(IF(D113="","",'Root Material'!$C$2&amp;"_"&amp;B113&amp;"_"&amp;D113)," ","_")</f>
        <v/>
      </c>
      <c r="G113" s="90"/>
      <c r="H113" s="89"/>
      <c r="I113" s="91"/>
      <c r="J113" s="91"/>
      <c r="K113" s="91"/>
      <c r="L113" s="79"/>
      <c r="M113" s="4" t="str">
        <f>SUBSTITUTE(IF(L113="","",'Root Material'!$C$2&amp;"_"&amp;B113&amp;"_"&amp;E113&amp;"_"&amp;L113)," ","_")</f>
        <v/>
      </c>
      <c r="N113" s="106"/>
      <c r="AK113" s="78"/>
      <c r="BV113" s="5" t="str">
        <f t="shared" si="3"/>
        <v/>
      </c>
      <c r="BW113" s="18"/>
      <c r="BY113" s="9"/>
    </row>
    <row r="114" spans="1:78" ht="15" customHeight="1">
      <c r="B114" s="2" t="str">
        <f t="shared" si="4"/>
        <v>Lens Design Software</v>
      </c>
      <c r="C114" s="2" t="str">
        <f>SUBSTITUTE(IF(A114="","",'Root Material'!$C$2&amp;"_Group_"&amp;A114)," ","_")</f>
        <v/>
      </c>
      <c r="D114" s="96"/>
      <c r="E114" s="3" t="str">
        <f t="shared" si="5"/>
        <v>Free-Form Options</v>
      </c>
      <c r="F114" s="3" t="str">
        <f>SUBSTITUTE(IF(D114="","",'Root Material'!$C$2&amp;"_"&amp;B114&amp;"_"&amp;D114)," ","_")</f>
        <v/>
      </c>
      <c r="G114" s="88"/>
      <c r="H114" s="91"/>
      <c r="I114" s="91"/>
      <c r="J114" s="91"/>
      <c r="K114" s="91"/>
      <c r="L114" s="79"/>
      <c r="M114" s="4" t="str">
        <f>SUBSTITUTE(IF(L114="","",'Root Material'!$C$2&amp;"_"&amp;B114&amp;"_"&amp;E114&amp;"_"&amp;L114)," ","_")</f>
        <v/>
      </c>
      <c r="N114" s="106"/>
      <c r="BV114" s="5" t="str">
        <f t="shared" si="3"/>
        <v/>
      </c>
      <c r="BW114" s="18"/>
      <c r="BY114" s="9"/>
    </row>
    <row r="115" spans="1:78" ht="15" customHeight="1">
      <c r="B115" s="2" t="str">
        <f t="shared" si="4"/>
        <v>Lens Design Software</v>
      </c>
      <c r="C115" s="2" t="str">
        <f>SUBSTITUTE(IF(A115="","",'Root Material'!$C$2&amp;"_Group_"&amp;A115)," ","_")</f>
        <v/>
      </c>
      <c r="D115" s="96"/>
      <c r="E115" s="3" t="str">
        <f t="shared" si="5"/>
        <v>Free-Form Options</v>
      </c>
      <c r="F115" s="3" t="str">
        <f>SUBSTITUTE(IF(D115="","",'Root Material'!$C$2&amp;"_"&amp;B115&amp;"_"&amp;D115)," ","_")</f>
        <v/>
      </c>
      <c r="G115" s="90"/>
      <c r="H115" s="89"/>
      <c r="I115" s="91"/>
      <c r="J115" s="91"/>
      <c r="K115" s="91"/>
      <c r="L115" s="79"/>
      <c r="M115" s="4" t="str">
        <f>SUBSTITUTE(IF(L115="","",'Root Material'!$C$2&amp;"_"&amp;B115&amp;"_"&amp;E115&amp;"_"&amp;L115)," ","_")</f>
        <v/>
      </c>
      <c r="N115" s="106"/>
      <c r="AK115" s="78"/>
      <c r="BV115" s="5" t="str">
        <f t="shared" si="3"/>
        <v/>
      </c>
      <c r="BW115" s="18"/>
      <c r="BY115" s="9"/>
    </row>
    <row r="116" spans="1:78" ht="15" customHeight="1">
      <c r="B116" s="2" t="str">
        <f t="shared" si="4"/>
        <v>Lens Design Software</v>
      </c>
      <c r="C116" s="2" t="str">
        <f>SUBSTITUTE(IF(A116="","",'Root Material'!$C$2&amp;"_Group_"&amp;A116)," ","_")</f>
        <v/>
      </c>
      <c r="D116" s="96"/>
      <c r="E116" s="3" t="str">
        <f t="shared" si="5"/>
        <v>Free-Form Options</v>
      </c>
      <c r="F116" s="3" t="str">
        <f>SUBSTITUTE(IF(D116="","",'Root Material'!$C$2&amp;"_"&amp;B116&amp;"_"&amp;D116)," ","_")</f>
        <v/>
      </c>
      <c r="G116" s="90"/>
      <c r="H116" s="89"/>
      <c r="I116" s="91"/>
      <c r="J116" s="91"/>
      <c r="K116" s="91"/>
      <c r="L116" s="79"/>
      <c r="M116" s="4" t="str">
        <f>SUBSTITUTE(IF(L116="","",'Root Material'!$C$2&amp;"_"&amp;B116&amp;"_"&amp;E116&amp;"_"&amp;L116)," ","_")</f>
        <v/>
      </c>
      <c r="N116" s="106"/>
      <c r="AK116" s="78"/>
      <c r="BV116" s="5" t="str">
        <f t="shared" si="3"/>
        <v/>
      </c>
      <c r="BW116" s="18"/>
      <c r="BY116" s="10"/>
    </row>
    <row r="117" spans="1:78" ht="15" customHeight="1">
      <c r="B117" s="2" t="str">
        <f t="shared" si="4"/>
        <v>Lens Design Software</v>
      </c>
      <c r="C117" s="2" t="str">
        <f>SUBSTITUTE(IF(A117="","",'Root Material'!$C$2&amp;"_Group_"&amp;A117)," ","_")</f>
        <v/>
      </c>
      <c r="D117" s="96"/>
      <c r="E117" s="3" t="str">
        <f t="shared" si="5"/>
        <v>Free-Form Options</v>
      </c>
      <c r="F117" s="3" t="str">
        <f>SUBSTITUTE(IF(D117="","",'Root Material'!$C$2&amp;"_"&amp;B117&amp;"_"&amp;D117)," ","_")</f>
        <v/>
      </c>
      <c r="G117" s="90"/>
      <c r="H117" s="89"/>
      <c r="I117" s="91"/>
      <c r="J117" s="91"/>
      <c r="K117" s="91"/>
      <c r="L117" s="79"/>
      <c r="M117" s="4" t="str">
        <f>SUBSTITUTE(IF(L117="","",'Root Material'!$C$2&amp;"_"&amp;B117&amp;"_"&amp;E117&amp;"_"&amp;L117)," ","_")</f>
        <v/>
      </c>
      <c r="N117" s="106"/>
      <c r="BV117" s="5" t="str">
        <f t="shared" si="3"/>
        <v/>
      </c>
      <c r="BW117" s="18"/>
      <c r="BY117" s="9"/>
    </row>
    <row r="118" spans="1:78" ht="15" customHeight="1">
      <c r="B118" s="2" t="str">
        <f t="shared" si="4"/>
        <v>Lens Design Software</v>
      </c>
      <c r="C118" s="2" t="str">
        <f>SUBSTITUTE(IF(A118="","",'Root Material'!$C$2&amp;"_Group_"&amp;A118)," ","_")</f>
        <v/>
      </c>
      <c r="D118" s="96"/>
      <c r="E118" s="3" t="str">
        <f t="shared" si="5"/>
        <v>Free-Form Options</v>
      </c>
      <c r="F118" s="3" t="str">
        <f>SUBSTITUTE(IF(D118="","",'Root Material'!$C$2&amp;"_"&amp;B118&amp;"_"&amp;D118)," ","_")</f>
        <v/>
      </c>
      <c r="G118" s="88"/>
      <c r="H118" s="91"/>
      <c r="I118" s="91"/>
      <c r="J118" s="91"/>
      <c r="K118" s="91"/>
      <c r="L118" s="79"/>
      <c r="M118" s="4" t="str">
        <f>SUBSTITUTE(IF(L118="","",'Root Material'!$C$2&amp;"_"&amp;B118&amp;"_"&amp;E118&amp;"_"&amp;L118)," ","_")</f>
        <v/>
      </c>
      <c r="N118" s="106"/>
      <c r="BV118" s="5" t="str">
        <f t="shared" si="3"/>
        <v/>
      </c>
      <c r="BW118" s="18"/>
      <c r="BY118" s="9"/>
    </row>
    <row r="119" spans="1:78" ht="15" customHeight="1">
      <c r="B119" s="2" t="str">
        <f t="shared" si="4"/>
        <v>Lens Design Software</v>
      </c>
      <c r="C119" s="2" t="str">
        <f>SUBSTITUTE(IF(A119="","",'Root Material'!$C$2&amp;"_Group_"&amp;A119)," ","_")</f>
        <v/>
      </c>
      <c r="D119" s="96"/>
      <c r="E119" s="3" t="str">
        <f t="shared" si="5"/>
        <v>Free-Form Options</v>
      </c>
      <c r="F119" s="3" t="str">
        <f>SUBSTITUTE(IF(D119="","",'Root Material'!$C$2&amp;"_"&amp;B119&amp;"_"&amp;D119)," ","_")</f>
        <v/>
      </c>
      <c r="G119" s="90"/>
      <c r="H119" s="89"/>
      <c r="I119" s="91"/>
      <c r="J119" s="91"/>
      <c r="K119" s="91"/>
      <c r="L119" s="79"/>
      <c r="M119" s="4" t="str">
        <f>SUBSTITUTE(IF(L119="","",'Root Material'!$C$2&amp;"_"&amp;B119&amp;"_"&amp;E119&amp;"_"&amp;L119)," ","_")</f>
        <v/>
      </c>
      <c r="N119" s="106"/>
      <c r="AK119" s="78"/>
      <c r="BV119" s="5" t="str">
        <f t="shared" si="3"/>
        <v/>
      </c>
      <c r="BW119" s="18"/>
      <c r="BY119" s="10"/>
    </row>
    <row r="120" spans="1:78" ht="15" customHeight="1">
      <c r="B120" s="2" t="str">
        <f t="shared" si="4"/>
        <v>Lens Design Software</v>
      </c>
      <c r="C120" s="2" t="str">
        <f>SUBSTITUTE(IF(A120="","",'Root Material'!$C$2&amp;"_Group_"&amp;A120)," ","_")</f>
        <v/>
      </c>
      <c r="D120" s="96"/>
      <c r="E120" s="3" t="str">
        <f t="shared" si="5"/>
        <v>Free-Form Options</v>
      </c>
      <c r="F120" s="3" t="str">
        <f>SUBSTITUTE(IF(D120="","",'Root Material'!$C$2&amp;"_"&amp;B120&amp;"_"&amp;D120)," ","_")</f>
        <v/>
      </c>
      <c r="G120" s="90"/>
      <c r="H120" s="89"/>
      <c r="I120" s="91"/>
      <c r="J120" s="91"/>
      <c r="K120" s="91"/>
      <c r="L120" s="79"/>
      <c r="M120" s="4" t="str">
        <f>SUBSTITUTE(IF(L120="","",'Root Material'!$C$2&amp;"_"&amp;B120&amp;"_"&amp;E120&amp;"_"&amp;L120)," ","_")</f>
        <v/>
      </c>
      <c r="N120" s="106"/>
      <c r="AK120" s="78"/>
      <c r="BV120" s="5" t="str">
        <f t="shared" si="3"/>
        <v/>
      </c>
      <c r="BW120" s="18"/>
      <c r="BY120" s="9"/>
    </row>
    <row r="121" spans="1:78" ht="15" customHeight="1">
      <c r="B121" s="2" t="str">
        <f t="shared" si="4"/>
        <v>Lens Design Software</v>
      </c>
      <c r="C121" s="2" t="str">
        <f>SUBSTITUTE(IF(A121="","",'Root Material'!$C$2&amp;"_Group_"&amp;A121)," ","_")</f>
        <v/>
      </c>
      <c r="D121" s="96"/>
      <c r="E121" s="3" t="str">
        <f t="shared" si="5"/>
        <v>Free-Form Options</v>
      </c>
      <c r="F121" s="3" t="str">
        <f>SUBSTITUTE(IF(D121="","",'Root Material'!$C$2&amp;"_"&amp;B121&amp;"_"&amp;D121)," ","_")</f>
        <v/>
      </c>
      <c r="G121" s="90"/>
      <c r="H121" s="89"/>
      <c r="I121" s="91"/>
      <c r="J121" s="91"/>
      <c r="K121" s="91"/>
      <c r="L121" s="79"/>
      <c r="M121" s="4" t="str">
        <f>SUBSTITUTE(IF(L121="","",'Root Material'!$C$2&amp;"_"&amp;B121&amp;"_"&amp;E121&amp;"_"&amp;L121)," ","_")</f>
        <v/>
      </c>
      <c r="N121" s="106"/>
      <c r="BV121" s="5" t="str">
        <f t="shared" si="3"/>
        <v/>
      </c>
      <c r="BW121" s="18"/>
      <c r="BY121" s="9"/>
    </row>
    <row r="122" spans="1:78" ht="15" customHeight="1">
      <c r="A122" s="9"/>
      <c r="B122" s="2" t="str">
        <f t="shared" si="4"/>
        <v>Lens Design Software</v>
      </c>
      <c r="C122" s="2" t="str">
        <f>SUBSTITUTE(IF(A122="","",'Root Material'!$C$2&amp;"_Group_"&amp;A122)," ","_")</f>
        <v/>
      </c>
      <c r="D122" s="77"/>
      <c r="E122" s="3" t="str">
        <f t="shared" si="5"/>
        <v>Free-Form Options</v>
      </c>
      <c r="F122" s="3" t="str">
        <f>SUBSTITUTE(IF(D122="","",'Root Material'!$C$2&amp;"_"&amp;B122&amp;"_"&amp;D122)," ","_")</f>
        <v/>
      </c>
      <c r="G122" s="88"/>
      <c r="H122" s="15"/>
      <c r="I122" s="14"/>
      <c r="J122" s="83"/>
      <c r="K122" s="14"/>
      <c r="M122" s="4" t="str">
        <f>SUBSTITUTE(IF(L122="","",'Root Material'!$C$2&amp;"_"&amp;B122&amp;"_"&amp;E122&amp;"_"&amp;L122)," ","_")</f>
        <v/>
      </c>
      <c r="N122" s="106"/>
      <c r="BV122" s="5" t="str">
        <f t="shared" si="3"/>
        <v/>
      </c>
      <c r="BW122" s="18"/>
      <c r="BY122" s="9"/>
      <c r="BZ122" s="9"/>
    </row>
    <row r="123" spans="1:78" ht="15" customHeight="1">
      <c r="A123" s="9"/>
      <c r="B123" s="2" t="str">
        <f t="shared" si="4"/>
        <v>Lens Design Software</v>
      </c>
      <c r="C123" s="2" t="str">
        <f>SUBSTITUTE(IF(A123="","",'Root Material'!$C$2&amp;"_Group_"&amp;A123)," ","_")</f>
        <v/>
      </c>
      <c r="D123" s="93"/>
      <c r="E123" s="3" t="str">
        <f t="shared" si="5"/>
        <v>Free-Form Options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78"/>
      <c r="M123" s="4" t="str">
        <f>SUBSTITUTE(IF(L123="","",'Root Material'!$C$2&amp;"_"&amp;B123&amp;"_"&amp;E123&amp;"_"&amp;L123)," ","_")</f>
        <v/>
      </c>
      <c r="N123" s="106"/>
      <c r="AK123" s="78"/>
      <c r="BV123" s="5" t="str">
        <f t="shared" si="3"/>
        <v/>
      </c>
      <c r="BW123" s="18"/>
      <c r="BY123" s="10"/>
      <c r="BZ123" s="9"/>
    </row>
    <row r="124" spans="1:78" ht="15" customHeight="1">
      <c r="B124" s="2" t="str">
        <f t="shared" si="4"/>
        <v>Lens Design Software</v>
      </c>
      <c r="C124" s="2" t="str">
        <f>SUBSTITUTE(IF(A124="","",'Root Material'!$C$2&amp;"_Group_"&amp;A124)," ","_")</f>
        <v/>
      </c>
      <c r="D124" s="77"/>
      <c r="E124" s="3" t="str">
        <f t="shared" si="5"/>
        <v>Free-Form Options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80"/>
      <c r="M124" s="4" t="str">
        <f>SUBSTITUTE(IF(L124="","",'Root Material'!$C$2&amp;"_"&amp;B124&amp;"_"&amp;E124&amp;"_"&amp;L124)," ","_")</f>
        <v/>
      </c>
      <c r="N124" s="106"/>
      <c r="AK124" s="78"/>
      <c r="BV124" s="5" t="str">
        <f t="shared" si="3"/>
        <v/>
      </c>
      <c r="BW124" s="18"/>
      <c r="BY124" s="9"/>
    </row>
    <row r="125" spans="1:78" ht="15" customHeight="1">
      <c r="B125" s="2" t="str">
        <f t="shared" si="4"/>
        <v>Lens Design Software</v>
      </c>
      <c r="C125" s="2" t="str">
        <f>SUBSTITUTE(IF(A125="","",'Root Material'!$C$2&amp;"_Group_"&amp;A125)," ","_")</f>
        <v/>
      </c>
      <c r="D125" s="77"/>
      <c r="E125" s="3" t="str">
        <f t="shared" si="5"/>
        <v>Free-Form Options</v>
      </c>
      <c r="F125" s="3" t="str">
        <f>SUBSTITUTE(IF(D125="","",'Root Material'!$C$2&amp;"_"&amp;B125&amp;"_"&amp;D125)," ","_")</f>
        <v/>
      </c>
      <c r="G125" s="88"/>
      <c r="H125" s="15"/>
      <c r="I125" s="14"/>
      <c r="J125" s="83"/>
      <c r="K125" s="14"/>
      <c r="L125" s="20"/>
      <c r="M125" s="4" t="str">
        <f>SUBSTITUTE(IF(L125="","",'Root Material'!$C$2&amp;"_"&amp;B125&amp;"_"&amp;E125&amp;"_"&amp;L125)," ","_")</f>
        <v/>
      </c>
      <c r="N125" s="106"/>
      <c r="BV125" s="5" t="str">
        <f t="shared" si="3"/>
        <v/>
      </c>
      <c r="BW125" s="18"/>
      <c r="BY125" s="9"/>
    </row>
    <row r="126" spans="1:78" ht="15" customHeight="1">
      <c r="B126" s="2" t="str">
        <f t="shared" si="4"/>
        <v>Lens Design Software</v>
      </c>
      <c r="C126" s="2" t="str">
        <f>SUBSTITUTE(IF(A126="","",'Root Material'!$C$2&amp;"_Group_"&amp;A126)," ","_")</f>
        <v/>
      </c>
      <c r="D126" s="77"/>
      <c r="E126" s="3" t="str">
        <f t="shared" si="5"/>
        <v>Free-Form Options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80"/>
      <c r="M126" s="4" t="str">
        <f>SUBSTITUTE(IF(L126="","",'Root Material'!$C$2&amp;"_"&amp;B126&amp;"_"&amp;E126&amp;"_"&amp;L126)," ","_")</f>
        <v/>
      </c>
      <c r="N126" s="106"/>
      <c r="AK126" s="78"/>
      <c r="BV126" s="5" t="str">
        <f t="shared" si="3"/>
        <v/>
      </c>
      <c r="BW126" s="18"/>
      <c r="BY126" s="9"/>
    </row>
    <row r="127" spans="1:78" ht="15" customHeight="1">
      <c r="B127" s="2" t="str">
        <f t="shared" si="4"/>
        <v>Lens Design Software</v>
      </c>
      <c r="C127" s="2" t="str">
        <f>SUBSTITUTE(IF(A127="","",'Root Material'!$C$2&amp;"_Group_"&amp;A127)," ","_")</f>
        <v/>
      </c>
      <c r="D127" s="77"/>
      <c r="E127" s="3" t="str">
        <f t="shared" si="5"/>
        <v>Free-Form Options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80"/>
      <c r="M127" s="4" t="str">
        <f>SUBSTITUTE(IF(L127="","",'Root Material'!$C$2&amp;"_"&amp;B127&amp;"_"&amp;E127&amp;"_"&amp;L127)," ","_")</f>
        <v/>
      </c>
      <c r="N127" s="106"/>
      <c r="AK127" s="78"/>
      <c r="BV127" s="5" t="str">
        <f t="shared" si="3"/>
        <v/>
      </c>
      <c r="BW127" s="18"/>
      <c r="BY127" s="9"/>
    </row>
    <row r="128" spans="1:78" ht="15" customHeight="1">
      <c r="B128" s="2" t="str">
        <f t="shared" si="4"/>
        <v>Lens Design Software</v>
      </c>
      <c r="C128" s="2" t="str">
        <f>SUBSTITUTE(IF(A128="","",'Root Material'!$C$2&amp;"_Group_"&amp;A128)," ","_")</f>
        <v/>
      </c>
      <c r="D128" s="77"/>
      <c r="E128" s="3" t="str">
        <f t="shared" si="5"/>
        <v>Free-Form Options</v>
      </c>
      <c r="F128" s="3" t="str">
        <f>SUBSTITUTE(IF(D128="","",'Root Material'!$C$2&amp;"_"&amp;B128&amp;"_"&amp;D128)," ","_")</f>
        <v/>
      </c>
      <c r="G128" s="88"/>
      <c r="H128" s="15"/>
      <c r="I128" s="14"/>
      <c r="J128" s="83"/>
      <c r="K128" s="14"/>
      <c r="L128" s="20"/>
      <c r="M128" s="4" t="str">
        <f>SUBSTITUTE(IF(L128="","",'Root Material'!$C$2&amp;"_"&amp;B128&amp;"_"&amp;E128&amp;"_"&amp;L128)," ","_")</f>
        <v/>
      </c>
      <c r="N128" s="106"/>
      <c r="BV128" s="5" t="str">
        <f t="shared" si="3"/>
        <v/>
      </c>
      <c r="BW128" s="18"/>
      <c r="BY128" s="9"/>
    </row>
    <row r="129" spans="1:78" ht="15" customHeight="1">
      <c r="B129" s="2" t="str">
        <f t="shared" si="4"/>
        <v>Lens Design Software</v>
      </c>
      <c r="C129" s="2" t="str">
        <f>SUBSTITUTE(IF(A129="","",'Root Material'!$C$2&amp;"_Group_"&amp;A129)," ","_")</f>
        <v/>
      </c>
      <c r="D129" s="77"/>
      <c r="E129" s="3" t="str">
        <f t="shared" si="5"/>
        <v>Free-Form Options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80"/>
      <c r="M129" s="4" t="str">
        <f>SUBSTITUTE(IF(L129="","",'Root Material'!$C$2&amp;"_"&amp;B129&amp;"_"&amp;E129&amp;"_"&amp;L129)," ","_")</f>
        <v/>
      </c>
      <c r="N129" s="106"/>
      <c r="AK129" s="78"/>
      <c r="BV129" s="5" t="str">
        <f t="shared" si="3"/>
        <v/>
      </c>
      <c r="BW129" s="18"/>
      <c r="BY129" s="9"/>
    </row>
    <row r="130" spans="1:78" ht="15" customHeight="1">
      <c r="B130" s="2" t="str">
        <f t="shared" si="4"/>
        <v>Lens Design Software</v>
      </c>
      <c r="C130" s="2" t="str">
        <f>SUBSTITUTE(IF(A130="","",'Root Material'!$C$2&amp;"_Group_"&amp;A130)," ","_")</f>
        <v/>
      </c>
      <c r="D130" s="93"/>
      <c r="E130" s="3" t="str">
        <f t="shared" si="5"/>
        <v>Free-Form Options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78"/>
      <c r="M130" s="4" t="str">
        <f>SUBSTITUTE(IF(L130="","",'Root Material'!$C$2&amp;"_"&amp;B130&amp;"_"&amp;E130&amp;"_"&amp;L130)," ","_")</f>
        <v/>
      </c>
      <c r="N130" s="106"/>
      <c r="AK130" s="78"/>
      <c r="BV130" s="5" t="str">
        <f t="shared" si="3"/>
        <v/>
      </c>
      <c r="BW130" s="18"/>
      <c r="BY130" s="10"/>
    </row>
    <row r="131" spans="1:78" ht="15" customHeight="1">
      <c r="B131" s="2" t="str">
        <f t="shared" si="4"/>
        <v>Lens Design Software</v>
      </c>
      <c r="C131" s="2" t="str">
        <f>SUBSTITUTE(IF(A131="","",'Root Material'!$C$2&amp;"_Group_"&amp;A131)," ","_")</f>
        <v/>
      </c>
      <c r="D131" s="77"/>
      <c r="E131" s="3" t="str">
        <f t="shared" si="5"/>
        <v>Free-Form Options</v>
      </c>
      <c r="F131" s="3" t="str">
        <f>SUBSTITUTE(IF(D131="","",'Root Material'!$C$2&amp;"_"&amp;B131&amp;"_"&amp;D131)," ","_")</f>
        <v/>
      </c>
      <c r="G131" s="88"/>
      <c r="H131" s="15"/>
      <c r="I131" s="14"/>
      <c r="J131" s="83"/>
      <c r="K131" s="14"/>
      <c r="L131" s="20"/>
      <c r="M131" s="4" t="str">
        <f>SUBSTITUTE(IF(L131="","",'Root Material'!$C$2&amp;"_"&amp;B131&amp;"_"&amp;E131&amp;"_"&amp;L131)," ","_")</f>
        <v/>
      </c>
      <c r="N131" s="106"/>
      <c r="BV131" s="5" t="str">
        <f t="shared" si="3"/>
        <v/>
      </c>
      <c r="BW131" s="18"/>
      <c r="BY131" s="9"/>
    </row>
    <row r="132" spans="1:78" ht="15" customHeight="1">
      <c r="B132" s="2" t="str">
        <f t="shared" si="4"/>
        <v>Lens Design Software</v>
      </c>
      <c r="C132" s="2" t="str">
        <f>SUBSTITUTE(IF(A132="","",'Root Material'!$C$2&amp;"_Group_"&amp;A132)," ","_")</f>
        <v/>
      </c>
      <c r="D132" s="77"/>
      <c r="E132" s="3" t="str">
        <f t="shared" si="5"/>
        <v>Free-Form Options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80"/>
      <c r="M132" s="4" t="str">
        <f>SUBSTITUTE(IF(L132="","",'Root Material'!$C$2&amp;"_"&amp;B132&amp;"_"&amp;E132&amp;"_"&amp;L132)," ","_")</f>
        <v/>
      </c>
      <c r="N132" s="106"/>
      <c r="AK132" s="78"/>
      <c r="BV132" s="5" t="str">
        <f t="shared" si="3"/>
        <v/>
      </c>
      <c r="BW132" s="18"/>
      <c r="BY132" s="9"/>
    </row>
    <row r="133" spans="1:78" ht="15" customHeight="1">
      <c r="B133" s="2" t="str">
        <f t="shared" si="4"/>
        <v>Lens Design Software</v>
      </c>
      <c r="C133" s="2" t="str">
        <f>SUBSTITUTE(IF(A133="","",'Root Material'!$C$2&amp;"_Group_"&amp;A133)," ","_")</f>
        <v/>
      </c>
      <c r="D133" s="77"/>
      <c r="E133" s="3" t="str">
        <f t="shared" si="5"/>
        <v>Free-Form Options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80"/>
      <c r="M133" s="4" t="str">
        <f>SUBSTITUTE(IF(L133="","",'Root Material'!$C$2&amp;"_"&amp;B133&amp;"_"&amp;E133&amp;"_"&amp;L133)," ","_")</f>
        <v/>
      </c>
      <c r="N133" s="106"/>
      <c r="AK133" s="78"/>
      <c r="BV133" s="5" t="str">
        <f t="shared" si="3"/>
        <v/>
      </c>
      <c r="BW133" s="18"/>
      <c r="BY133" s="9"/>
    </row>
    <row r="134" spans="1:78" ht="15" customHeight="1">
      <c r="B134" s="2" t="str">
        <f t="shared" si="4"/>
        <v>Lens Design Software</v>
      </c>
      <c r="C134" s="2" t="str">
        <f>SUBSTITUTE(IF(A134="","",'Root Material'!$C$2&amp;"_Group_"&amp;A134)," ","_")</f>
        <v/>
      </c>
      <c r="D134" s="77"/>
      <c r="E134" s="3" t="str">
        <f t="shared" si="5"/>
        <v>Free-Form Options</v>
      </c>
      <c r="F134" s="3" t="str">
        <f>SUBSTITUTE(IF(D134="","",'Root Material'!$C$2&amp;"_"&amp;B134&amp;"_"&amp;D134)," ","_")</f>
        <v/>
      </c>
      <c r="G134" s="88"/>
      <c r="H134" s="15"/>
      <c r="I134" s="14"/>
      <c r="J134" s="83"/>
      <c r="K134" s="14"/>
      <c r="L134" s="20"/>
      <c r="M134" s="4" t="str">
        <f>SUBSTITUTE(IF(L134="","",'Root Material'!$C$2&amp;"_"&amp;B134&amp;"_"&amp;E134&amp;"_"&amp;L134)," ","_")</f>
        <v/>
      </c>
      <c r="N134" s="106"/>
      <c r="BV134" s="5" t="str">
        <f t="shared" ref="BV134:BV196" si="6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:B198" si="7">IF(A135="",B134,A135)</f>
        <v>Lens Design Software</v>
      </c>
      <c r="C135" s="2" t="str">
        <f>SUBSTITUTE(IF(A135="","",'Root Material'!$C$2&amp;"_Group_"&amp;A135)," ","_")</f>
        <v/>
      </c>
      <c r="D135" s="77"/>
      <c r="E135" s="3" t="str">
        <f t="shared" ref="E135:E198" si="8">IF(D135="",E134,D135)</f>
        <v>Free-Form Options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78"/>
      <c r="M135" s="4" t="str">
        <f>SUBSTITUTE(IF(L135="","",'Root Material'!$C$2&amp;"_"&amp;B135&amp;"_"&amp;E135&amp;"_"&amp;L135)," ","_")</f>
        <v/>
      </c>
      <c r="N135" s="106"/>
      <c r="Q135" s="20"/>
      <c r="R135" s="20"/>
      <c r="S135" s="20"/>
      <c r="T135" s="20"/>
      <c r="U135" s="20"/>
      <c r="V135" s="20"/>
      <c r="W135" s="20"/>
      <c r="X135" s="20"/>
      <c r="AK135" s="78"/>
      <c r="BV135" s="5" t="str">
        <f t="shared" si="6"/>
        <v/>
      </c>
      <c r="BW135" s="18"/>
      <c r="BY135" s="12"/>
    </row>
    <row r="136" spans="1:78" ht="15" customHeight="1">
      <c r="B136" s="2" t="str">
        <f t="shared" si="7"/>
        <v>Lens Design Software</v>
      </c>
      <c r="C136" s="2" t="str">
        <f>SUBSTITUTE(IF(A136="","",'Root Material'!$C$2&amp;"_Group_"&amp;A136)," ","_")</f>
        <v/>
      </c>
      <c r="D136" s="77"/>
      <c r="E136" s="3" t="str">
        <f t="shared" si="8"/>
        <v>Free-Form Options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78"/>
      <c r="M136" s="4" t="str">
        <f>SUBSTITUTE(IF(L136="","",'Root Material'!$C$2&amp;"_"&amp;B136&amp;"_"&amp;E136&amp;"_"&amp;L136)," ","_")</f>
        <v/>
      </c>
      <c r="N136" s="106"/>
      <c r="AK136" s="78"/>
      <c r="BV136" s="5" t="str">
        <f t="shared" si="6"/>
        <v/>
      </c>
      <c r="BW136" s="18"/>
      <c r="BY136" s="12"/>
    </row>
    <row r="137" spans="1:78" ht="15" customHeight="1">
      <c r="B137" s="2" t="str">
        <f t="shared" si="7"/>
        <v>Lens Design Software</v>
      </c>
      <c r="C137" s="2" t="str">
        <f>SUBSTITUTE(IF(A137="","",'Root Material'!$C$2&amp;"_Group_"&amp;A137)," ","_")</f>
        <v/>
      </c>
      <c r="D137" s="77"/>
      <c r="E137" s="3" t="str">
        <f t="shared" si="8"/>
        <v>Free-Form Options</v>
      </c>
      <c r="F137" s="3" t="str">
        <f>SUBSTITUTE(IF(D137="","",'Root Material'!$C$2&amp;"_"&amp;B137&amp;"_"&amp;D137)," ","_")</f>
        <v/>
      </c>
      <c r="G137" s="88"/>
      <c r="H137" s="15"/>
      <c r="I137" s="14"/>
      <c r="J137" s="83"/>
      <c r="K137" s="14"/>
      <c r="L137" s="20"/>
      <c r="M137" s="4" t="str">
        <f>SUBSTITUTE(IF(L137="","",'Root Material'!$C$2&amp;"_"&amp;B137&amp;"_"&amp;E137&amp;"_"&amp;L137)," ","_")</f>
        <v/>
      </c>
      <c r="N137" s="106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BV137" s="5" t="str">
        <f t="shared" si="6"/>
        <v/>
      </c>
      <c r="BW137" s="18"/>
      <c r="BY137" s="9"/>
    </row>
    <row r="138" spans="1:78" ht="15" customHeight="1">
      <c r="B138" s="2" t="str">
        <f t="shared" si="7"/>
        <v>Lens Design Software</v>
      </c>
      <c r="C138" s="2" t="str">
        <f>SUBSTITUTE(IF(A138="","",'Root Material'!$C$2&amp;"_Group_"&amp;A138)," ","_")</f>
        <v/>
      </c>
      <c r="D138" s="77"/>
      <c r="E138" s="3" t="str">
        <f t="shared" si="8"/>
        <v>Free-Form Options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80"/>
      <c r="M138" s="4" t="str">
        <f>SUBSTITUTE(IF(L138="","",'Root Material'!$C$2&amp;"_"&amp;B138&amp;"_"&amp;E138&amp;"_"&amp;L138)," ","_")</f>
        <v/>
      </c>
      <c r="N138" s="106"/>
      <c r="AK138" s="78"/>
      <c r="BV138" s="5" t="str">
        <f t="shared" si="6"/>
        <v/>
      </c>
      <c r="BW138" s="18"/>
      <c r="BY138" s="9"/>
    </row>
    <row r="139" spans="1:78" ht="15" customHeight="1">
      <c r="A139" s="9"/>
      <c r="B139" s="2" t="str">
        <f t="shared" si="7"/>
        <v>Lens Design Software</v>
      </c>
      <c r="C139" s="2" t="str">
        <f>SUBSTITUTE(IF(A139="","",'Root Material'!$C$2&amp;"_Group_"&amp;A139)," ","_")</f>
        <v/>
      </c>
      <c r="D139" s="77"/>
      <c r="E139" s="3" t="str">
        <f t="shared" si="8"/>
        <v>Free-Form Options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78"/>
      <c r="M139" s="4" t="str">
        <f>SUBSTITUTE(IF(L139="","",'Root Material'!$C$2&amp;"_"&amp;B139&amp;"_"&amp;E139&amp;"_"&amp;L139)," ","_")</f>
        <v/>
      </c>
      <c r="N139" s="106"/>
      <c r="AK139" s="78"/>
      <c r="BV139" s="5" t="str">
        <f t="shared" si="6"/>
        <v/>
      </c>
      <c r="BW139" s="18"/>
      <c r="BY139" s="9"/>
      <c r="BZ139" s="9"/>
    </row>
    <row r="140" spans="1:78" ht="15" customHeight="1">
      <c r="A140" s="9"/>
      <c r="B140" s="2" t="str">
        <f t="shared" si="7"/>
        <v>Lens Design Software</v>
      </c>
      <c r="C140" s="2" t="str">
        <f>SUBSTITUTE(IF(A140="","",'Root Material'!$C$2&amp;"_Group_"&amp;A140)," ","_")</f>
        <v/>
      </c>
      <c r="D140" s="77"/>
      <c r="E140" s="3" t="str">
        <f t="shared" si="8"/>
        <v>Free-Form Options</v>
      </c>
      <c r="F140" s="3" t="str">
        <f>SUBSTITUTE(IF(D140="","",'Root Material'!$C$2&amp;"_"&amp;B140&amp;"_"&amp;D140)," ","_")</f>
        <v/>
      </c>
      <c r="G140" s="88"/>
      <c r="H140" s="15"/>
      <c r="I140" s="14"/>
      <c r="J140" s="83"/>
      <c r="K140" s="14"/>
      <c r="M140" s="4" t="str">
        <f>SUBSTITUTE(IF(L140="","",'Root Material'!$C$2&amp;"_"&amp;B140&amp;"_"&amp;E140&amp;"_"&amp;L140)," ","_")</f>
        <v/>
      </c>
      <c r="N140" s="106"/>
      <c r="BV140" s="5" t="str">
        <f t="shared" si="6"/>
        <v/>
      </c>
      <c r="BW140" s="18"/>
      <c r="BY140" s="12"/>
      <c r="BZ140" s="9"/>
    </row>
    <row r="141" spans="1:78" ht="15" customHeight="1">
      <c r="B141" s="2" t="str">
        <f t="shared" si="7"/>
        <v>Lens Design Software</v>
      </c>
      <c r="C141" s="2" t="str">
        <f>SUBSTITUTE(IF(A141="","",'Root Material'!$C$2&amp;"_Group_"&amp;A141)," ","_")</f>
        <v/>
      </c>
      <c r="D141" s="77"/>
      <c r="E141" s="3" t="str">
        <f t="shared" si="8"/>
        <v>Free-Form Options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80"/>
      <c r="M141" s="4" t="str">
        <f>SUBSTITUTE(IF(L141="","",'Root Material'!$C$2&amp;"_"&amp;B141&amp;"_"&amp;E141&amp;"_"&amp;L141)," ","_")</f>
        <v/>
      </c>
      <c r="N141" s="106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K141" s="78"/>
      <c r="BV141" s="5" t="str">
        <f t="shared" si="6"/>
        <v/>
      </c>
      <c r="BW141" s="18"/>
      <c r="BY141" s="9"/>
    </row>
    <row r="142" spans="1:78" ht="15" customHeight="1">
      <c r="B142" s="2" t="str">
        <f t="shared" si="7"/>
        <v>Lens Design Software</v>
      </c>
      <c r="C142" s="2" t="str">
        <f>SUBSTITUTE(IF(A142="","",'Root Material'!$C$2&amp;"_Group_"&amp;A142)," ","_")</f>
        <v/>
      </c>
      <c r="D142" s="77"/>
      <c r="E142" s="3" t="str">
        <f t="shared" si="8"/>
        <v>Free-Form Options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80"/>
      <c r="M142" s="4" t="str">
        <f>SUBSTITUTE(IF(L142="","",'Root Material'!$C$2&amp;"_"&amp;B142&amp;"_"&amp;E142&amp;"_"&amp;L142)," ","_")</f>
        <v/>
      </c>
      <c r="N142" s="106"/>
      <c r="AK142" s="78"/>
      <c r="BV142" s="5" t="str">
        <f t="shared" si="6"/>
        <v/>
      </c>
      <c r="BW142" s="18"/>
      <c r="BY142" s="9"/>
    </row>
    <row r="143" spans="1:78" ht="15" customHeight="1">
      <c r="B143" s="2" t="str">
        <f t="shared" si="7"/>
        <v>Lens Design Software</v>
      </c>
      <c r="C143" s="2" t="str">
        <f>SUBSTITUTE(IF(A143="","",'Root Material'!$C$2&amp;"_Group_"&amp;A143)," ","_")</f>
        <v/>
      </c>
      <c r="D143" s="77"/>
      <c r="E143" s="3" t="str">
        <f t="shared" si="8"/>
        <v>Free-Form Options</v>
      </c>
      <c r="F143" s="3" t="str">
        <f>SUBSTITUTE(IF(D143="","",'Root Material'!$C$2&amp;"_"&amp;B143&amp;"_"&amp;D143)," ","_")</f>
        <v/>
      </c>
      <c r="G143" s="88"/>
      <c r="H143" s="15"/>
      <c r="I143" s="14"/>
      <c r="J143" s="83"/>
      <c r="K143" s="14"/>
      <c r="L143" s="80"/>
      <c r="M143" s="4" t="str">
        <f>SUBSTITUTE(IF(L143="","",'Root Material'!$C$2&amp;"_"&amp;B143&amp;"_"&amp;E143&amp;"_"&amp;L143)," ","_")</f>
        <v/>
      </c>
      <c r="N143" s="106"/>
      <c r="BV143" s="5" t="str">
        <f t="shared" si="6"/>
        <v/>
      </c>
      <c r="BW143" s="18"/>
      <c r="BY143" s="9"/>
    </row>
    <row r="144" spans="1:78" ht="15" customHeight="1">
      <c r="B144" s="2" t="str">
        <f t="shared" si="7"/>
        <v>Lens Design Software</v>
      </c>
      <c r="C144" s="2" t="str">
        <f>SUBSTITUTE(IF(A144="","",'Root Material'!$C$2&amp;"_Group_"&amp;A144)," ","_")</f>
        <v/>
      </c>
      <c r="D144" s="77"/>
      <c r="E144" s="3" t="str">
        <f t="shared" si="8"/>
        <v>Free-Form Options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80"/>
      <c r="M144" s="4" t="str">
        <f>SUBSTITUTE(IF(L144="","",'Root Material'!$C$2&amp;"_"&amp;B144&amp;"_"&amp;E144&amp;"_"&amp;L144)," ","_")</f>
        <v/>
      </c>
      <c r="N144" s="106"/>
      <c r="AK144" s="78"/>
      <c r="BV144" s="5" t="str">
        <f t="shared" si="6"/>
        <v/>
      </c>
      <c r="BW144" s="18"/>
      <c r="BY144" s="9"/>
    </row>
    <row r="145" spans="1:77" ht="15" customHeight="1">
      <c r="B145" s="2" t="str">
        <f t="shared" si="7"/>
        <v>Lens Design Software</v>
      </c>
      <c r="C145" s="2" t="str">
        <f>SUBSTITUTE(IF(A145="","",'Root Material'!$C$2&amp;"_Group_"&amp;A145)," ","_")</f>
        <v/>
      </c>
      <c r="D145" s="77"/>
      <c r="E145" s="3" t="str">
        <f t="shared" si="8"/>
        <v>Free-Form Options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78"/>
      <c r="M145" s="4" t="str">
        <f>SUBSTITUTE(IF(L145="","",'Root Material'!$C$2&amp;"_"&amp;B145&amp;"_"&amp;E145&amp;"_"&amp;L145)," ","_")</f>
        <v/>
      </c>
      <c r="N145" s="106"/>
      <c r="AK145" s="78"/>
      <c r="BV145" s="5" t="str">
        <f t="shared" si="6"/>
        <v/>
      </c>
      <c r="BW145" s="18"/>
      <c r="BY145" s="12"/>
    </row>
    <row r="146" spans="1:77" ht="15" customHeight="1">
      <c r="B146" s="2" t="str">
        <f t="shared" si="7"/>
        <v>Lens Design Software</v>
      </c>
      <c r="C146" s="2" t="str">
        <f>SUBSTITUTE(IF(A146="","",'Root Material'!$C$2&amp;"_Group_"&amp;A146)," ","_")</f>
        <v/>
      </c>
      <c r="D146" s="77"/>
      <c r="E146" s="3" t="str">
        <f t="shared" si="8"/>
        <v>Free-Form Options</v>
      </c>
      <c r="F146" s="3" t="str">
        <f>SUBSTITUTE(IF(D146="","",'Root Material'!$C$2&amp;"_"&amp;B146&amp;"_"&amp;D146)," ","_")</f>
        <v/>
      </c>
      <c r="G146" s="88"/>
      <c r="H146" s="15"/>
      <c r="I146" s="14"/>
      <c r="J146" s="83"/>
      <c r="K146" s="14"/>
      <c r="L146" s="20"/>
      <c r="M146" s="4" t="str">
        <f>SUBSTITUTE(IF(L146="","",'Root Material'!$C$2&amp;"_"&amp;B146&amp;"_"&amp;E146&amp;"_"&amp;L146)," ","_")</f>
        <v/>
      </c>
      <c r="N146" s="106"/>
      <c r="BV146" s="5" t="str">
        <f t="shared" si="6"/>
        <v/>
      </c>
      <c r="BW146" s="18"/>
      <c r="BY146" s="9"/>
    </row>
    <row r="147" spans="1:77" ht="15" customHeight="1">
      <c r="B147" s="2" t="str">
        <f t="shared" si="7"/>
        <v>Lens Design Software</v>
      </c>
      <c r="C147" s="2" t="str">
        <f>SUBSTITUTE(IF(A147="","",'Root Material'!$C$2&amp;"_Group_"&amp;A147)," ","_")</f>
        <v/>
      </c>
      <c r="D147" s="77"/>
      <c r="E147" s="3" t="str">
        <f t="shared" si="8"/>
        <v>Free-Form Options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80"/>
      <c r="M147" s="4" t="str">
        <f>SUBSTITUTE(IF(L147="","",'Root Material'!$C$2&amp;"_"&amp;B147&amp;"_"&amp;E147&amp;"_"&amp;L147)," ","_")</f>
        <v/>
      </c>
      <c r="N147" s="106"/>
      <c r="AK147" s="78"/>
      <c r="BV147" s="5" t="str">
        <f t="shared" si="6"/>
        <v/>
      </c>
      <c r="BW147" s="18"/>
      <c r="BY147" s="9"/>
    </row>
    <row r="148" spans="1:77" ht="15" customHeight="1">
      <c r="B148" s="2" t="str">
        <f t="shared" si="7"/>
        <v>Lens Design Software</v>
      </c>
      <c r="C148" s="2" t="str">
        <f>SUBSTITUTE(IF(A148="","",'Root Material'!$C$2&amp;"_Group_"&amp;A148)," ","_")</f>
        <v/>
      </c>
      <c r="D148" s="77"/>
      <c r="E148" s="3" t="str">
        <f t="shared" si="8"/>
        <v>Free-Form Options</v>
      </c>
      <c r="F148" s="3" t="str">
        <f>SUBSTITUTE(IF(D148="","",'Root Material'!$C$2&amp;"_"&amp;B148&amp;"_"&amp;D148)," ","_")</f>
        <v/>
      </c>
      <c r="G148" s="3"/>
      <c r="H148" s="12"/>
      <c r="I148" s="17"/>
      <c r="J148" s="16"/>
      <c r="L148" s="78"/>
      <c r="M148" s="4" t="str">
        <f>SUBSTITUTE(IF(L148="","",'Root Material'!$C$2&amp;"_"&amp;B148&amp;"_"&amp;E148&amp;"_"&amp;L148)," ","_")</f>
        <v/>
      </c>
      <c r="N148" s="106"/>
      <c r="AK148" s="78"/>
      <c r="BV148" s="5" t="str">
        <f t="shared" si="6"/>
        <v/>
      </c>
      <c r="BW148" s="18"/>
      <c r="BY148" s="12"/>
    </row>
    <row r="149" spans="1:77" ht="15" customHeight="1">
      <c r="B149" s="2" t="str">
        <f t="shared" si="7"/>
        <v>Lens Design Software</v>
      </c>
      <c r="C149" s="2" t="str">
        <f>SUBSTITUTE(IF(A149="","",'Root Material'!$C$2&amp;"_Group_"&amp;A149)," ","_")</f>
        <v/>
      </c>
      <c r="E149" s="3" t="str">
        <f t="shared" si="8"/>
        <v>Free-Form Options</v>
      </c>
      <c r="F149" s="3" t="str">
        <f>SUBSTITUTE(IF(D149="","",'Root Material'!$C$2&amp;"_"&amp;B149&amp;"_"&amp;D149)," ","_")</f>
        <v/>
      </c>
      <c r="G149" s="88"/>
      <c r="J149" s="103"/>
      <c r="L149" s="23"/>
      <c r="M149" s="4" t="str">
        <f>SUBSTITUTE(IF(L149="","",'Root Material'!$C$2&amp;"_"&amp;B149&amp;"_"&amp;E149&amp;"_"&amp;L149)," ","_")</f>
        <v/>
      </c>
      <c r="N149" s="106"/>
      <c r="BV149" s="5" t="str">
        <f t="shared" si="6"/>
        <v/>
      </c>
      <c r="BW149" s="18"/>
    </row>
    <row r="150" spans="1:77" ht="15" customHeight="1">
      <c r="B150" s="2" t="str">
        <f t="shared" si="7"/>
        <v>Lens Design Software</v>
      </c>
      <c r="C150" s="2" t="str">
        <f>SUBSTITUTE(IF(A150="","",'Root Material'!$C$2&amp;"_Group_"&amp;A150)," ","_")</f>
        <v/>
      </c>
      <c r="E150" s="3" t="str">
        <f t="shared" si="8"/>
        <v>Free-Form Options</v>
      </c>
      <c r="F150" s="3" t="str">
        <f>SUBSTITUTE(IF(D150="","",'Root Material'!$C$2&amp;"_"&amp;B150&amp;"_"&amp;D150)," ","_")</f>
        <v/>
      </c>
      <c r="H150" s="8"/>
      <c r="I150" s="8"/>
      <c r="J150" s="8"/>
      <c r="L150" s="23"/>
      <c r="M150" s="4" t="str">
        <f>SUBSTITUTE(IF(L150="","",'Root Material'!$C$2&amp;"_"&amp;B150&amp;"_"&amp;E150&amp;"_"&amp;L150)," ","_")</f>
        <v/>
      </c>
      <c r="N150" s="106"/>
      <c r="AK150" s="78"/>
      <c r="BV150" s="5" t="str">
        <f t="shared" si="6"/>
        <v/>
      </c>
      <c r="BW150" s="18"/>
    </row>
    <row r="151" spans="1:77" ht="15" customHeight="1">
      <c r="B151" s="2" t="str">
        <f t="shared" si="7"/>
        <v>Lens Design Software</v>
      </c>
      <c r="C151" s="2" t="str">
        <f>SUBSTITUTE(IF(A151="","",'Root Material'!$C$2&amp;"_Group_"&amp;A151)," ","_")</f>
        <v/>
      </c>
      <c r="E151" s="3" t="str">
        <f t="shared" si="8"/>
        <v>Free-Form Options</v>
      </c>
      <c r="F151" s="3" t="str">
        <f>SUBSTITUTE(IF(D151="","",'Root Material'!$C$2&amp;"_"&amp;B151&amp;"_"&amp;D151)," ","_")</f>
        <v/>
      </c>
      <c r="H151" s="8"/>
      <c r="I151" s="8"/>
      <c r="J151" s="8"/>
      <c r="L151" s="23"/>
      <c r="M151" s="4" t="str">
        <f>SUBSTITUTE(IF(L151="","",'Root Material'!$C$2&amp;"_"&amp;B151&amp;"_"&amp;E151&amp;"_"&amp;L151)," ","_")</f>
        <v/>
      </c>
      <c r="N151" s="106"/>
      <c r="AK151" s="78"/>
      <c r="BV151" s="5" t="str">
        <f t="shared" si="6"/>
        <v/>
      </c>
      <c r="BW151" s="18"/>
    </row>
    <row r="152" spans="1:77" ht="15" customHeight="1">
      <c r="A152" s="81"/>
      <c r="B152" s="2" t="str">
        <f t="shared" si="7"/>
        <v>Lens Design Software</v>
      </c>
      <c r="C152" s="2" t="str">
        <f>SUBSTITUTE(IF(A152="","",'Root Material'!$C$2&amp;"_Group_"&amp;A152)," ","_")</f>
        <v/>
      </c>
      <c r="E152" s="3" t="str">
        <f t="shared" si="8"/>
        <v>Free-Form Options</v>
      </c>
      <c r="F152" s="3" t="str">
        <f>SUBSTITUTE(IF(D152="","",'Root Material'!$C$2&amp;"_"&amp;B152&amp;"_"&amp;D152)," ","_")</f>
        <v/>
      </c>
      <c r="H152" s="8"/>
      <c r="I152" s="8"/>
      <c r="J152" s="8"/>
      <c r="M152" s="4" t="str">
        <f>SUBSTITUTE(IF(L152="","",'Root Material'!$C$2&amp;"_"&amp;B152&amp;"_"&amp;E152&amp;"_"&amp;L152)," ","_")</f>
        <v/>
      </c>
      <c r="N152" s="106"/>
      <c r="BV152" s="5" t="str">
        <f t="shared" si="6"/>
        <v/>
      </c>
      <c r="BW152" s="18"/>
    </row>
    <row r="153" spans="1:77" ht="15" customHeight="1">
      <c r="A153" s="11"/>
      <c r="B153" s="2" t="str">
        <f t="shared" si="7"/>
        <v>Lens Design Software</v>
      </c>
      <c r="C153" s="2" t="str">
        <f>SUBSTITUTE(IF(A153="","",'Root Material'!$C$2&amp;"_Group_"&amp;A153)," ","_")</f>
        <v/>
      </c>
      <c r="E153" s="3" t="str">
        <f t="shared" si="8"/>
        <v>Free-Form Options</v>
      </c>
      <c r="F153" s="3" t="str">
        <f>SUBSTITUTE(IF(D153="","",'Root Material'!$C$2&amp;"_"&amp;B153&amp;"_"&amp;D153)," ","_")</f>
        <v/>
      </c>
      <c r="G153" s="88"/>
      <c r="I153" s="103"/>
      <c r="J153" s="103"/>
      <c r="M153" s="4" t="str">
        <f>SUBSTITUTE(IF(L153="","",'Root Material'!$C$2&amp;"_"&amp;B153&amp;"_"&amp;E153&amp;"_"&amp;L153)," ","_")</f>
        <v/>
      </c>
      <c r="N153" s="106"/>
      <c r="BV153" s="5" t="str">
        <f t="shared" si="6"/>
        <v/>
      </c>
    </row>
    <row r="154" spans="1:77" ht="15" customHeight="1">
      <c r="B154" s="2" t="str">
        <f t="shared" si="7"/>
        <v>Lens Design Software</v>
      </c>
      <c r="C154" s="2" t="str">
        <f>SUBSTITUTE(IF(A154="","",'Root Material'!$C$2&amp;"_Group_"&amp;A154)," ","_")</f>
        <v/>
      </c>
      <c r="E154" s="3" t="str">
        <f t="shared" si="8"/>
        <v>Free-Form Options</v>
      </c>
      <c r="F154" s="3" t="str">
        <f>SUBSTITUTE(IF(D154="","",'Root Material'!$C$2&amp;"_"&amp;B154&amp;"_"&amp;D154)," ","_")</f>
        <v/>
      </c>
      <c r="H154" s="8"/>
      <c r="I154" s="8"/>
      <c r="J154" s="8"/>
      <c r="L154" s="78"/>
      <c r="M154" s="4" t="str">
        <f>SUBSTITUTE(IF(L154="","",'Root Material'!$C$2&amp;"_"&amp;B154&amp;"_"&amp;E154&amp;"_"&amp;L154)," ","_")</f>
        <v/>
      </c>
      <c r="N154" s="106"/>
      <c r="AK154" s="78"/>
      <c r="BV154" s="5" t="str">
        <f t="shared" si="6"/>
        <v/>
      </c>
    </row>
    <row r="155" spans="1:77" ht="15" customHeight="1">
      <c r="B155" s="2" t="str">
        <f t="shared" si="7"/>
        <v>Lens Design Software</v>
      </c>
      <c r="C155" s="2" t="str">
        <f>SUBSTITUTE(IF(A155="","",'Root Material'!$C$2&amp;"_Group_"&amp;A155)," ","_")</f>
        <v/>
      </c>
      <c r="E155" s="3" t="str">
        <f t="shared" si="8"/>
        <v>Free-Form Options</v>
      </c>
      <c r="F155" s="3" t="str">
        <f>SUBSTITUTE(IF(D155="","",'Root Material'!$C$2&amp;"_"&amp;B155&amp;"_"&amp;D155)," ","_")</f>
        <v/>
      </c>
      <c r="H155" s="8"/>
      <c r="I155" s="8"/>
      <c r="J155" s="8"/>
      <c r="L155" s="78"/>
      <c r="M155" s="4" t="str">
        <f>SUBSTITUTE(IF(L155="","",'Root Material'!$C$2&amp;"_"&amp;B155&amp;"_"&amp;E155&amp;"_"&amp;L155)," ","_")</f>
        <v/>
      </c>
      <c r="N155" s="106"/>
      <c r="AK155" s="78"/>
      <c r="BV155" s="5" t="str">
        <f t="shared" si="6"/>
        <v/>
      </c>
    </row>
    <row r="156" spans="1:77" ht="15" customHeight="1">
      <c r="B156" s="2" t="str">
        <f t="shared" si="7"/>
        <v>Lens Design Software</v>
      </c>
      <c r="C156" s="2" t="str">
        <f>SUBSTITUTE(IF(A156="","",'Root Material'!$C$2&amp;"_Group_"&amp;A156)," ","_")</f>
        <v/>
      </c>
      <c r="E156" s="3" t="str">
        <f t="shared" si="8"/>
        <v>Free-Form Options</v>
      </c>
      <c r="F156" s="3" t="str">
        <f>SUBSTITUTE(IF(D156="","",'Root Material'!$C$2&amp;"_"&amp;B156&amp;"_"&amp;D156)," ","_")</f>
        <v/>
      </c>
      <c r="H156" s="8"/>
      <c r="I156" s="8"/>
      <c r="J156" s="8"/>
      <c r="L156" s="78"/>
      <c r="M156" s="4" t="str">
        <f>SUBSTITUTE(IF(L156="","",'Root Material'!$C$2&amp;"_"&amp;B156&amp;"_"&amp;E156&amp;"_"&amp;L156)," ","_")</f>
        <v/>
      </c>
      <c r="N156" s="106"/>
      <c r="AK156" s="78"/>
      <c r="BV156" s="5" t="str">
        <f t="shared" si="6"/>
        <v/>
      </c>
    </row>
    <row r="157" spans="1:77" ht="15" customHeight="1">
      <c r="B157" s="2" t="str">
        <f t="shared" si="7"/>
        <v>Lens Design Software</v>
      </c>
      <c r="C157" s="2" t="str">
        <f>SUBSTITUTE(IF(A157="","",'Root Material'!$C$2&amp;"_Group_"&amp;A157)," ","_")</f>
        <v/>
      </c>
      <c r="E157" s="3" t="str">
        <f t="shared" si="8"/>
        <v>Free-Form Options</v>
      </c>
      <c r="F157" s="3" t="str">
        <f>SUBSTITUTE(IF(D157="","",'Root Material'!$C$2&amp;"_"&amp;B157&amp;"_"&amp;D157)," ","_")</f>
        <v/>
      </c>
      <c r="H157" s="8"/>
      <c r="I157" s="8"/>
      <c r="J157" s="8"/>
      <c r="L157" s="78"/>
      <c r="M157" s="4" t="str">
        <f>SUBSTITUTE(IF(L157="","",'Root Material'!$C$2&amp;"_"&amp;B157&amp;"_"&amp;E157&amp;"_"&amp;L157)," ","_")</f>
        <v/>
      </c>
      <c r="N157" s="23"/>
      <c r="AK157" s="78"/>
      <c r="BV157" s="5" t="str">
        <f t="shared" si="6"/>
        <v/>
      </c>
    </row>
    <row r="158" spans="1:77" ht="15" customHeight="1">
      <c r="B158" s="2" t="str">
        <f t="shared" si="7"/>
        <v>Lens Design Software</v>
      </c>
      <c r="C158" s="2" t="str">
        <f>SUBSTITUTE(IF(A158="","",'Root Material'!$C$2&amp;"_Group_"&amp;A158)," ","_")</f>
        <v/>
      </c>
      <c r="E158" s="3" t="str">
        <f t="shared" si="8"/>
        <v>Free-Form Options</v>
      </c>
      <c r="F158" s="3" t="str">
        <f>SUBSTITUTE(IF(D158="","",'Root Material'!$C$2&amp;"_"&amp;B158&amp;"_"&amp;D158)," ","_")</f>
        <v/>
      </c>
      <c r="H158" s="8"/>
      <c r="I158" s="8"/>
      <c r="J158" s="8"/>
      <c r="M158" s="4" t="str">
        <f>SUBSTITUTE(IF(L158="","",'Root Material'!$C$2&amp;"_"&amp;B158&amp;"_"&amp;E158&amp;"_"&amp;L158)," ","_")</f>
        <v/>
      </c>
      <c r="N158" s="23"/>
      <c r="BV158" s="5" t="str">
        <f t="shared" si="6"/>
        <v/>
      </c>
    </row>
    <row r="159" spans="1:77" ht="15" customHeight="1">
      <c r="B159" s="2" t="str">
        <f t="shared" si="7"/>
        <v>Lens Design Software</v>
      </c>
      <c r="C159" s="2" t="str">
        <f>SUBSTITUTE(IF(A159="","",'Root Material'!$C$2&amp;"_Group_"&amp;A159)," ","_")</f>
        <v/>
      </c>
      <c r="E159" s="3" t="str">
        <f t="shared" si="8"/>
        <v>Free-Form Options</v>
      </c>
      <c r="F159" s="3" t="str">
        <f>SUBSTITUTE(IF(D159="","",'Root Material'!$C$2&amp;"_"&amp;B159&amp;"_"&amp;D159)," ","_")</f>
        <v/>
      </c>
      <c r="M159" s="4" t="str">
        <f>SUBSTITUTE(IF(L159="","",'Root Material'!$C$2&amp;"_"&amp;B159&amp;"_"&amp;E159&amp;"_"&amp;L159)," ","_")</f>
        <v/>
      </c>
      <c r="N159" s="23"/>
      <c r="BV159" s="5" t="str">
        <f t="shared" si="6"/>
        <v/>
      </c>
    </row>
    <row r="160" spans="1:77" ht="15" customHeight="1">
      <c r="B160" s="2" t="str">
        <f t="shared" si="7"/>
        <v>Lens Design Software</v>
      </c>
      <c r="C160" s="2" t="str">
        <f>SUBSTITUTE(IF(A160="","",'Root Material'!$C$2&amp;"_Group_"&amp;A160)," ","_")</f>
        <v/>
      </c>
      <c r="E160" s="3" t="str">
        <f t="shared" si="8"/>
        <v>Free-Form Options</v>
      </c>
      <c r="F160" s="3" t="str">
        <f>SUBSTITUTE(IF(D160="","",'Root Material'!$C$2&amp;"_"&amp;B160&amp;"_"&amp;D160)," ","_")</f>
        <v/>
      </c>
      <c r="H160" s="8"/>
      <c r="I160" s="8"/>
      <c r="J160" s="8"/>
      <c r="M160" s="4" t="str">
        <f>SUBSTITUTE(IF(L160="","",'Root Material'!$C$2&amp;"_"&amp;B160&amp;"_"&amp;E160&amp;"_"&amp;L160)," ","_")</f>
        <v/>
      </c>
      <c r="N160" s="23"/>
      <c r="AK160" s="78"/>
      <c r="BV160" s="5" t="str">
        <f t="shared" si="6"/>
        <v/>
      </c>
    </row>
    <row r="161" spans="2:77" ht="15" customHeight="1">
      <c r="B161" s="2" t="str">
        <f t="shared" si="7"/>
        <v>Lens Design Software</v>
      </c>
      <c r="C161" s="2" t="str">
        <f>SUBSTITUTE(IF(A161="","",'Root Material'!$C$2&amp;"_Group_"&amp;A161)," ","_")</f>
        <v/>
      </c>
      <c r="E161" s="3" t="str">
        <f t="shared" si="8"/>
        <v>Free-Form Options</v>
      </c>
      <c r="F161" s="3" t="str">
        <f>SUBSTITUTE(IF(D161="","",'Root Material'!$C$2&amp;"_"&amp;B161&amp;"_"&amp;D161)," ","_")</f>
        <v/>
      </c>
      <c r="M161" s="4" t="str">
        <f>SUBSTITUTE(IF(L161="","",'Root Material'!$C$2&amp;"_"&amp;B161&amp;"_"&amp;E161&amp;"_"&amp;L161)," ","_")</f>
        <v/>
      </c>
      <c r="N161" s="23"/>
      <c r="BV161" s="5" t="str">
        <f t="shared" si="6"/>
        <v/>
      </c>
    </row>
    <row r="162" spans="2:77" ht="15" customHeight="1">
      <c r="B162" s="2" t="str">
        <f t="shared" si="7"/>
        <v>Lens Design Software</v>
      </c>
      <c r="C162" s="2" t="str">
        <f>SUBSTITUTE(IF(A162="","",'Root Material'!$C$2&amp;"_Group_"&amp;A162)," ","_")</f>
        <v/>
      </c>
      <c r="E162" s="3" t="str">
        <f t="shared" si="8"/>
        <v>Free-Form Options</v>
      </c>
      <c r="F162" s="3" t="str">
        <f>SUBSTITUTE(IF(D162="","",'Root Material'!$C$2&amp;"_"&amp;B162&amp;"_"&amp;D162)," ","_")</f>
        <v/>
      </c>
      <c r="H162" s="8"/>
      <c r="I162" s="8"/>
      <c r="J162" s="8"/>
      <c r="M162" s="4" t="str">
        <f>SUBSTITUTE(IF(L162="","",'Root Material'!$C$2&amp;"_"&amp;B162&amp;"_"&amp;E162&amp;"_"&amp;L162)," ","_")</f>
        <v/>
      </c>
      <c r="N162" s="23"/>
      <c r="AK162" s="78"/>
      <c r="BV162" s="5" t="str">
        <f t="shared" si="6"/>
        <v/>
      </c>
    </row>
    <row r="163" spans="2:77" ht="15" customHeight="1">
      <c r="B163" s="2" t="str">
        <f t="shared" si="7"/>
        <v>Lens Design Software</v>
      </c>
      <c r="C163" s="2" t="str">
        <f>SUBSTITUTE(IF(A163="","",'Root Material'!$C$2&amp;"_Group_"&amp;A163)," ","_")</f>
        <v/>
      </c>
      <c r="E163" s="3" t="str">
        <f t="shared" si="8"/>
        <v>Free-Form Options</v>
      </c>
      <c r="F163" s="3" t="str">
        <f>SUBSTITUTE(IF(D163="","",'Root Material'!$C$2&amp;"_"&amp;B163&amp;"_"&amp;D163)," ","_")</f>
        <v/>
      </c>
      <c r="H163" s="8"/>
      <c r="I163" s="8"/>
      <c r="J163" s="8"/>
      <c r="M163" s="4" t="str">
        <f>SUBSTITUTE(IF(L163="","",'Root Material'!$C$2&amp;"_"&amp;B163&amp;"_"&amp;E163&amp;"_"&amp;L163)," ","_")</f>
        <v/>
      </c>
      <c r="N163" s="23"/>
      <c r="AK163" s="78"/>
      <c r="BV163" s="5" t="str">
        <f t="shared" si="6"/>
        <v/>
      </c>
    </row>
    <row r="164" spans="2:77" ht="15" customHeight="1">
      <c r="B164" s="2" t="str">
        <f t="shared" si="7"/>
        <v>Lens Design Software</v>
      </c>
      <c r="C164" s="2" t="str">
        <f>SUBSTITUTE(IF(A164="","",'Root Material'!$C$2&amp;"_Group_"&amp;A164)," ","_")</f>
        <v/>
      </c>
      <c r="D164" s="77"/>
      <c r="E164" s="3" t="str">
        <f t="shared" si="8"/>
        <v>Free-Form Options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AK164" s="78"/>
      <c r="BV164" s="5" t="str">
        <f t="shared" si="6"/>
        <v/>
      </c>
      <c r="BY164" s="9"/>
    </row>
    <row r="165" spans="2:77" ht="15" customHeight="1">
      <c r="B165" s="2" t="str">
        <f t="shared" si="7"/>
        <v>Lens Design Software</v>
      </c>
      <c r="C165" s="2" t="str">
        <f>SUBSTITUTE(IF(A165="","",'Root Material'!$C$2&amp;"_Group_"&amp;A165)," ","_")</f>
        <v/>
      </c>
      <c r="D165" s="77"/>
      <c r="E165" s="3" t="str">
        <f t="shared" si="8"/>
        <v>Free-Form Options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AK165" s="78"/>
      <c r="BV165" s="5" t="str">
        <f t="shared" si="6"/>
        <v/>
      </c>
      <c r="BY165" s="9"/>
    </row>
    <row r="166" spans="2:77" ht="15" customHeight="1">
      <c r="B166" s="2" t="str">
        <f t="shared" si="7"/>
        <v>Lens Design Software</v>
      </c>
      <c r="C166" s="2" t="str">
        <f>SUBSTITUTE(IF(A166="","",'Root Material'!$C$2&amp;"_Group_"&amp;A166)," ","_")</f>
        <v/>
      </c>
      <c r="D166" s="77"/>
      <c r="E166" s="3" t="str">
        <f t="shared" si="8"/>
        <v>Free-Form Options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AK166" s="78"/>
      <c r="BV166" s="5" t="str">
        <f t="shared" si="6"/>
        <v/>
      </c>
      <c r="BY166" s="9"/>
    </row>
    <row r="167" spans="2:77" ht="15" customHeight="1">
      <c r="B167" s="2" t="str">
        <f t="shared" si="7"/>
        <v>Lens Design Software</v>
      </c>
      <c r="C167" s="2" t="str">
        <f>SUBSTITUTE(IF(A167="","",'Root Material'!$C$2&amp;"_Group_"&amp;A167)," ","_")</f>
        <v/>
      </c>
      <c r="D167" s="77"/>
      <c r="E167" s="3" t="str">
        <f t="shared" si="8"/>
        <v>Free-Form Options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AK167" s="78"/>
      <c r="BV167" s="5" t="str">
        <f t="shared" si="6"/>
        <v/>
      </c>
      <c r="BY167" s="9"/>
    </row>
    <row r="168" spans="2:77" ht="15" customHeight="1">
      <c r="B168" s="2" t="str">
        <f t="shared" si="7"/>
        <v>Lens Design Software</v>
      </c>
      <c r="C168" s="2" t="str">
        <f>SUBSTITUTE(IF(A168="","",'Root Material'!$C$2&amp;"_Group_"&amp;A168)," ","_")</f>
        <v/>
      </c>
      <c r="D168" s="77"/>
      <c r="E168" s="3" t="str">
        <f t="shared" si="8"/>
        <v>Free-Form Options</v>
      </c>
      <c r="F168" s="3" t="str">
        <f>SUBSTITUTE(IF(D168="","",'Root Material'!$C$2&amp;"_"&amp;B168&amp;"_"&amp;D168)," ","_")</f>
        <v/>
      </c>
      <c r="G168" s="3"/>
      <c r="H168" s="15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6"/>
        <v/>
      </c>
      <c r="BY168" s="9"/>
    </row>
    <row r="169" spans="2:77" ht="15" customHeight="1">
      <c r="B169" s="2" t="str">
        <f t="shared" si="7"/>
        <v>Lens Design Software</v>
      </c>
      <c r="C169" s="2" t="str">
        <f>SUBSTITUTE(IF(A169="","",'Root Material'!$C$2&amp;"_Group_"&amp;A169)," ","_")</f>
        <v/>
      </c>
      <c r="D169" s="77"/>
      <c r="E169" s="3" t="str">
        <f t="shared" si="8"/>
        <v>Free-Form Options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AK169" s="78"/>
      <c r="BV169" s="5" t="str">
        <f t="shared" si="6"/>
        <v/>
      </c>
      <c r="BY169" s="9"/>
    </row>
    <row r="170" spans="2:77" ht="15" customHeight="1">
      <c r="B170" s="2" t="str">
        <f t="shared" si="7"/>
        <v>Lens Design Software</v>
      </c>
      <c r="C170" s="2" t="str">
        <f>SUBSTITUTE(IF(A170="","",'Root Material'!$C$2&amp;"_Group_"&amp;A170)," ","_")</f>
        <v/>
      </c>
      <c r="D170" s="77"/>
      <c r="E170" s="3" t="str">
        <f t="shared" si="8"/>
        <v>Free-Form Options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AK170" s="78"/>
      <c r="BV170" s="5" t="str">
        <f t="shared" si="6"/>
        <v/>
      </c>
      <c r="BY170" s="9"/>
    </row>
    <row r="171" spans="2:77" ht="15" customHeight="1">
      <c r="B171" s="2" t="str">
        <f t="shared" si="7"/>
        <v>Lens Design Software</v>
      </c>
      <c r="C171" s="2" t="str">
        <f>SUBSTITUTE(IF(A171="","",'Root Material'!$C$2&amp;"_Group_"&amp;A171)," ","_")</f>
        <v/>
      </c>
      <c r="D171" s="77"/>
      <c r="E171" s="3" t="str">
        <f t="shared" si="8"/>
        <v>Free-Form Options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AK171" s="78"/>
      <c r="BV171" s="5" t="str">
        <f t="shared" si="6"/>
        <v/>
      </c>
      <c r="BY171" s="9"/>
    </row>
    <row r="172" spans="2:77" ht="15" customHeight="1">
      <c r="B172" s="2" t="str">
        <f t="shared" si="7"/>
        <v>Lens Design Software</v>
      </c>
      <c r="C172" s="2" t="str">
        <f>SUBSTITUTE(IF(A172="","",'Root Material'!$C$2&amp;"_Group_"&amp;A172)," ","_")</f>
        <v/>
      </c>
      <c r="D172" s="77"/>
      <c r="E172" s="3" t="str">
        <f t="shared" si="8"/>
        <v>Free-Form Options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78"/>
      <c r="M172" s="4" t="str">
        <f>SUBSTITUTE(IF(L172="","",'Root Material'!$C$2&amp;"_"&amp;B172&amp;"_"&amp;E172&amp;"_"&amp;L172)," ","_")</f>
        <v/>
      </c>
      <c r="N172" s="78"/>
      <c r="AK172" s="78"/>
      <c r="BV172" s="5" t="str">
        <f t="shared" si="6"/>
        <v/>
      </c>
      <c r="BY172" s="9"/>
    </row>
    <row r="173" spans="2:77" ht="15" customHeight="1">
      <c r="B173" s="2" t="str">
        <f t="shared" si="7"/>
        <v>Lens Design Software</v>
      </c>
      <c r="C173" s="2" t="str">
        <f>SUBSTITUTE(IF(A173="","",'Root Material'!$C$2&amp;"_Group_"&amp;A173)," ","_")</f>
        <v/>
      </c>
      <c r="D173" s="77"/>
      <c r="E173" s="3" t="str">
        <f t="shared" si="8"/>
        <v>Free-Form Options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AK173" s="78"/>
      <c r="BV173" s="5" t="str">
        <f t="shared" si="6"/>
        <v/>
      </c>
      <c r="BY173" s="9"/>
    </row>
    <row r="174" spans="2:77" ht="15" customHeight="1">
      <c r="B174" s="2" t="str">
        <f t="shared" si="7"/>
        <v>Lens Design Software</v>
      </c>
      <c r="C174" s="2" t="str">
        <f>SUBSTITUTE(IF(A174="","",'Root Material'!$C$2&amp;"_Group_"&amp;A174)," ","_")</f>
        <v/>
      </c>
      <c r="D174" s="77"/>
      <c r="E174" s="3" t="str">
        <f t="shared" si="8"/>
        <v>Free-Form Options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6"/>
        <v/>
      </c>
      <c r="BY174" s="9"/>
    </row>
    <row r="175" spans="2:77" ht="15" customHeight="1">
      <c r="B175" s="2" t="str">
        <f t="shared" si="7"/>
        <v>Lens Design Software</v>
      </c>
      <c r="C175" s="2" t="str">
        <f>SUBSTITUTE(IF(A175="","",'Root Material'!$C$2&amp;"_Group_"&amp;A175)," ","_")</f>
        <v/>
      </c>
      <c r="D175" s="110"/>
      <c r="E175" s="3" t="str">
        <f t="shared" si="8"/>
        <v>Free-Form Options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6"/>
        <v/>
      </c>
      <c r="BY175" s="9"/>
    </row>
    <row r="176" spans="2:77" ht="15" customHeight="1">
      <c r="B176" s="2" t="str">
        <f t="shared" si="7"/>
        <v>Lens Design Software</v>
      </c>
      <c r="C176" s="2" t="str">
        <f>SUBSTITUTE(IF(A176="","",'Root Material'!$C$2&amp;"_Group_"&amp;A176)," ","_")</f>
        <v/>
      </c>
      <c r="D176" s="77"/>
      <c r="E176" s="3" t="str">
        <f t="shared" si="8"/>
        <v>Free-Form Options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L176" s="110"/>
      <c r="M176" s="4" t="str">
        <f>SUBSTITUTE(IF(L176="","",'Root Material'!$C$2&amp;"_"&amp;B176&amp;"_"&amp;E176&amp;"_"&amp;L176)," ","_")</f>
        <v/>
      </c>
      <c r="AK176" s="78"/>
      <c r="BV176" s="5" t="str">
        <f t="shared" si="6"/>
        <v/>
      </c>
      <c r="BY176" s="9"/>
    </row>
    <row r="177" spans="2:77" ht="15" customHeight="1">
      <c r="B177" s="2" t="str">
        <f t="shared" si="7"/>
        <v>Lens Design Software</v>
      </c>
      <c r="C177" s="2" t="str">
        <f>SUBSTITUTE(IF(A177="","",'Root Material'!$C$2&amp;"_Group_"&amp;A177)," ","_")</f>
        <v/>
      </c>
      <c r="D177" s="77"/>
      <c r="E177" s="3" t="str">
        <f t="shared" si="8"/>
        <v>Free-Form Options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110"/>
      <c r="M177" s="4" t="str">
        <f>SUBSTITUTE(IF(L177="","",'Root Material'!$C$2&amp;"_"&amp;B177&amp;"_"&amp;E177&amp;"_"&amp;L177)," ","_")</f>
        <v/>
      </c>
      <c r="AK177" s="78"/>
      <c r="BV177" s="5" t="str">
        <f t="shared" si="6"/>
        <v/>
      </c>
      <c r="BY177" s="9"/>
    </row>
    <row r="178" spans="2:77" ht="15" customHeight="1">
      <c r="B178" s="2" t="str">
        <f t="shared" si="7"/>
        <v>Lens Design Software</v>
      </c>
      <c r="C178" s="2" t="str">
        <f>SUBSTITUTE(IF(A178="","",'Root Material'!$C$2&amp;"_Group_"&amp;A178)," ","_")</f>
        <v/>
      </c>
      <c r="D178" s="77"/>
      <c r="E178" s="3" t="str">
        <f t="shared" si="8"/>
        <v>Free-Form Options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110"/>
      <c r="M178" s="4" t="str">
        <f>SUBSTITUTE(IF(L178="","",'Root Material'!$C$2&amp;"_"&amp;B178&amp;"_"&amp;E178&amp;"_"&amp;L178)," ","_")</f>
        <v/>
      </c>
      <c r="AK178" s="78"/>
      <c r="BV178" s="5" t="str">
        <f t="shared" si="6"/>
        <v/>
      </c>
      <c r="BY178" s="9"/>
    </row>
    <row r="179" spans="2:77" ht="15" customHeight="1">
      <c r="B179" s="2" t="str">
        <f t="shared" si="7"/>
        <v>Lens Design Software</v>
      </c>
      <c r="C179" s="2" t="str">
        <f>SUBSTITUTE(IF(A179="","",'Root Material'!$C$2&amp;"_Group_"&amp;A179)," ","_")</f>
        <v/>
      </c>
      <c r="D179" s="77"/>
      <c r="E179" s="3" t="str">
        <f t="shared" si="8"/>
        <v>Free-Form Options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110"/>
      <c r="M179" s="4" t="str">
        <f>SUBSTITUTE(IF(L179="","",'Root Material'!$C$2&amp;"_"&amp;B179&amp;"_"&amp;E179&amp;"_"&amp;L179)," ","_")</f>
        <v/>
      </c>
      <c r="AK179" s="78"/>
      <c r="BV179" s="5" t="str">
        <f t="shared" si="6"/>
        <v/>
      </c>
      <c r="BY179" s="9"/>
    </row>
    <row r="180" spans="2:77" ht="15" customHeight="1">
      <c r="B180" s="2" t="str">
        <f t="shared" si="7"/>
        <v>Lens Design Software</v>
      </c>
      <c r="C180" s="2" t="str">
        <f>SUBSTITUTE(IF(A180="","",'Root Material'!$C$2&amp;"_Group_"&amp;A180)," ","_")</f>
        <v/>
      </c>
      <c r="D180" s="77"/>
      <c r="E180" s="3" t="str">
        <f t="shared" si="8"/>
        <v>Free-Form Options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L180" s="110"/>
      <c r="M180" s="4" t="str">
        <f>SUBSTITUTE(IF(L180="","",'Root Material'!$C$2&amp;"_"&amp;B180&amp;"_"&amp;E180&amp;"_"&amp;L180)," ","_")</f>
        <v/>
      </c>
      <c r="AK180" s="78"/>
      <c r="BV180" s="5" t="str">
        <f t="shared" si="6"/>
        <v/>
      </c>
      <c r="BY180" s="9"/>
    </row>
    <row r="181" spans="2:77" ht="15" customHeight="1">
      <c r="B181" s="2" t="str">
        <f t="shared" si="7"/>
        <v>Lens Design Software</v>
      </c>
      <c r="C181" s="2" t="str">
        <f>SUBSTITUTE(IF(A181="","",'Root Material'!$C$2&amp;"_Group_"&amp;A181)," ","_")</f>
        <v/>
      </c>
      <c r="D181" s="77"/>
      <c r="E181" s="3" t="str">
        <f t="shared" si="8"/>
        <v>Free-Form Options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110"/>
      <c r="M181" s="4" t="str">
        <f>SUBSTITUTE(IF(L181="","",'Root Material'!$C$2&amp;"_"&amp;B181&amp;"_"&amp;E181&amp;"_"&amp;L181)," ","_")</f>
        <v/>
      </c>
      <c r="AK181" s="78"/>
      <c r="BV181" s="5" t="str">
        <f t="shared" si="6"/>
        <v/>
      </c>
      <c r="BY181" s="9"/>
    </row>
    <row r="182" spans="2:77" ht="15" customHeight="1">
      <c r="B182" s="2" t="str">
        <f t="shared" si="7"/>
        <v>Lens Design Software</v>
      </c>
      <c r="C182" s="2" t="str">
        <f>SUBSTITUTE(IF(A182="","",'Root Material'!$C$2&amp;"_Group_"&amp;A182)," ","_")</f>
        <v/>
      </c>
      <c r="D182" s="77"/>
      <c r="E182" s="3" t="str">
        <f t="shared" si="8"/>
        <v>Free-Form Options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110"/>
      <c r="M182" s="4" t="str">
        <f>SUBSTITUTE(IF(L182="","",'Root Material'!$C$2&amp;"_"&amp;B182&amp;"_"&amp;E182&amp;"_"&amp;L182)," ","_")</f>
        <v/>
      </c>
      <c r="AK182" s="78"/>
      <c r="BV182" s="5" t="str">
        <f t="shared" si="6"/>
        <v/>
      </c>
      <c r="BY182" s="9"/>
    </row>
    <row r="183" spans="2:77" ht="15" customHeight="1">
      <c r="B183" s="2" t="str">
        <f t="shared" si="7"/>
        <v>Lens Design Software</v>
      </c>
      <c r="C183" s="2" t="str">
        <f>SUBSTITUTE(IF(A183="","",'Root Material'!$C$2&amp;"_Group_"&amp;A183)," ","_")</f>
        <v/>
      </c>
      <c r="D183" s="77"/>
      <c r="E183" s="3" t="str">
        <f t="shared" si="8"/>
        <v>Free-Form Options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L183" s="110"/>
      <c r="M183" s="4" t="str">
        <f>SUBSTITUTE(IF(L183="","",'Root Material'!$C$2&amp;"_"&amp;B183&amp;"_"&amp;E183&amp;"_"&amp;L183)," ","_")</f>
        <v/>
      </c>
      <c r="AK183" s="78"/>
      <c r="BV183" s="5" t="str">
        <f t="shared" si="6"/>
        <v/>
      </c>
      <c r="BY183" s="9"/>
    </row>
    <row r="184" spans="2:77" ht="15" customHeight="1">
      <c r="B184" s="2" t="str">
        <f t="shared" si="7"/>
        <v>Lens Design Software</v>
      </c>
      <c r="C184" s="2" t="str">
        <f>SUBSTITUTE(IF(A184="","",'Root Material'!$C$2&amp;"_Group_"&amp;A184)," ","_")</f>
        <v/>
      </c>
      <c r="D184" s="77"/>
      <c r="E184" s="3" t="str">
        <f t="shared" si="8"/>
        <v>Free-Form Options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110"/>
      <c r="M184" s="4" t="str">
        <f>SUBSTITUTE(IF(L184="","",'Root Material'!$C$2&amp;"_"&amp;B184&amp;"_"&amp;E184&amp;"_"&amp;L184)," ","_")</f>
        <v/>
      </c>
      <c r="AK184" s="78"/>
      <c r="BV184" s="5" t="str">
        <f t="shared" si="6"/>
        <v/>
      </c>
      <c r="BY184" s="9"/>
    </row>
    <row r="185" spans="2:77" ht="15" customHeight="1">
      <c r="B185" s="2" t="str">
        <f t="shared" si="7"/>
        <v>Lens Design Software</v>
      </c>
      <c r="C185" s="2" t="str">
        <f>SUBSTITUTE(IF(A185="","",'Root Material'!$C$2&amp;"_Group_"&amp;A185)," ","_")</f>
        <v/>
      </c>
      <c r="D185" s="77"/>
      <c r="E185" s="3" t="str">
        <f t="shared" si="8"/>
        <v>Free-Form Options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110"/>
      <c r="M185" s="4" t="str">
        <f>SUBSTITUTE(IF(L185="","",'Root Material'!$C$2&amp;"_"&amp;B185&amp;"_"&amp;E185&amp;"_"&amp;L185)," ","_")</f>
        <v/>
      </c>
      <c r="AK185" s="78"/>
      <c r="BV185" s="5" t="str">
        <f t="shared" si="6"/>
        <v/>
      </c>
      <c r="BY185" s="9"/>
    </row>
    <row r="186" spans="2:77" ht="15" customHeight="1">
      <c r="B186" s="2" t="str">
        <f t="shared" si="7"/>
        <v>Lens Design Software</v>
      </c>
      <c r="C186" s="2" t="str">
        <f>SUBSTITUTE(IF(A186="","",'Root Material'!$C$2&amp;"_Group_"&amp;A186)," ","_")</f>
        <v/>
      </c>
      <c r="D186" s="77"/>
      <c r="E186" s="3" t="str">
        <f t="shared" si="8"/>
        <v>Free-Form Options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L186" s="110"/>
      <c r="M186" s="4" t="str">
        <f>SUBSTITUTE(IF(L186="","",'Root Material'!$C$2&amp;"_"&amp;B186&amp;"_"&amp;E186&amp;"_"&amp;L186)," ","_")</f>
        <v/>
      </c>
      <c r="AK186" s="78"/>
      <c r="BV186" s="5" t="str">
        <f t="shared" si="6"/>
        <v/>
      </c>
      <c r="BY186" s="9"/>
    </row>
    <row r="187" spans="2:77" ht="15" customHeight="1">
      <c r="B187" s="2" t="str">
        <f t="shared" si="7"/>
        <v>Lens Design Software</v>
      </c>
      <c r="C187" s="2" t="str">
        <f>SUBSTITUTE(IF(A187="","",'Root Material'!$C$2&amp;"_Group_"&amp;A187)," ","_")</f>
        <v/>
      </c>
      <c r="D187" s="77"/>
      <c r="E187" s="3" t="str">
        <f t="shared" si="8"/>
        <v>Free-Form Options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L187" s="110"/>
      <c r="M187" s="4" t="str">
        <f>SUBSTITUTE(IF(L187="","",'Root Material'!$C$2&amp;"_"&amp;B187&amp;"_"&amp;E187&amp;"_"&amp;L187)," ","_")</f>
        <v/>
      </c>
      <c r="AK187" s="78"/>
      <c r="BV187" s="5" t="str">
        <f t="shared" si="6"/>
        <v/>
      </c>
      <c r="BY187" s="9"/>
    </row>
    <row r="188" spans="2:77" ht="15" customHeight="1">
      <c r="B188" s="2" t="str">
        <f t="shared" si="7"/>
        <v>Lens Design Software</v>
      </c>
      <c r="C188" s="2" t="str">
        <f>SUBSTITUTE(IF(A188="","",'Root Material'!$C$2&amp;"_Group_"&amp;A188)," ","_")</f>
        <v/>
      </c>
      <c r="D188" s="77"/>
      <c r="E188" s="3" t="str">
        <f t="shared" si="8"/>
        <v>Free-Form Options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L188" s="110"/>
      <c r="M188" s="4" t="str">
        <f>SUBSTITUTE(IF(L188="","",'Root Material'!$C$2&amp;"_"&amp;B188&amp;"_"&amp;E188&amp;"_"&amp;L188)," ","_")</f>
        <v/>
      </c>
      <c r="AK188" s="78"/>
      <c r="BV188" s="5" t="str">
        <f t="shared" si="6"/>
        <v/>
      </c>
      <c r="BY188" s="9"/>
    </row>
    <row r="189" spans="2:77" ht="15" customHeight="1">
      <c r="B189" s="2" t="str">
        <f t="shared" si="7"/>
        <v>Lens Design Software</v>
      </c>
      <c r="C189" s="2" t="str">
        <f>SUBSTITUTE(IF(A189="","",'Root Material'!$C$2&amp;"_Group_"&amp;A189)," ","_")</f>
        <v/>
      </c>
      <c r="D189" s="77"/>
      <c r="E189" s="3" t="str">
        <f t="shared" si="8"/>
        <v>Free-Form Options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L189" s="110"/>
      <c r="M189" s="4" t="str">
        <f>SUBSTITUTE(IF(L189="","",'Root Material'!$C$2&amp;"_"&amp;B189&amp;"_"&amp;E189&amp;"_"&amp;L189)," ","_")</f>
        <v/>
      </c>
      <c r="AK189" s="78"/>
      <c r="BV189" s="5" t="str">
        <f t="shared" si="6"/>
        <v/>
      </c>
      <c r="BY189" s="9"/>
    </row>
    <row r="190" spans="2:77" ht="15" customHeight="1">
      <c r="B190" s="2" t="str">
        <f t="shared" si="7"/>
        <v>Lens Design Software</v>
      </c>
      <c r="C190" s="2" t="str">
        <f>SUBSTITUTE(IF(A190="","",'Root Material'!$C$2&amp;"_Group_"&amp;A190)," ","_")</f>
        <v/>
      </c>
      <c r="D190" s="77"/>
      <c r="E190" s="3" t="str">
        <f t="shared" si="8"/>
        <v>Free-Form Options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L190" s="110"/>
      <c r="M190" s="4" t="str">
        <f>SUBSTITUTE(IF(L190="","",'Root Material'!$C$2&amp;"_"&amp;B190&amp;"_"&amp;E190&amp;"_"&amp;L190)," ","_")</f>
        <v/>
      </c>
      <c r="AK190" s="78"/>
      <c r="BV190" s="5" t="str">
        <f t="shared" si="6"/>
        <v/>
      </c>
      <c r="BY190" s="9"/>
    </row>
    <row r="191" spans="2:77" ht="15" customHeight="1">
      <c r="B191" s="2" t="str">
        <f t="shared" si="7"/>
        <v>Lens Design Software</v>
      </c>
      <c r="C191" s="2" t="str">
        <f>SUBSTITUTE(IF(A191="","",'Root Material'!$C$2&amp;"_Group_"&amp;A191)," ","_")</f>
        <v/>
      </c>
      <c r="D191" s="77"/>
      <c r="E191" s="3" t="str">
        <f t="shared" si="8"/>
        <v>Free-Form Options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L191" s="110"/>
      <c r="M191" s="4" t="str">
        <f>SUBSTITUTE(IF(L191="","",'Root Material'!$C$2&amp;"_"&amp;B191&amp;"_"&amp;E191&amp;"_"&amp;L191)," ","_")</f>
        <v/>
      </c>
      <c r="AK191" s="78"/>
      <c r="BV191" s="5" t="str">
        <f t="shared" si="6"/>
        <v/>
      </c>
      <c r="BY191" s="9"/>
    </row>
    <row r="192" spans="2:77" ht="15" customHeight="1">
      <c r="B192" s="2" t="str">
        <f t="shared" si="7"/>
        <v>Lens Design Software</v>
      </c>
      <c r="C192" s="2" t="str">
        <f>SUBSTITUTE(IF(A192="","",'Root Material'!$C$2&amp;"_Group_"&amp;A192)," ","_")</f>
        <v/>
      </c>
      <c r="D192" s="77"/>
      <c r="E192" s="3" t="str">
        <f t="shared" si="8"/>
        <v>Free-Form Options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L192" s="110"/>
      <c r="M192" s="4" t="str">
        <f>SUBSTITUTE(IF(L192="","",'Root Material'!$C$2&amp;"_"&amp;B192&amp;"_"&amp;E192&amp;"_"&amp;L192)," ","_")</f>
        <v/>
      </c>
      <c r="AK192" s="78"/>
      <c r="BV192" s="5" t="str">
        <f t="shared" si="6"/>
        <v/>
      </c>
      <c r="BY192" s="9"/>
    </row>
    <row r="193" spans="2:77" ht="15" customHeight="1">
      <c r="B193" s="2" t="str">
        <f t="shared" si="7"/>
        <v>Lens Design Software</v>
      </c>
      <c r="C193" s="2" t="str">
        <f>SUBSTITUTE(IF(A193="","",'Root Material'!$C$2&amp;"_Group_"&amp;A193)," ","_")</f>
        <v/>
      </c>
      <c r="D193" s="77"/>
      <c r="E193" s="3" t="str">
        <f t="shared" si="8"/>
        <v>Free-Form Options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L193" s="110"/>
      <c r="M193" s="4" t="str">
        <f>SUBSTITUTE(IF(L193="","",'Root Material'!$C$2&amp;"_"&amp;B193&amp;"_"&amp;E193&amp;"_"&amp;L193)," ","_")</f>
        <v/>
      </c>
      <c r="AK193" s="78"/>
      <c r="BV193" s="5" t="str">
        <f t="shared" si="6"/>
        <v/>
      </c>
      <c r="BY193" s="9"/>
    </row>
    <row r="194" spans="2:77" ht="15" customHeight="1">
      <c r="B194" s="2" t="str">
        <f t="shared" si="7"/>
        <v>Lens Design Software</v>
      </c>
      <c r="C194" s="2" t="str">
        <f>SUBSTITUTE(IF(A194="","",'Root Material'!$C$2&amp;"_Group_"&amp;A194)," ","_")</f>
        <v/>
      </c>
      <c r="D194" s="77"/>
      <c r="E194" s="3" t="str">
        <f t="shared" si="8"/>
        <v>Free-Form Options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L194" s="110"/>
      <c r="M194" s="4" t="str">
        <f>SUBSTITUTE(IF(L194="","",'Root Material'!$C$2&amp;"_"&amp;B194&amp;"_"&amp;E194&amp;"_"&amp;L194)," ","_")</f>
        <v/>
      </c>
      <c r="AK194" s="78"/>
      <c r="BV194" s="5" t="str">
        <f t="shared" si="6"/>
        <v/>
      </c>
      <c r="BY194" s="9"/>
    </row>
    <row r="195" spans="2:77" ht="15" customHeight="1">
      <c r="B195" s="2" t="str">
        <f t="shared" si="7"/>
        <v>Lens Design Software</v>
      </c>
      <c r="C195" s="2" t="str">
        <f>SUBSTITUTE(IF(A195="","",'Root Material'!$C$2&amp;"_Group_"&amp;A195)," ","_")</f>
        <v/>
      </c>
      <c r="D195" s="77"/>
      <c r="E195" s="3" t="str">
        <f t="shared" si="8"/>
        <v>Free-Form Options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L195" s="110"/>
      <c r="M195" s="4" t="str">
        <f>SUBSTITUTE(IF(L195="","",'Root Material'!$C$2&amp;"_"&amp;B195&amp;"_"&amp;E195&amp;"_"&amp;L195)," ","_")</f>
        <v/>
      </c>
      <c r="AK195" s="78"/>
      <c r="BV195" s="5" t="str">
        <f t="shared" si="6"/>
        <v/>
      </c>
      <c r="BY195" s="9"/>
    </row>
    <row r="196" spans="2:77" ht="15" customHeight="1">
      <c r="B196" s="2" t="str">
        <f t="shared" si="7"/>
        <v>Lens Design Software</v>
      </c>
      <c r="C196" s="2" t="str">
        <f>SUBSTITUTE(IF(A196="","",'Root Material'!$C$2&amp;"_Group_"&amp;A196)," ","_")</f>
        <v/>
      </c>
      <c r="D196" s="77"/>
      <c r="E196" s="3" t="str">
        <f t="shared" si="8"/>
        <v>Free-Form Options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L196" s="110"/>
      <c r="M196" s="4" t="str">
        <f>SUBSTITUTE(IF(L196="","",'Root Material'!$C$2&amp;"_"&amp;B196&amp;"_"&amp;E196&amp;"_"&amp;L196)," ","_")</f>
        <v/>
      </c>
      <c r="AK196" s="78"/>
      <c r="BV196" s="5" t="str">
        <f t="shared" si="6"/>
        <v/>
      </c>
      <c r="BY196" s="9"/>
    </row>
    <row r="197" spans="2:77" ht="15" customHeight="1">
      <c r="B197" s="2" t="str">
        <f t="shared" si="7"/>
        <v>Lens Design Software</v>
      </c>
      <c r="C197" s="2" t="str">
        <f>SUBSTITUTE(IF(A197="","",'Root Material'!$C$2&amp;"_Group_"&amp;A197)," ","_")</f>
        <v/>
      </c>
      <c r="D197" s="77"/>
      <c r="E197" s="3" t="str">
        <f t="shared" si="8"/>
        <v>Free-Form Options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/>
      <c r="BY197" s="9"/>
    </row>
    <row r="198" spans="2:77" ht="15" customHeight="1">
      <c r="B198" s="2" t="str">
        <f t="shared" si="7"/>
        <v>Lens Design Software</v>
      </c>
      <c r="C198" s="2" t="str">
        <f>SUBSTITUTE(IF(A198="","",'Root Material'!$C$2&amp;"_Group_"&amp;A198)," ","_")</f>
        <v/>
      </c>
      <c r="D198" s="77"/>
      <c r="E198" s="3" t="str">
        <f t="shared" si="8"/>
        <v>Free-Form Options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AK198" s="78"/>
      <c r="BV198" s="5"/>
      <c r="BY198" s="9"/>
    </row>
    <row r="199" spans="2:77" ht="15" customHeight="1">
      <c r="B199" s="2" t="str">
        <f t="shared" ref="B199:B262" si="9">IF(A199="",B198,A199)</f>
        <v>Lens Design Software</v>
      </c>
      <c r="C199" s="2" t="str">
        <f>SUBSTITUTE(IF(A199="","",'Root Material'!$C$2&amp;"_Group_"&amp;A199)," ","_")</f>
        <v/>
      </c>
      <c r="D199" s="77"/>
      <c r="E199" s="3" t="str">
        <f t="shared" ref="E199:E262" si="10">IF(D199="",E198,D199)</f>
        <v>Free-Form Options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AK199" s="78"/>
      <c r="BV199" s="5"/>
      <c r="BY199" s="9"/>
    </row>
    <row r="200" spans="2:77" ht="15" customHeight="1">
      <c r="B200" s="2" t="str">
        <f t="shared" si="9"/>
        <v>Lens Design Software</v>
      </c>
      <c r="C200" s="2" t="str">
        <f>SUBSTITUTE(IF(A200="","",'Root Material'!$C$2&amp;"_Group_"&amp;A200)," ","_")</f>
        <v/>
      </c>
      <c r="D200" s="77"/>
      <c r="E200" s="3" t="str">
        <f t="shared" si="10"/>
        <v>Free-Form Options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AK200" s="78"/>
      <c r="BV200" s="5"/>
      <c r="BY200" s="9"/>
    </row>
    <row r="201" spans="2:77" ht="15" customHeight="1">
      <c r="B201" s="2" t="str">
        <f t="shared" si="9"/>
        <v>Lens Design Software</v>
      </c>
      <c r="C201" s="2" t="str">
        <f>SUBSTITUTE(IF(A201="","",'Root Material'!$C$2&amp;"_Group_"&amp;A201)," ","_")</f>
        <v/>
      </c>
      <c r="D201" s="77"/>
      <c r="E201" s="3" t="str">
        <f t="shared" si="10"/>
        <v>Free-Form Options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/>
      <c r="BY201" s="9"/>
    </row>
    <row r="202" spans="2:77" ht="15" customHeight="1">
      <c r="B202" s="2" t="str">
        <f t="shared" si="9"/>
        <v>Lens Design Software</v>
      </c>
      <c r="C202" s="2" t="str">
        <f>SUBSTITUTE(IF(A202="","",'Root Material'!$C$2&amp;"_Group_"&amp;A202)," ","_")</f>
        <v/>
      </c>
      <c r="D202" s="77"/>
      <c r="E202" s="3" t="str">
        <f t="shared" si="10"/>
        <v>Free-Form Options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L202" s="110"/>
      <c r="M202" s="4" t="str">
        <f>SUBSTITUTE(IF(L202="","",'Root Material'!$C$2&amp;"_"&amp;B202&amp;"_"&amp;E202&amp;"_"&amp;L202)," ","_")</f>
        <v/>
      </c>
      <c r="AK202" s="78"/>
      <c r="BV202" s="5"/>
      <c r="BY202" s="9"/>
    </row>
    <row r="203" spans="2:77" ht="15" customHeight="1">
      <c r="B203" s="2" t="str">
        <f t="shared" si="9"/>
        <v>Lens Design Software</v>
      </c>
      <c r="C203" s="2" t="str">
        <f>SUBSTITUTE(IF(A203="","",'Root Material'!$C$2&amp;"_Group_"&amp;A203)," ","_")</f>
        <v/>
      </c>
      <c r="D203" s="77"/>
      <c r="E203" s="3" t="str">
        <f t="shared" si="10"/>
        <v>Free-Form Options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AK203" s="78"/>
      <c r="BV203" s="5"/>
      <c r="BY203" s="9"/>
    </row>
    <row r="204" spans="2:77" ht="15" customHeight="1">
      <c r="B204" s="2" t="str">
        <f t="shared" si="9"/>
        <v>Lens Design Software</v>
      </c>
      <c r="C204" s="2" t="str">
        <f>SUBSTITUTE(IF(A204="","",'Root Material'!$C$2&amp;"_Group_"&amp;A204)," ","_")</f>
        <v/>
      </c>
      <c r="D204" s="77"/>
      <c r="E204" s="3" t="str">
        <f t="shared" si="10"/>
        <v>Free-Form Options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AK204" s="78"/>
      <c r="BV204" s="5"/>
      <c r="BY204" s="9"/>
    </row>
    <row r="205" spans="2:77" ht="15" customHeight="1">
      <c r="B205" s="2" t="str">
        <f t="shared" si="9"/>
        <v>Lens Design Software</v>
      </c>
      <c r="C205" s="2" t="str">
        <f>SUBSTITUTE(IF(A205="","",'Root Material'!$C$2&amp;"_Group_"&amp;A205)," ","_")</f>
        <v/>
      </c>
      <c r="D205" s="77"/>
      <c r="E205" s="3" t="str">
        <f t="shared" si="10"/>
        <v>Free-Form Options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AK205" s="78"/>
      <c r="BV205" s="5"/>
      <c r="BY205" s="9"/>
    </row>
    <row r="206" spans="2:77" ht="15" customHeight="1">
      <c r="B206" s="2" t="str">
        <f t="shared" si="9"/>
        <v>Lens Design Software</v>
      </c>
      <c r="C206" s="2" t="str">
        <f>SUBSTITUTE(IF(A206="","",'Root Material'!$C$2&amp;"_Group_"&amp;A206)," ","_")</f>
        <v/>
      </c>
      <c r="D206" s="77"/>
      <c r="E206" s="3" t="str">
        <f t="shared" si="10"/>
        <v>Free-Form Options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/>
      <c r="BY206" s="9"/>
    </row>
    <row r="207" spans="2:77" ht="15" customHeight="1">
      <c r="B207" s="2" t="str">
        <f t="shared" si="9"/>
        <v>Lens Design Software</v>
      </c>
      <c r="C207" s="2" t="str">
        <f>SUBSTITUTE(IF(A207="","",'Root Material'!$C$2&amp;"_Group_"&amp;A207)," ","_")</f>
        <v/>
      </c>
      <c r="D207" s="77"/>
      <c r="E207" s="3" t="str">
        <f t="shared" si="10"/>
        <v>Free-Form Options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L207" s="110"/>
      <c r="M207" s="4" t="str">
        <f>SUBSTITUTE(IF(L207="","",'Root Material'!$C$2&amp;"_"&amp;B207&amp;"_"&amp;E207&amp;"_"&amp;L207)," ","_")</f>
        <v/>
      </c>
      <c r="AK207" s="78"/>
      <c r="BV207" s="5"/>
      <c r="BY207" s="9"/>
    </row>
    <row r="208" spans="2:77" ht="15" customHeight="1">
      <c r="B208" s="2" t="str">
        <f t="shared" si="9"/>
        <v>Lens Design Software</v>
      </c>
      <c r="C208" s="2" t="str">
        <f>SUBSTITUTE(IF(A208="","",'Root Material'!$C$2&amp;"_Group_"&amp;A208)," ","_")</f>
        <v/>
      </c>
      <c r="D208" s="77"/>
      <c r="E208" s="3" t="str">
        <f t="shared" si="10"/>
        <v>Free-Form Options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AK208" s="78"/>
      <c r="BV208" s="5"/>
      <c r="BY208" s="9"/>
    </row>
    <row r="209" spans="2:77" ht="15" customHeight="1">
      <c r="B209" s="2" t="str">
        <f t="shared" si="9"/>
        <v>Lens Design Software</v>
      </c>
      <c r="C209" s="2" t="str">
        <f>SUBSTITUTE(IF(A209="","",'Root Material'!$C$2&amp;"_Group_"&amp;A209)," ","_")</f>
        <v/>
      </c>
      <c r="D209" s="77"/>
      <c r="E209" s="3" t="str">
        <f t="shared" si="10"/>
        <v>Free-Form Options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AK209" s="78"/>
      <c r="BV209" s="5"/>
      <c r="BY209" s="9"/>
    </row>
    <row r="210" spans="2:77" ht="15" customHeight="1">
      <c r="B210" s="2" t="str">
        <f t="shared" si="9"/>
        <v>Lens Design Software</v>
      </c>
      <c r="C210" s="2" t="str">
        <f>SUBSTITUTE(IF(A210="","",'Root Material'!$C$2&amp;"_Group_"&amp;A210)," ","_")</f>
        <v/>
      </c>
      <c r="D210" s="77"/>
      <c r="E210" s="3" t="str">
        <f t="shared" si="10"/>
        <v>Free-Form Options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AK210" s="78"/>
      <c r="BV210" s="5"/>
      <c r="BY210" s="9"/>
    </row>
    <row r="211" spans="2:77" ht="15" customHeight="1">
      <c r="B211" s="2" t="str">
        <f t="shared" si="9"/>
        <v>Lens Design Software</v>
      </c>
      <c r="C211" s="2" t="str">
        <f>SUBSTITUTE(IF(A211="","",'Root Material'!$C$2&amp;"_Group_"&amp;A211)," ","_")</f>
        <v/>
      </c>
      <c r="D211" s="77"/>
      <c r="E211" s="3" t="str">
        <f t="shared" si="10"/>
        <v>Free-Form Options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/>
      <c r="BY211" s="9"/>
    </row>
    <row r="212" spans="2:77" ht="15" customHeight="1">
      <c r="B212" s="2" t="str">
        <f t="shared" si="9"/>
        <v>Lens Design Software</v>
      </c>
      <c r="C212" s="2" t="str">
        <f>SUBSTITUTE(IF(A212="","",'Root Material'!$C$2&amp;"_Group_"&amp;A212)," ","_")</f>
        <v/>
      </c>
      <c r="D212" s="77"/>
      <c r="E212" s="3" t="str">
        <f t="shared" si="10"/>
        <v>Free-Form Options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L212" s="110"/>
      <c r="M212" s="4" t="str">
        <f>SUBSTITUTE(IF(L212="","",'Root Material'!$C$2&amp;"_"&amp;B212&amp;"_"&amp;E212&amp;"_"&amp;L212)," ","_")</f>
        <v/>
      </c>
      <c r="AK212" s="78"/>
      <c r="BV212" s="5"/>
      <c r="BY212" s="9"/>
    </row>
    <row r="213" spans="2:77" ht="15" customHeight="1">
      <c r="B213" s="2" t="str">
        <f t="shared" si="9"/>
        <v>Lens Design Software</v>
      </c>
      <c r="C213" s="2" t="str">
        <f>SUBSTITUTE(IF(A213="","",'Root Material'!$C$2&amp;"_Group_"&amp;A213)," ","_")</f>
        <v/>
      </c>
      <c r="D213" s="77"/>
      <c r="E213" s="3" t="str">
        <f t="shared" si="10"/>
        <v>Free-Form Options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AK213" s="78"/>
      <c r="BV213" s="5"/>
      <c r="BY213" s="9"/>
    </row>
    <row r="214" spans="2:77" ht="15" customHeight="1">
      <c r="B214" s="2" t="str">
        <f t="shared" si="9"/>
        <v>Lens Design Software</v>
      </c>
      <c r="C214" s="2" t="str">
        <f>SUBSTITUTE(IF(A214="","",'Root Material'!$C$2&amp;"_Group_"&amp;A214)," ","_")</f>
        <v/>
      </c>
      <c r="D214" s="77"/>
      <c r="E214" s="3" t="str">
        <f t="shared" si="10"/>
        <v>Free-Form Options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AK214" s="78"/>
      <c r="BV214" s="5"/>
      <c r="BY214" s="9"/>
    </row>
    <row r="215" spans="2:77" ht="15" customHeight="1">
      <c r="B215" s="2" t="str">
        <f t="shared" si="9"/>
        <v>Lens Design Software</v>
      </c>
      <c r="C215" s="2" t="str">
        <f>SUBSTITUTE(IF(A215="","",'Root Material'!$C$2&amp;"_Group_"&amp;A215)," ","_")</f>
        <v/>
      </c>
      <c r="D215" s="77"/>
      <c r="E215" s="3" t="str">
        <f t="shared" si="10"/>
        <v>Free-Form Options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AK215" s="78"/>
      <c r="BV215" s="5"/>
      <c r="BY215" s="9"/>
    </row>
    <row r="216" spans="2:77" ht="15" customHeight="1">
      <c r="B216" s="2" t="str">
        <f t="shared" si="9"/>
        <v>Lens Design Software</v>
      </c>
      <c r="C216" s="2" t="str">
        <f>SUBSTITUTE(IF(A216="","",'Root Material'!$C$2&amp;"_Group_"&amp;A216)," ","_")</f>
        <v/>
      </c>
      <c r="D216" s="77"/>
      <c r="E216" s="3" t="str">
        <f t="shared" si="10"/>
        <v>Free-Form Options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/>
      <c r="BY216" s="9"/>
    </row>
    <row r="217" spans="2:77" ht="15" customHeight="1">
      <c r="B217" s="2" t="str">
        <f t="shared" si="9"/>
        <v>Lens Design Software</v>
      </c>
      <c r="C217" s="2" t="str">
        <f>SUBSTITUTE(IF(A217="","",'Root Material'!$C$2&amp;"_Group_"&amp;A217)," ","_")</f>
        <v/>
      </c>
      <c r="D217" s="77"/>
      <c r="E217" s="3" t="str">
        <f t="shared" si="10"/>
        <v>Free-Form Options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L217" s="110"/>
      <c r="M217" s="4" t="str">
        <f>SUBSTITUTE(IF(L217="","",'Root Material'!$C$2&amp;"_"&amp;B217&amp;"_"&amp;E217&amp;"_"&amp;L217)," ","_")</f>
        <v/>
      </c>
      <c r="AK217" s="78"/>
      <c r="BV217" s="5"/>
      <c r="BY217" s="9"/>
    </row>
    <row r="218" spans="2:77" ht="15" customHeight="1">
      <c r="B218" s="2" t="str">
        <f t="shared" si="9"/>
        <v>Lens Design Software</v>
      </c>
      <c r="C218" s="2" t="str">
        <f>SUBSTITUTE(IF(A218="","",'Root Material'!$C$2&amp;"_Group_"&amp;A218)," ","_")</f>
        <v/>
      </c>
      <c r="D218" s="77"/>
      <c r="E218" s="3" t="str">
        <f t="shared" si="10"/>
        <v>Free-Form Options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AK218" s="78"/>
      <c r="BV218" s="5"/>
      <c r="BY218" s="9"/>
    </row>
    <row r="219" spans="2:77" ht="15" customHeight="1">
      <c r="B219" s="2" t="str">
        <f t="shared" si="9"/>
        <v>Lens Design Software</v>
      </c>
      <c r="C219" s="2" t="str">
        <f>SUBSTITUTE(IF(A219="","",'Root Material'!$C$2&amp;"_Group_"&amp;A219)," ","_")</f>
        <v/>
      </c>
      <c r="D219" s="77"/>
      <c r="E219" s="3" t="str">
        <f t="shared" si="10"/>
        <v>Free-Form Options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AK219" s="78"/>
      <c r="BV219" s="5"/>
      <c r="BY219" s="9"/>
    </row>
    <row r="220" spans="2:77" ht="15" customHeight="1">
      <c r="B220" s="2" t="str">
        <f t="shared" si="9"/>
        <v>Lens Design Software</v>
      </c>
      <c r="C220" s="2" t="str">
        <f>SUBSTITUTE(IF(A220="","",'Root Material'!$C$2&amp;"_Group_"&amp;A220)," ","_")</f>
        <v/>
      </c>
      <c r="D220" s="77"/>
      <c r="E220" s="3" t="str">
        <f t="shared" si="10"/>
        <v>Free-Form Options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AK220" s="78"/>
      <c r="BV220" s="5"/>
      <c r="BY220" s="9"/>
    </row>
    <row r="221" spans="2:77" ht="15" customHeight="1">
      <c r="B221" s="2" t="str">
        <f t="shared" si="9"/>
        <v>Lens Design Software</v>
      </c>
      <c r="C221" s="2" t="str">
        <f>SUBSTITUTE(IF(A221="","",'Root Material'!$C$2&amp;"_Group_"&amp;A221)," ","_")</f>
        <v/>
      </c>
      <c r="D221" s="77"/>
      <c r="E221" s="3" t="str">
        <f t="shared" si="10"/>
        <v>Free-Form Options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/>
      <c r="BY221" s="9"/>
    </row>
    <row r="222" spans="2:77" ht="15" customHeight="1">
      <c r="B222" s="2" t="str">
        <f t="shared" si="9"/>
        <v>Lens Design Software</v>
      </c>
      <c r="C222" s="2" t="str">
        <f>SUBSTITUTE(IF(A222="","",'Root Material'!$C$2&amp;"_Group_"&amp;A222)," ","_")</f>
        <v/>
      </c>
      <c r="D222" s="77"/>
      <c r="E222" s="3" t="str">
        <f t="shared" si="10"/>
        <v>Free-Form Options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L222" s="110"/>
      <c r="M222" s="4" t="str">
        <f>SUBSTITUTE(IF(L222="","",'Root Material'!$C$2&amp;"_"&amp;B222&amp;"_"&amp;E222&amp;"_"&amp;L222)," ","_")</f>
        <v/>
      </c>
      <c r="AK222" s="78"/>
      <c r="BV222" s="5"/>
      <c r="BY222" s="9"/>
    </row>
    <row r="223" spans="2:77" ht="15" customHeight="1">
      <c r="B223" s="2" t="str">
        <f t="shared" si="9"/>
        <v>Lens Design Software</v>
      </c>
      <c r="C223" s="2" t="str">
        <f>SUBSTITUTE(IF(A223="","",'Root Material'!$C$2&amp;"_Group_"&amp;A223)," ","_")</f>
        <v/>
      </c>
      <c r="D223" s="77"/>
      <c r="E223" s="3" t="str">
        <f t="shared" si="10"/>
        <v>Free-Form Options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AK223" s="78"/>
      <c r="BV223" s="5"/>
      <c r="BY223" s="9"/>
    </row>
    <row r="224" spans="2:77" ht="15" customHeight="1">
      <c r="B224" s="2" t="str">
        <f t="shared" si="9"/>
        <v>Lens Design Software</v>
      </c>
      <c r="C224" s="2" t="str">
        <f>SUBSTITUTE(IF(A224="","",'Root Material'!$C$2&amp;"_Group_"&amp;A224)," ","_")</f>
        <v/>
      </c>
      <c r="D224" s="77"/>
      <c r="E224" s="3" t="str">
        <f t="shared" si="10"/>
        <v>Free-Form Options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AK224" s="78"/>
      <c r="BV224" s="5"/>
      <c r="BY224" s="9"/>
    </row>
    <row r="225" spans="2:77" ht="15" customHeight="1">
      <c r="B225" s="2" t="str">
        <f t="shared" si="9"/>
        <v>Lens Design Software</v>
      </c>
      <c r="C225" s="2" t="str">
        <f>SUBSTITUTE(IF(A225="","",'Root Material'!$C$2&amp;"_Group_"&amp;A225)," ","_")</f>
        <v/>
      </c>
      <c r="D225" s="77"/>
      <c r="E225" s="3" t="str">
        <f t="shared" si="10"/>
        <v>Free-Form Options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AK225" s="78"/>
      <c r="BV225" s="5"/>
      <c r="BY225" s="9"/>
    </row>
    <row r="226" spans="2:77" ht="15" customHeight="1">
      <c r="B226" s="2" t="str">
        <f t="shared" si="9"/>
        <v>Lens Design Software</v>
      </c>
      <c r="C226" s="2" t="str">
        <f>SUBSTITUTE(IF(A226="","",'Root Material'!$C$2&amp;"_Group_"&amp;A226)," ","_")</f>
        <v/>
      </c>
      <c r="D226" s="77"/>
      <c r="E226" s="3" t="str">
        <f t="shared" si="10"/>
        <v>Free-Form Options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AK226" s="78"/>
      <c r="BV226" s="5"/>
      <c r="BY226" s="9"/>
    </row>
    <row r="227" spans="2:77" ht="15" customHeight="1">
      <c r="B227" s="2" t="str">
        <f t="shared" si="9"/>
        <v>Lens Design Software</v>
      </c>
      <c r="C227" s="2" t="str">
        <f>SUBSTITUTE(IF(A227="","",'Root Material'!$C$2&amp;"_Group_"&amp;A227)," ","_")</f>
        <v/>
      </c>
      <c r="D227" s="77"/>
      <c r="E227" s="3" t="str">
        <f t="shared" si="10"/>
        <v>Free-Form Options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AK227" s="78"/>
      <c r="BV227" s="5"/>
      <c r="BY227" s="9"/>
    </row>
    <row r="228" spans="2:77" ht="15" customHeight="1">
      <c r="B228" s="2" t="str">
        <f t="shared" si="9"/>
        <v>Lens Design Software</v>
      </c>
      <c r="C228" s="2" t="str">
        <f>SUBSTITUTE(IF(A228="","",'Root Material'!$C$2&amp;"_Group_"&amp;A228)," ","_")</f>
        <v/>
      </c>
      <c r="E228" s="3" t="str">
        <f t="shared" si="10"/>
        <v>Free-Form Options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AK228" s="78"/>
      <c r="BV228" s="5"/>
      <c r="BY228" s="9"/>
    </row>
    <row r="229" spans="2:77" ht="15" customHeight="1">
      <c r="B229" s="2" t="str">
        <f t="shared" si="9"/>
        <v>Lens Design Software</v>
      </c>
      <c r="C229" s="2" t="str">
        <f>SUBSTITUTE(IF(A229="","",'Root Material'!$C$2&amp;"_Group_"&amp;A229)," ","_")</f>
        <v/>
      </c>
      <c r="D229" s="77"/>
      <c r="E229" s="3" t="str">
        <f t="shared" si="10"/>
        <v>Free-Form Options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/>
      <c r="BY229" s="9"/>
    </row>
    <row r="230" spans="2:77" ht="15" customHeight="1">
      <c r="B230" s="2" t="str">
        <f t="shared" si="9"/>
        <v>Lens Design Software</v>
      </c>
      <c r="C230" s="2" t="str">
        <f>SUBSTITUTE(IF(A230="","",'Root Material'!$C$2&amp;"_Group_"&amp;A230)," ","_")</f>
        <v/>
      </c>
      <c r="D230" s="77"/>
      <c r="E230" s="3" t="str">
        <f t="shared" si="10"/>
        <v>Free-Form Options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L230" s="110"/>
      <c r="M230" s="4" t="str">
        <f>SUBSTITUTE(IF(L230="","",'Root Material'!$C$2&amp;"_"&amp;B230&amp;"_"&amp;E230&amp;"_"&amp;L230)," ","_")</f>
        <v/>
      </c>
      <c r="AK230" s="78"/>
      <c r="BV230" s="5"/>
      <c r="BY230" s="9"/>
    </row>
    <row r="231" spans="2:77" ht="15" customHeight="1">
      <c r="B231" s="2" t="str">
        <f t="shared" si="9"/>
        <v>Lens Design Software</v>
      </c>
      <c r="C231" s="2" t="str">
        <f>SUBSTITUTE(IF(A231="","",'Root Material'!$C$2&amp;"_Group_"&amp;A231)," ","_")</f>
        <v/>
      </c>
      <c r="D231" s="77"/>
      <c r="E231" s="3" t="str">
        <f t="shared" si="10"/>
        <v>Free-Form Options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AK231" s="78"/>
      <c r="BV231" s="5"/>
      <c r="BY231" s="9"/>
    </row>
    <row r="232" spans="2:77" ht="15" customHeight="1">
      <c r="B232" s="2" t="str">
        <f t="shared" si="9"/>
        <v>Lens Design Software</v>
      </c>
      <c r="C232" s="2" t="str">
        <f>SUBSTITUTE(IF(A232="","",'Root Material'!$C$2&amp;"_Group_"&amp;A232)," ","_")</f>
        <v/>
      </c>
      <c r="D232" s="77"/>
      <c r="E232" s="3" t="str">
        <f t="shared" si="10"/>
        <v>Free-Form Options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AK232" s="78"/>
      <c r="BV232" s="5"/>
      <c r="BY232" s="9"/>
    </row>
    <row r="233" spans="2:77" ht="15" customHeight="1">
      <c r="B233" s="2" t="str">
        <f t="shared" si="9"/>
        <v>Lens Design Software</v>
      </c>
      <c r="C233" s="2" t="str">
        <f>SUBSTITUTE(IF(A233="","",'Root Material'!$C$2&amp;"_Group_"&amp;A233)," ","_")</f>
        <v/>
      </c>
      <c r="D233" s="77"/>
      <c r="E233" s="3" t="str">
        <f t="shared" si="10"/>
        <v>Free-Form Options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AK233" s="78"/>
      <c r="BV233" s="5"/>
      <c r="BY233" s="9"/>
    </row>
    <row r="234" spans="2:77" ht="15" customHeight="1">
      <c r="B234" s="2" t="str">
        <f t="shared" si="9"/>
        <v>Lens Design Software</v>
      </c>
      <c r="C234" s="2" t="str">
        <f>SUBSTITUTE(IF(A234="","",'Root Material'!$C$2&amp;"_Group_"&amp;A234)," ","_")</f>
        <v/>
      </c>
      <c r="D234" s="77"/>
      <c r="E234" s="3" t="str">
        <f t="shared" si="10"/>
        <v>Free-Form Options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AK234" s="78"/>
      <c r="BV234" s="5"/>
      <c r="BY234" s="9"/>
    </row>
    <row r="235" spans="2:77" ht="15" customHeight="1">
      <c r="B235" s="2" t="str">
        <f t="shared" si="9"/>
        <v>Lens Design Software</v>
      </c>
      <c r="C235" s="2" t="str">
        <f>SUBSTITUTE(IF(A235="","",'Root Material'!$C$2&amp;"_Group_"&amp;A235)," ","_")</f>
        <v/>
      </c>
      <c r="D235" s="77"/>
      <c r="E235" s="3" t="str">
        <f t="shared" si="10"/>
        <v>Free-Form Options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AK235" s="78"/>
      <c r="BV235" s="5"/>
      <c r="BY235" s="9"/>
    </row>
    <row r="236" spans="2:77" ht="15" customHeight="1">
      <c r="B236" s="2" t="str">
        <f t="shared" si="9"/>
        <v>Lens Design Software</v>
      </c>
      <c r="C236" s="2" t="str">
        <f>SUBSTITUTE(IF(A236="","",'Root Material'!$C$2&amp;"_Group_"&amp;A236)," ","_")</f>
        <v/>
      </c>
      <c r="D236" s="77"/>
      <c r="E236" s="3" t="str">
        <f t="shared" si="10"/>
        <v>Free-Form Options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AK236" s="78"/>
      <c r="BV236" s="5"/>
      <c r="BY236" s="9"/>
    </row>
    <row r="237" spans="2:77" ht="15" customHeight="1">
      <c r="B237" s="2" t="str">
        <f t="shared" si="9"/>
        <v>Lens Design Software</v>
      </c>
      <c r="C237" s="2" t="str">
        <f>SUBSTITUTE(IF(A237="","",'Root Material'!$C$2&amp;"_Group_"&amp;A237)," ","_")</f>
        <v/>
      </c>
      <c r="D237" s="77"/>
      <c r="E237" s="3" t="str">
        <f t="shared" si="10"/>
        <v>Free-Form Options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/>
      <c r="BY237" s="9"/>
    </row>
    <row r="238" spans="2:77" ht="15" customHeight="1">
      <c r="B238" s="2" t="str">
        <f t="shared" si="9"/>
        <v>Lens Design Software</v>
      </c>
      <c r="C238" s="2" t="str">
        <f>SUBSTITUTE(IF(A238="","",'Root Material'!$C$2&amp;"_Group_"&amp;A238)," ","_")</f>
        <v/>
      </c>
      <c r="D238" s="77"/>
      <c r="E238" s="3" t="str">
        <f t="shared" si="10"/>
        <v>Free-Form Options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L238" s="110"/>
      <c r="M238" s="4" t="str">
        <f>SUBSTITUTE(IF(L238="","",'Root Material'!$C$2&amp;"_"&amp;B238&amp;"_"&amp;E238&amp;"_"&amp;L238)," ","_")</f>
        <v/>
      </c>
      <c r="AK238" s="78"/>
      <c r="BV238" s="5"/>
      <c r="BY238" s="9"/>
    </row>
    <row r="239" spans="2:77" ht="15" customHeight="1">
      <c r="B239" s="2" t="str">
        <f t="shared" si="9"/>
        <v>Lens Design Software</v>
      </c>
      <c r="C239" s="2" t="str">
        <f>SUBSTITUTE(IF(A239="","",'Root Material'!$C$2&amp;"_Group_"&amp;A239)," ","_")</f>
        <v/>
      </c>
      <c r="D239" s="77"/>
      <c r="E239" s="3" t="str">
        <f t="shared" si="10"/>
        <v>Free-Form Options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AK239" s="78"/>
      <c r="BV239" s="5"/>
      <c r="BY239" s="9"/>
    </row>
    <row r="240" spans="2:77" ht="15" customHeight="1">
      <c r="B240" s="2" t="str">
        <f t="shared" si="9"/>
        <v>Lens Design Software</v>
      </c>
      <c r="C240" s="2" t="str">
        <f>SUBSTITUTE(IF(A240="","",'Root Material'!$C$2&amp;"_Group_"&amp;A240)," ","_")</f>
        <v/>
      </c>
      <c r="D240" s="77"/>
      <c r="E240" s="3" t="str">
        <f t="shared" si="10"/>
        <v>Free-Form Options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AK240" s="78"/>
      <c r="BV240" s="5"/>
      <c r="BY240" s="9"/>
    </row>
    <row r="241" spans="2:77" ht="15" customHeight="1">
      <c r="B241" s="2" t="str">
        <f t="shared" si="9"/>
        <v>Lens Design Software</v>
      </c>
      <c r="C241" s="2" t="str">
        <f>SUBSTITUTE(IF(A241="","",'Root Material'!$C$2&amp;"_Group_"&amp;A241)," ","_")</f>
        <v/>
      </c>
      <c r="D241" s="77"/>
      <c r="E241" s="3" t="str">
        <f t="shared" si="10"/>
        <v>Free-Form Options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AK241" s="78"/>
      <c r="BV241" s="5"/>
      <c r="BY241" s="9"/>
    </row>
    <row r="242" spans="2:77" ht="15" customHeight="1">
      <c r="B242" s="2" t="str">
        <f t="shared" si="9"/>
        <v>Lens Design Software</v>
      </c>
      <c r="C242" s="2" t="str">
        <f>SUBSTITUTE(IF(A242="","",'Root Material'!$C$2&amp;"_Group_"&amp;A242)," ","_")</f>
        <v/>
      </c>
      <c r="D242" s="77"/>
      <c r="E242" s="3" t="str">
        <f t="shared" si="10"/>
        <v>Free-Form Options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AK242" s="78"/>
      <c r="BV242" s="5"/>
      <c r="BY242" s="9"/>
    </row>
    <row r="243" spans="2:77" ht="15" customHeight="1">
      <c r="B243" s="2" t="str">
        <f t="shared" si="9"/>
        <v>Lens Design Software</v>
      </c>
      <c r="C243" s="2" t="str">
        <f>SUBSTITUTE(IF(A243="","",'Root Material'!$C$2&amp;"_Group_"&amp;A243)," ","_")</f>
        <v/>
      </c>
      <c r="D243" s="77"/>
      <c r="E243" s="3" t="str">
        <f t="shared" si="10"/>
        <v>Free-Form Options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AK243" s="78"/>
      <c r="BV243" s="5"/>
      <c r="BY243" s="9"/>
    </row>
    <row r="244" spans="2:77" ht="15" customHeight="1">
      <c r="B244" s="2" t="str">
        <f t="shared" si="9"/>
        <v>Lens Design Software</v>
      </c>
      <c r="C244" s="2" t="str">
        <f>SUBSTITUTE(IF(A244="","",'Root Material'!$C$2&amp;"_Group_"&amp;A244)," ","_")</f>
        <v/>
      </c>
      <c r="D244" s="77"/>
      <c r="E244" s="3" t="str">
        <f t="shared" si="10"/>
        <v>Free-Form Options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AK244" s="78"/>
      <c r="BV244" s="5"/>
      <c r="BY244" s="9"/>
    </row>
    <row r="245" spans="2:77" ht="15" customHeight="1">
      <c r="B245" s="2" t="str">
        <f t="shared" si="9"/>
        <v>Lens Design Software</v>
      </c>
      <c r="C245" s="2" t="str">
        <f>SUBSTITUTE(IF(A245="","",'Root Material'!$C$2&amp;"_Group_"&amp;A245)," ","_")</f>
        <v/>
      </c>
      <c r="D245" s="77"/>
      <c r="E245" s="3" t="str">
        <f t="shared" si="10"/>
        <v>Free-Form Options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/>
      <c r="BY245" s="9"/>
    </row>
    <row r="246" spans="2:77" ht="15" customHeight="1">
      <c r="B246" s="2" t="str">
        <f t="shared" si="9"/>
        <v>Lens Design Software</v>
      </c>
      <c r="C246" s="2" t="str">
        <f>SUBSTITUTE(IF(A246="","",'Root Material'!$C$2&amp;"_Group_"&amp;A246)," ","_")</f>
        <v/>
      </c>
      <c r="D246" s="77"/>
      <c r="E246" s="3" t="str">
        <f t="shared" si="10"/>
        <v>Free-Form Options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L246" s="110"/>
      <c r="M246" s="4" t="str">
        <f>SUBSTITUTE(IF(L246="","",'Root Material'!$C$2&amp;"_"&amp;B246&amp;"_"&amp;E246&amp;"_"&amp;L246)," ","_")</f>
        <v/>
      </c>
      <c r="AK246" s="78"/>
      <c r="BV246" s="5"/>
      <c r="BY246" s="9"/>
    </row>
    <row r="247" spans="2:77" ht="15" customHeight="1">
      <c r="B247" s="2" t="str">
        <f t="shared" si="9"/>
        <v>Lens Design Software</v>
      </c>
      <c r="C247" s="2" t="str">
        <f>SUBSTITUTE(IF(A247="","",'Root Material'!$C$2&amp;"_Group_"&amp;A247)," ","_")</f>
        <v/>
      </c>
      <c r="D247" s="77"/>
      <c r="E247" s="3" t="str">
        <f t="shared" si="10"/>
        <v>Free-Form Options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AK247" s="78"/>
      <c r="BV247" s="5"/>
      <c r="BY247" s="9"/>
    </row>
    <row r="248" spans="2:77" ht="15" customHeight="1">
      <c r="B248" s="2" t="str">
        <f t="shared" si="9"/>
        <v>Lens Design Software</v>
      </c>
      <c r="C248" s="2" t="str">
        <f>SUBSTITUTE(IF(A248="","",'Root Material'!$C$2&amp;"_Group_"&amp;A248)," ","_")</f>
        <v/>
      </c>
      <c r="D248" s="77"/>
      <c r="E248" s="3" t="str">
        <f t="shared" si="10"/>
        <v>Free-Form Options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AK248" s="78"/>
      <c r="BV248" s="5"/>
      <c r="BY248" s="9"/>
    </row>
    <row r="249" spans="2:77" ht="15" customHeight="1">
      <c r="B249" s="2" t="str">
        <f t="shared" si="9"/>
        <v>Lens Design Software</v>
      </c>
      <c r="C249" s="2" t="str">
        <f>SUBSTITUTE(IF(A249="","",'Root Material'!$C$2&amp;"_Group_"&amp;A249)," ","_")</f>
        <v/>
      </c>
      <c r="D249" s="77"/>
      <c r="E249" s="3" t="str">
        <f t="shared" si="10"/>
        <v>Free-Form Options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AK249" s="78"/>
      <c r="BV249" s="5"/>
      <c r="BY249" s="9"/>
    </row>
    <row r="250" spans="2:77" ht="15" customHeight="1">
      <c r="B250" s="2" t="str">
        <f t="shared" si="9"/>
        <v>Lens Design Software</v>
      </c>
      <c r="C250" s="2" t="str">
        <f>SUBSTITUTE(IF(A250="","",'Root Material'!$C$2&amp;"_Group_"&amp;A250)," ","_")</f>
        <v/>
      </c>
      <c r="D250" s="77"/>
      <c r="E250" s="3" t="str">
        <f t="shared" si="10"/>
        <v>Free-Form Options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AK250" s="78"/>
      <c r="BV250" s="5"/>
      <c r="BY250" s="9"/>
    </row>
    <row r="251" spans="2:77" ht="15" customHeight="1">
      <c r="B251" s="2" t="str">
        <f t="shared" si="9"/>
        <v>Lens Design Software</v>
      </c>
      <c r="C251" s="2" t="str">
        <f>SUBSTITUTE(IF(A251="","",'Root Material'!$C$2&amp;"_Group_"&amp;A251)," ","_")</f>
        <v/>
      </c>
      <c r="D251" s="77"/>
      <c r="E251" s="3" t="str">
        <f t="shared" si="10"/>
        <v>Free-Form Options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AK251" s="78"/>
      <c r="BV251" s="5"/>
      <c r="BY251" s="9"/>
    </row>
    <row r="252" spans="2:77" ht="15" customHeight="1">
      <c r="B252" s="2" t="str">
        <f t="shared" si="9"/>
        <v>Lens Design Software</v>
      </c>
      <c r="C252" s="2" t="str">
        <f>SUBSTITUTE(IF(A252="","",'Root Material'!$C$2&amp;"_Group_"&amp;A252)," ","_")</f>
        <v/>
      </c>
      <c r="D252" s="77"/>
      <c r="E252" s="3" t="str">
        <f t="shared" si="10"/>
        <v>Free-Form Options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AK252" s="78"/>
      <c r="BV252" s="5"/>
      <c r="BY252" s="9"/>
    </row>
    <row r="253" spans="2:77" ht="15" customHeight="1">
      <c r="B253" s="2" t="str">
        <f t="shared" si="9"/>
        <v>Lens Design Software</v>
      </c>
      <c r="C253" s="2" t="str">
        <f>SUBSTITUTE(IF(A253="","",'Root Material'!$C$2&amp;"_Group_"&amp;A253)," ","_")</f>
        <v/>
      </c>
      <c r="D253" s="77"/>
      <c r="E253" s="3" t="str">
        <f t="shared" si="10"/>
        <v>Free-Form Options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/>
      <c r="BY253" s="9"/>
    </row>
    <row r="254" spans="2:77" ht="15" customHeight="1">
      <c r="B254" s="2" t="str">
        <f t="shared" si="9"/>
        <v>Lens Design Software</v>
      </c>
      <c r="C254" s="2" t="str">
        <f>SUBSTITUTE(IF(A254="","",'Root Material'!$C$2&amp;"_Group_"&amp;A254)," ","_")</f>
        <v/>
      </c>
      <c r="D254" s="77"/>
      <c r="E254" s="3" t="str">
        <f t="shared" si="10"/>
        <v>Free-Form Options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AK254" s="78"/>
      <c r="BV254" s="5"/>
      <c r="BY254" s="9"/>
    </row>
    <row r="255" spans="2:77" ht="15" customHeight="1">
      <c r="B255" s="2" t="str">
        <f t="shared" si="9"/>
        <v>Lens Design Software</v>
      </c>
      <c r="C255" s="2" t="str">
        <f>SUBSTITUTE(IF(A255="","",'Root Material'!$C$2&amp;"_Group_"&amp;A255)," ","_")</f>
        <v/>
      </c>
      <c r="D255" s="77"/>
      <c r="E255" s="3" t="str">
        <f t="shared" si="10"/>
        <v>Free-Form Options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AK255" s="78"/>
      <c r="BV255" s="5"/>
      <c r="BY255" s="9"/>
    </row>
    <row r="256" spans="2:77" ht="15" customHeight="1">
      <c r="B256" s="2" t="str">
        <f t="shared" si="9"/>
        <v>Lens Design Software</v>
      </c>
      <c r="C256" s="2" t="str">
        <f>SUBSTITUTE(IF(A256="","",'Root Material'!$C$2&amp;"_Group_"&amp;A256)," ","_")</f>
        <v/>
      </c>
      <c r="D256" s="77"/>
      <c r="E256" s="3" t="str">
        <f t="shared" si="10"/>
        <v>Free-Form Options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AK256" s="78"/>
      <c r="BV256" s="5"/>
      <c r="BY256" s="9"/>
    </row>
    <row r="257" spans="2:77" ht="15" customHeight="1">
      <c r="B257" s="2" t="str">
        <f t="shared" si="9"/>
        <v>Lens Design Software</v>
      </c>
      <c r="C257" s="2" t="str">
        <f>SUBSTITUTE(IF(A257="","",'Root Material'!$C$2&amp;"_Group_"&amp;A257)," ","_")</f>
        <v/>
      </c>
      <c r="D257" s="77"/>
      <c r="E257" s="3" t="str">
        <f t="shared" si="10"/>
        <v>Free-Form Options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AK257" s="78"/>
      <c r="BV257" s="5"/>
      <c r="BY257" s="9"/>
    </row>
    <row r="258" spans="2:77" ht="15" customHeight="1">
      <c r="B258" s="2" t="str">
        <f t="shared" si="9"/>
        <v>Lens Design Software</v>
      </c>
      <c r="C258" s="2" t="str">
        <f>SUBSTITUTE(IF(A258="","",'Root Material'!$C$2&amp;"_Group_"&amp;A258)," ","_")</f>
        <v/>
      </c>
      <c r="D258" s="77"/>
      <c r="E258" s="3" t="str">
        <f t="shared" si="10"/>
        <v>Free-Form Options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AK258" s="78"/>
      <c r="BV258" s="5"/>
      <c r="BY258" s="9"/>
    </row>
    <row r="259" spans="2:77" ht="15" customHeight="1">
      <c r="B259" s="2" t="str">
        <f t="shared" si="9"/>
        <v>Lens Design Software</v>
      </c>
      <c r="C259" s="2" t="str">
        <f>SUBSTITUTE(IF(A259="","",'Root Material'!$C$2&amp;"_Group_"&amp;A259)," ","_")</f>
        <v/>
      </c>
      <c r="D259" s="77"/>
      <c r="E259" s="3" t="str">
        <f t="shared" si="10"/>
        <v>Free-Form Options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AK259" s="78"/>
      <c r="BV259" s="5"/>
      <c r="BY259" s="9"/>
    </row>
    <row r="260" spans="2:77" ht="15" customHeight="1">
      <c r="B260" s="2" t="str">
        <f t="shared" si="9"/>
        <v>Lens Design Software</v>
      </c>
      <c r="C260" s="2" t="str">
        <f>SUBSTITUTE(IF(A260="","",'Root Material'!$C$2&amp;"_Group_"&amp;A260)," ","_")</f>
        <v/>
      </c>
      <c r="D260" s="77"/>
      <c r="E260" s="3" t="str">
        <f t="shared" si="10"/>
        <v>Free-Form Options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/>
      <c r="BY260" s="9"/>
    </row>
    <row r="261" spans="2:77" ht="15" customHeight="1">
      <c r="B261" s="2" t="str">
        <f t="shared" si="9"/>
        <v>Lens Design Software</v>
      </c>
      <c r="C261" s="2" t="str">
        <f>SUBSTITUTE(IF(A261="","",'Root Material'!$C$2&amp;"_Group_"&amp;A261)," ","_")</f>
        <v/>
      </c>
      <c r="D261" s="77"/>
      <c r="E261" s="3" t="str">
        <f t="shared" si="10"/>
        <v>Free-Form Options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AK261" s="78"/>
      <c r="BV261" s="5"/>
      <c r="BY261" s="9"/>
    </row>
    <row r="262" spans="2:77" ht="15" customHeight="1">
      <c r="B262" s="2" t="str">
        <f t="shared" si="9"/>
        <v>Lens Design Software</v>
      </c>
      <c r="C262" s="2" t="str">
        <f>SUBSTITUTE(IF(A262="","",'Root Material'!$C$2&amp;"_Group_"&amp;A262)," ","_")</f>
        <v/>
      </c>
      <c r="D262" s="77"/>
      <c r="E262" s="3" t="str">
        <f t="shared" si="10"/>
        <v>Free-Form Options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/>
      <c r="BY262" s="9"/>
    </row>
    <row r="263" spans="2:77" ht="15" customHeight="1">
      <c r="B263" s="2" t="str">
        <f t="shared" ref="B263:B326" si="11">IF(A263="",B262,A263)</f>
        <v>Lens Design Software</v>
      </c>
      <c r="C263" s="2" t="str">
        <f>SUBSTITUTE(IF(A263="","",'Root Material'!$C$2&amp;"_Group_"&amp;A263)," ","_")</f>
        <v/>
      </c>
      <c r="D263" s="77"/>
      <c r="E263" s="3" t="str">
        <f t="shared" ref="E263:E326" si="12">IF(D263="",E262,D263)</f>
        <v>Free-Form Options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/>
      <c r="BY263" s="9"/>
    </row>
    <row r="264" spans="2:77" ht="15" customHeight="1">
      <c r="B264" s="2" t="str">
        <f t="shared" si="11"/>
        <v>Lens Design Software</v>
      </c>
      <c r="C264" s="2" t="str">
        <f>SUBSTITUTE(IF(A264="","",'Root Material'!$C$2&amp;"_Group_"&amp;A264)," ","_")</f>
        <v/>
      </c>
      <c r="D264" s="77"/>
      <c r="E264" s="3" t="str">
        <f t="shared" si="12"/>
        <v>Free-Form Options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/>
      <c r="BY264" s="9"/>
    </row>
    <row r="265" spans="2:77" ht="15" customHeight="1">
      <c r="B265" s="2" t="str">
        <f t="shared" si="11"/>
        <v>Lens Design Software</v>
      </c>
      <c r="C265" s="2" t="str">
        <f>SUBSTITUTE(IF(A265="","",'Root Material'!$C$2&amp;"_Group_"&amp;A265)," ","_")</f>
        <v/>
      </c>
      <c r="D265" s="77"/>
      <c r="E265" s="3" t="str">
        <f t="shared" si="12"/>
        <v>Free-Form Options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/>
      <c r="BY265" s="9"/>
    </row>
    <row r="266" spans="2:77" ht="15" customHeight="1">
      <c r="B266" s="2" t="str">
        <f t="shared" si="11"/>
        <v>Lens Design Software</v>
      </c>
      <c r="C266" s="2" t="str">
        <f>SUBSTITUTE(IF(A266="","",'Root Material'!$C$2&amp;"_Group_"&amp;A266)," ","_")</f>
        <v/>
      </c>
      <c r="D266" s="77"/>
      <c r="E266" s="3" t="str">
        <f t="shared" si="12"/>
        <v>Free-Form Options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/>
      <c r="BY266" s="9"/>
    </row>
    <row r="267" spans="2:77" ht="15" customHeight="1">
      <c r="B267" s="2" t="str">
        <f t="shared" si="11"/>
        <v>Lens Design Software</v>
      </c>
      <c r="C267" s="2" t="str">
        <f>SUBSTITUTE(IF(A267="","",'Root Material'!$C$2&amp;"_Group_"&amp;A267)," ","_")</f>
        <v/>
      </c>
      <c r="D267" s="77"/>
      <c r="E267" s="3" t="str">
        <f t="shared" si="12"/>
        <v>Free-Form Options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/>
      <c r="BY267" s="9"/>
    </row>
    <row r="268" spans="2:77" ht="15" customHeight="1">
      <c r="B268" s="2" t="str">
        <f t="shared" si="11"/>
        <v>Lens Design Software</v>
      </c>
      <c r="C268" s="2" t="str">
        <f>SUBSTITUTE(IF(A268="","",'Root Material'!$C$2&amp;"_Group_"&amp;A268)," ","_")</f>
        <v/>
      </c>
      <c r="D268" s="77"/>
      <c r="E268" s="3" t="str">
        <f t="shared" si="12"/>
        <v>Free-Form Options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/>
      <c r="BY268" s="9"/>
    </row>
    <row r="269" spans="2:77" ht="15" customHeight="1">
      <c r="B269" s="2" t="str">
        <f t="shared" si="11"/>
        <v>Lens Design Software</v>
      </c>
      <c r="C269" s="2" t="str">
        <f>SUBSTITUTE(IF(A269="","",'Root Material'!$C$2&amp;"_Group_"&amp;A269)," ","_")</f>
        <v/>
      </c>
      <c r="D269" s="77"/>
      <c r="E269" s="3" t="str">
        <f t="shared" si="12"/>
        <v>Free-Form Options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/>
      <c r="BY269" s="9"/>
    </row>
    <row r="270" spans="2:77" ht="15" customHeight="1">
      <c r="B270" s="2" t="str">
        <f t="shared" si="11"/>
        <v>Lens Design Software</v>
      </c>
      <c r="C270" s="2" t="str">
        <f>SUBSTITUTE(IF(A270="","",'Root Material'!$C$2&amp;"_Group_"&amp;A270)," ","_")</f>
        <v/>
      </c>
      <c r="D270" s="77"/>
      <c r="E270" s="3" t="str">
        <f t="shared" si="12"/>
        <v>Free-Form Options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/>
      <c r="BY270" s="9"/>
    </row>
    <row r="271" spans="2:77" ht="15" customHeight="1">
      <c r="B271" s="2" t="str">
        <f t="shared" si="11"/>
        <v>Lens Design Software</v>
      </c>
      <c r="C271" s="2" t="str">
        <f>SUBSTITUTE(IF(A271="","",'Root Material'!$C$2&amp;"_Group_"&amp;A271)," ","_")</f>
        <v/>
      </c>
      <c r="D271" s="77"/>
      <c r="E271" s="3" t="str">
        <f t="shared" si="12"/>
        <v>Free-Form Options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/>
      <c r="BY271" s="9"/>
    </row>
    <row r="272" spans="2:77" ht="15" customHeight="1">
      <c r="B272" s="2" t="str">
        <f t="shared" si="11"/>
        <v>Lens Design Software</v>
      </c>
      <c r="C272" s="2" t="str">
        <f>SUBSTITUTE(IF(A272="","",'Root Material'!$C$2&amp;"_Group_"&amp;A272)," ","_")</f>
        <v/>
      </c>
      <c r="D272" s="77"/>
      <c r="E272" s="3" t="str">
        <f t="shared" si="12"/>
        <v>Free-Form Options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/>
      <c r="BY272" s="9"/>
    </row>
    <row r="273" spans="2:77" ht="15" customHeight="1">
      <c r="B273" s="2" t="str">
        <f t="shared" si="11"/>
        <v>Lens Design Software</v>
      </c>
      <c r="C273" s="2" t="str">
        <f>SUBSTITUTE(IF(A273="","",'Root Material'!$C$2&amp;"_Group_"&amp;A273)," ","_")</f>
        <v/>
      </c>
      <c r="D273" s="77"/>
      <c r="E273" s="3" t="str">
        <f t="shared" si="12"/>
        <v>Free-Form Options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/>
      <c r="BY273" s="9"/>
    </row>
    <row r="274" spans="2:77" ht="15" customHeight="1">
      <c r="B274" s="2" t="str">
        <f t="shared" si="11"/>
        <v>Lens Design Software</v>
      </c>
      <c r="C274" s="2" t="str">
        <f>SUBSTITUTE(IF(A274="","",'Root Material'!$C$2&amp;"_Group_"&amp;A274)," ","_")</f>
        <v/>
      </c>
      <c r="D274" s="77"/>
      <c r="E274" s="3" t="str">
        <f t="shared" si="12"/>
        <v>Free-Form Options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/>
      <c r="BY274" s="9"/>
    </row>
    <row r="275" spans="2:77" ht="15" customHeight="1">
      <c r="B275" s="2" t="str">
        <f t="shared" si="11"/>
        <v>Lens Design Software</v>
      </c>
      <c r="C275" s="2" t="str">
        <f>SUBSTITUTE(IF(A275="","",'Root Material'!$C$2&amp;"_Group_"&amp;A275)," ","_")</f>
        <v/>
      </c>
      <c r="D275" s="77"/>
      <c r="E275" s="3" t="str">
        <f t="shared" si="12"/>
        <v>Free-Form Options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/>
      <c r="BY275" s="9"/>
    </row>
    <row r="276" spans="2:77" ht="15" customHeight="1">
      <c r="B276" s="2" t="str">
        <f t="shared" si="11"/>
        <v>Lens Design Software</v>
      </c>
      <c r="C276" s="2" t="str">
        <f>SUBSTITUTE(IF(A276="","",'Root Material'!$C$2&amp;"_Group_"&amp;A276)," ","_")</f>
        <v/>
      </c>
      <c r="D276" s="77"/>
      <c r="E276" s="3" t="str">
        <f t="shared" si="12"/>
        <v>Free-Form Options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/>
      <c r="BY276" s="9"/>
    </row>
    <row r="277" spans="2:77" ht="15" customHeight="1">
      <c r="B277" s="2" t="str">
        <f t="shared" si="11"/>
        <v>Lens Design Software</v>
      </c>
      <c r="C277" s="2" t="str">
        <f>SUBSTITUTE(IF(A277="","",'Root Material'!$C$2&amp;"_Group_"&amp;A277)," ","_")</f>
        <v/>
      </c>
      <c r="D277" s="77"/>
      <c r="E277" s="3" t="str">
        <f t="shared" si="12"/>
        <v>Free-Form Options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/>
      <c r="BY277" s="9"/>
    </row>
    <row r="278" spans="2:77" ht="15" customHeight="1">
      <c r="B278" s="2" t="str">
        <f t="shared" si="11"/>
        <v>Lens Design Software</v>
      </c>
      <c r="C278" s="2" t="str">
        <f>SUBSTITUTE(IF(A278="","",'Root Material'!$C$2&amp;"_Group_"&amp;A278)," ","_")</f>
        <v/>
      </c>
      <c r="D278" s="77"/>
      <c r="E278" s="3" t="str">
        <f t="shared" si="12"/>
        <v>Free-Form Options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/>
      <c r="BY278" s="9"/>
    </row>
    <row r="279" spans="2:77" ht="15" customHeight="1">
      <c r="B279" s="2" t="str">
        <f t="shared" si="11"/>
        <v>Lens Design Software</v>
      </c>
      <c r="C279" s="2" t="str">
        <f>SUBSTITUTE(IF(A279="","",'Root Material'!$C$2&amp;"_Group_"&amp;A279)," ","_")</f>
        <v/>
      </c>
      <c r="D279" s="77"/>
      <c r="E279" s="3" t="str">
        <f t="shared" si="12"/>
        <v>Free-Form Options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/>
      <c r="BY279" s="9"/>
    </row>
    <row r="280" spans="2:77" ht="15" customHeight="1">
      <c r="B280" s="2" t="str">
        <f t="shared" si="11"/>
        <v>Lens Design Software</v>
      </c>
      <c r="C280" s="2" t="str">
        <f>SUBSTITUTE(IF(A280="","",'Root Material'!$C$2&amp;"_Group_"&amp;A280)," ","_")</f>
        <v/>
      </c>
      <c r="D280" s="77"/>
      <c r="E280" s="3" t="str">
        <f t="shared" si="12"/>
        <v>Free-Form Options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/>
      <c r="BY280" s="9"/>
    </row>
    <row r="281" spans="2:77" ht="15" customHeight="1">
      <c r="B281" s="2" t="str">
        <f t="shared" si="11"/>
        <v>Lens Design Software</v>
      </c>
      <c r="C281" s="2" t="str">
        <f>SUBSTITUTE(IF(A281="","",'Root Material'!$C$2&amp;"_Group_"&amp;A281)," ","_")</f>
        <v/>
      </c>
      <c r="D281" s="77"/>
      <c r="E281" s="3" t="str">
        <f t="shared" si="12"/>
        <v>Free-Form Options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/>
      <c r="BY281" s="9"/>
    </row>
    <row r="282" spans="2:77" ht="15" customHeight="1">
      <c r="B282" s="2" t="str">
        <f t="shared" si="11"/>
        <v>Lens Design Software</v>
      </c>
      <c r="C282" s="2" t="str">
        <f>SUBSTITUTE(IF(A282="","",'Root Material'!$C$2&amp;"_Group_"&amp;A282)," ","_")</f>
        <v/>
      </c>
      <c r="D282" s="77"/>
      <c r="E282" s="3" t="str">
        <f t="shared" si="12"/>
        <v>Free-Form Options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/>
      <c r="BY282" s="9"/>
    </row>
    <row r="283" spans="2:77" ht="15" customHeight="1">
      <c r="B283" s="2" t="str">
        <f t="shared" si="11"/>
        <v>Lens Design Software</v>
      </c>
      <c r="C283" s="2" t="str">
        <f>SUBSTITUTE(IF(A283="","",'Root Material'!$C$2&amp;"_Group_"&amp;A283)," ","_")</f>
        <v/>
      </c>
      <c r="D283" s="77"/>
      <c r="E283" s="3" t="str">
        <f t="shared" si="12"/>
        <v>Free-Form Options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/>
      <c r="BY283" s="9"/>
    </row>
    <row r="284" spans="2:77" ht="15" customHeight="1">
      <c r="B284" s="2" t="str">
        <f t="shared" si="11"/>
        <v>Lens Design Software</v>
      </c>
      <c r="C284" s="2" t="str">
        <f>SUBSTITUTE(IF(A284="","",'Root Material'!$C$2&amp;"_Group_"&amp;A284)," ","_")</f>
        <v/>
      </c>
      <c r="D284" s="77"/>
      <c r="E284" s="3" t="str">
        <f t="shared" si="12"/>
        <v>Free-Form Options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/>
      <c r="BY284" s="9"/>
    </row>
    <row r="285" spans="2:77" ht="15" customHeight="1">
      <c r="B285" s="2" t="str">
        <f t="shared" si="11"/>
        <v>Lens Design Software</v>
      </c>
      <c r="C285" s="2" t="str">
        <f>SUBSTITUTE(IF(A285="","",'Root Material'!$C$2&amp;"_Group_"&amp;A285)," ","_")</f>
        <v/>
      </c>
      <c r="D285" s="77"/>
      <c r="E285" s="3" t="str">
        <f t="shared" si="12"/>
        <v>Free-Form Options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/>
      <c r="BY285" s="9"/>
    </row>
    <row r="286" spans="2:77" ht="15" customHeight="1">
      <c r="B286" s="2" t="str">
        <f t="shared" si="11"/>
        <v>Lens Design Software</v>
      </c>
      <c r="C286" s="2" t="str">
        <f>SUBSTITUTE(IF(A286="","",'Root Material'!$C$2&amp;"_Group_"&amp;A286)," ","_")</f>
        <v/>
      </c>
      <c r="D286" s="77"/>
      <c r="E286" s="3" t="str">
        <f t="shared" si="12"/>
        <v>Free-Form Options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/>
      <c r="BY286" s="9"/>
    </row>
    <row r="287" spans="2:77" ht="15" customHeight="1">
      <c r="B287" s="2" t="str">
        <f t="shared" si="11"/>
        <v>Lens Design Software</v>
      </c>
      <c r="C287" s="2" t="str">
        <f>SUBSTITUTE(IF(A287="","",'Root Material'!$C$2&amp;"_Group_"&amp;A287)," ","_")</f>
        <v/>
      </c>
      <c r="D287" s="77"/>
      <c r="E287" s="3" t="str">
        <f t="shared" si="12"/>
        <v>Free-Form Options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/>
      <c r="BY287" s="9"/>
    </row>
    <row r="288" spans="2:77" ht="15" customHeight="1">
      <c r="B288" s="2" t="str">
        <f t="shared" si="11"/>
        <v>Lens Design Software</v>
      </c>
      <c r="C288" s="2" t="str">
        <f>SUBSTITUTE(IF(A288="","",'Root Material'!$C$2&amp;"_Group_"&amp;A288)," ","_")</f>
        <v/>
      </c>
      <c r="D288" s="77"/>
      <c r="E288" s="3" t="str">
        <f t="shared" si="12"/>
        <v>Free-Form Options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/>
      <c r="BY288" s="9"/>
    </row>
    <row r="289" spans="2:77" ht="15" customHeight="1">
      <c r="B289" s="2" t="str">
        <f t="shared" si="11"/>
        <v>Lens Design Software</v>
      </c>
      <c r="C289" s="2" t="str">
        <f>SUBSTITUTE(IF(A289="","",'Root Material'!$C$2&amp;"_Group_"&amp;A289)," ","_")</f>
        <v/>
      </c>
      <c r="D289" s="77"/>
      <c r="E289" s="3" t="str">
        <f t="shared" si="12"/>
        <v>Free-Form Options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/>
      <c r="BY289" s="9"/>
    </row>
    <row r="290" spans="2:77" ht="15" customHeight="1">
      <c r="B290" s="2" t="str">
        <f t="shared" si="11"/>
        <v>Lens Design Software</v>
      </c>
      <c r="C290" s="2" t="str">
        <f>SUBSTITUTE(IF(A290="","",'Root Material'!$C$2&amp;"_Group_"&amp;A290)," ","_")</f>
        <v/>
      </c>
      <c r="D290" s="77"/>
      <c r="E290" s="3" t="str">
        <f t="shared" si="12"/>
        <v>Free-Form Options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/>
      <c r="BY290" s="9"/>
    </row>
    <row r="291" spans="2:77" ht="15" customHeight="1">
      <c r="B291" s="2" t="str">
        <f t="shared" si="11"/>
        <v>Lens Design Software</v>
      </c>
      <c r="C291" s="2" t="str">
        <f>SUBSTITUTE(IF(A291="","",'Root Material'!$C$2&amp;"_Group_"&amp;A291)," ","_")</f>
        <v/>
      </c>
      <c r="D291" s="77"/>
      <c r="E291" s="3" t="str">
        <f t="shared" si="12"/>
        <v>Free-Form Options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/>
      <c r="BY291" s="9"/>
    </row>
    <row r="292" spans="2:77" ht="15" customHeight="1">
      <c r="B292" s="2" t="str">
        <f t="shared" si="11"/>
        <v>Lens Design Software</v>
      </c>
      <c r="C292" s="2" t="str">
        <f>SUBSTITUTE(IF(A292="","",'Root Material'!$C$2&amp;"_Group_"&amp;A292)," ","_")</f>
        <v/>
      </c>
      <c r="D292" s="77"/>
      <c r="E292" s="3" t="str">
        <f t="shared" si="12"/>
        <v>Free-Form Options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/>
      <c r="BY292" s="9"/>
    </row>
    <row r="293" spans="2:77" ht="15" customHeight="1">
      <c r="B293" s="2" t="str">
        <f t="shared" si="11"/>
        <v>Lens Design Software</v>
      </c>
      <c r="C293" s="2" t="str">
        <f>SUBSTITUTE(IF(A293="","",'Root Material'!$C$2&amp;"_Group_"&amp;A293)," ","_")</f>
        <v/>
      </c>
      <c r="D293" s="77"/>
      <c r="E293" s="3" t="str">
        <f t="shared" si="12"/>
        <v>Free-Form Options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/>
      <c r="BY293" s="9"/>
    </row>
    <row r="294" spans="2:77" ht="15" customHeight="1">
      <c r="B294" s="2" t="str">
        <f t="shared" si="11"/>
        <v>Lens Design Software</v>
      </c>
      <c r="C294" s="2" t="str">
        <f>SUBSTITUTE(IF(A294="","",'Root Material'!$C$2&amp;"_Group_"&amp;A294)," ","_")</f>
        <v/>
      </c>
      <c r="D294" s="77"/>
      <c r="E294" s="3" t="str">
        <f t="shared" si="12"/>
        <v>Free-Form Options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/>
      <c r="BY294" s="9"/>
    </row>
    <row r="295" spans="2:77" ht="15" customHeight="1">
      <c r="B295" s="2" t="str">
        <f t="shared" si="11"/>
        <v>Lens Design Software</v>
      </c>
      <c r="C295" s="2" t="str">
        <f>SUBSTITUTE(IF(A295="","",'Root Material'!$C$2&amp;"_Group_"&amp;A295)," ","_")</f>
        <v/>
      </c>
      <c r="D295" s="77"/>
      <c r="E295" s="3" t="str">
        <f t="shared" si="12"/>
        <v>Free-Form Options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/>
      <c r="BY295" s="9"/>
    </row>
    <row r="296" spans="2:77" ht="15" customHeight="1">
      <c r="B296" s="2" t="str">
        <f t="shared" si="11"/>
        <v>Lens Design Software</v>
      </c>
      <c r="C296" s="2" t="str">
        <f>SUBSTITUTE(IF(A296="","",'Root Material'!$C$2&amp;"_Group_"&amp;A296)," ","_")</f>
        <v/>
      </c>
      <c r="D296" s="77"/>
      <c r="E296" s="3" t="str">
        <f t="shared" si="12"/>
        <v>Free-Form Options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/>
      <c r="BY296" s="9"/>
    </row>
    <row r="297" spans="2:77" ht="15" customHeight="1">
      <c r="B297" s="2" t="str">
        <f t="shared" si="11"/>
        <v>Lens Design Software</v>
      </c>
      <c r="C297" s="2" t="str">
        <f>SUBSTITUTE(IF(A297="","",'Root Material'!$C$2&amp;"_Group_"&amp;A297)," ","_")</f>
        <v/>
      </c>
      <c r="D297" s="77"/>
      <c r="E297" s="3" t="str">
        <f t="shared" si="12"/>
        <v>Free-Form Options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/>
      <c r="BY297" s="9"/>
    </row>
    <row r="298" spans="2:77" ht="15" customHeight="1">
      <c r="B298" s="2" t="str">
        <f t="shared" si="11"/>
        <v>Lens Design Software</v>
      </c>
      <c r="C298" s="2" t="str">
        <f>SUBSTITUTE(IF(A298="","",'Root Material'!$C$2&amp;"_Group_"&amp;A298)," ","_")</f>
        <v/>
      </c>
      <c r="D298" s="77"/>
      <c r="E298" s="3" t="str">
        <f t="shared" si="12"/>
        <v>Free-Form Options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/>
      <c r="BY298" s="9"/>
    </row>
    <row r="299" spans="2:77" ht="15" customHeight="1">
      <c r="B299" s="2" t="str">
        <f t="shared" si="11"/>
        <v>Lens Design Software</v>
      </c>
      <c r="C299" s="2" t="str">
        <f>SUBSTITUTE(IF(A299="","",'Root Material'!$C$2&amp;"_Group_"&amp;A299)," ","_")</f>
        <v/>
      </c>
      <c r="D299" s="77"/>
      <c r="E299" s="3" t="str">
        <f t="shared" si="12"/>
        <v>Free-Form Options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/>
      <c r="BY299" s="9"/>
    </row>
    <row r="300" spans="2:77" ht="15" customHeight="1">
      <c r="B300" s="2" t="str">
        <f t="shared" si="11"/>
        <v>Lens Design Software</v>
      </c>
      <c r="C300" s="2" t="str">
        <f>SUBSTITUTE(IF(A300="","",'Root Material'!$C$2&amp;"_Group_"&amp;A300)," ","_")</f>
        <v/>
      </c>
      <c r="D300" s="77"/>
      <c r="E300" s="3" t="str">
        <f t="shared" si="12"/>
        <v>Free-Form Options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/>
      <c r="BY300" s="9"/>
    </row>
    <row r="301" spans="2:77" ht="15" customHeight="1">
      <c r="B301" s="2" t="str">
        <f t="shared" si="11"/>
        <v>Lens Design Software</v>
      </c>
      <c r="C301" s="2" t="str">
        <f>SUBSTITUTE(IF(A301="","",'Root Material'!$C$2&amp;"_Group_"&amp;A301)," ","_")</f>
        <v/>
      </c>
      <c r="D301" s="77"/>
      <c r="E301" s="3" t="str">
        <f t="shared" si="12"/>
        <v>Free-Form Options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/>
      <c r="BY301" s="9"/>
    </row>
    <row r="302" spans="2:77" ht="15" customHeight="1">
      <c r="B302" s="2" t="str">
        <f t="shared" si="11"/>
        <v>Lens Design Software</v>
      </c>
      <c r="C302" s="2" t="str">
        <f>SUBSTITUTE(IF(A302="","",'Root Material'!$C$2&amp;"_Group_"&amp;A302)," ","_")</f>
        <v/>
      </c>
      <c r="D302" s="77"/>
      <c r="E302" s="3" t="str">
        <f t="shared" si="12"/>
        <v>Free-Form Options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/>
      <c r="BY302" s="9"/>
    </row>
    <row r="303" spans="2:77" ht="15" customHeight="1">
      <c r="B303" s="2" t="str">
        <f t="shared" si="11"/>
        <v>Lens Design Software</v>
      </c>
      <c r="C303" s="2" t="str">
        <f>SUBSTITUTE(IF(A303="","",'Root Material'!$C$2&amp;"_Group_"&amp;A303)," ","_")</f>
        <v/>
      </c>
      <c r="D303" s="77"/>
      <c r="E303" s="3" t="str">
        <f t="shared" si="12"/>
        <v>Free-Form Options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/>
      <c r="BY303" s="9"/>
    </row>
    <row r="304" spans="2:77" ht="15" customHeight="1">
      <c r="B304" s="2" t="str">
        <f t="shared" si="11"/>
        <v>Lens Design Software</v>
      </c>
      <c r="C304" s="2" t="str">
        <f>SUBSTITUTE(IF(A304="","",'Root Material'!$C$2&amp;"_Group_"&amp;A304)," ","_")</f>
        <v/>
      </c>
      <c r="D304" s="77"/>
      <c r="E304" s="3" t="str">
        <f t="shared" si="12"/>
        <v>Free-Form Options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/>
      <c r="BY304" s="9"/>
    </row>
    <row r="305" spans="2:77" ht="15" customHeight="1">
      <c r="B305" s="2" t="str">
        <f t="shared" si="11"/>
        <v>Lens Design Software</v>
      </c>
      <c r="C305" s="2" t="str">
        <f>SUBSTITUTE(IF(A305="","",'Root Material'!$C$2&amp;"_Group_"&amp;A305)," ","_")</f>
        <v/>
      </c>
      <c r="D305" s="77"/>
      <c r="E305" s="3" t="str">
        <f t="shared" si="12"/>
        <v>Free-Form Options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/>
      <c r="BY305" s="9"/>
    </row>
    <row r="306" spans="2:77" ht="15" customHeight="1">
      <c r="B306" s="2" t="str">
        <f t="shared" si="11"/>
        <v>Lens Design Software</v>
      </c>
      <c r="C306" s="2" t="str">
        <f>SUBSTITUTE(IF(A306="","",'Root Material'!$C$2&amp;"_Group_"&amp;A306)," ","_")</f>
        <v/>
      </c>
      <c r="D306" s="77"/>
      <c r="E306" s="3" t="str">
        <f t="shared" si="12"/>
        <v>Free-Form Options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/>
      <c r="BY306" s="9"/>
    </row>
    <row r="307" spans="2:77" ht="15" customHeight="1">
      <c r="B307" s="2" t="str">
        <f t="shared" si="11"/>
        <v>Lens Design Software</v>
      </c>
      <c r="C307" s="2" t="str">
        <f>SUBSTITUTE(IF(A307="","",'Root Material'!$C$2&amp;"_Group_"&amp;A307)," ","_")</f>
        <v/>
      </c>
      <c r="D307" s="77"/>
      <c r="E307" s="3" t="str">
        <f t="shared" si="12"/>
        <v>Free-Form Options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/>
      <c r="BY307" s="9"/>
    </row>
    <row r="308" spans="2:77" ht="15" customHeight="1">
      <c r="B308" s="2" t="str">
        <f t="shared" si="11"/>
        <v>Lens Design Software</v>
      </c>
      <c r="C308" s="2" t="str">
        <f>SUBSTITUTE(IF(A308="","",'Root Material'!$C$2&amp;"_Group_"&amp;A308)," ","_")</f>
        <v/>
      </c>
      <c r="D308" s="77"/>
      <c r="E308" s="3" t="str">
        <f t="shared" si="12"/>
        <v>Free-Form Options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/>
      <c r="BY308" s="9"/>
    </row>
    <row r="309" spans="2:77" ht="15" customHeight="1">
      <c r="B309" s="2" t="str">
        <f t="shared" si="11"/>
        <v>Lens Design Software</v>
      </c>
      <c r="C309" s="2" t="str">
        <f>SUBSTITUTE(IF(A309="","",'Root Material'!$C$2&amp;"_Group_"&amp;A309)," ","_")</f>
        <v/>
      </c>
      <c r="D309" s="77"/>
      <c r="E309" s="3" t="str">
        <f t="shared" si="12"/>
        <v>Free-Form Options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/>
      <c r="BY309" s="9"/>
    </row>
    <row r="310" spans="2:77" ht="15" customHeight="1">
      <c r="B310" s="2" t="str">
        <f t="shared" si="11"/>
        <v>Lens Design Software</v>
      </c>
      <c r="C310" s="2" t="str">
        <f>SUBSTITUTE(IF(A310="","",'Root Material'!$C$2&amp;"_Group_"&amp;A310)," ","_")</f>
        <v/>
      </c>
      <c r="D310" s="77"/>
      <c r="E310" s="3" t="str">
        <f t="shared" si="12"/>
        <v>Free-Form Options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/>
      <c r="BY310" s="9"/>
    </row>
    <row r="311" spans="2:77" ht="15" customHeight="1">
      <c r="B311" s="2" t="str">
        <f t="shared" si="11"/>
        <v>Lens Design Software</v>
      </c>
      <c r="C311" s="2" t="str">
        <f>SUBSTITUTE(IF(A311="","",'Root Material'!$C$2&amp;"_Group_"&amp;A311)," ","_")</f>
        <v/>
      </c>
      <c r="D311" s="77"/>
      <c r="E311" s="3" t="str">
        <f t="shared" si="12"/>
        <v>Free-Form Options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/>
      <c r="BY311" s="9"/>
    </row>
    <row r="312" spans="2:77" ht="15" customHeight="1">
      <c r="B312" s="2" t="str">
        <f t="shared" si="11"/>
        <v>Lens Design Software</v>
      </c>
      <c r="C312" s="2" t="str">
        <f>SUBSTITUTE(IF(A312="","",'Root Material'!$C$2&amp;"_Group_"&amp;A312)," ","_")</f>
        <v/>
      </c>
      <c r="D312" s="77"/>
      <c r="E312" s="3" t="str">
        <f t="shared" si="12"/>
        <v>Free-Form Options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/>
      <c r="BY312" s="9"/>
    </row>
    <row r="313" spans="2:77" ht="15" customHeight="1">
      <c r="B313" s="2" t="str">
        <f t="shared" si="11"/>
        <v>Lens Design Software</v>
      </c>
      <c r="C313" s="2" t="str">
        <f>SUBSTITUTE(IF(A313="","",'Root Material'!$C$2&amp;"_Group_"&amp;A313)," ","_")</f>
        <v/>
      </c>
      <c r="D313" s="77"/>
      <c r="E313" s="3" t="str">
        <f t="shared" si="12"/>
        <v>Free-Form Options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/>
      <c r="BY313" s="9"/>
    </row>
    <row r="314" spans="2:77" ht="15" customHeight="1">
      <c r="B314" s="2" t="str">
        <f t="shared" si="11"/>
        <v>Lens Design Software</v>
      </c>
      <c r="C314" s="2" t="str">
        <f>SUBSTITUTE(IF(A314="","",'Root Material'!$C$2&amp;"_Group_"&amp;A314)," ","_")</f>
        <v/>
      </c>
      <c r="D314" s="77"/>
      <c r="E314" s="3" t="str">
        <f t="shared" si="12"/>
        <v>Free-Form Options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/>
      <c r="BY314" s="9"/>
    </row>
    <row r="315" spans="2:77" ht="15" customHeight="1">
      <c r="B315" s="2" t="str">
        <f t="shared" si="11"/>
        <v>Lens Design Software</v>
      </c>
      <c r="C315" s="2" t="str">
        <f>SUBSTITUTE(IF(A315="","",'Root Material'!$C$2&amp;"_Group_"&amp;A315)," ","_")</f>
        <v/>
      </c>
      <c r="D315" s="77"/>
      <c r="E315" s="3" t="str">
        <f t="shared" si="12"/>
        <v>Free-Form Options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/>
      <c r="BY315" s="9"/>
    </row>
    <row r="316" spans="2:77" ht="15" customHeight="1">
      <c r="B316" s="2" t="str">
        <f t="shared" si="11"/>
        <v>Lens Design Software</v>
      </c>
      <c r="C316" s="2" t="str">
        <f>SUBSTITUTE(IF(A316="","",'Root Material'!$C$2&amp;"_Group_"&amp;A316)," ","_")</f>
        <v/>
      </c>
      <c r="D316" s="77"/>
      <c r="E316" s="3" t="str">
        <f t="shared" si="12"/>
        <v>Free-Form Options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/>
      <c r="BY316" s="9"/>
    </row>
    <row r="317" spans="2:77" ht="15" customHeight="1">
      <c r="B317" s="2" t="str">
        <f t="shared" si="11"/>
        <v>Lens Design Software</v>
      </c>
      <c r="C317" s="2" t="str">
        <f>SUBSTITUTE(IF(A317="","",'Root Material'!$C$2&amp;"_Group_"&amp;A317)," ","_")</f>
        <v/>
      </c>
      <c r="D317" s="77"/>
      <c r="E317" s="3" t="str">
        <f t="shared" si="12"/>
        <v>Free-Form Options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/>
      <c r="BY317" s="9"/>
    </row>
    <row r="318" spans="2:77" ht="15" customHeight="1">
      <c r="B318" s="2" t="str">
        <f t="shared" si="11"/>
        <v>Lens Design Software</v>
      </c>
      <c r="C318" s="2" t="str">
        <f>SUBSTITUTE(IF(A318="","",'Root Material'!$C$2&amp;"_Group_"&amp;A318)," ","_")</f>
        <v/>
      </c>
      <c r="D318" s="77"/>
      <c r="E318" s="3" t="str">
        <f t="shared" si="12"/>
        <v>Free-Form Options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/>
      <c r="BY318" s="9"/>
    </row>
    <row r="319" spans="2:77" ht="15" customHeight="1">
      <c r="B319" s="2" t="str">
        <f t="shared" si="11"/>
        <v>Lens Design Software</v>
      </c>
      <c r="C319" s="2" t="str">
        <f>SUBSTITUTE(IF(A319="","",'Root Material'!$C$2&amp;"_Group_"&amp;A319)," ","_")</f>
        <v/>
      </c>
      <c r="D319" s="77"/>
      <c r="E319" s="3" t="str">
        <f t="shared" si="12"/>
        <v>Free-Form Options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/>
      <c r="BY319" s="9"/>
    </row>
    <row r="320" spans="2:77" ht="15" customHeight="1">
      <c r="B320" s="2" t="str">
        <f t="shared" si="11"/>
        <v>Lens Design Software</v>
      </c>
      <c r="C320" s="2" t="str">
        <f>SUBSTITUTE(IF(A320="","",'Root Material'!$C$2&amp;"_Group_"&amp;A320)," ","_")</f>
        <v/>
      </c>
      <c r="D320" s="77"/>
      <c r="E320" s="3" t="str">
        <f t="shared" si="12"/>
        <v>Free-Form Options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/>
      <c r="BY320" s="9"/>
    </row>
    <row r="321" spans="2:77" ht="15" customHeight="1">
      <c r="B321" s="2" t="str">
        <f t="shared" si="11"/>
        <v>Lens Design Software</v>
      </c>
      <c r="C321" s="2" t="str">
        <f>SUBSTITUTE(IF(A321="","",'Root Material'!$C$2&amp;"_Group_"&amp;A321)," ","_")</f>
        <v/>
      </c>
      <c r="D321" s="77"/>
      <c r="E321" s="3" t="str">
        <f t="shared" si="12"/>
        <v>Free-Form Options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/>
      <c r="BY321" s="9"/>
    </row>
    <row r="322" spans="2:77" ht="15" customHeight="1">
      <c r="B322" s="2" t="str">
        <f t="shared" si="11"/>
        <v>Lens Design Software</v>
      </c>
      <c r="C322" s="2" t="str">
        <f>SUBSTITUTE(IF(A322="","",'Root Material'!$C$2&amp;"_Group_"&amp;A322)," ","_")</f>
        <v/>
      </c>
      <c r="D322" s="77"/>
      <c r="E322" s="3" t="str">
        <f t="shared" si="12"/>
        <v>Free-Form Options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/>
      <c r="BY322" s="9"/>
    </row>
    <row r="323" spans="2:77" ht="15" customHeight="1">
      <c r="B323" s="2" t="str">
        <f t="shared" si="11"/>
        <v>Lens Design Software</v>
      </c>
      <c r="C323" s="2" t="str">
        <f>SUBSTITUTE(IF(A323="","",'Root Material'!$C$2&amp;"_Group_"&amp;A323)," ","_")</f>
        <v/>
      </c>
      <c r="D323" s="77"/>
      <c r="E323" s="3" t="str">
        <f t="shared" si="12"/>
        <v>Free-Form Options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/>
      <c r="BY323" s="9"/>
    </row>
    <row r="324" spans="2:77" ht="15" customHeight="1">
      <c r="B324" s="2" t="str">
        <f t="shared" si="11"/>
        <v>Lens Design Software</v>
      </c>
      <c r="C324" s="2" t="str">
        <f>SUBSTITUTE(IF(A324="","",'Root Material'!$C$2&amp;"_Group_"&amp;A324)," ","_")</f>
        <v/>
      </c>
      <c r="D324" s="77"/>
      <c r="E324" s="3" t="str">
        <f t="shared" si="12"/>
        <v>Free-Form Options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/>
      <c r="BY324" s="9"/>
    </row>
    <row r="325" spans="2:77" ht="15" customHeight="1">
      <c r="B325" s="2" t="str">
        <f t="shared" si="11"/>
        <v>Lens Design Software</v>
      </c>
      <c r="C325" s="2" t="str">
        <f>SUBSTITUTE(IF(A325="","",'Root Material'!$C$2&amp;"_Group_"&amp;A325)," ","_")</f>
        <v/>
      </c>
      <c r="D325" s="77"/>
      <c r="E325" s="3" t="str">
        <f t="shared" si="12"/>
        <v>Free-Form Options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/>
      <c r="BY325" s="9"/>
    </row>
    <row r="326" spans="2:77" ht="15" customHeight="1">
      <c r="B326" s="2" t="str">
        <f t="shared" si="11"/>
        <v>Lens Design Software</v>
      </c>
      <c r="C326" s="2" t="str">
        <f>SUBSTITUTE(IF(A326="","",'Root Material'!$C$2&amp;"_Group_"&amp;A326)," ","_")</f>
        <v/>
      </c>
      <c r="D326" s="77"/>
      <c r="E326" s="3" t="str">
        <f t="shared" si="12"/>
        <v>Free-Form Options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/>
      <c r="BY326" s="9"/>
    </row>
    <row r="327" spans="2:77" ht="15" customHeight="1">
      <c r="B327" s="2" t="str">
        <f t="shared" ref="B327:B390" si="13">IF(A327="",B326,A327)</f>
        <v>Lens Design Software</v>
      </c>
      <c r="C327" s="2" t="str">
        <f>SUBSTITUTE(IF(A327="","",'Root Material'!$C$2&amp;"_Group_"&amp;A327)," ","_")</f>
        <v/>
      </c>
      <c r="D327" s="77"/>
      <c r="E327" s="3" t="str">
        <f t="shared" ref="E327:E390" si="14">IF(D327="",E326,D327)</f>
        <v>Free-Form Options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/>
      <c r="BY327" s="9"/>
    </row>
    <row r="328" spans="2:77" ht="15" customHeight="1">
      <c r="B328" s="2" t="str">
        <f t="shared" si="13"/>
        <v>Lens Design Software</v>
      </c>
      <c r="C328" s="2" t="str">
        <f>SUBSTITUTE(IF(A328="","",'Root Material'!$C$2&amp;"_Group_"&amp;A328)," ","_")</f>
        <v/>
      </c>
      <c r="D328" s="77"/>
      <c r="E328" s="3" t="str">
        <f t="shared" si="14"/>
        <v>Free-Form Options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/>
      <c r="BY328" s="9"/>
    </row>
    <row r="329" spans="2:77" ht="15" customHeight="1">
      <c r="B329" s="2" t="str">
        <f t="shared" si="13"/>
        <v>Lens Design Software</v>
      </c>
      <c r="C329" s="2" t="str">
        <f>SUBSTITUTE(IF(A329="","",'Root Material'!$C$2&amp;"_Group_"&amp;A329)," ","_")</f>
        <v/>
      </c>
      <c r="D329" s="77"/>
      <c r="E329" s="3" t="str">
        <f t="shared" si="14"/>
        <v>Free-Form Options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/>
      <c r="BY329" s="9"/>
    </row>
    <row r="330" spans="2:77" ht="15" customHeight="1">
      <c r="B330" s="2" t="str">
        <f t="shared" si="13"/>
        <v>Lens Design Software</v>
      </c>
      <c r="C330" s="2" t="str">
        <f>SUBSTITUTE(IF(A330="","",'Root Material'!$C$2&amp;"_Group_"&amp;A330)," ","_")</f>
        <v/>
      </c>
      <c r="D330" s="77"/>
      <c r="E330" s="3" t="str">
        <f t="shared" si="14"/>
        <v>Free-Form Options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/>
      <c r="BY330" s="9"/>
    </row>
    <row r="331" spans="2:77" ht="15" customHeight="1">
      <c r="B331" s="2" t="str">
        <f t="shared" si="13"/>
        <v>Lens Design Software</v>
      </c>
      <c r="C331" s="2" t="str">
        <f>SUBSTITUTE(IF(A331="","",'Root Material'!$C$2&amp;"_Group_"&amp;A331)," ","_")</f>
        <v/>
      </c>
      <c r="D331" s="77"/>
      <c r="E331" s="3" t="str">
        <f t="shared" si="14"/>
        <v>Free-Form Options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/>
      <c r="BY331" s="9"/>
    </row>
    <row r="332" spans="2:77" ht="15" customHeight="1">
      <c r="B332" s="2" t="str">
        <f t="shared" si="13"/>
        <v>Lens Design Software</v>
      </c>
      <c r="C332" s="2" t="str">
        <f>SUBSTITUTE(IF(A332="","",'Root Material'!$C$2&amp;"_Group_"&amp;A332)," ","_")</f>
        <v/>
      </c>
      <c r="D332" s="77"/>
      <c r="E332" s="3" t="str">
        <f t="shared" si="14"/>
        <v>Free-Form Options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/>
      <c r="BY332" s="9"/>
    </row>
    <row r="333" spans="2:77" ht="15" customHeight="1">
      <c r="B333" s="2" t="str">
        <f t="shared" si="13"/>
        <v>Lens Design Software</v>
      </c>
      <c r="C333" s="2" t="str">
        <f>SUBSTITUTE(IF(A333="","",'Root Material'!$C$2&amp;"_Group_"&amp;A333)," ","_")</f>
        <v/>
      </c>
      <c r="D333" s="77"/>
      <c r="E333" s="3" t="str">
        <f t="shared" si="14"/>
        <v>Free-Form Options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/>
      <c r="BY333" s="9"/>
    </row>
    <row r="334" spans="2:77" ht="15" customHeight="1">
      <c r="B334" s="2" t="str">
        <f t="shared" si="13"/>
        <v>Lens Design Software</v>
      </c>
      <c r="C334" s="2" t="str">
        <f>SUBSTITUTE(IF(A334="","",'Root Material'!$C$2&amp;"_Group_"&amp;A334)," ","_")</f>
        <v/>
      </c>
      <c r="D334" s="77"/>
      <c r="E334" s="3" t="str">
        <f t="shared" si="14"/>
        <v>Free-Form Options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/>
      <c r="BY334" s="9"/>
    </row>
    <row r="335" spans="2:77" ht="15" customHeight="1">
      <c r="B335" s="2" t="str">
        <f t="shared" si="13"/>
        <v>Lens Design Software</v>
      </c>
      <c r="C335" s="2" t="str">
        <f>SUBSTITUTE(IF(A335="","",'Root Material'!$C$2&amp;"_Group_"&amp;A335)," ","_")</f>
        <v/>
      </c>
      <c r="D335" s="77"/>
      <c r="E335" s="3" t="str">
        <f t="shared" si="14"/>
        <v>Free-Form Options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/>
      <c r="BY335" s="9"/>
    </row>
    <row r="336" spans="2:77" ht="15" customHeight="1">
      <c r="B336" s="2" t="str">
        <f t="shared" si="13"/>
        <v>Lens Design Software</v>
      </c>
      <c r="C336" s="2" t="str">
        <f>SUBSTITUTE(IF(A336="","",'Root Material'!$C$2&amp;"_Group_"&amp;A336)," ","_")</f>
        <v/>
      </c>
      <c r="D336" s="77"/>
      <c r="E336" s="3" t="str">
        <f t="shared" si="14"/>
        <v>Free-Form Options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/>
      <c r="BY336" s="9"/>
    </row>
    <row r="337" spans="2:77" ht="15" customHeight="1">
      <c r="B337" s="2" t="str">
        <f t="shared" si="13"/>
        <v>Lens Design Software</v>
      </c>
      <c r="C337" s="2" t="str">
        <f>SUBSTITUTE(IF(A337="","",'Root Material'!$C$2&amp;"_Group_"&amp;A337)," ","_")</f>
        <v/>
      </c>
      <c r="D337" s="77"/>
      <c r="E337" s="3" t="str">
        <f t="shared" si="14"/>
        <v>Free-Form Options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/>
      <c r="BY337" s="9"/>
    </row>
    <row r="338" spans="2:77" ht="15" customHeight="1">
      <c r="B338" s="2" t="str">
        <f t="shared" si="13"/>
        <v>Lens Design Software</v>
      </c>
      <c r="C338" s="2" t="str">
        <f>SUBSTITUTE(IF(A338="","",'Root Material'!$C$2&amp;"_Group_"&amp;A338)," ","_")</f>
        <v/>
      </c>
      <c r="D338" s="77"/>
      <c r="E338" s="3" t="str">
        <f t="shared" si="14"/>
        <v>Free-Form Options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/>
      <c r="BY338" s="9"/>
    </row>
    <row r="339" spans="2:77" ht="15" customHeight="1">
      <c r="B339" s="2" t="str">
        <f t="shared" si="13"/>
        <v>Lens Design Software</v>
      </c>
      <c r="C339" s="2" t="str">
        <f>SUBSTITUTE(IF(A339="","",'Root Material'!$C$2&amp;"_Group_"&amp;A339)," ","_")</f>
        <v/>
      </c>
      <c r="D339" s="77"/>
      <c r="E339" s="3" t="str">
        <f t="shared" si="14"/>
        <v>Free-Form Options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/>
      <c r="BY339" s="9"/>
    </row>
    <row r="340" spans="2:77" ht="15" customHeight="1">
      <c r="B340" s="2" t="str">
        <f t="shared" si="13"/>
        <v>Lens Design Software</v>
      </c>
      <c r="C340" s="2" t="str">
        <f>SUBSTITUTE(IF(A340="","",'Root Material'!$C$2&amp;"_Group_"&amp;A340)," ","_")</f>
        <v/>
      </c>
      <c r="D340" s="77"/>
      <c r="E340" s="3" t="str">
        <f t="shared" si="14"/>
        <v>Free-Form Options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/>
      <c r="BY340" s="9"/>
    </row>
    <row r="341" spans="2:77" ht="15" customHeight="1">
      <c r="B341" s="2" t="str">
        <f t="shared" si="13"/>
        <v>Lens Design Software</v>
      </c>
      <c r="C341" s="2" t="str">
        <f>SUBSTITUTE(IF(A341="","",'Root Material'!$C$2&amp;"_Group_"&amp;A341)," ","_")</f>
        <v/>
      </c>
      <c r="D341" s="77"/>
      <c r="E341" s="3" t="str">
        <f t="shared" si="14"/>
        <v>Free-Form Options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/>
      <c r="BY341" s="9"/>
    </row>
    <row r="342" spans="2:77" ht="15" customHeight="1">
      <c r="B342" s="2" t="str">
        <f t="shared" si="13"/>
        <v>Lens Design Software</v>
      </c>
      <c r="C342" s="2" t="str">
        <f>SUBSTITUTE(IF(A342="","",'Root Material'!$C$2&amp;"_Group_"&amp;A342)," ","_")</f>
        <v/>
      </c>
      <c r="D342" s="77"/>
      <c r="E342" s="3" t="str">
        <f t="shared" si="14"/>
        <v>Free-Form Options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/>
      <c r="BY342" s="9"/>
    </row>
    <row r="343" spans="2:77" ht="15" customHeight="1">
      <c r="B343" s="2" t="str">
        <f t="shared" si="13"/>
        <v>Lens Design Software</v>
      </c>
      <c r="C343" s="2" t="str">
        <f>SUBSTITUTE(IF(A343="","",'Root Material'!$C$2&amp;"_Group_"&amp;A343)," ","_")</f>
        <v/>
      </c>
      <c r="D343" s="77"/>
      <c r="E343" s="3" t="str">
        <f t="shared" si="14"/>
        <v>Free-Form Options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/>
      <c r="BY343" s="9"/>
    </row>
    <row r="344" spans="2:77" ht="15" customHeight="1">
      <c r="B344" s="2" t="str">
        <f t="shared" si="13"/>
        <v>Lens Design Software</v>
      </c>
      <c r="C344" s="2" t="str">
        <f>SUBSTITUTE(IF(A344="","",'Root Material'!$C$2&amp;"_Group_"&amp;A344)," ","_")</f>
        <v/>
      </c>
      <c r="D344" s="77"/>
      <c r="E344" s="3" t="str">
        <f t="shared" si="14"/>
        <v>Free-Form Options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/>
      <c r="BY344" s="9"/>
    </row>
    <row r="345" spans="2:77" ht="15" customHeight="1">
      <c r="B345" s="2" t="str">
        <f t="shared" si="13"/>
        <v>Lens Design Software</v>
      </c>
      <c r="C345" s="2" t="str">
        <f>SUBSTITUTE(IF(A345="","",'Root Material'!$C$2&amp;"_Group_"&amp;A345)," ","_")</f>
        <v/>
      </c>
      <c r="D345" s="77"/>
      <c r="E345" s="3" t="str">
        <f t="shared" si="14"/>
        <v>Free-Form Options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/>
      <c r="BY345" s="9"/>
    </row>
    <row r="346" spans="2:77" ht="15" customHeight="1">
      <c r="B346" s="2" t="str">
        <f t="shared" si="13"/>
        <v>Lens Design Software</v>
      </c>
      <c r="C346" s="2" t="str">
        <f>SUBSTITUTE(IF(A346="","",'Root Material'!$C$2&amp;"_Group_"&amp;A346)," ","_")</f>
        <v/>
      </c>
      <c r="D346" s="77"/>
      <c r="E346" s="3" t="str">
        <f t="shared" si="14"/>
        <v>Free-Form Options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/>
      <c r="BY346" s="9"/>
    </row>
    <row r="347" spans="2:77" ht="15" customHeight="1">
      <c r="B347" s="2" t="str">
        <f t="shared" si="13"/>
        <v>Lens Design Software</v>
      </c>
      <c r="C347" s="2" t="str">
        <f>SUBSTITUTE(IF(A347="","",'Root Material'!$C$2&amp;"_Group_"&amp;A347)," ","_")</f>
        <v/>
      </c>
      <c r="D347" s="77"/>
      <c r="E347" s="3" t="str">
        <f t="shared" si="14"/>
        <v>Free-Form Options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/>
      <c r="BY347" s="9"/>
    </row>
    <row r="348" spans="2:77" ht="15" customHeight="1">
      <c r="B348" s="2" t="str">
        <f t="shared" si="13"/>
        <v>Lens Design Software</v>
      </c>
      <c r="C348" s="2" t="str">
        <f>SUBSTITUTE(IF(A348="","",'Root Material'!$C$2&amp;"_Group_"&amp;A348)," ","_")</f>
        <v/>
      </c>
      <c r="D348" s="77"/>
      <c r="E348" s="3" t="str">
        <f t="shared" si="14"/>
        <v>Free-Form Options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/>
      <c r="BY348" s="9"/>
    </row>
    <row r="349" spans="2:77" ht="15" customHeight="1">
      <c r="B349" s="2" t="str">
        <f t="shared" si="13"/>
        <v>Lens Design Software</v>
      </c>
      <c r="C349" s="2" t="str">
        <f>SUBSTITUTE(IF(A349="","",'Root Material'!$C$2&amp;"_Group_"&amp;A349)," ","_")</f>
        <v/>
      </c>
      <c r="D349" s="77"/>
      <c r="E349" s="3" t="str">
        <f t="shared" si="14"/>
        <v>Free-Form Options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/>
      <c r="BY349" s="9"/>
    </row>
    <row r="350" spans="2:77" ht="15" customHeight="1">
      <c r="B350" s="2" t="str">
        <f t="shared" si="13"/>
        <v>Lens Design Software</v>
      </c>
      <c r="C350" s="2" t="str">
        <f>SUBSTITUTE(IF(A350="","",'Root Material'!$C$2&amp;"_Group_"&amp;A350)," ","_")</f>
        <v/>
      </c>
      <c r="D350" s="77"/>
      <c r="E350" s="3" t="str">
        <f t="shared" si="14"/>
        <v>Free-Form Options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/>
      <c r="BY350" s="9"/>
    </row>
    <row r="351" spans="2:77" ht="15" customHeight="1">
      <c r="B351" s="2" t="str">
        <f t="shared" si="13"/>
        <v>Lens Design Software</v>
      </c>
      <c r="C351" s="2" t="str">
        <f>SUBSTITUTE(IF(A351="","",'Root Material'!$C$2&amp;"_Group_"&amp;A351)," ","_")</f>
        <v/>
      </c>
      <c r="D351" s="77"/>
      <c r="E351" s="3" t="str">
        <f t="shared" si="14"/>
        <v>Free-Form Options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/>
      <c r="BY351" s="9"/>
    </row>
    <row r="352" spans="2:77" ht="15" customHeight="1">
      <c r="B352" s="2" t="str">
        <f t="shared" si="13"/>
        <v>Lens Design Software</v>
      </c>
      <c r="C352" s="2" t="str">
        <f>SUBSTITUTE(IF(A352="","",'Root Material'!$C$2&amp;"_Group_"&amp;A352)," ","_")</f>
        <v/>
      </c>
      <c r="D352" s="77"/>
      <c r="E352" s="3" t="str">
        <f t="shared" si="14"/>
        <v>Free-Form Options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/>
      <c r="BY352" s="9"/>
    </row>
    <row r="353" spans="2:77" ht="15" customHeight="1">
      <c r="B353" s="2" t="str">
        <f t="shared" si="13"/>
        <v>Lens Design Software</v>
      </c>
      <c r="C353" s="2" t="str">
        <f>SUBSTITUTE(IF(A353="","",'Root Material'!$C$2&amp;"_Group_"&amp;A353)," ","_")</f>
        <v/>
      </c>
      <c r="D353" s="77"/>
      <c r="E353" s="3" t="str">
        <f t="shared" si="14"/>
        <v>Free-Form Options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/>
      <c r="BY353" s="9"/>
    </row>
    <row r="354" spans="2:77" ht="15" customHeight="1">
      <c r="B354" s="2" t="str">
        <f t="shared" si="13"/>
        <v>Lens Design Software</v>
      </c>
      <c r="C354" s="2" t="str">
        <f>SUBSTITUTE(IF(A354="","",'Root Material'!$C$2&amp;"_Group_"&amp;A354)," ","_")</f>
        <v/>
      </c>
      <c r="D354" s="77"/>
      <c r="E354" s="3" t="str">
        <f t="shared" si="14"/>
        <v>Free-Form Options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/>
      <c r="BY354" s="9"/>
    </row>
    <row r="355" spans="2:77" ht="15" customHeight="1">
      <c r="B355" s="2" t="str">
        <f t="shared" si="13"/>
        <v>Lens Design Software</v>
      </c>
      <c r="C355" s="2" t="str">
        <f>SUBSTITUTE(IF(A355="","",'Root Material'!$C$2&amp;"_Group_"&amp;A355)," ","_")</f>
        <v/>
      </c>
      <c r="D355" s="77"/>
      <c r="E355" s="3" t="str">
        <f t="shared" si="14"/>
        <v>Free-Form Options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/>
      <c r="BY355" s="9"/>
    </row>
    <row r="356" spans="2:77" ht="15" customHeight="1">
      <c r="B356" s="2" t="str">
        <f t="shared" si="13"/>
        <v>Lens Design Software</v>
      </c>
      <c r="C356" s="2" t="str">
        <f>SUBSTITUTE(IF(A356="","",'Root Material'!$C$2&amp;"_Group_"&amp;A356)," ","_")</f>
        <v/>
      </c>
      <c r="D356" s="77"/>
      <c r="E356" s="3" t="str">
        <f t="shared" si="14"/>
        <v>Free-Form Options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/>
      <c r="BY356" s="9"/>
    </row>
    <row r="357" spans="2:77" ht="15" customHeight="1">
      <c r="B357" s="2" t="str">
        <f t="shared" si="13"/>
        <v>Lens Design Software</v>
      </c>
      <c r="C357" s="2" t="str">
        <f>SUBSTITUTE(IF(A357="","",'Root Material'!$C$2&amp;"_Group_"&amp;A357)," ","_")</f>
        <v/>
      </c>
      <c r="D357" s="77"/>
      <c r="E357" s="3" t="str">
        <f t="shared" si="14"/>
        <v>Free-Form Options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/>
      <c r="BY357" s="9"/>
    </row>
    <row r="358" spans="2:77" ht="15" customHeight="1">
      <c r="B358" s="2" t="str">
        <f t="shared" si="13"/>
        <v>Lens Design Software</v>
      </c>
      <c r="C358" s="2" t="str">
        <f>SUBSTITUTE(IF(A358="","",'Root Material'!$C$2&amp;"_Group_"&amp;A358)," ","_")</f>
        <v/>
      </c>
      <c r="D358" s="77"/>
      <c r="E358" s="3" t="str">
        <f t="shared" si="14"/>
        <v>Free-Form Options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/>
      <c r="BY358" s="9"/>
    </row>
    <row r="359" spans="2:77" ht="15" customHeight="1">
      <c r="B359" s="2" t="str">
        <f t="shared" si="13"/>
        <v>Lens Design Software</v>
      </c>
      <c r="C359" s="2" t="str">
        <f>SUBSTITUTE(IF(A359="","",'Root Material'!$C$2&amp;"_Group_"&amp;A359)," ","_")</f>
        <v/>
      </c>
      <c r="D359" s="77"/>
      <c r="E359" s="3" t="str">
        <f t="shared" si="14"/>
        <v>Free-Form Options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/>
      <c r="BY359" s="9"/>
    </row>
    <row r="360" spans="2:77" ht="15" customHeight="1">
      <c r="B360" s="2" t="str">
        <f t="shared" si="13"/>
        <v>Lens Design Software</v>
      </c>
      <c r="C360" s="2" t="str">
        <f>SUBSTITUTE(IF(A360="","",'Root Material'!$C$2&amp;"_Group_"&amp;A360)," ","_")</f>
        <v/>
      </c>
      <c r="D360" s="77"/>
      <c r="E360" s="3" t="str">
        <f t="shared" si="14"/>
        <v>Free-Form Options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/>
      <c r="BY360" s="9"/>
    </row>
    <row r="361" spans="2:77" ht="15" customHeight="1">
      <c r="B361" s="2" t="str">
        <f t="shared" si="13"/>
        <v>Lens Design Software</v>
      </c>
      <c r="C361" s="2" t="str">
        <f>SUBSTITUTE(IF(A361="","",'Root Material'!$C$2&amp;"_Group_"&amp;A361)," ","_")</f>
        <v/>
      </c>
      <c r="D361" s="77"/>
      <c r="E361" s="3" t="str">
        <f t="shared" si="14"/>
        <v>Free-Form Options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/>
      <c r="BY361" s="9"/>
    </row>
    <row r="362" spans="2:77" ht="15" customHeight="1">
      <c r="B362" s="2" t="str">
        <f t="shared" si="13"/>
        <v>Lens Design Software</v>
      </c>
      <c r="C362" s="2" t="str">
        <f>SUBSTITUTE(IF(A362="","",'Root Material'!$C$2&amp;"_Group_"&amp;A362)," ","_")</f>
        <v/>
      </c>
      <c r="D362" s="77"/>
      <c r="E362" s="3" t="str">
        <f t="shared" si="14"/>
        <v>Free-Form Options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/>
      <c r="BY362" s="9"/>
    </row>
    <row r="363" spans="2:77" ht="15" customHeight="1">
      <c r="B363" s="2" t="str">
        <f t="shared" si="13"/>
        <v>Lens Design Software</v>
      </c>
      <c r="C363" s="2" t="str">
        <f>SUBSTITUTE(IF(A363="","",'Root Material'!$C$2&amp;"_Group_"&amp;A363)," ","_")</f>
        <v/>
      </c>
      <c r="D363" s="77"/>
      <c r="E363" s="3" t="str">
        <f t="shared" si="14"/>
        <v>Free-Form Options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/>
      <c r="BY363" s="9"/>
    </row>
    <row r="364" spans="2:77" ht="15" customHeight="1">
      <c r="B364" s="2" t="str">
        <f t="shared" si="13"/>
        <v>Lens Design Software</v>
      </c>
      <c r="C364" s="2" t="str">
        <f>SUBSTITUTE(IF(A364="","",'Root Material'!$C$2&amp;"_Group_"&amp;A364)," ","_")</f>
        <v/>
      </c>
      <c r="D364" s="77"/>
      <c r="E364" s="3" t="str">
        <f t="shared" si="14"/>
        <v>Free-Form Options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/>
      <c r="BY364" s="9"/>
    </row>
    <row r="365" spans="2:77" ht="15" customHeight="1">
      <c r="B365" s="2" t="str">
        <f t="shared" si="13"/>
        <v>Lens Design Software</v>
      </c>
      <c r="C365" s="2" t="str">
        <f>SUBSTITUTE(IF(A365="","",'Root Material'!$C$2&amp;"_Group_"&amp;A365)," ","_")</f>
        <v/>
      </c>
      <c r="D365" s="77"/>
      <c r="E365" s="3" t="str">
        <f t="shared" si="14"/>
        <v>Free-Form Options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/>
      <c r="BY365" s="9"/>
    </row>
    <row r="366" spans="2:77" ht="15" customHeight="1">
      <c r="B366" s="2" t="str">
        <f t="shared" si="13"/>
        <v>Lens Design Software</v>
      </c>
      <c r="C366" s="2" t="str">
        <f>SUBSTITUTE(IF(A366="","",'Root Material'!$C$2&amp;"_Group_"&amp;A366)," ","_")</f>
        <v/>
      </c>
      <c r="D366" s="77"/>
      <c r="E366" s="3" t="str">
        <f t="shared" si="14"/>
        <v>Free-Form Options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/>
      <c r="BY366" s="9"/>
    </row>
    <row r="367" spans="2:77" ht="15" customHeight="1">
      <c r="B367" s="2" t="str">
        <f t="shared" si="13"/>
        <v>Lens Design Software</v>
      </c>
      <c r="C367" s="2" t="str">
        <f>SUBSTITUTE(IF(A367="","",'Root Material'!$C$2&amp;"_Group_"&amp;A367)," ","_")</f>
        <v/>
      </c>
      <c r="D367" s="77"/>
      <c r="E367" s="3" t="str">
        <f t="shared" si="14"/>
        <v>Free-Form Options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/>
      <c r="BY367" s="9"/>
    </row>
    <row r="368" spans="2:77" ht="15" customHeight="1">
      <c r="B368" s="2" t="str">
        <f t="shared" si="13"/>
        <v>Lens Design Software</v>
      </c>
      <c r="C368" s="2" t="str">
        <f>SUBSTITUTE(IF(A368="","",'Root Material'!$C$2&amp;"_Group_"&amp;A368)," ","_")</f>
        <v/>
      </c>
      <c r="D368" s="77"/>
      <c r="E368" s="3" t="str">
        <f t="shared" si="14"/>
        <v>Free-Form Options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/>
      <c r="BY368" s="9"/>
    </row>
    <row r="369" spans="2:77" ht="15" customHeight="1">
      <c r="B369" s="2" t="str">
        <f t="shared" si="13"/>
        <v>Lens Design Software</v>
      </c>
      <c r="C369" s="2" t="str">
        <f>SUBSTITUTE(IF(A369="","",'Root Material'!$C$2&amp;"_Group_"&amp;A369)," ","_")</f>
        <v/>
      </c>
      <c r="D369" s="77"/>
      <c r="E369" s="3" t="str">
        <f t="shared" si="14"/>
        <v>Free-Form Options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/>
      <c r="BY369" s="9"/>
    </row>
    <row r="370" spans="2:77" ht="15" customHeight="1">
      <c r="B370" s="2" t="str">
        <f t="shared" si="13"/>
        <v>Lens Design Software</v>
      </c>
      <c r="C370" s="2" t="str">
        <f>SUBSTITUTE(IF(A370="","",'Root Material'!$C$2&amp;"_Group_"&amp;A370)," ","_")</f>
        <v/>
      </c>
      <c r="D370" s="77"/>
      <c r="E370" s="3" t="str">
        <f t="shared" si="14"/>
        <v>Free-Form Options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/>
      <c r="BY370" s="9"/>
    </row>
    <row r="371" spans="2:77" ht="15" customHeight="1">
      <c r="B371" s="2" t="str">
        <f t="shared" si="13"/>
        <v>Lens Design Software</v>
      </c>
      <c r="C371" s="2" t="str">
        <f>SUBSTITUTE(IF(A371="","",'Root Material'!$C$2&amp;"_Group_"&amp;A371)," ","_")</f>
        <v/>
      </c>
      <c r="D371" s="77"/>
      <c r="E371" s="3" t="str">
        <f t="shared" si="14"/>
        <v>Free-Form Options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/>
      <c r="BY371" s="9"/>
    </row>
    <row r="372" spans="2:77" ht="15" customHeight="1">
      <c r="B372" s="2" t="str">
        <f t="shared" si="13"/>
        <v>Lens Design Software</v>
      </c>
      <c r="C372" s="2" t="str">
        <f>SUBSTITUTE(IF(A372="","",'Root Material'!$C$2&amp;"_Group_"&amp;A372)," ","_")</f>
        <v/>
      </c>
      <c r="D372" s="77"/>
      <c r="E372" s="3" t="str">
        <f t="shared" si="14"/>
        <v>Free-Form Options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/>
      <c r="BY372" s="9"/>
    </row>
    <row r="373" spans="2:77" ht="15" customHeight="1">
      <c r="B373" s="2" t="str">
        <f t="shared" si="13"/>
        <v>Lens Design Software</v>
      </c>
      <c r="C373" s="2" t="str">
        <f>SUBSTITUTE(IF(A373="","",'Root Material'!$C$2&amp;"_Group_"&amp;A373)," ","_")</f>
        <v/>
      </c>
      <c r="D373" s="77"/>
      <c r="E373" s="3" t="str">
        <f t="shared" si="14"/>
        <v>Free-Form Options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/>
      <c r="BY373" s="9"/>
    </row>
    <row r="374" spans="2:77" ht="15" customHeight="1">
      <c r="B374" s="2" t="str">
        <f t="shared" si="13"/>
        <v>Lens Design Software</v>
      </c>
      <c r="C374" s="2" t="str">
        <f>SUBSTITUTE(IF(A374="","",'Root Material'!$C$2&amp;"_Group_"&amp;A374)," ","_")</f>
        <v/>
      </c>
      <c r="D374" s="77"/>
      <c r="E374" s="3" t="str">
        <f t="shared" si="14"/>
        <v>Free-Form Options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/>
      <c r="BY374" s="9"/>
    </row>
    <row r="375" spans="2:77" ht="15" customHeight="1">
      <c r="B375" s="2" t="str">
        <f t="shared" si="13"/>
        <v>Lens Design Software</v>
      </c>
      <c r="C375" s="2" t="str">
        <f>SUBSTITUTE(IF(A375="","",'Root Material'!$C$2&amp;"_Group_"&amp;A375)," ","_")</f>
        <v/>
      </c>
      <c r="D375" s="77"/>
      <c r="E375" s="3" t="str">
        <f t="shared" si="14"/>
        <v>Free-Form Options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/>
      <c r="BY375" s="9"/>
    </row>
    <row r="376" spans="2:77" ht="15" customHeight="1">
      <c r="B376" s="2" t="str">
        <f t="shared" si="13"/>
        <v>Lens Design Software</v>
      </c>
      <c r="C376" s="2" t="str">
        <f>SUBSTITUTE(IF(A376="","",'Root Material'!$C$2&amp;"_Group_"&amp;A376)," ","_")</f>
        <v/>
      </c>
      <c r="D376" s="77"/>
      <c r="E376" s="3" t="str">
        <f t="shared" si="14"/>
        <v>Free-Form Options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/>
      <c r="BY376" s="9"/>
    </row>
    <row r="377" spans="2:77" ht="15" customHeight="1">
      <c r="B377" s="2" t="str">
        <f t="shared" si="13"/>
        <v>Lens Design Software</v>
      </c>
      <c r="C377" s="2" t="str">
        <f>SUBSTITUTE(IF(A377="","",'Root Material'!$C$2&amp;"_Group_"&amp;A377)," ","_")</f>
        <v/>
      </c>
      <c r="D377" s="77"/>
      <c r="E377" s="3" t="str">
        <f t="shared" si="14"/>
        <v>Free-Form Options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/>
      <c r="BY377" s="9"/>
    </row>
    <row r="378" spans="2:77" ht="15" customHeight="1">
      <c r="B378" s="2" t="str">
        <f t="shared" si="13"/>
        <v>Lens Design Software</v>
      </c>
      <c r="C378" s="2" t="str">
        <f>SUBSTITUTE(IF(A378="","",'Root Material'!$C$2&amp;"_Group_"&amp;A378)," ","_")</f>
        <v/>
      </c>
      <c r="D378" s="77"/>
      <c r="E378" s="3" t="str">
        <f t="shared" si="14"/>
        <v>Free-Form Options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/>
      <c r="BY378" s="9"/>
    </row>
    <row r="379" spans="2:77" ht="15" customHeight="1">
      <c r="B379" s="2" t="str">
        <f t="shared" si="13"/>
        <v>Lens Design Software</v>
      </c>
      <c r="C379" s="2" t="str">
        <f>SUBSTITUTE(IF(A379="","",'Root Material'!$C$2&amp;"_Group_"&amp;A379)," ","_")</f>
        <v/>
      </c>
      <c r="D379" s="77"/>
      <c r="E379" s="3" t="str">
        <f t="shared" si="14"/>
        <v>Free-Form Options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/>
      <c r="BY379" s="9"/>
    </row>
    <row r="380" spans="2:77" ht="15" customHeight="1">
      <c r="B380" s="2" t="str">
        <f t="shared" si="13"/>
        <v>Lens Design Software</v>
      </c>
      <c r="C380" s="2" t="str">
        <f>SUBSTITUTE(IF(A380="","",'Root Material'!$C$2&amp;"_Group_"&amp;A380)," ","_")</f>
        <v/>
      </c>
      <c r="D380" s="77"/>
      <c r="E380" s="3" t="str">
        <f t="shared" si="14"/>
        <v>Free-Form Options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/>
      <c r="BY380" s="9"/>
    </row>
    <row r="381" spans="2:77" ht="15" customHeight="1">
      <c r="B381" s="2" t="str">
        <f t="shared" si="13"/>
        <v>Lens Design Software</v>
      </c>
      <c r="C381" s="2" t="str">
        <f>SUBSTITUTE(IF(A381="","",'Root Material'!$C$2&amp;"_Group_"&amp;A381)," ","_")</f>
        <v/>
      </c>
      <c r="D381" s="77"/>
      <c r="E381" s="3" t="str">
        <f t="shared" si="14"/>
        <v>Free-Form Options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/>
      <c r="BY381" s="9"/>
    </row>
    <row r="382" spans="2:77" ht="15" customHeight="1">
      <c r="B382" s="2" t="str">
        <f t="shared" si="13"/>
        <v>Lens Design Software</v>
      </c>
      <c r="C382" s="2" t="str">
        <f>SUBSTITUTE(IF(A382="","",'Root Material'!$C$2&amp;"_Group_"&amp;A382)," ","_")</f>
        <v/>
      </c>
      <c r="D382" s="77"/>
      <c r="E382" s="3" t="str">
        <f t="shared" si="14"/>
        <v>Free-Form Options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/>
      <c r="BY382" s="9"/>
    </row>
    <row r="383" spans="2:77" ht="15" customHeight="1">
      <c r="B383" s="2" t="str">
        <f t="shared" si="13"/>
        <v>Lens Design Software</v>
      </c>
      <c r="C383" s="2" t="str">
        <f>SUBSTITUTE(IF(A383="","",'Root Material'!$C$2&amp;"_Group_"&amp;A383)," ","_")</f>
        <v/>
      </c>
      <c r="D383" s="77"/>
      <c r="E383" s="3" t="str">
        <f t="shared" si="14"/>
        <v>Free-Form Options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/>
      <c r="BY383" s="9"/>
    </row>
    <row r="384" spans="2:77" ht="15" customHeight="1">
      <c r="B384" s="2" t="str">
        <f t="shared" si="13"/>
        <v>Lens Design Software</v>
      </c>
      <c r="C384" s="2" t="str">
        <f>SUBSTITUTE(IF(A384="","",'Root Material'!$C$2&amp;"_Group_"&amp;A384)," ","_")</f>
        <v/>
      </c>
      <c r="D384" s="77"/>
      <c r="E384" s="3" t="str">
        <f t="shared" si="14"/>
        <v>Free-Form Options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/>
      <c r="BY384" s="9"/>
    </row>
    <row r="385" spans="2:77" ht="15" customHeight="1">
      <c r="B385" s="2" t="str">
        <f t="shared" si="13"/>
        <v>Lens Design Software</v>
      </c>
      <c r="C385" s="2" t="str">
        <f>SUBSTITUTE(IF(A385="","",'Root Material'!$C$2&amp;"_Group_"&amp;A385)," ","_")</f>
        <v/>
      </c>
      <c r="D385" s="77"/>
      <c r="E385" s="3" t="str">
        <f t="shared" si="14"/>
        <v>Free-Form Options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/>
      <c r="BY385" s="9"/>
    </row>
    <row r="386" spans="2:77" ht="15" customHeight="1">
      <c r="B386" s="2" t="str">
        <f t="shared" si="13"/>
        <v>Lens Design Software</v>
      </c>
      <c r="C386" s="2" t="str">
        <f>SUBSTITUTE(IF(A386="","",'Root Material'!$C$2&amp;"_Group_"&amp;A386)," ","_")</f>
        <v/>
      </c>
      <c r="D386" s="77"/>
      <c r="E386" s="3" t="str">
        <f t="shared" si="14"/>
        <v>Free-Form Options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/>
      <c r="BY386" s="9"/>
    </row>
    <row r="387" spans="2:77" ht="15" customHeight="1">
      <c r="B387" s="2" t="str">
        <f t="shared" si="13"/>
        <v>Lens Design Software</v>
      </c>
      <c r="C387" s="2" t="str">
        <f>SUBSTITUTE(IF(A387="","",'Root Material'!$C$2&amp;"_Group_"&amp;A387)," ","_")</f>
        <v/>
      </c>
      <c r="D387" s="77"/>
      <c r="E387" s="3" t="str">
        <f t="shared" si="14"/>
        <v>Free-Form Options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/>
      <c r="BY387" s="9"/>
    </row>
    <row r="388" spans="2:77" ht="15" customHeight="1">
      <c r="B388" s="2" t="str">
        <f t="shared" si="13"/>
        <v>Lens Design Software</v>
      </c>
      <c r="C388" s="2" t="str">
        <f>SUBSTITUTE(IF(A388="","",'Root Material'!$C$2&amp;"_Group_"&amp;A388)," ","_")</f>
        <v/>
      </c>
      <c r="D388" s="77"/>
      <c r="E388" s="3" t="str">
        <f t="shared" si="14"/>
        <v>Free-Form Options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/>
      <c r="BY388" s="9"/>
    </row>
    <row r="389" spans="2:77" ht="15" customHeight="1">
      <c r="B389" s="2" t="str">
        <f t="shared" si="13"/>
        <v>Lens Design Software</v>
      </c>
      <c r="C389" s="2" t="str">
        <f>SUBSTITUTE(IF(A389="","",'Root Material'!$C$2&amp;"_Group_"&amp;A389)," ","_")</f>
        <v/>
      </c>
      <c r="D389" s="77"/>
      <c r="E389" s="3" t="str">
        <f t="shared" si="14"/>
        <v>Free-Form Options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/>
      <c r="BY389" s="9"/>
    </row>
    <row r="390" spans="2:77" ht="15" customHeight="1">
      <c r="B390" s="2" t="str">
        <f t="shared" si="13"/>
        <v>Lens Design Software</v>
      </c>
      <c r="C390" s="2" t="str">
        <f>SUBSTITUTE(IF(A390="","",'Root Material'!$C$2&amp;"_Group_"&amp;A390)," ","_")</f>
        <v/>
      </c>
      <c r="D390" s="77"/>
      <c r="E390" s="3" t="str">
        <f t="shared" si="14"/>
        <v>Free-Form Options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/>
      <c r="BY390" s="9"/>
    </row>
    <row r="391" spans="2:77" ht="15" customHeight="1">
      <c r="B391" s="2" t="str">
        <f t="shared" ref="B391:B454" si="15">IF(A391="",B390,A391)</f>
        <v>Lens Design Software</v>
      </c>
      <c r="C391" s="2" t="str">
        <f>SUBSTITUTE(IF(A391="","",'Root Material'!$C$2&amp;"_Group_"&amp;A391)," ","_")</f>
        <v/>
      </c>
      <c r="D391" s="77"/>
      <c r="E391" s="3" t="str">
        <f t="shared" ref="E391:E454" si="16">IF(D391="",E390,D391)</f>
        <v>Free-Form Options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/>
      <c r="BY391" s="9"/>
    </row>
    <row r="392" spans="2:77" ht="15" customHeight="1">
      <c r="B392" s="2" t="str">
        <f t="shared" si="15"/>
        <v>Lens Design Software</v>
      </c>
      <c r="C392" s="2" t="str">
        <f>SUBSTITUTE(IF(A392="","",'Root Material'!$C$2&amp;"_Group_"&amp;A392)," ","_")</f>
        <v/>
      </c>
      <c r="D392" s="77"/>
      <c r="E392" s="3" t="str">
        <f t="shared" si="16"/>
        <v>Free-Form Options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/>
      <c r="BY392" s="9"/>
    </row>
    <row r="393" spans="2:77" ht="15" customHeight="1">
      <c r="B393" s="2" t="str">
        <f t="shared" si="15"/>
        <v>Lens Design Software</v>
      </c>
      <c r="C393" s="2" t="str">
        <f>SUBSTITUTE(IF(A393="","",'Root Material'!$C$2&amp;"_Group_"&amp;A393)," ","_")</f>
        <v/>
      </c>
      <c r="D393" s="77"/>
      <c r="E393" s="3" t="str">
        <f t="shared" si="16"/>
        <v>Free-Form Options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/>
      <c r="BY393" s="9"/>
    </row>
    <row r="394" spans="2:77" ht="15" customHeight="1">
      <c r="B394" s="2" t="str">
        <f t="shared" si="15"/>
        <v>Lens Design Software</v>
      </c>
      <c r="C394" s="2" t="str">
        <f>SUBSTITUTE(IF(A394="","",'Root Material'!$C$2&amp;"_Group_"&amp;A394)," ","_")</f>
        <v/>
      </c>
      <c r="D394" s="77"/>
      <c r="E394" s="3" t="str">
        <f t="shared" si="16"/>
        <v>Free-Form Options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/>
      <c r="BY394" s="9"/>
    </row>
    <row r="395" spans="2:77" ht="15" customHeight="1">
      <c r="B395" s="2" t="str">
        <f t="shared" si="15"/>
        <v>Lens Design Software</v>
      </c>
      <c r="C395" s="2" t="str">
        <f>SUBSTITUTE(IF(A395="","",'Root Material'!$C$2&amp;"_Group_"&amp;A395)," ","_")</f>
        <v/>
      </c>
      <c r="D395" s="77"/>
      <c r="E395" s="3" t="str">
        <f t="shared" si="16"/>
        <v>Free-Form Options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/>
      <c r="BY395" s="9"/>
    </row>
    <row r="396" spans="2:77" ht="15" customHeight="1">
      <c r="B396" s="2" t="str">
        <f t="shared" si="15"/>
        <v>Lens Design Software</v>
      </c>
      <c r="C396" s="2" t="str">
        <f>SUBSTITUTE(IF(A396="","",'Root Material'!$C$2&amp;"_Group_"&amp;A396)," ","_")</f>
        <v/>
      </c>
      <c r="D396" s="77"/>
      <c r="E396" s="3" t="str">
        <f t="shared" si="16"/>
        <v>Free-Form Options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/>
      <c r="BY396" s="9"/>
    </row>
    <row r="397" spans="2:77" ht="15" customHeight="1">
      <c r="B397" s="2" t="str">
        <f t="shared" si="15"/>
        <v>Lens Design Software</v>
      </c>
      <c r="C397" s="2" t="str">
        <f>SUBSTITUTE(IF(A397="","",'Root Material'!$C$2&amp;"_Group_"&amp;A397)," ","_")</f>
        <v/>
      </c>
      <c r="D397" s="77"/>
      <c r="E397" s="3" t="str">
        <f t="shared" si="16"/>
        <v>Free-Form Options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/>
      <c r="BY397" s="9"/>
    </row>
    <row r="398" spans="2:77" ht="15" customHeight="1">
      <c r="B398" s="2" t="str">
        <f t="shared" si="15"/>
        <v>Lens Design Software</v>
      </c>
      <c r="C398" s="2" t="str">
        <f>SUBSTITUTE(IF(A398="","",'Root Material'!$C$2&amp;"_Group_"&amp;A398)," ","_")</f>
        <v/>
      </c>
      <c r="D398" s="77"/>
      <c r="E398" s="3" t="str">
        <f t="shared" si="16"/>
        <v>Free-Form Options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/>
      <c r="BY398" s="9"/>
    </row>
    <row r="399" spans="2:77" ht="15" customHeight="1">
      <c r="B399" s="2" t="str">
        <f t="shared" si="15"/>
        <v>Lens Design Software</v>
      </c>
      <c r="C399" s="2" t="str">
        <f>SUBSTITUTE(IF(A399="","",'Root Material'!$C$2&amp;"_Group_"&amp;A399)," ","_")</f>
        <v/>
      </c>
      <c r="D399" s="77"/>
      <c r="E399" s="3" t="str">
        <f t="shared" si="16"/>
        <v>Free-Form Options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/>
      <c r="BY399" s="9"/>
    </row>
    <row r="400" spans="2:77" ht="15" customHeight="1">
      <c r="B400" s="2" t="str">
        <f t="shared" si="15"/>
        <v>Lens Design Software</v>
      </c>
      <c r="C400" s="2" t="str">
        <f>SUBSTITUTE(IF(A400="","",'Root Material'!$C$2&amp;"_Group_"&amp;A400)," ","_")</f>
        <v/>
      </c>
      <c r="D400" s="77"/>
      <c r="E400" s="3" t="str">
        <f t="shared" si="16"/>
        <v>Free-Form Options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/>
      <c r="BY400" s="9"/>
    </row>
    <row r="401" spans="2:77" ht="15" customHeight="1">
      <c r="B401" s="2" t="str">
        <f t="shared" si="15"/>
        <v>Lens Design Software</v>
      </c>
      <c r="C401" s="2" t="str">
        <f>SUBSTITUTE(IF(A401="","",'Root Material'!$C$2&amp;"_Group_"&amp;A401)," ","_")</f>
        <v/>
      </c>
      <c r="D401" s="77"/>
      <c r="E401" s="3" t="str">
        <f t="shared" si="16"/>
        <v>Free-Form Options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/>
      <c r="BY401" s="9"/>
    </row>
    <row r="402" spans="2:77" ht="15" customHeight="1">
      <c r="B402" s="2" t="str">
        <f t="shared" si="15"/>
        <v>Lens Design Software</v>
      </c>
      <c r="C402" s="2" t="str">
        <f>SUBSTITUTE(IF(A402="","",'Root Material'!$C$2&amp;"_Group_"&amp;A402)," ","_")</f>
        <v/>
      </c>
      <c r="D402" s="77"/>
      <c r="E402" s="3" t="str">
        <f t="shared" si="16"/>
        <v>Free-Form Options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/>
      <c r="BY402" s="9"/>
    </row>
    <row r="403" spans="2:77" ht="15" customHeight="1">
      <c r="B403" s="2" t="str">
        <f t="shared" si="15"/>
        <v>Lens Design Software</v>
      </c>
      <c r="C403" s="2" t="str">
        <f>SUBSTITUTE(IF(A403="","",'Root Material'!$C$2&amp;"_Group_"&amp;A403)," ","_")</f>
        <v/>
      </c>
      <c r="D403" s="77"/>
      <c r="E403" s="3" t="str">
        <f t="shared" si="16"/>
        <v>Free-Form Options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/>
      <c r="BY403" s="9"/>
    </row>
    <row r="404" spans="2:77" ht="15" customHeight="1">
      <c r="B404" s="2" t="str">
        <f t="shared" si="15"/>
        <v>Lens Design Software</v>
      </c>
      <c r="C404" s="2" t="str">
        <f>SUBSTITUTE(IF(A404="","",'Root Material'!$C$2&amp;"_Group_"&amp;A404)," ","_")</f>
        <v/>
      </c>
      <c r="D404" s="77"/>
      <c r="E404" s="3" t="str">
        <f t="shared" si="16"/>
        <v>Free-Form Options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/>
      <c r="BY404" s="9"/>
    </row>
    <row r="405" spans="2:77" ht="15" customHeight="1">
      <c r="B405" s="2" t="str">
        <f t="shared" si="15"/>
        <v>Lens Design Software</v>
      </c>
      <c r="C405" s="2" t="str">
        <f>SUBSTITUTE(IF(A405="","",'Root Material'!$C$2&amp;"_Group_"&amp;A405)," ","_")</f>
        <v/>
      </c>
      <c r="D405" s="77"/>
      <c r="E405" s="3" t="str">
        <f t="shared" si="16"/>
        <v>Free-Form Options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/>
      <c r="BY405" s="9"/>
    </row>
    <row r="406" spans="2:77" ht="15" customHeight="1">
      <c r="B406" s="2" t="str">
        <f t="shared" si="15"/>
        <v>Lens Design Software</v>
      </c>
      <c r="C406" s="2" t="str">
        <f>SUBSTITUTE(IF(A406="","",'Root Material'!$C$2&amp;"_Group_"&amp;A406)," ","_")</f>
        <v/>
      </c>
      <c r="D406" s="77"/>
      <c r="E406" s="3" t="str">
        <f t="shared" si="16"/>
        <v>Free-Form Options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/>
      <c r="BY406" s="9"/>
    </row>
    <row r="407" spans="2:77" ht="15" customHeight="1">
      <c r="B407" s="2" t="str">
        <f t="shared" si="15"/>
        <v>Lens Design Software</v>
      </c>
      <c r="C407" s="2" t="str">
        <f>SUBSTITUTE(IF(A407="","",'Root Material'!$C$2&amp;"_Group_"&amp;A407)," ","_")</f>
        <v/>
      </c>
      <c r="D407" s="77"/>
      <c r="E407" s="3" t="str">
        <f t="shared" si="16"/>
        <v>Free-Form Options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/>
      <c r="BY407" s="9"/>
    </row>
    <row r="408" spans="2:77" ht="15" customHeight="1">
      <c r="B408" s="2" t="str">
        <f t="shared" si="15"/>
        <v>Lens Design Software</v>
      </c>
      <c r="C408" s="2" t="str">
        <f>SUBSTITUTE(IF(A408="","",'Root Material'!$C$2&amp;"_Group_"&amp;A408)," ","_")</f>
        <v/>
      </c>
      <c r="D408" s="77"/>
      <c r="E408" s="3" t="str">
        <f t="shared" si="16"/>
        <v>Free-Form Options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/>
      <c r="BY408" s="9"/>
    </row>
    <row r="409" spans="2:77" ht="15" customHeight="1">
      <c r="B409" s="2" t="str">
        <f t="shared" si="15"/>
        <v>Lens Design Software</v>
      </c>
      <c r="C409" s="2" t="str">
        <f>SUBSTITUTE(IF(A409="","",'Root Material'!$C$2&amp;"_Group_"&amp;A409)," ","_")</f>
        <v/>
      </c>
      <c r="D409" s="77"/>
      <c r="E409" s="3" t="str">
        <f t="shared" si="16"/>
        <v>Free-Form Options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/>
      <c r="BY409" s="9"/>
    </row>
    <row r="410" spans="2:77" ht="15" customHeight="1">
      <c r="B410" s="2" t="str">
        <f t="shared" si="15"/>
        <v>Lens Design Software</v>
      </c>
      <c r="C410" s="2" t="str">
        <f>SUBSTITUTE(IF(A410="","",'Root Material'!$C$2&amp;"_Group_"&amp;A410)," ","_")</f>
        <v/>
      </c>
      <c r="D410" s="77"/>
      <c r="E410" s="3" t="str">
        <f t="shared" si="16"/>
        <v>Free-Form Options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/>
      <c r="BY410" s="9"/>
    </row>
    <row r="411" spans="2:77" ht="15" customHeight="1">
      <c r="B411" s="2" t="str">
        <f t="shared" si="15"/>
        <v>Lens Design Software</v>
      </c>
      <c r="C411" s="2" t="str">
        <f>SUBSTITUTE(IF(A411="","",'Root Material'!$C$2&amp;"_Group_"&amp;A411)," ","_")</f>
        <v/>
      </c>
      <c r="D411" s="77"/>
      <c r="E411" s="3" t="str">
        <f t="shared" si="16"/>
        <v>Free-Form Options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/>
      <c r="BY411" s="9"/>
    </row>
    <row r="412" spans="2:77" ht="15" customHeight="1">
      <c r="B412" s="2" t="str">
        <f t="shared" si="15"/>
        <v>Lens Design Software</v>
      </c>
      <c r="C412" s="2" t="str">
        <f>SUBSTITUTE(IF(A412="","",'Root Material'!$C$2&amp;"_Group_"&amp;A412)," ","_")</f>
        <v/>
      </c>
      <c r="D412" s="77"/>
      <c r="E412" s="3" t="str">
        <f t="shared" si="16"/>
        <v>Free-Form Options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/>
      <c r="BY412" s="9"/>
    </row>
    <row r="413" spans="2:77" ht="15" customHeight="1">
      <c r="B413" s="2" t="str">
        <f t="shared" si="15"/>
        <v>Lens Design Software</v>
      </c>
      <c r="C413" s="2" t="str">
        <f>SUBSTITUTE(IF(A413="","",'Root Material'!$C$2&amp;"_Group_"&amp;A413)," ","_")</f>
        <v/>
      </c>
      <c r="D413" s="77"/>
      <c r="E413" s="3" t="str">
        <f t="shared" si="16"/>
        <v>Free-Form Options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/>
      <c r="BY413" s="9"/>
    </row>
    <row r="414" spans="2:77" ht="15" customHeight="1">
      <c r="B414" s="2" t="str">
        <f t="shared" si="15"/>
        <v>Lens Design Software</v>
      </c>
      <c r="C414" s="2" t="str">
        <f>SUBSTITUTE(IF(A414="","",'Root Material'!$C$2&amp;"_Group_"&amp;A414)," ","_")</f>
        <v/>
      </c>
      <c r="D414" s="77"/>
      <c r="E414" s="3" t="str">
        <f t="shared" si="16"/>
        <v>Free-Form Options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/>
      <c r="BY414" s="9"/>
    </row>
    <row r="415" spans="2:77" ht="15" customHeight="1">
      <c r="B415" s="2" t="str">
        <f t="shared" si="15"/>
        <v>Lens Design Software</v>
      </c>
      <c r="C415" s="2" t="str">
        <f>SUBSTITUTE(IF(A415="","",'Root Material'!$C$2&amp;"_Group_"&amp;A415)," ","_")</f>
        <v/>
      </c>
      <c r="D415" s="77"/>
      <c r="E415" s="3" t="str">
        <f t="shared" si="16"/>
        <v>Free-Form Options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/>
      <c r="BY415" s="9"/>
    </row>
    <row r="416" spans="2:77" ht="15" customHeight="1">
      <c r="B416" s="2" t="str">
        <f t="shared" si="15"/>
        <v>Lens Design Software</v>
      </c>
      <c r="C416" s="2" t="str">
        <f>SUBSTITUTE(IF(A416="","",'Root Material'!$C$2&amp;"_Group_"&amp;A416)," ","_")</f>
        <v/>
      </c>
      <c r="D416" s="77"/>
      <c r="E416" s="3" t="str">
        <f t="shared" si="16"/>
        <v>Free-Form Options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/>
      <c r="BY416" s="9"/>
    </row>
    <row r="417" spans="2:77" ht="15" customHeight="1">
      <c r="B417" s="2" t="str">
        <f t="shared" si="15"/>
        <v>Lens Design Software</v>
      </c>
      <c r="C417" s="2" t="str">
        <f>SUBSTITUTE(IF(A417="","",'Root Material'!$C$2&amp;"_Group_"&amp;A417)," ","_")</f>
        <v/>
      </c>
      <c r="D417" s="77"/>
      <c r="E417" s="3" t="str">
        <f t="shared" si="16"/>
        <v>Free-Form Options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/>
      <c r="BY417" s="9"/>
    </row>
    <row r="418" spans="2:77" ht="15" customHeight="1">
      <c r="B418" s="2" t="str">
        <f t="shared" si="15"/>
        <v>Lens Design Software</v>
      </c>
      <c r="C418" s="2" t="str">
        <f>SUBSTITUTE(IF(A418="","",'Root Material'!$C$2&amp;"_Group_"&amp;A418)," ","_")</f>
        <v/>
      </c>
      <c r="D418" s="77"/>
      <c r="E418" s="3" t="str">
        <f t="shared" si="16"/>
        <v>Free-Form Options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/>
      <c r="BY418" s="9"/>
    </row>
    <row r="419" spans="2:77" ht="15" customHeight="1">
      <c r="B419" s="2" t="str">
        <f t="shared" si="15"/>
        <v>Lens Design Software</v>
      </c>
      <c r="C419" s="2" t="str">
        <f>SUBSTITUTE(IF(A419="","",'Root Material'!$C$2&amp;"_Group_"&amp;A419)," ","_")</f>
        <v/>
      </c>
      <c r="D419" s="77"/>
      <c r="E419" s="3" t="str">
        <f t="shared" si="16"/>
        <v>Free-Form Options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/>
      <c r="BY419" s="9"/>
    </row>
    <row r="420" spans="2:77" ht="15" customHeight="1">
      <c r="B420" s="2" t="str">
        <f t="shared" si="15"/>
        <v>Lens Design Software</v>
      </c>
      <c r="C420" s="2" t="str">
        <f>SUBSTITUTE(IF(A420="","",'Root Material'!$C$2&amp;"_Group_"&amp;A420)," ","_")</f>
        <v/>
      </c>
      <c r="D420" s="77"/>
      <c r="E420" s="3" t="str">
        <f t="shared" si="16"/>
        <v>Free-Form Options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/>
      <c r="BY420" s="9"/>
    </row>
    <row r="421" spans="2:77" ht="15" customHeight="1">
      <c r="B421" s="2" t="str">
        <f t="shared" si="15"/>
        <v>Lens Design Software</v>
      </c>
      <c r="C421" s="2" t="str">
        <f>SUBSTITUTE(IF(A421="","",'Root Material'!$C$2&amp;"_Group_"&amp;A421)," ","_")</f>
        <v/>
      </c>
      <c r="D421" s="77"/>
      <c r="E421" s="3" t="str">
        <f t="shared" si="16"/>
        <v>Free-Form Options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/>
      <c r="BY421" s="9"/>
    </row>
    <row r="422" spans="2:77" ht="15" customHeight="1">
      <c r="B422" s="2" t="str">
        <f t="shared" si="15"/>
        <v>Lens Design Software</v>
      </c>
      <c r="C422" s="2" t="str">
        <f>SUBSTITUTE(IF(A422="","",'Root Material'!$C$2&amp;"_Group_"&amp;A422)," ","_")</f>
        <v/>
      </c>
      <c r="D422" s="77"/>
      <c r="E422" s="3" t="str">
        <f t="shared" si="16"/>
        <v>Free-Form Options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/>
      <c r="BY422" s="9"/>
    </row>
    <row r="423" spans="2:77" ht="15" customHeight="1">
      <c r="B423" s="2" t="str">
        <f t="shared" si="15"/>
        <v>Lens Design Software</v>
      </c>
      <c r="C423" s="2" t="str">
        <f>SUBSTITUTE(IF(A423="","",'Root Material'!$C$2&amp;"_Group_"&amp;A423)," ","_")</f>
        <v/>
      </c>
      <c r="D423" s="77"/>
      <c r="E423" s="3" t="str">
        <f t="shared" si="16"/>
        <v>Free-Form Options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/>
      <c r="BY423" s="9"/>
    </row>
    <row r="424" spans="2:77" ht="15" customHeight="1">
      <c r="B424" s="2" t="str">
        <f t="shared" si="15"/>
        <v>Lens Design Software</v>
      </c>
      <c r="C424" s="2" t="str">
        <f>SUBSTITUTE(IF(A424="","",'Root Material'!$C$2&amp;"_Group_"&amp;A424)," ","_")</f>
        <v/>
      </c>
      <c r="D424" s="77"/>
      <c r="E424" s="3" t="str">
        <f t="shared" si="16"/>
        <v>Free-Form Options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/>
      <c r="BY424" s="9"/>
    </row>
    <row r="425" spans="2:77" ht="15" customHeight="1">
      <c r="B425" s="2" t="str">
        <f t="shared" si="15"/>
        <v>Lens Design Software</v>
      </c>
      <c r="C425" s="2" t="str">
        <f>SUBSTITUTE(IF(A425="","",'Root Material'!$C$2&amp;"_Group_"&amp;A425)," ","_")</f>
        <v/>
      </c>
      <c r="D425" s="77"/>
      <c r="E425" s="3" t="str">
        <f t="shared" si="16"/>
        <v>Free-Form Options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/>
      <c r="BY425" s="9"/>
    </row>
    <row r="426" spans="2:77" ht="15" customHeight="1">
      <c r="B426" s="2" t="str">
        <f t="shared" si="15"/>
        <v>Lens Design Software</v>
      </c>
      <c r="C426" s="2" t="str">
        <f>SUBSTITUTE(IF(A426="","",'Root Material'!$C$2&amp;"_Group_"&amp;A426)," ","_")</f>
        <v/>
      </c>
      <c r="D426" s="77"/>
      <c r="E426" s="3" t="str">
        <f t="shared" si="16"/>
        <v>Free-Form Options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/>
      <c r="BY426" s="9"/>
    </row>
    <row r="427" spans="2:77" ht="15" customHeight="1">
      <c r="B427" s="2" t="str">
        <f t="shared" si="15"/>
        <v>Lens Design Software</v>
      </c>
      <c r="C427" s="2" t="str">
        <f>SUBSTITUTE(IF(A427="","",'Root Material'!$C$2&amp;"_Group_"&amp;A427)," ","_")</f>
        <v/>
      </c>
      <c r="D427" s="77"/>
      <c r="E427" s="3" t="str">
        <f t="shared" si="16"/>
        <v>Free-Form Options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/>
      <c r="BY427" s="9"/>
    </row>
    <row r="428" spans="2:77" ht="15" customHeight="1">
      <c r="B428" s="2" t="str">
        <f t="shared" si="15"/>
        <v>Lens Design Software</v>
      </c>
      <c r="C428" s="2" t="str">
        <f>SUBSTITUTE(IF(A428="","",'Root Material'!$C$2&amp;"_Group_"&amp;A428)," ","_")</f>
        <v/>
      </c>
      <c r="D428" s="77"/>
      <c r="E428" s="3" t="str">
        <f t="shared" si="16"/>
        <v>Free-Form Options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/>
      <c r="BY428" s="9"/>
    </row>
    <row r="429" spans="2:77" ht="15" customHeight="1">
      <c r="B429" s="2" t="str">
        <f t="shared" si="15"/>
        <v>Lens Design Software</v>
      </c>
      <c r="C429" s="2" t="str">
        <f>SUBSTITUTE(IF(A429="","",'Root Material'!$C$2&amp;"_Group_"&amp;A429)," ","_")</f>
        <v/>
      </c>
      <c r="D429" s="77"/>
      <c r="E429" s="3" t="str">
        <f t="shared" si="16"/>
        <v>Free-Form Options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/>
      <c r="BY429" s="9"/>
    </row>
    <row r="430" spans="2:77" ht="15" customHeight="1">
      <c r="B430" s="2" t="str">
        <f t="shared" si="15"/>
        <v>Lens Design Software</v>
      </c>
      <c r="C430" s="2" t="str">
        <f>SUBSTITUTE(IF(A430="","",'Root Material'!$C$2&amp;"_Group_"&amp;A430)," ","_")</f>
        <v/>
      </c>
      <c r="D430" s="77"/>
      <c r="E430" s="3" t="str">
        <f t="shared" si="16"/>
        <v>Free-Form Options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/>
      <c r="BY430" s="9"/>
    </row>
    <row r="431" spans="2:77" ht="15" customHeight="1">
      <c r="B431" s="2" t="str">
        <f t="shared" si="15"/>
        <v>Lens Design Software</v>
      </c>
      <c r="C431" s="2" t="str">
        <f>SUBSTITUTE(IF(A431="","",'Root Material'!$C$2&amp;"_Group_"&amp;A431)," ","_")</f>
        <v/>
      </c>
      <c r="D431" s="77"/>
      <c r="E431" s="3" t="str">
        <f t="shared" si="16"/>
        <v>Free-Form Options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/>
      <c r="BY431" s="9"/>
    </row>
    <row r="432" spans="2:77" ht="15" customHeight="1">
      <c r="B432" s="2" t="str">
        <f t="shared" si="15"/>
        <v>Lens Design Software</v>
      </c>
      <c r="C432" s="2" t="str">
        <f>SUBSTITUTE(IF(A432="","",'Root Material'!$C$2&amp;"_Group_"&amp;A432)," ","_")</f>
        <v/>
      </c>
      <c r="D432" s="77"/>
      <c r="E432" s="3" t="str">
        <f t="shared" si="16"/>
        <v>Free-Form Options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/>
      <c r="BY432" s="9"/>
    </row>
    <row r="433" spans="2:77" ht="15" customHeight="1">
      <c r="B433" s="2" t="str">
        <f t="shared" si="15"/>
        <v>Lens Design Software</v>
      </c>
      <c r="C433" s="2" t="str">
        <f>SUBSTITUTE(IF(A433="","",'Root Material'!$C$2&amp;"_Group_"&amp;A433)," ","_")</f>
        <v/>
      </c>
      <c r="D433" s="77"/>
      <c r="E433" s="3" t="str">
        <f t="shared" si="16"/>
        <v>Free-Form Options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/>
      <c r="BY433" s="9"/>
    </row>
    <row r="434" spans="2:77" ht="15" customHeight="1">
      <c r="B434" s="2" t="str">
        <f t="shared" si="15"/>
        <v>Lens Design Software</v>
      </c>
      <c r="C434" s="2" t="str">
        <f>SUBSTITUTE(IF(A434="","",'Root Material'!$C$2&amp;"_Group_"&amp;A434)," ","_")</f>
        <v/>
      </c>
      <c r="D434" s="77"/>
      <c r="E434" s="3" t="str">
        <f t="shared" si="16"/>
        <v>Free-Form Options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/>
      <c r="BY434" s="9"/>
    </row>
    <row r="435" spans="2:77" ht="15" customHeight="1">
      <c r="B435" s="2" t="str">
        <f t="shared" si="15"/>
        <v>Lens Design Software</v>
      </c>
      <c r="C435" s="2" t="str">
        <f>SUBSTITUTE(IF(A435="","",'Root Material'!$C$2&amp;"_Group_"&amp;A435)," ","_")</f>
        <v/>
      </c>
      <c r="D435" s="77"/>
      <c r="E435" s="3" t="str">
        <f t="shared" si="16"/>
        <v>Free-Form Options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/>
      <c r="BY435" s="9"/>
    </row>
    <row r="436" spans="2:77" ht="15" customHeight="1">
      <c r="B436" s="2" t="str">
        <f t="shared" si="15"/>
        <v>Lens Design Software</v>
      </c>
      <c r="C436" s="2" t="str">
        <f>SUBSTITUTE(IF(A436="","",'Root Material'!$C$2&amp;"_Group_"&amp;A436)," ","_")</f>
        <v/>
      </c>
      <c r="D436" s="77"/>
      <c r="E436" s="3" t="str">
        <f t="shared" si="16"/>
        <v>Free-Form Options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/>
      <c r="BY436" s="9"/>
    </row>
    <row r="437" spans="2:77" ht="15" customHeight="1">
      <c r="B437" s="2" t="str">
        <f t="shared" si="15"/>
        <v>Lens Design Software</v>
      </c>
      <c r="C437" s="2" t="str">
        <f>SUBSTITUTE(IF(A437="","",'Root Material'!$C$2&amp;"_Group_"&amp;A437)," ","_")</f>
        <v/>
      </c>
      <c r="D437" s="77"/>
      <c r="E437" s="3" t="str">
        <f t="shared" si="16"/>
        <v>Free-Form Options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/>
      <c r="BY437" s="9"/>
    </row>
    <row r="438" spans="2:77" ht="15" customHeight="1">
      <c r="B438" s="2" t="str">
        <f t="shared" si="15"/>
        <v>Lens Design Software</v>
      </c>
      <c r="C438" s="2" t="str">
        <f>SUBSTITUTE(IF(A438="","",'Root Material'!$C$2&amp;"_Group_"&amp;A438)," ","_")</f>
        <v/>
      </c>
      <c r="D438" s="77"/>
      <c r="E438" s="3" t="str">
        <f t="shared" si="16"/>
        <v>Free-Form Options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/>
      <c r="BY438" s="9"/>
    </row>
    <row r="439" spans="2:77" ht="15" customHeight="1">
      <c r="B439" s="2" t="str">
        <f t="shared" si="15"/>
        <v>Lens Design Software</v>
      </c>
      <c r="C439" s="2" t="str">
        <f>SUBSTITUTE(IF(A439="","",'Root Material'!$C$2&amp;"_Group_"&amp;A439)," ","_")</f>
        <v/>
      </c>
      <c r="D439" s="77"/>
      <c r="E439" s="3" t="str">
        <f t="shared" si="16"/>
        <v>Free-Form Options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/>
      <c r="BY439" s="9"/>
    </row>
    <row r="440" spans="2:77" ht="15" customHeight="1">
      <c r="B440" s="2" t="str">
        <f t="shared" si="15"/>
        <v>Lens Design Software</v>
      </c>
      <c r="C440" s="2" t="str">
        <f>SUBSTITUTE(IF(A440="","",'Root Material'!$C$2&amp;"_Group_"&amp;A440)," ","_")</f>
        <v/>
      </c>
      <c r="D440" s="77"/>
      <c r="E440" s="3" t="str">
        <f t="shared" si="16"/>
        <v>Free-Form Options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/>
      <c r="BY440" s="9"/>
    </row>
    <row r="441" spans="2:77" ht="15" customHeight="1">
      <c r="B441" s="2" t="str">
        <f t="shared" si="15"/>
        <v>Lens Design Software</v>
      </c>
      <c r="C441" s="2" t="str">
        <f>SUBSTITUTE(IF(A441="","",'Root Material'!$C$2&amp;"_Group_"&amp;A441)," ","_")</f>
        <v/>
      </c>
      <c r="D441" s="77"/>
      <c r="E441" s="3" t="str">
        <f t="shared" si="16"/>
        <v>Free-Form Options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/>
      <c r="BY441" s="9"/>
    </row>
    <row r="442" spans="2:77" ht="15" customHeight="1">
      <c r="B442" s="2" t="str">
        <f t="shared" si="15"/>
        <v>Lens Design Software</v>
      </c>
      <c r="C442" s="2" t="str">
        <f>SUBSTITUTE(IF(A442="","",'Root Material'!$C$2&amp;"_Group_"&amp;A442)," ","_")</f>
        <v/>
      </c>
      <c r="D442" s="77"/>
      <c r="E442" s="3" t="str">
        <f t="shared" si="16"/>
        <v>Free-Form Options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/>
      <c r="BY442" s="9"/>
    </row>
    <row r="443" spans="2:77" ht="15" customHeight="1">
      <c r="B443" s="2" t="str">
        <f t="shared" si="15"/>
        <v>Lens Design Software</v>
      </c>
      <c r="C443" s="2" t="str">
        <f>SUBSTITUTE(IF(A443="","",'Root Material'!$C$2&amp;"_Group_"&amp;A443)," ","_")</f>
        <v/>
      </c>
      <c r="D443" s="77"/>
      <c r="E443" s="3" t="str">
        <f t="shared" si="16"/>
        <v>Free-Form Options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/>
      <c r="BY443" s="9"/>
    </row>
    <row r="444" spans="2:77" ht="15" customHeight="1">
      <c r="B444" s="2" t="str">
        <f t="shared" si="15"/>
        <v>Lens Design Software</v>
      </c>
      <c r="C444" s="2" t="str">
        <f>SUBSTITUTE(IF(A444="","",'Root Material'!$C$2&amp;"_Group_"&amp;A444)," ","_")</f>
        <v/>
      </c>
      <c r="D444" s="77"/>
      <c r="E444" s="3" t="str">
        <f t="shared" si="16"/>
        <v>Free-Form Options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/>
      <c r="BY444" s="9"/>
    </row>
    <row r="445" spans="2:77" ht="15" customHeight="1">
      <c r="B445" s="2" t="str">
        <f t="shared" si="15"/>
        <v>Lens Design Software</v>
      </c>
      <c r="C445" s="2" t="str">
        <f>SUBSTITUTE(IF(A445="","",'Root Material'!$C$2&amp;"_Group_"&amp;A445)," ","_")</f>
        <v/>
      </c>
      <c r="D445" s="77"/>
      <c r="E445" s="3" t="str">
        <f t="shared" si="16"/>
        <v>Free-Form Options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/>
      <c r="BY445" s="9"/>
    </row>
    <row r="446" spans="2:77" ht="15" customHeight="1">
      <c r="B446" s="2" t="str">
        <f t="shared" si="15"/>
        <v>Lens Design Software</v>
      </c>
      <c r="C446" s="2" t="str">
        <f>SUBSTITUTE(IF(A446="","",'Root Material'!$C$2&amp;"_Group_"&amp;A446)," ","_")</f>
        <v/>
      </c>
      <c r="D446" s="77"/>
      <c r="E446" s="3" t="str">
        <f t="shared" si="16"/>
        <v>Free-Form Options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/>
      <c r="BY446" s="9"/>
    </row>
    <row r="447" spans="2:77" ht="15" customHeight="1">
      <c r="B447" s="2" t="str">
        <f t="shared" si="15"/>
        <v>Lens Design Software</v>
      </c>
      <c r="C447" s="2" t="str">
        <f>SUBSTITUTE(IF(A447="","",'Root Material'!$C$2&amp;"_Group_"&amp;A447)," ","_")</f>
        <v/>
      </c>
      <c r="D447" s="77"/>
      <c r="E447" s="3" t="str">
        <f t="shared" si="16"/>
        <v>Free-Form Options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/>
      <c r="BY447" s="9"/>
    </row>
    <row r="448" spans="2:77" ht="15" customHeight="1">
      <c r="B448" s="2" t="str">
        <f t="shared" si="15"/>
        <v>Lens Design Software</v>
      </c>
      <c r="C448" s="2" t="str">
        <f>SUBSTITUTE(IF(A448="","",'Root Material'!$C$2&amp;"_Group_"&amp;A448)," ","_")</f>
        <v/>
      </c>
      <c r="D448" s="77"/>
      <c r="E448" s="3" t="str">
        <f t="shared" si="16"/>
        <v>Free-Form Options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/>
      <c r="BY448" s="9"/>
    </row>
    <row r="449" spans="2:77" ht="15" customHeight="1">
      <c r="B449" s="2" t="str">
        <f t="shared" si="15"/>
        <v>Lens Design Software</v>
      </c>
      <c r="C449" s="2" t="str">
        <f>SUBSTITUTE(IF(A449="","",'Root Material'!$C$2&amp;"_Group_"&amp;A449)," ","_")</f>
        <v/>
      </c>
      <c r="D449" s="77"/>
      <c r="E449" s="3" t="str">
        <f t="shared" si="16"/>
        <v>Free-Form Options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/>
      <c r="BY449" s="9"/>
    </row>
    <row r="450" spans="2:77" ht="15" customHeight="1">
      <c r="B450" s="2" t="str">
        <f t="shared" si="15"/>
        <v>Lens Design Software</v>
      </c>
      <c r="C450" s="2" t="str">
        <f>SUBSTITUTE(IF(A450="","",'Root Material'!$C$2&amp;"_Group_"&amp;A450)," ","_")</f>
        <v/>
      </c>
      <c r="D450" s="77"/>
      <c r="E450" s="3" t="str">
        <f t="shared" si="16"/>
        <v>Free-Form Options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/>
      <c r="BY450" s="9"/>
    </row>
    <row r="451" spans="2:77" ht="15" customHeight="1">
      <c r="B451" s="2" t="str">
        <f t="shared" si="15"/>
        <v>Lens Design Software</v>
      </c>
      <c r="C451" s="2" t="str">
        <f>SUBSTITUTE(IF(A451="","",'Root Material'!$C$2&amp;"_Group_"&amp;A451)," ","_")</f>
        <v/>
      </c>
      <c r="D451" s="77"/>
      <c r="E451" s="3" t="str">
        <f t="shared" si="16"/>
        <v>Free-Form Options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/>
      <c r="BY451" s="9"/>
    </row>
    <row r="452" spans="2:77" ht="15" customHeight="1">
      <c r="B452" s="2" t="str">
        <f t="shared" si="15"/>
        <v>Lens Design Software</v>
      </c>
      <c r="C452" s="2" t="str">
        <f>SUBSTITUTE(IF(A452="","",'Root Material'!$C$2&amp;"_Group_"&amp;A452)," ","_")</f>
        <v/>
      </c>
      <c r="D452" s="77"/>
      <c r="E452" s="3" t="str">
        <f t="shared" si="16"/>
        <v>Free-Form Options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/>
      <c r="BY452" s="9"/>
    </row>
    <row r="453" spans="2:77" ht="15" customHeight="1">
      <c r="B453" s="2" t="str">
        <f t="shared" si="15"/>
        <v>Lens Design Software</v>
      </c>
      <c r="C453" s="2" t="str">
        <f>SUBSTITUTE(IF(A453="","",'Root Material'!$C$2&amp;"_Group_"&amp;A453)," ","_")</f>
        <v/>
      </c>
      <c r="D453" s="77"/>
      <c r="E453" s="3" t="str">
        <f t="shared" si="16"/>
        <v>Free-Form Options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/>
      <c r="BY453" s="9"/>
    </row>
    <row r="454" spans="2:77" ht="15" customHeight="1">
      <c r="B454" s="2" t="str">
        <f t="shared" si="15"/>
        <v>Lens Design Software</v>
      </c>
      <c r="C454" s="2" t="str">
        <f>SUBSTITUTE(IF(A454="","",'Root Material'!$C$2&amp;"_Group_"&amp;A454)," ","_")</f>
        <v/>
      </c>
      <c r="D454" s="77"/>
      <c r="E454" s="3" t="str">
        <f t="shared" si="16"/>
        <v>Free-Form Options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/>
      <c r="BY454" s="9"/>
    </row>
    <row r="455" spans="2:77" ht="15" customHeight="1">
      <c r="B455" s="2" t="str">
        <f t="shared" ref="B455:B518" si="17">IF(A455="",B454,A455)</f>
        <v>Lens Design Software</v>
      </c>
      <c r="C455" s="2" t="str">
        <f>SUBSTITUTE(IF(A455="","",'Root Material'!$C$2&amp;"_Group_"&amp;A455)," ","_")</f>
        <v/>
      </c>
      <c r="D455" s="77"/>
      <c r="E455" s="3" t="str">
        <f t="shared" ref="E455:E518" si="18">IF(D455="",E454,D455)</f>
        <v>Free-Form Options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/>
      <c r="BY455" s="9"/>
    </row>
    <row r="456" spans="2:77" ht="15" customHeight="1">
      <c r="B456" s="2" t="str">
        <f t="shared" si="17"/>
        <v>Lens Design Software</v>
      </c>
      <c r="C456" s="2" t="str">
        <f>SUBSTITUTE(IF(A456="","",'Root Material'!$C$2&amp;"_Group_"&amp;A456)," ","_")</f>
        <v/>
      </c>
      <c r="D456" s="77"/>
      <c r="E456" s="3" t="str">
        <f t="shared" si="18"/>
        <v>Free-Form Options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/>
      <c r="BY456" s="9"/>
    </row>
    <row r="457" spans="2:77" ht="15" customHeight="1">
      <c r="B457" s="2" t="str">
        <f t="shared" si="17"/>
        <v>Lens Design Software</v>
      </c>
      <c r="C457" s="2" t="str">
        <f>SUBSTITUTE(IF(A457="","",'Root Material'!$C$2&amp;"_Group_"&amp;A457)," ","_")</f>
        <v/>
      </c>
      <c r="D457" s="77"/>
      <c r="E457" s="3" t="str">
        <f t="shared" si="18"/>
        <v>Free-Form Options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/>
      <c r="BY457" s="9"/>
    </row>
    <row r="458" spans="2:77" ht="15" customHeight="1">
      <c r="B458" s="2" t="str">
        <f t="shared" si="17"/>
        <v>Lens Design Software</v>
      </c>
      <c r="C458" s="2" t="str">
        <f>SUBSTITUTE(IF(A458="","",'Root Material'!$C$2&amp;"_Group_"&amp;A458)," ","_")</f>
        <v/>
      </c>
      <c r="D458" s="77"/>
      <c r="E458" s="3" t="str">
        <f t="shared" si="18"/>
        <v>Free-Form Options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/>
      <c r="BY458" s="9"/>
    </row>
    <row r="459" spans="2:77" ht="15" customHeight="1">
      <c r="B459" s="2" t="str">
        <f t="shared" si="17"/>
        <v>Lens Design Software</v>
      </c>
      <c r="C459" s="2" t="str">
        <f>SUBSTITUTE(IF(A459="","",'Root Material'!$C$2&amp;"_Group_"&amp;A459)," ","_")</f>
        <v/>
      </c>
      <c r="D459" s="77"/>
      <c r="E459" s="3" t="str">
        <f t="shared" si="18"/>
        <v>Free-Form Options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/>
      <c r="BY459" s="9"/>
    </row>
    <row r="460" spans="2:77" ht="15" customHeight="1">
      <c r="B460" s="2" t="str">
        <f t="shared" si="17"/>
        <v>Lens Design Software</v>
      </c>
      <c r="C460" s="2" t="str">
        <f>SUBSTITUTE(IF(A460="","",'Root Material'!$C$2&amp;"_Group_"&amp;A460)," ","_")</f>
        <v/>
      </c>
      <c r="D460" s="77"/>
      <c r="E460" s="3" t="str">
        <f t="shared" si="18"/>
        <v>Free-Form Options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/>
      <c r="BY460" s="9"/>
    </row>
    <row r="461" spans="2:77" ht="15" customHeight="1">
      <c r="B461" s="2" t="str">
        <f t="shared" si="17"/>
        <v>Lens Design Software</v>
      </c>
      <c r="C461" s="2" t="str">
        <f>SUBSTITUTE(IF(A461="","",'Root Material'!$C$2&amp;"_Group_"&amp;A461)," ","_")</f>
        <v/>
      </c>
      <c r="D461" s="77"/>
      <c r="E461" s="3" t="str">
        <f t="shared" si="18"/>
        <v>Free-Form Options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/>
      <c r="BY461" s="9"/>
    </row>
    <row r="462" spans="2:77" ht="15" customHeight="1">
      <c r="B462" s="2" t="str">
        <f t="shared" si="17"/>
        <v>Lens Design Software</v>
      </c>
      <c r="C462" s="2" t="str">
        <f>SUBSTITUTE(IF(A462="","",'Root Material'!$C$2&amp;"_Group_"&amp;A462)," ","_")</f>
        <v/>
      </c>
      <c r="D462" s="77"/>
      <c r="E462" s="3" t="str">
        <f t="shared" si="18"/>
        <v>Free-Form Options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/>
      <c r="BY462" s="9"/>
    </row>
    <row r="463" spans="2:77" ht="15" customHeight="1">
      <c r="B463" s="2" t="str">
        <f t="shared" si="17"/>
        <v>Lens Design Software</v>
      </c>
      <c r="C463" s="2" t="str">
        <f>SUBSTITUTE(IF(A463="","",'Root Material'!$C$2&amp;"_Group_"&amp;A463)," ","_")</f>
        <v/>
      </c>
      <c r="D463" s="77"/>
      <c r="E463" s="3" t="str">
        <f t="shared" si="18"/>
        <v>Free-Form Options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/>
      <c r="BY463" s="9"/>
    </row>
    <row r="464" spans="2:77" ht="15" customHeight="1">
      <c r="B464" s="2" t="str">
        <f t="shared" si="17"/>
        <v>Lens Design Software</v>
      </c>
      <c r="C464" s="2" t="str">
        <f>SUBSTITUTE(IF(A464="","",'Root Material'!$C$2&amp;"_Group_"&amp;A464)," ","_")</f>
        <v/>
      </c>
      <c r="D464" s="77"/>
      <c r="E464" s="3" t="str">
        <f t="shared" si="18"/>
        <v>Free-Form Options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/>
      <c r="BY464" s="9"/>
    </row>
    <row r="465" spans="2:77" ht="15" customHeight="1">
      <c r="B465" s="2" t="str">
        <f t="shared" si="17"/>
        <v>Lens Design Software</v>
      </c>
      <c r="C465" s="2" t="str">
        <f>SUBSTITUTE(IF(A465="","",'Root Material'!$C$2&amp;"_Group_"&amp;A465)," ","_")</f>
        <v/>
      </c>
      <c r="D465" s="77"/>
      <c r="E465" s="3" t="str">
        <f t="shared" si="18"/>
        <v>Free-Form Options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/>
      <c r="BY465" s="9"/>
    </row>
    <row r="466" spans="2:77" ht="15" customHeight="1">
      <c r="B466" s="2" t="str">
        <f t="shared" si="17"/>
        <v>Lens Design Software</v>
      </c>
      <c r="C466" s="2" t="str">
        <f>SUBSTITUTE(IF(A466="","",'Root Material'!$C$2&amp;"_Group_"&amp;A466)," ","_")</f>
        <v/>
      </c>
      <c r="D466" s="77"/>
      <c r="E466" s="3" t="str">
        <f t="shared" si="18"/>
        <v>Free-Form Options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ref="BV466" si="19">IF(AND(L466&lt;&gt;"true",L466&lt;&gt;"false"),A466&amp;D466&amp;L466,"")</f>
        <v/>
      </c>
      <c r="BY466" s="9"/>
    </row>
    <row r="467" spans="2:77" ht="15" customHeight="1">
      <c r="B467" s="2" t="str">
        <f t="shared" si="17"/>
        <v>Lens Design Software</v>
      </c>
      <c r="C467" s="2" t="str">
        <f>SUBSTITUTE(IF(A467="","",'Root Material'!$C$2&amp;"_Group_"&amp;A467)," ","_")</f>
        <v/>
      </c>
      <c r="D467" s="77"/>
      <c r="E467" s="3" t="str">
        <f t="shared" si="18"/>
        <v>Free-Form Options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ref="BV467:BV530" si="20">IF(AND(L467&lt;&gt;"true",L467&lt;&gt;"false"),A467&amp;D467&amp;L467,"")</f>
        <v/>
      </c>
      <c r="BY467" s="9"/>
    </row>
    <row r="468" spans="2:77" ht="15" customHeight="1">
      <c r="B468" s="2" t="str">
        <f t="shared" si="17"/>
        <v>Lens Design Software</v>
      </c>
      <c r="C468" s="2" t="str">
        <f>SUBSTITUTE(IF(A468="","",'Root Material'!$C$2&amp;"_Group_"&amp;A468)," ","_")</f>
        <v/>
      </c>
      <c r="D468" s="77"/>
      <c r="E468" s="3" t="str">
        <f t="shared" si="18"/>
        <v>Free-Form Options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0"/>
        <v/>
      </c>
      <c r="BY468" s="9"/>
    </row>
    <row r="469" spans="2:77" ht="15" customHeight="1">
      <c r="B469" s="2" t="str">
        <f t="shared" si="17"/>
        <v>Lens Design Software</v>
      </c>
      <c r="C469" s="2" t="str">
        <f>SUBSTITUTE(IF(A469="","",'Root Material'!$C$2&amp;"_Group_"&amp;A469)," ","_")</f>
        <v/>
      </c>
      <c r="D469" s="77"/>
      <c r="E469" s="3" t="str">
        <f t="shared" si="18"/>
        <v>Free-Form Options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0"/>
        <v/>
      </c>
      <c r="BY469" s="9"/>
    </row>
    <row r="470" spans="2:77" ht="15" customHeight="1">
      <c r="B470" s="2" t="str">
        <f t="shared" si="17"/>
        <v>Lens Design Software</v>
      </c>
      <c r="C470" s="2" t="str">
        <f>SUBSTITUTE(IF(A470="","",'Root Material'!$C$2&amp;"_Group_"&amp;A470)," ","_")</f>
        <v/>
      </c>
      <c r="D470" s="77"/>
      <c r="E470" s="3" t="str">
        <f t="shared" si="18"/>
        <v>Free-Form Options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0"/>
        <v/>
      </c>
      <c r="BY470" s="9"/>
    </row>
    <row r="471" spans="2:77" ht="15" customHeight="1">
      <c r="B471" s="2" t="str">
        <f t="shared" si="17"/>
        <v>Lens Design Software</v>
      </c>
      <c r="C471" s="2" t="str">
        <f>SUBSTITUTE(IF(A471="","",'Root Material'!$C$2&amp;"_Group_"&amp;A471)," ","_")</f>
        <v/>
      </c>
      <c r="D471" s="77"/>
      <c r="E471" s="3" t="str">
        <f t="shared" si="18"/>
        <v>Free-Form Options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0"/>
        <v/>
      </c>
      <c r="BY471" s="9"/>
    </row>
    <row r="472" spans="2:77" ht="15" customHeight="1">
      <c r="B472" s="2" t="str">
        <f t="shared" si="17"/>
        <v>Lens Design Software</v>
      </c>
      <c r="C472" s="2" t="str">
        <f>SUBSTITUTE(IF(A472="","",'Root Material'!$C$2&amp;"_Group_"&amp;A472)," ","_")</f>
        <v/>
      </c>
      <c r="D472" s="77"/>
      <c r="E472" s="3" t="str">
        <f t="shared" si="18"/>
        <v>Free-Form Options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0"/>
        <v/>
      </c>
      <c r="BY472" s="9"/>
    </row>
    <row r="473" spans="2:77" ht="15" customHeight="1">
      <c r="B473" s="2" t="str">
        <f t="shared" si="17"/>
        <v>Lens Design Software</v>
      </c>
      <c r="C473" s="2" t="str">
        <f>SUBSTITUTE(IF(A473="","",'Root Material'!$C$2&amp;"_Group_"&amp;A473)," ","_")</f>
        <v/>
      </c>
      <c r="D473" s="77"/>
      <c r="E473" s="3" t="str">
        <f t="shared" si="18"/>
        <v>Free-Form Options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0"/>
        <v/>
      </c>
      <c r="BY473" s="9"/>
    </row>
    <row r="474" spans="2:77" ht="15" customHeight="1">
      <c r="B474" s="2" t="str">
        <f t="shared" si="17"/>
        <v>Lens Design Software</v>
      </c>
      <c r="C474" s="2" t="str">
        <f>SUBSTITUTE(IF(A474="","",'Root Material'!$C$2&amp;"_Group_"&amp;A474)," ","_")</f>
        <v/>
      </c>
      <c r="D474" s="77"/>
      <c r="E474" s="3" t="str">
        <f t="shared" si="18"/>
        <v>Free-Form Options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0"/>
        <v/>
      </c>
      <c r="BY474" s="9"/>
    </row>
    <row r="475" spans="2:77" ht="15" customHeight="1">
      <c r="B475" s="2" t="str">
        <f t="shared" si="17"/>
        <v>Lens Design Software</v>
      </c>
      <c r="C475" s="2" t="str">
        <f>SUBSTITUTE(IF(A475="","",'Root Material'!$C$2&amp;"_Group_"&amp;A475)," ","_")</f>
        <v/>
      </c>
      <c r="D475" s="77"/>
      <c r="E475" s="3" t="str">
        <f t="shared" si="18"/>
        <v>Free-Form Options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0"/>
        <v/>
      </c>
      <c r="BY475" s="9"/>
    </row>
    <row r="476" spans="2:77" ht="15" customHeight="1">
      <c r="B476" s="2" t="str">
        <f t="shared" si="17"/>
        <v>Lens Design Software</v>
      </c>
      <c r="C476" s="2" t="str">
        <f>SUBSTITUTE(IF(A476="","",'Root Material'!$C$2&amp;"_Group_"&amp;A476)," ","_")</f>
        <v/>
      </c>
      <c r="D476" s="77"/>
      <c r="E476" s="3" t="str">
        <f t="shared" si="18"/>
        <v>Free-Form Options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0"/>
        <v/>
      </c>
      <c r="BY476" s="9"/>
    </row>
    <row r="477" spans="2:77" ht="15" customHeight="1">
      <c r="B477" s="2" t="str">
        <f t="shared" si="17"/>
        <v>Lens Design Software</v>
      </c>
      <c r="C477" s="2" t="str">
        <f>SUBSTITUTE(IF(A477="","",'Root Material'!$C$2&amp;"_Group_"&amp;A477)," ","_")</f>
        <v/>
      </c>
      <c r="D477" s="77"/>
      <c r="E477" s="3" t="str">
        <f t="shared" si="18"/>
        <v>Free-Form Options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0"/>
        <v/>
      </c>
      <c r="BY477" s="9"/>
    </row>
    <row r="478" spans="2:77" ht="15" customHeight="1">
      <c r="B478" s="2" t="str">
        <f t="shared" si="17"/>
        <v>Lens Design Software</v>
      </c>
      <c r="C478" s="2" t="str">
        <f>SUBSTITUTE(IF(A478="","",'Root Material'!$C$2&amp;"_Group_"&amp;A478)," ","_")</f>
        <v/>
      </c>
      <c r="D478" s="77"/>
      <c r="E478" s="3" t="str">
        <f t="shared" si="18"/>
        <v>Free-Form Options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0"/>
        <v/>
      </c>
      <c r="BY478" s="9"/>
    </row>
    <row r="479" spans="2:77" ht="15" customHeight="1">
      <c r="B479" s="2" t="str">
        <f t="shared" si="17"/>
        <v>Lens Design Software</v>
      </c>
      <c r="C479" s="2" t="str">
        <f>SUBSTITUTE(IF(A479="","",'Root Material'!$C$2&amp;"_Group_"&amp;A479)," ","_")</f>
        <v/>
      </c>
      <c r="D479" s="77"/>
      <c r="E479" s="3" t="str">
        <f t="shared" si="18"/>
        <v>Free-Form Options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0"/>
        <v/>
      </c>
      <c r="BY479" s="9"/>
    </row>
    <row r="480" spans="2:77" ht="15" customHeight="1">
      <c r="B480" s="2" t="str">
        <f t="shared" si="17"/>
        <v>Lens Design Software</v>
      </c>
      <c r="C480" s="2" t="str">
        <f>SUBSTITUTE(IF(A480="","",'Root Material'!$C$2&amp;"_Group_"&amp;A480)," ","_")</f>
        <v/>
      </c>
      <c r="D480" s="77"/>
      <c r="E480" s="3" t="str">
        <f t="shared" si="18"/>
        <v>Free-Form Options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0"/>
        <v/>
      </c>
      <c r="BY480" s="9"/>
    </row>
    <row r="481" spans="2:77" ht="15" customHeight="1">
      <c r="B481" s="2" t="str">
        <f t="shared" si="17"/>
        <v>Lens Design Software</v>
      </c>
      <c r="C481" s="2" t="str">
        <f>SUBSTITUTE(IF(A481="","",'Root Material'!$C$2&amp;"_Group_"&amp;A481)," ","_")</f>
        <v/>
      </c>
      <c r="D481" s="77"/>
      <c r="E481" s="3" t="str">
        <f t="shared" si="18"/>
        <v>Free-Form Options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0"/>
        <v/>
      </c>
      <c r="BY481" s="9"/>
    </row>
    <row r="482" spans="2:77" ht="15" customHeight="1">
      <c r="B482" s="2" t="str">
        <f t="shared" si="17"/>
        <v>Lens Design Software</v>
      </c>
      <c r="C482" s="2" t="str">
        <f>SUBSTITUTE(IF(A482="","",'Root Material'!$C$2&amp;"_Group_"&amp;A482)," ","_")</f>
        <v/>
      </c>
      <c r="D482" s="77"/>
      <c r="E482" s="3" t="str">
        <f t="shared" si="18"/>
        <v>Free-Form Options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0"/>
        <v/>
      </c>
      <c r="BY482" s="9"/>
    </row>
    <row r="483" spans="2:77" ht="15" customHeight="1">
      <c r="B483" s="2" t="str">
        <f t="shared" si="17"/>
        <v>Lens Design Software</v>
      </c>
      <c r="C483" s="2" t="str">
        <f>SUBSTITUTE(IF(A483="","",'Root Material'!$C$2&amp;"_Group_"&amp;A483)," ","_")</f>
        <v/>
      </c>
      <c r="D483" s="77"/>
      <c r="E483" s="3" t="str">
        <f t="shared" si="18"/>
        <v>Free-Form Options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0"/>
        <v/>
      </c>
      <c r="BY483" s="9"/>
    </row>
    <row r="484" spans="2:77" ht="15" customHeight="1">
      <c r="B484" s="2" t="str">
        <f t="shared" si="17"/>
        <v>Lens Design Software</v>
      </c>
      <c r="C484" s="2" t="str">
        <f>SUBSTITUTE(IF(A484="","",'Root Material'!$C$2&amp;"_Group_"&amp;A484)," ","_")</f>
        <v/>
      </c>
      <c r="D484" s="77"/>
      <c r="E484" s="3" t="str">
        <f t="shared" si="18"/>
        <v>Free-Form Options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0"/>
        <v/>
      </c>
      <c r="BY484" s="9"/>
    </row>
    <row r="485" spans="2:77" ht="15" customHeight="1">
      <c r="B485" s="2" t="str">
        <f t="shared" si="17"/>
        <v>Lens Design Software</v>
      </c>
      <c r="C485" s="2" t="str">
        <f>SUBSTITUTE(IF(A485="","",'Root Material'!$C$2&amp;"_Group_"&amp;A485)," ","_")</f>
        <v/>
      </c>
      <c r="D485" s="77"/>
      <c r="E485" s="3" t="str">
        <f t="shared" si="18"/>
        <v>Free-Form Options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0"/>
        <v/>
      </c>
      <c r="BY485" s="9"/>
    </row>
    <row r="486" spans="2:77" ht="15" customHeight="1">
      <c r="B486" s="2" t="str">
        <f t="shared" si="17"/>
        <v>Lens Design Software</v>
      </c>
      <c r="C486" s="2" t="str">
        <f>SUBSTITUTE(IF(A486="","",'Root Material'!$C$2&amp;"_Group_"&amp;A486)," ","_")</f>
        <v/>
      </c>
      <c r="D486" s="77"/>
      <c r="E486" s="3" t="str">
        <f t="shared" si="18"/>
        <v>Free-Form Options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0"/>
        <v/>
      </c>
      <c r="BY486" s="9"/>
    </row>
    <row r="487" spans="2:77" ht="15" customHeight="1">
      <c r="B487" s="2" t="str">
        <f t="shared" si="17"/>
        <v>Lens Design Software</v>
      </c>
      <c r="C487" s="2" t="str">
        <f>SUBSTITUTE(IF(A487="","",'Root Material'!$C$2&amp;"_Group_"&amp;A487)," ","_")</f>
        <v/>
      </c>
      <c r="D487" s="77"/>
      <c r="E487" s="3" t="str">
        <f t="shared" si="18"/>
        <v>Free-Form Options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0"/>
        <v/>
      </c>
      <c r="BY487" s="9"/>
    </row>
    <row r="488" spans="2:77" ht="15" customHeight="1">
      <c r="B488" s="2" t="str">
        <f t="shared" si="17"/>
        <v>Lens Design Software</v>
      </c>
      <c r="C488" s="2" t="str">
        <f>SUBSTITUTE(IF(A488="","",'Root Material'!$C$2&amp;"_Group_"&amp;A488)," ","_")</f>
        <v/>
      </c>
      <c r="D488" s="77"/>
      <c r="E488" s="3" t="str">
        <f t="shared" si="18"/>
        <v>Free-Form Options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0"/>
        <v/>
      </c>
      <c r="BY488" s="9"/>
    </row>
    <row r="489" spans="2:77" ht="15" customHeight="1">
      <c r="B489" s="2" t="str">
        <f t="shared" si="17"/>
        <v>Lens Design Software</v>
      </c>
      <c r="C489" s="2" t="str">
        <f>SUBSTITUTE(IF(A489="","",'Root Material'!$C$2&amp;"_Group_"&amp;A489)," ","_")</f>
        <v/>
      </c>
      <c r="D489" s="77"/>
      <c r="E489" s="3" t="str">
        <f t="shared" si="18"/>
        <v>Free-Form Options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0"/>
        <v/>
      </c>
      <c r="BY489" s="9"/>
    </row>
    <row r="490" spans="2:77" ht="15" customHeight="1">
      <c r="B490" s="2" t="str">
        <f t="shared" si="17"/>
        <v>Lens Design Software</v>
      </c>
      <c r="C490" s="2" t="str">
        <f>SUBSTITUTE(IF(A490="","",'Root Material'!$C$2&amp;"_Group_"&amp;A490)," ","_")</f>
        <v/>
      </c>
      <c r="D490" s="77"/>
      <c r="E490" s="3" t="str">
        <f t="shared" si="18"/>
        <v>Free-Form Options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0"/>
        <v/>
      </c>
      <c r="BY490" s="9"/>
    </row>
    <row r="491" spans="2:77" ht="15" customHeight="1">
      <c r="B491" s="2" t="str">
        <f t="shared" si="17"/>
        <v>Lens Design Software</v>
      </c>
      <c r="C491" s="2" t="str">
        <f>SUBSTITUTE(IF(A491="","",'Root Material'!$C$2&amp;"_Group_"&amp;A491)," ","_")</f>
        <v/>
      </c>
      <c r="D491" s="77"/>
      <c r="E491" s="3" t="str">
        <f t="shared" si="18"/>
        <v>Free-Form Options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0"/>
        <v/>
      </c>
      <c r="BY491" s="9"/>
    </row>
    <row r="492" spans="2:77" ht="15" customHeight="1">
      <c r="B492" s="2" t="str">
        <f t="shared" si="17"/>
        <v>Lens Design Software</v>
      </c>
      <c r="C492" s="2" t="str">
        <f>SUBSTITUTE(IF(A492="","",'Root Material'!$C$2&amp;"_Group_"&amp;A492)," ","_")</f>
        <v/>
      </c>
      <c r="D492" s="77"/>
      <c r="E492" s="3" t="str">
        <f t="shared" si="18"/>
        <v>Free-Form Options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0"/>
        <v/>
      </c>
      <c r="BY492" s="9"/>
    </row>
    <row r="493" spans="2:77" ht="15" customHeight="1">
      <c r="B493" s="2" t="str">
        <f t="shared" si="17"/>
        <v>Lens Design Software</v>
      </c>
      <c r="C493" s="2" t="str">
        <f>SUBSTITUTE(IF(A493="","",'Root Material'!$C$2&amp;"_Group_"&amp;A493)," ","_")</f>
        <v/>
      </c>
      <c r="D493" s="77"/>
      <c r="E493" s="3" t="str">
        <f t="shared" si="18"/>
        <v>Free-Form Options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0"/>
        <v/>
      </c>
      <c r="BY493" s="9"/>
    </row>
    <row r="494" spans="2:77" ht="15" customHeight="1">
      <c r="B494" s="2" t="str">
        <f t="shared" si="17"/>
        <v>Lens Design Software</v>
      </c>
      <c r="C494" s="2" t="str">
        <f>SUBSTITUTE(IF(A494="","",'Root Material'!$C$2&amp;"_Group_"&amp;A494)," ","_")</f>
        <v/>
      </c>
      <c r="D494" s="77"/>
      <c r="E494" s="3" t="str">
        <f t="shared" si="18"/>
        <v>Free-Form Options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0"/>
        <v/>
      </c>
      <c r="BY494" s="9"/>
    </row>
    <row r="495" spans="2:77" ht="15" customHeight="1">
      <c r="B495" s="2" t="str">
        <f t="shared" si="17"/>
        <v>Lens Design Software</v>
      </c>
      <c r="C495" s="2" t="str">
        <f>SUBSTITUTE(IF(A495="","",'Root Material'!$C$2&amp;"_Group_"&amp;A495)," ","_")</f>
        <v/>
      </c>
      <c r="D495" s="77"/>
      <c r="E495" s="3" t="str">
        <f t="shared" si="18"/>
        <v>Free-Form Options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0"/>
        <v/>
      </c>
      <c r="BY495" s="9"/>
    </row>
    <row r="496" spans="2:77" ht="15" customHeight="1">
      <c r="B496" s="2" t="str">
        <f t="shared" si="17"/>
        <v>Lens Design Software</v>
      </c>
      <c r="C496" s="2" t="str">
        <f>SUBSTITUTE(IF(A496="","",'Root Material'!$C$2&amp;"_Group_"&amp;A496)," ","_")</f>
        <v/>
      </c>
      <c r="D496" s="77"/>
      <c r="E496" s="3" t="str">
        <f t="shared" si="18"/>
        <v>Free-Form Options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0"/>
        <v/>
      </c>
      <c r="BY496" s="9"/>
    </row>
    <row r="497" spans="2:77" ht="15" customHeight="1">
      <c r="B497" s="2" t="str">
        <f t="shared" si="17"/>
        <v>Lens Design Software</v>
      </c>
      <c r="C497" s="2" t="str">
        <f>SUBSTITUTE(IF(A497="","",'Root Material'!$C$2&amp;"_Group_"&amp;A497)," ","_")</f>
        <v/>
      </c>
      <c r="D497" s="77"/>
      <c r="E497" s="3" t="str">
        <f t="shared" si="18"/>
        <v>Free-Form Options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0"/>
        <v/>
      </c>
      <c r="BY497" s="9"/>
    </row>
    <row r="498" spans="2:77" ht="15" customHeight="1">
      <c r="B498" s="2" t="str">
        <f t="shared" si="17"/>
        <v>Lens Design Software</v>
      </c>
      <c r="C498" s="2" t="str">
        <f>SUBSTITUTE(IF(A498="","",'Root Material'!$C$2&amp;"_Group_"&amp;A498)," ","_")</f>
        <v/>
      </c>
      <c r="D498" s="77"/>
      <c r="E498" s="3" t="str">
        <f t="shared" si="18"/>
        <v>Free-Form Options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0"/>
        <v/>
      </c>
      <c r="BY498" s="9"/>
    </row>
    <row r="499" spans="2:77" ht="15" customHeight="1">
      <c r="B499" s="2" t="str">
        <f t="shared" si="17"/>
        <v>Lens Design Software</v>
      </c>
      <c r="C499" s="2" t="str">
        <f>SUBSTITUTE(IF(A499="","",'Root Material'!$C$2&amp;"_Group_"&amp;A499)," ","_")</f>
        <v/>
      </c>
      <c r="D499" s="77"/>
      <c r="E499" s="3" t="str">
        <f t="shared" si="18"/>
        <v>Free-Form Options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0"/>
        <v/>
      </c>
      <c r="BY499" s="9"/>
    </row>
    <row r="500" spans="2:77" ht="15" customHeight="1">
      <c r="B500" s="2" t="str">
        <f t="shared" si="17"/>
        <v>Lens Design Software</v>
      </c>
      <c r="C500" s="2" t="str">
        <f>SUBSTITUTE(IF(A500="","",'Root Material'!$C$2&amp;"_Group_"&amp;A500)," ","_")</f>
        <v/>
      </c>
      <c r="D500" s="77"/>
      <c r="E500" s="3" t="str">
        <f t="shared" si="18"/>
        <v>Free-Form Options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0"/>
        <v/>
      </c>
      <c r="BY500" s="9"/>
    </row>
    <row r="501" spans="2:77" ht="15" customHeight="1">
      <c r="B501" s="2" t="str">
        <f t="shared" si="17"/>
        <v>Lens Design Software</v>
      </c>
      <c r="C501" s="2" t="str">
        <f>SUBSTITUTE(IF(A501="","",'Root Material'!$C$2&amp;"_Group_"&amp;A501)," ","_")</f>
        <v/>
      </c>
      <c r="D501" s="77"/>
      <c r="E501" s="3" t="str">
        <f t="shared" si="18"/>
        <v>Free-Form Options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0"/>
        <v/>
      </c>
      <c r="BY501" s="9"/>
    </row>
    <row r="502" spans="2:77" ht="15" customHeight="1">
      <c r="B502" s="2" t="str">
        <f t="shared" si="17"/>
        <v>Lens Design Software</v>
      </c>
      <c r="C502" s="2" t="str">
        <f>SUBSTITUTE(IF(A502="","",'Root Material'!$C$2&amp;"_Group_"&amp;A502)," ","_")</f>
        <v/>
      </c>
      <c r="D502" s="77"/>
      <c r="E502" s="3" t="str">
        <f t="shared" si="18"/>
        <v>Free-Form Options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0"/>
        <v/>
      </c>
      <c r="BY502" s="9"/>
    </row>
    <row r="503" spans="2:77" ht="15" customHeight="1">
      <c r="B503" s="2" t="str">
        <f t="shared" si="17"/>
        <v>Lens Design Software</v>
      </c>
      <c r="C503" s="2" t="str">
        <f>SUBSTITUTE(IF(A503="","",'Root Material'!$C$2&amp;"_Group_"&amp;A503)," ","_")</f>
        <v/>
      </c>
      <c r="D503" s="77"/>
      <c r="E503" s="3" t="str">
        <f t="shared" si="18"/>
        <v>Free-Form Options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0"/>
        <v/>
      </c>
      <c r="BY503" s="9"/>
    </row>
    <row r="504" spans="2:77" ht="15" customHeight="1">
      <c r="B504" s="2" t="str">
        <f t="shared" si="17"/>
        <v>Lens Design Software</v>
      </c>
      <c r="C504" s="2" t="str">
        <f>SUBSTITUTE(IF(A504="","",'Root Material'!$C$2&amp;"_Group_"&amp;A504)," ","_")</f>
        <v/>
      </c>
      <c r="D504" s="77"/>
      <c r="E504" s="3" t="str">
        <f t="shared" si="18"/>
        <v>Free-Form Options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20"/>
        <v/>
      </c>
      <c r="BY504" s="9"/>
    </row>
    <row r="505" spans="2:77" ht="15" customHeight="1">
      <c r="B505" s="2" t="str">
        <f t="shared" si="17"/>
        <v>Lens Design Software</v>
      </c>
      <c r="C505" s="2" t="str">
        <f>SUBSTITUTE(IF(A505="","",'Root Material'!$C$2&amp;"_Group_"&amp;A505)," ","_")</f>
        <v/>
      </c>
      <c r="D505" s="77"/>
      <c r="E505" s="3" t="str">
        <f t="shared" si="18"/>
        <v>Free-Form Options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20"/>
        <v/>
      </c>
      <c r="BY505" s="9"/>
    </row>
    <row r="506" spans="2:77" ht="15" customHeight="1">
      <c r="B506" s="2" t="str">
        <f t="shared" si="17"/>
        <v>Lens Design Software</v>
      </c>
      <c r="C506" s="2" t="str">
        <f>SUBSTITUTE(IF(A506="","",'Root Material'!$C$2&amp;"_Group_"&amp;A506)," ","_")</f>
        <v/>
      </c>
      <c r="D506" s="77"/>
      <c r="E506" s="3" t="str">
        <f t="shared" si="18"/>
        <v>Free-Form Options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20"/>
        <v/>
      </c>
      <c r="BY506" s="9"/>
    </row>
    <row r="507" spans="2:77" ht="15" customHeight="1">
      <c r="B507" s="2" t="str">
        <f t="shared" si="17"/>
        <v>Lens Design Software</v>
      </c>
      <c r="C507" s="2" t="str">
        <f>SUBSTITUTE(IF(A507="","",'Root Material'!$C$2&amp;"_Group_"&amp;A507)," ","_")</f>
        <v/>
      </c>
      <c r="D507" s="77"/>
      <c r="E507" s="3" t="str">
        <f t="shared" si="18"/>
        <v>Free-Form Options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20"/>
        <v/>
      </c>
      <c r="BY507" s="9"/>
    </row>
    <row r="508" spans="2:77" ht="15" customHeight="1">
      <c r="B508" s="2" t="str">
        <f t="shared" si="17"/>
        <v>Lens Design Software</v>
      </c>
      <c r="C508" s="2" t="str">
        <f>SUBSTITUTE(IF(A508="","",'Root Material'!$C$2&amp;"_Group_"&amp;A508)," ","_")</f>
        <v/>
      </c>
      <c r="D508" s="77"/>
      <c r="E508" s="3" t="str">
        <f t="shared" si="18"/>
        <v>Free-Form Options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20"/>
        <v/>
      </c>
      <c r="BY508" s="9"/>
    </row>
    <row r="509" spans="2:77" ht="15" customHeight="1">
      <c r="B509" s="2" t="str">
        <f t="shared" si="17"/>
        <v>Lens Design Software</v>
      </c>
      <c r="C509" s="2" t="str">
        <f>SUBSTITUTE(IF(A509="","",'Root Material'!$C$2&amp;"_Group_"&amp;A509)," ","_")</f>
        <v/>
      </c>
      <c r="D509" s="77"/>
      <c r="E509" s="3" t="str">
        <f t="shared" si="18"/>
        <v>Free-Form Options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20"/>
        <v/>
      </c>
      <c r="BY509" s="9"/>
    </row>
    <row r="510" spans="2:77" ht="15" customHeight="1">
      <c r="B510" s="2" t="str">
        <f t="shared" si="17"/>
        <v>Lens Design Software</v>
      </c>
      <c r="C510" s="2" t="str">
        <f>SUBSTITUTE(IF(A510="","",'Root Material'!$C$2&amp;"_Group_"&amp;A510)," ","_")</f>
        <v/>
      </c>
      <c r="D510" s="77"/>
      <c r="E510" s="3" t="str">
        <f t="shared" si="18"/>
        <v>Free-Form Options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20"/>
        <v/>
      </c>
      <c r="BY510" s="9"/>
    </row>
    <row r="511" spans="2:77" ht="15" customHeight="1">
      <c r="B511" s="2" t="str">
        <f t="shared" si="17"/>
        <v>Lens Design Software</v>
      </c>
      <c r="C511" s="2" t="str">
        <f>SUBSTITUTE(IF(A511="","",'Root Material'!$C$2&amp;"_Group_"&amp;A511)," ","_")</f>
        <v/>
      </c>
      <c r="D511" s="77"/>
      <c r="E511" s="3" t="str">
        <f t="shared" si="18"/>
        <v>Free-Form Options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20"/>
        <v/>
      </c>
      <c r="BY511" s="9"/>
    </row>
    <row r="512" spans="2:77" ht="15" customHeight="1">
      <c r="B512" s="2" t="str">
        <f t="shared" si="17"/>
        <v>Lens Design Software</v>
      </c>
      <c r="C512" s="2" t="str">
        <f>SUBSTITUTE(IF(A512="","",'Root Material'!$C$2&amp;"_Group_"&amp;A512)," ","_")</f>
        <v/>
      </c>
      <c r="D512" s="77"/>
      <c r="E512" s="3" t="str">
        <f t="shared" si="18"/>
        <v>Free-Form Options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20"/>
        <v/>
      </c>
      <c r="BY512" s="9"/>
    </row>
    <row r="513" spans="2:77" ht="15" customHeight="1">
      <c r="B513" s="2" t="str">
        <f t="shared" si="17"/>
        <v>Lens Design Software</v>
      </c>
      <c r="C513" s="2" t="str">
        <f>SUBSTITUTE(IF(A513="","",'Root Material'!$C$2&amp;"_Group_"&amp;A513)," ","_")</f>
        <v/>
      </c>
      <c r="D513" s="77"/>
      <c r="E513" s="3" t="str">
        <f t="shared" si="18"/>
        <v>Free-Form Options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20"/>
        <v/>
      </c>
      <c r="BY513" s="9"/>
    </row>
    <row r="514" spans="2:77" ht="15" customHeight="1">
      <c r="B514" s="2" t="str">
        <f t="shared" si="17"/>
        <v>Lens Design Software</v>
      </c>
      <c r="C514" s="2" t="str">
        <f>SUBSTITUTE(IF(A514="","",'Root Material'!$C$2&amp;"_Group_"&amp;A514)," ","_")</f>
        <v/>
      </c>
      <c r="D514" s="77"/>
      <c r="E514" s="3" t="str">
        <f t="shared" si="18"/>
        <v>Free-Form Options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20"/>
        <v/>
      </c>
      <c r="BY514" s="9"/>
    </row>
    <row r="515" spans="2:77" ht="15" customHeight="1">
      <c r="B515" s="2" t="str">
        <f t="shared" si="17"/>
        <v>Lens Design Software</v>
      </c>
      <c r="C515" s="2" t="str">
        <f>SUBSTITUTE(IF(A515="","",'Root Material'!$C$2&amp;"_Group_"&amp;A515)," ","_")</f>
        <v/>
      </c>
      <c r="D515" s="77"/>
      <c r="E515" s="3" t="str">
        <f t="shared" si="18"/>
        <v>Free-Form Options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20"/>
        <v/>
      </c>
      <c r="BY515" s="9"/>
    </row>
    <row r="516" spans="2:77" ht="15" customHeight="1">
      <c r="B516" s="2" t="str">
        <f t="shared" si="17"/>
        <v>Lens Design Software</v>
      </c>
      <c r="C516" s="2" t="str">
        <f>SUBSTITUTE(IF(A516="","",'Root Material'!$C$2&amp;"_Group_"&amp;A516)," ","_")</f>
        <v/>
      </c>
      <c r="D516" s="77"/>
      <c r="E516" s="3" t="str">
        <f t="shared" si="18"/>
        <v>Free-Form Options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20"/>
        <v/>
      </c>
      <c r="BY516" s="9"/>
    </row>
    <row r="517" spans="2:77" ht="15" customHeight="1">
      <c r="B517" s="2" t="str">
        <f t="shared" si="17"/>
        <v>Lens Design Software</v>
      </c>
      <c r="C517" s="2" t="str">
        <f>SUBSTITUTE(IF(A517="","",'Root Material'!$C$2&amp;"_Group_"&amp;A517)," ","_")</f>
        <v/>
      </c>
      <c r="D517" s="77"/>
      <c r="E517" s="3" t="str">
        <f t="shared" si="18"/>
        <v>Free-Form Options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20"/>
        <v/>
      </c>
      <c r="BY517" s="9"/>
    </row>
    <row r="518" spans="2:77" ht="15" customHeight="1">
      <c r="B518" s="2" t="str">
        <f t="shared" si="17"/>
        <v>Lens Design Software</v>
      </c>
      <c r="C518" s="2" t="str">
        <f>SUBSTITUTE(IF(A518="","",'Root Material'!$C$2&amp;"_Group_"&amp;A518)," ","_")</f>
        <v/>
      </c>
      <c r="D518" s="77"/>
      <c r="E518" s="3" t="str">
        <f t="shared" si="18"/>
        <v>Free-Form Options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20"/>
        <v/>
      </c>
      <c r="BY518" s="9"/>
    </row>
    <row r="519" spans="2:77" ht="15" customHeight="1">
      <c r="B519" s="2" t="str">
        <f t="shared" ref="B519:B582" si="21">IF(A519="",B518,A519)</f>
        <v>Lens Design Software</v>
      </c>
      <c r="C519" s="2" t="str">
        <f>SUBSTITUTE(IF(A519="","",'Root Material'!$C$2&amp;"_Group_"&amp;A519)," ","_")</f>
        <v/>
      </c>
      <c r="D519" s="77"/>
      <c r="E519" s="3" t="str">
        <f t="shared" ref="E519:E582" si="22">IF(D519="",E518,D519)</f>
        <v>Free-Form Options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20"/>
        <v/>
      </c>
      <c r="BY519" s="9"/>
    </row>
    <row r="520" spans="2:77" ht="15" customHeight="1">
      <c r="B520" s="2" t="str">
        <f t="shared" si="21"/>
        <v>Lens Design Software</v>
      </c>
      <c r="C520" s="2" t="str">
        <f>SUBSTITUTE(IF(A520="","",'Root Material'!$C$2&amp;"_Group_"&amp;A520)," ","_")</f>
        <v/>
      </c>
      <c r="D520" s="77"/>
      <c r="E520" s="3" t="str">
        <f t="shared" si="22"/>
        <v>Free-Form Options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20"/>
        <v/>
      </c>
      <c r="BY520" s="9"/>
    </row>
    <row r="521" spans="2:77" ht="15" customHeight="1">
      <c r="B521" s="2" t="str">
        <f t="shared" si="21"/>
        <v>Lens Design Software</v>
      </c>
      <c r="C521" s="2" t="str">
        <f>SUBSTITUTE(IF(A521="","",'Root Material'!$C$2&amp;"_Group_"&amp;A521)," ","_")</f>
        <v/>
      </c>
      <c r="D521" s="77"/>
      <c r="E521" s="3" t="str">
        <f t="shared" si="22"/>
        <v>Free-Form Options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20"/>
        <v/>
      </c>
      <c r="BY521" s="9"/>
    </row>
    <row r="522" spans="2:77" ht="15" customHeight="1">
      <c r="B522" s="2" t="str">
        <f t="shared" si="21"/>
        <v>Lens Design Software</v>
      </c>
      <c r="C522" s="2" t="str">
        <f>SUBSTITUTE(IF(A522="","",'Root Material'!$C$2&amp;"_Group_"&amp;A522)," ","_")</f>
        <v/>
      </c>
      <c r="D522" s="77"/>
      <c r="E522" s="3" t="str">
        <f t="shared" si="22"/>
        <v>Free-Form Options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20"/>
        <v/>
      </c>
      <c r="BY522" s="9"/>
    </row>
    <row r="523" spans="2:77" ht="15" customHeight="1">
      <c r="B523" s="2" t="str">
        <f t="shared" si="21"/>
        <v>Lens Design Software</v>
      </c>
      <c r="C523" s="2" t="str">
        <f>SUBSTITUTE(IF(A523="","",'Root Material'!$C$2&amp;"_Group_"&amp;A523)," ","_")</f>
        <v/>
      </c>
      <c r="D523" s="77"/>
      <c r="E523" s="3" t="str">
        <f t="shared" si="22"/>
        <v>Free-Form Options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20"/>
        <v/>
      </c>
      <c r="BY523" s="9"/>
    </row>
    <row r="524" spans="2:77" ht="15" customHeight="1">
      <c r="B524" s="2" t="str">
        <f t="shared" si="21"/>
        <v>Lens Design Software</v>
      </c>
      <c r="C524" s="2" t="str">
        <f>SUBSTITUTE(IF(A524="","",'Root Material'!$C$2&amp;"_Group_"&amp;A524)," ","_")</f>
        <v/>
      </c>
      <c r="D524" s="77"/>
      <c r="E524" s="3" t="str">
        <f t="shared" si="22"/>
        <v>Free-Form Options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20"/>
        <v/>
      </c>
      <c r="BY524" s="9"/>
    </row>
    <row r="525" spans="2:77" ht="15" customHeight="1">
      <c r="B525" s="2" t="str">
        <f t="shared" si="21"/>
        <v>Lens Design Software</v>
      </c>
      <c r="C525" s="2" t="str">
        <f>SUBSTITUTE(IF(A525="","",'Root Material'!$C$2&amp;"_Group_"&amp;A525)," ","_")</f>
        <v/>
      </c>
      <c r="D525" s="77"/>
      <c r="E525" s="3" t="str">
        <f t="shared" si="22"/>
        <v>Free-Form Options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20"/>
        <v/>
      </c>
      <c r="BY525" s="9"/>
    </row>
    <row r="526" spans="2:77" ht="15" customHeight="1">
      <c r="B526" s="2" t="str">
        <f t="shared" si="21"/>
        <v>Lens Design Software</v>
      </c>
      <c r="C526" s="2" t="str">
        <f>SUBSTITUTE(IF(A526="","",'Root Material'!$C$2&amp;"_Group_"&amp;A526)," ","_")</f>
        <v/>
      </c>
      <c r="D526" s="77"/>
      <c r="E526" s="3" t="str">
        <f t="shared" si="22"/>
        <v>Free-Form Options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20"/>
        <v/>
      </c>
      <c r="BY526" s="9"/>
    </row>
    <row r="527" spans="2:77" ht="15" customHeight="1">
      <c r="B527" s="2" t="str">
        <f t="shared" si="21"/>
        <v>Lens Design Software</v>
      </c>
      <c r="C527" s="2" t="str">
        <f>SUBSTITUTE(IF(A527="","",'Root Material'!$C$2&amp;"_Group_"&amp;A527)," ","_")</f>
        <v/>
      </c>
      <c r="D527" s="77"/>
      <c r="E527" s="3" t="str">
        <f t="shared" si="22"/>
        <v>Free-Form Options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20"/>
        <v/>
      </c>
      <c r="BY527" s="9"/>
    </row>
    <row r="528" spans="2:77" ht="15" customHeight="1">
      <c r="B528" s="2" t="str">
        <f t="shared" si="21"/>
        <v>Lens Design Software</v>
      </c>
      <c r="C528" s="2" t="str">
        <f>SUBSTITUTE(IF(A528="","",'Root Material'!$C$2&amp;"_Group_"&amp;A528)," ","_")</f>
        <v/>
      </c>
      <c r="D528" s="77"/>
      <c r="E528" s="3" t="str">
        <f t="shared" si="22"/>
        <v>Free-Form Options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20"/>
        <v/>
      </c>
      <c r="BY528" s="9"/>
    </row>
    <row r="529" spans="2:77" ht="15" customHeight="1">
      <c r="B529" s="2" t="str">
        <f t="shared" si="21"/>
        <v>Lens Design Software</v>
      </c>
      <c r="C529" s="2" t="str">
        <f>SUBSTITUTE(IF(A529="","",'Root Material'!$C$2&amp;"_Group_"&amp;A529)," ","_")</f>
        <v/>
      </c>
      <c r="D529" s="77"/>
      <c r="E529" s="3" t="str">
        <f t="shared" si="22"/>
        <v>Free-Form Options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20"/>
        <v/>
      </c>
      <c r="BY529" s="9"/>
    </row>
    <row r="530" spans="2:77" ht="15" customHeight="1">
      <c r="B530" s="2" t="str">
        <f t="shared" si="21"/>
        <v>Lens Design Software</v>
      </c>
      <c r="C530" s="2" t="str">
        <f>SUBSTITUTE(IF(A530="","",'Root Material'!$C$2&amp;"_Group_"&amp;A530)," ","_")</f>
        <v/>
      </c>
      <c r="D530" s="77"/>
      <c r="E530" s="3" t="str">
        <f t="shared" si="22"/>
        <v>Free-Form Options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20"/>
        <v/>
      </c>
      <c r="BY530" s="9"/>
    </row>
    <row r="531" spans="2:77" ht="15" customHeight="1">
      <c r="B531" s="2" t="str">
        <f t="shared" si="21"/>
        <v>Lens Design Software</v>
      </c>
      <c r="C531" s="2" t="str">
        <f>SUBSTITUTE(IF(A531="","",'Root Material'!$C$2&amp;"_Group_"&amp;A531)," ","_")</f>
        <v/>
      </c>
      <c r="D531" s="77"/>
      <c r="E531" s="3" t="str">
        <f t="shared" si="22"/>
        <v>Free-Form Options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ref="BV531:BV594" si="23">IF(AND(L531&lt;&gt;"true",L531&lt;&gt;"false"),A531&amp;D531&amp;L531,"")</f>
        <v/>
      </c>
      <c r="BY531" s="9"/>
    </row>
    <row r="532" spans="2:77" ht="15" customHeight="1">
      <c r="B532" s="2" t="str">
        <f t="shared" si="21"/>
        <v>Lens Design Software</v>
      </c>
      <c r="C532" s="2" t="str">
        <f>SUBSTITUTE(IF(A532="","",'Root Material'!$C$2&amp;"_Group_"&amp;A532)," ","_")</f>
        <v/>
      </c>
      <c r="D532" s="77"/>
      <c r="E532" s="3" t="str">
        <f t="shared" si="22"/>
        <v>Free-Form Options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23"/>
        <v/>
      </c>
      <c r="BY532" s="9"/>
    </row>
    <row r="533" spans="2:77" ht="15" customHeight="1">
      <c r="B533" s="2" t="str">
        <f t="shared" si="21"/>
        <v>Lens Design Software</v>
      </c>
      <c r="C533" s="2" t="str">
        <f>SUBSTITUTE(IF(A533="","",'Root Material'!$C$2&amp;"_Group_"&amp;A533)," ","_")</f>
        <v/>
      </c>
      <c r="D533" s="77"/>
      <c r="E533" s="3" t="str">
        <f t="shared" si="22"/>
        <v>Free-Form Options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23"/>
        <v/>
      </c>
      <c r="BY533" s="9"/>
    </row>
    <row r="534" spans="2:77" ht="15" customHeight="1">
      <c r="B534" s="2" t="str">
        <f t="shared" si="21"/>
        <v>Lens Design Software</v>
      </c>
      <c r="C534" s="2" t="str">
        <f>SUBSTITUTE(IF(A534="","",'Root Material'!$C$2&amp;"_Group_"&amp;A534)," ","_")</f>
        <v/>
      </c>
      <c r="D534" s="77"/>
      <c r="E534" s="3" t="str">
        <f t="shared" si="22"/>
        <v>Free-Form Options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23"/>
        <v/>
      </c>
      <c r="BY534" s="9"/>
    </row>
    <row r="535" spans="2:77" ht="15" customHeight="1">
      <c r="B535" s="2" t="str">
        <f t="shared" si="21"/>
        <v>Lens Design Software</v>
      </c>
      <c r="C535" s="2" t="str">
        <f>SUBSTITUTE(IF(A535="","",'Root Material'!$C$2&amp;"_Group_"&amp;A535)," ","_")</f>
        <v/>
      </c>
      <c r="D535" s="77"/>
      <c r="E535" s="3" t="str">
        <f t="shared" si="22"/>
        <v>Free-Form Options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23"/>
        <v/>
      </c>
      <c r="BY535" s="9"/>
    </row>
    <row r="536" spans="2:77" ht="15" customHeight="1">
      <c r="B536" s="2" t="str">
        <f t="shared" si="21"/>
        <v>Lens Design Software</v>
      </c>
      <c r="C536" s="2" t="str">
        <f>SUBSTITUTE(IF(A536="","",'Root Material'!$C$2&amp;"_Group_"&amp;A536)," ","_")</f>
        <v/>
      </c>
      <c r="D536" s="77"/>
      <c r="E536" s="3" t="str">
        <f t="shared" si="22"/>
        <v>Free-Form Options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23"/>
        <v/>
      </c>
      <c r="BY536" s="9"/>
    </row>
    <row r="537" spans="2:77" ht="15" customHeight="1">
      <c r="B537" s="2" t="str">
        <f t="shared" si="21"/>
        <v>Lens Design Software</v>
      </c>
      <c r="C537" s="2" t="str">
        <f>SUBSTITUTE(IF(A537="","",'Root Material'!$C$2&amp;"_Group_"&amp;A537)," ","_")</f>
        <v/>
      </c>
      <c r="D537" s="77"/>
      <c r="E537" s="3" t="str">
        <f t="shared" si="22"/>
        <v>Free-Form Options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23"/>
        <v/>
      </c>
      <c r="BY537" s="9"/>
    </row>
    <row r="538" spans="2:77" ht="15" customHeight="1">
      <c r="B538" s="2" t="str">
        <f t="shared" si="21"/>
        <v>Lens Design Software</v>
      </c>
      <c r="C538" s="2" t="str">
        <f>SUBSTITUTE(IF(A538="","",'Root Material'!$C$2&amp;"_Group_"&amp;A538)," ","_")</f>
        <v/>
      </c>
      <c r="D538" s="77"/>
      <c r="E538" s="3" t="str">
        <f t="shared" si="22"/>
        <v>Free-Form Options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23"/>
        <v/>
      </c>
      <c r="BY538" s="9"/>
    </row>
    <row r="539" spans="2:77" ht="15" customHeight="1">
      <c r="B539" s="2" t="str">
        <f t="shared" si="21"/>
        <v>Lens Design Software</v>
      </c>
      <c r="C539" s="2" t="str">
        <f>SUBSTITUTE(IF(A539="","",'Root Material'!$C$2&amp;"_Group_"&amp;A539)," ","_")</f>
        <v/>
      </c>
      <c r="D539" s="77"/>
      <c r="E539" s="3" t="str">
        <f t="shared" si="22"/>
        <v>Free-Form Options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23"/>
        <v/>
      </c>
      <c r="BY539" s="9"/>
    </row>
    <row r="540" spans="2:77" ht="15" customHeight="1">
      <c r="B540" s="2" t="str">
        <f t="shared" si="21"/>
        <v>Lens Design Software</v>
      </c>
      <c r="C540" s="2" t="str">
        <f>SUBSTITUTE(IF(A540="","",'Root Material'!$C$2&amp;"_Group_"&amp;A540)," ","_")</f>
        <v/>
      </c>
      <c r="D540" s="77"/>
      <c r="E540" s="3" t="str">
        <f t="shared" si="22"/>
        <v>Free-Form Options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23"/>
        <v/>
      </c>
      <c r="BY540" s="9"/>
    </row>
    <row r="541" spans="2:77" ht="15" customHeight="1">
      <c r="B541" s="2" t="str">
        <f t="shared" si="21"/>
        <v>Lens Design Software</v>
      </c>
      <c r="C541" s="2" t="str">
        <f>SUBSTITUTE(IF(A541="","",'Root Material'!$C$2&amp;"_Group_"&amp;A541)," ","_")</f>
        <v/>
      </c>
      <c r="D541" s="77"/>
      <c r="E541" s="3" t="str">
        <f t="shared" si="22"/>
        <v>Free-Form Options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23"/>
        <v/>
      </c>
      <c r="BY541" s="9"/>
    </row>
    <row r="542" spans="2:77" ht="15" customHeight="1">
      <c r="B542" s="2" t="str">
        <f t="shared" si="21"/>
        <v>Lens Design Software</v>
      </c>
      <c r="C542" s="2" t="str">
        <f>SUBSTITUTE(IF(A542="","",'Root Material'!$C$2&amp;"_Group_"&amp;A542)," ","_")</f>
        <v/>
      </c>
      <c r="D542" s="77"/>
      <c r="E542" s="3" t="str">
        <f t="shared" si="22"/>
        <v>Free-Form Options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23"/>
        <v/>
      </c>
      <c r="BY542" s="9"/>
    </row>
    <row r="543" spans="2:77" ht="15" customHeight="1">
      <c r="B543" s="2" t="str">
        <f t="shared" si="21"/>
        <v>Lens Design Software</v>
      </c>
      <c r="C543" s="2" t="str">
        <f>SUBSTITUTE(IF(A543="","",'Root Material'!$C$2&amp;"_Group_"&amp;A543)," ","_")</f>
        <v/>
      </c>
      <c r="D543" s="77"/>
      <c r="E543" s="3" t="str">
        <f t="shared" si="22"/>
        <v>Free-Form Options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23"/>
        <v/>
      </c>
      <c r="BY543" s="9"/>
    </row>
    <row r="544" spans="2:77" ht="15" customHeight="1">
      <c r="B544" s="2" t="str">
        <f t="shared" si="21"/>
        <v>Lens Design Software</v>
      </c>
      <c r="C544" s="2" t="str">
        <f>SUBSTITUTE(IF(A544="","",'Root Material'!$C$2&amp;"_Group_"&amp;A544)," ","_")</f>
        <v/>
      </c>
      <c r="D544" s="77"/>
      <c r="E544" s="3" t="str">
        <f t="shared" si="22"/>
        <v>Free-Form Options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23"/>
        <v/>
      </c>
      <c r="BY544" s="9"/>
    </row>
    <row r="545" spans="2:77" ht="15" customHeight="1">
      <c r="B545" s="2" t="str">
        <f t="shared" si="21"/>
        <v>Lens Design Software</v>
      </c>
      <c r="C545" s="2" t="str">
        <f>SUBSTITUTE(IF(A545="","",'Root Material'!$C$2&amp;"_Group_"&amp;A545)," ","_")</f>
        <v/>
      </c>
      <c r="D545" s="77"/>
      <c r="E545" s="3" t="str">
        <f t="shared" si="22"/>
        <v>Free-Form Options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23"/>
        <v/>
      </c>
      <c r="BY545" s="9"/>
    </row>
    <row r="546" spans="2:77" ht="15" customHeight="1">
      <c r="B546" s="2" t="str">
        <f t="shared" si="21"/>
        <v>Lens Design Software</v>
      </c>
      <c r="C546" s="2" t="str">
        <f>SUBSTITUTE(IF(A546="","",'Root Material'!$C$2&amp;"_Group_"&amp;A546)," ","_")</f>
        <v/>
      </c>
      <c r="D546" s="77"/>
      <c r="E546" s="3" t="str">
        <f t="shared" si="22"/>
        <v>Free-Form Options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23"/>
        <v/>
      </c>
      <c r="BY546" s="9"/>
    </row>
    <row r="547" spans="2:77" ht="15" customHeight="1">
      <c r="B547" s="2" t="str">
        <f t="shared" si="21"/>
        <v>Lens Design Software</v>
      </c>
      <c r="C547" s="2" t="str">
        <f>SUBSTITUTE(IF(A547="","",'Root Material'!$C$2&amp;"_Group_"&amp;A547)," ","_")</f>
        <v/>
      </c>
      <c r="D547" s="77"/>
      <c r="E547" s="3" t="str">
        <f t="shared" si="22"/>
        <v>Free-Form Options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23"/>
        <v/>
      </c>
      <c r="BY547" s="9"/>
    </row>
    <row r="548" spans="2:77" ht="15" customHeight="1">
      <c r="B548" s="2" t="str">
        <f t="shared" si="21"/>
        <v>Lens Design Software</v>
      </c>
      <c r="C548" s="2" t="str">
        <f>SUBSTITUTE(IF(A548="","",'Root Material'!$C$2&amp;"_Group_"&amp;A548)," ","_")</f>
        <v/>
      </c>
      <c r="D548" s="77"/>
      <c r="E548" s="3" t="str">
        <f t="shared" si="22"/>
        <v>Free-Form Options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23"/>
        <v/>
      </c>
      <c r="BY548" s="9"/>
    </row>
    <row r="549" spans="2:77" ht="15" customHeight="1">
      <c r="B549" s="2" t="str">
        <f t="shared" si="21"/>
        <v>Lens Design Software</v>
      </c>
      <c r="C549" s="2" t="str">
        <f>SUBSTITUTE(IF(A549="","",'Root Material'!$C$2&amp;"_Group_"&amp;A549)," ","_")</f>
        <v/>
      </c>
      <c r="D549" s="77"/>
      <c r="E549" s="3" t="str">
        <f t="shared" si="22"/>
        <v>Free-Form Options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23"/>
        <v/>
      </c>
      <c r="BY549" s="9"/>
    </row>
    <row r="550" spans="2:77" ht="15" customHeight="1">
      <c r="B550" s="2" t="str">
        <f t="shared" si="21"/>
        <v>Lens Design Software</v>
      </c>
      <c r="C550" s="2" t="str">
        <f>SUBSTITUTE(IF(A550="","",'Root Material'!$C$2&amp;"_Group_"&amp;A550)," ","_")</f>
        <v/>
      </c>
      <c r="D550" s="77"/>
      <c r="E550" s="3" t="str">
        <f t="shared" si="22"/>
        <v>Free-Form Options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23"/>
        <v/>
      </c>
      <c r="BY550" s="9"/>
    </row>
    <row r="551" spans="2:77" ht="15" customHeight="1">
      <c r="B551" s="2" t="str">
        <f t="shared" si="21"/>
        <v>Lens Design Software</v>
      </c>
      <c r="C551" s="2" t="str">
        <f>SUBSTITUTE(IF(A551="","",'Root Material'!$C$2&amp;"_Group_"&amp;A551)," ","_")</f>
        <v/>
      </c>
      <c r="D551" s="77"/>
      <c r="E551" s="3" t="str">
        <f t="shared" si="22"/>
        <v>Free-Form Options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23"/>
        <v/>
      </c>
      <c r="BY551" s="9"/>
    </row>
    <row r="552" spans="2:77" ht="15" customHeight="1">
      <c r="B552" s="2" t="str">
        <f t="shared" si="21"/>
        <v>Lens Design Software</v>
      </c>
      <c r="C552" s="2" t="str">
        <f>SUBSTITUTE(IF(A552="","",'Root Material'!$C$2&amp;"_Group_"&amp;A552)," ","_")</f>
        <v/>
      </c>
      <c r="D552" s="77"/>
      <c r="E552" s="3" t="str">
        <f t="shared" si="22"/>
        <v>Free-Form Options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23"/>
        <v/>
      </c>
      <c r="BY552" s="9"/>
    </row>
    <row r="553" spans="2:77" ht="15" customHeight="1">
      <c r="B553" s="2" t="str">
        <f t="shared" si="21"/>
        <v>Lens Design Software</v>
      </c>
      <c r="C553" s="2" t="str">
        <f>SUBSTITUTE(IF(A553="","",'Root Material'!$C$2&amp;"_Group_"&amp;A553)," ","_")</f>
        <v/>
      </c>
      <c r="D553" s="77"/>
      <c r="E553" s="3" t="str">
        <f t="shared" si="22"/>
        <v>Free-Form Options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23"/>
        <v/>
      </c>
      <c r="BY553" s="9"/>
    </row>
    <row r="554" spans="2:77" ht="15" customHeight="1">
      <c r="B554" s="2" t="str">
        <f t="shared" si="21"/>
        <v>Lens Design Software</v>
      </c>
      <c r="C554" s="2" t="str">
        <f>SUBSTITUTE(IF(A554="","",'Root Material'!$C$2&amp;"_Group_"&amp;A554)," ","_")</f>
        <v/>
      </c>
      <c r="D554" s="77"/>
      <c r="E554" s="3" t="str">
        <f t="shared" si="22"/>
        <v>Free-Form Options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23"/>
        <v/>
      </c>
      <c r="BY554" s="9"/>
    </row>
    <row r="555" spans="2:77" ht="15" customHeight="1">
      <c r="B555" s="2" t="str">
        <f t="shared" si="21"/>
        <v>Lens Design Software</v>
      </c>
      <c r="C555" s="2" t="str">
        <f>SUBSTITUTE(IF(A555="","",'Root Material'!$C$2&amp;"_Group_"&amp;A555)," ","_")</f>
        <v/>
      </c>
      <c r="D555" s="77"/>
      <c r="E555" s="3" t="str">
        <f t="shared" si="22"/>
        <v>Free-Form Options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23"/>
        <v/>
      </c>
      <c r="BY555" s="9"/>
    </row>
    <row r="556" spans="2:77" ht="15" customHeight="1">
      <c r="B556" s="2" t="str">
        <f t="shared" si="21"/>
        <v>Lens Design Software</v>
      </c>
      <c r="C556" s="2" t="str">
        <f>SUBSTITUTE(IF(A556="","",'Root Material'!$C$2&amp;"_Group_"&amp;A556)," ","_")</f>
        <v/>
      </c>
      <c r="D556" s="77"/>
      <c r="E556" s="3" t="str">
        <f t="shared" si="22"/>
        <v>Free-Form Options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23"/>
        <v/>
      </c>
      <c r="BY556" s="9"/>
    </row>
    <row r="557" spans="2:77" ht="15" customHeight="1">
      <c r="B557" s="2" t="str">
        <f t="shared" si="21"/>
        <v>Lens Design Software</v>
      </c>
      <c r="C557" s="2" t="str">
        <f>SUBSTITUTE(IF(A557="","",'Root Material'!$C$2&amp;"_Group_"&amp;A557)," ","_")</f>
        <v/>
      </c>
      <c r="D557" s="77"/>
      <c r="E557" s="3" t="str">
        <f t="shared" si="22"/>
        <v>Free-Form Options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23"/>
        <v/>
      </c>
      <c r="BY557" s="9"/>
    </row>
    <row r="558" spans="2:77" ht="15" customHeight="1">
      <c r="B558" s="2" t="str">
        <f t="shared" si="21"/>
        <v>Lens Design Software</v>
      </c>
      <c r="C558" s="2" t="str">
        <f>SUBSTITUTE(IF(A558="","",'Root Material'!$C$2&amp;"_Group_"&amp;A558)," ","_")</f>
        <v/>
      </c>
      <c r="D558" s="77"/>
      <c r="E558" s="3" t="str">
        <f t="shared" si="22"/>
        <v>Free-Form Options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23"/>
        <v/>
      </c>
      <c r="BY558" s="9"/>
    </row>
    <row r="559" spans="2:77" ht="15" customHeight="1">
      <c r="B559" s="2" t="str">
        <f t="shared" si="21"/>
        <v>Lens Design Software</v>
      </c>
      <c r="C559" s="2" t="str">
        <f>SUBSTITUTE(IF(A559="","",'Root Material'!$C$2&amp;"_Group_"&amp;A559)," ","_")</f>
        <v/>
      </c>
      <c r="D559" s="77"/>
      <c r="E559" s="3" t="str">
        <f t="shared" si="22"/>
        <v>Free-Form Options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23"/>
        <v/>
      </c>
      <c r="BY559" s="9"/>
    </row>
    <row r="560" spans="2:77" ht="15" customHeight="1">
      <c r="B560" s="2" t="str">
        <f t="shared" si="21"/>
        <v>Lens Design Software</v>
      </c>
      <c r="C560" s="2" t="str">
        <f>SUBSTITUTE(IF(A560="","",'Root Material'!$C$2&amp;"_Group_"&amp;A560)," ","_")</f>
        <v/>
      </c>
      <c r="D560" s="77"/>
      <c r="E560" s="3" t="str">
        <f t="shared" si="22"/>
        <v>Free-Form Options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23"/>
        <v/>
      </c>
      <c r="BY560" s="9"/>
    </row>
    <row r="561" spans="2:77" ht="15" customHeight="1">
      <c r="B561" s="2" t="str">
        <f t="shared" si="21"/>
        <v>Lens Design Software</v>
      </c>
      <c r="C561" s="2" t="str">
        <f>SUBSTITUTE(IF(A561="","",'Root Material'!$C$2&amp;"_Group_"&amp;A561)," ","_")</f>
        <v/>
      </c>
      <c r="D561" s="77"/>
      <c r="E561" s="3" t="str">
        <f t="shared" si="22"/>
        <v>Free-Form Options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23"/>
        <v/>
      </c>
      <c r="BY561" s="9"/>
    </row>
    <row r="562" spans="2:77" ht="15" customHeight="1">
      <c r="B562" s="2" t="str">
        <f t="shared" si="21"/>
        <v>Lens Design Software</v>
      </c>
      <c r="C562" s="2" t="str">
        <f>SUBSTITUTE(IF(A562="","",'Root Material'!$C$2&amp;"_Group_"&amp;A562)," ","_")</f>
        <v/>
      </c>
      <c r="D562" s="77"/>
      <c r="E562" s="3" t="str">
        <f t="shared" si="22"/>
        <v>Free-Form Options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23"/>
        <v/>
      </c>
      <c r="BY562" s="9"/>
    </row>
    <row r="563" spans="2:77" ht="15" customHeight="1">
      <c r="B563" s="2" t="str">
        <f t="shared" si="21"/>
        <v>Lens Design Software</v>
      </c>
      <c r="C563" s="2" t="str">
        <f>SUBSTITUTE(IF(A563="","",'Root Material'!$C$2&amp;"_Group_"&amp;A563)," ","_")</f>
        <v/>
      </c>
      <c r="D563" s="77"/>
      <c r="E563" s="3" t="str">
        <f t="shared" si="22"/>
        <v>Free-Form Options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23"/>
        <v/>
      </c>
      <c r="BY563" s="9"/>
    </row>
    <row r="564" spans="2:77" ht="15" customHeight="1">
      <c r="B564" s="2" t="str">
        <f t="shared" si="21"/>
        <v>Lens Design Software</v>
      </c>
      <c r="C564" s="2" t="str">
        <f>SUBSTITUTE(IF(A564="","",'Root Material'!$C$2&amp;"_Group_"&amp;A564)," ","_")</f>
        <v/>
      </c>
      <c r="D564" s="77"/>
      <c r="E564" s="3" t="str">
        <f t="shared" si="22"/>
        <v>Free-Form Options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23"/>
        <v/>
      </c>
      <c r="BY564" s="9"/>
    </row>
    <row r="565" spans="2:77" ht="15" customHeight="1">
      <c r="B565" s="2" t="str">
        <f t="shared" si="21"/>
        <v>Lens Design Software</v>
      </c>
      <c r="C565" s="2" t="str">
        <f>SUBSTITUTE(IF(A565="","",'Root Material'!$C$2&amp;"_Group_"&amp;A565)," ","_")</f>
        <v/>
      </c>
      <c r="D565" s="77"/>
      <c r="E565" s="3" t="str">
        <f t="shared" si="22"/>
        <v>Free-Form Options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23"/>
        <v/>
      </c>
      <c r="BY565" s="9"/>
    </row>
    <row r="566" spans="2:77" ht="15" customHeight="1">
      <c r="B566" s="2" t="str">
        <f t="shared" si="21"/>
        <v>Lens Design Software</v>
      </c>
      <c r="C566" s="2" t="str">
        <f>SUBSTITUTE(IF(A566="","",'Root Material'!$C$2&amp;"_Group_"&amp;A566)," ","_")</f>
        <v/>
      </c>
      <c r="D566" s="77"/>
      <c r="E566" s="3" t="str">
        <f t="shared" si="22"/>
        <v>Free-Form Options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23"/>
        <v/>
      </c>
      <c r="BY566" s="9"/>
    </row>
    <row r="567" spans="2:77" ht="15" customHeight="1">
      <c r="B567" s="2" t="str">
        <f t="shared" si="21"/>
        <v>Lens Design Software</v>
      </c>
      <c r="C567" s="2" t="str">
        <f>SUBSTITUTE(IF(A567="","",'Root Material'!$C$2&amp;"_Group_"&amp;A567)," ","_")</f>
        <v/>
      </c>
      <c r="D567" s="77"/>
      <c r="E567" s="3" t="str">
        <f t="shared" si="22"/>
        <v>Free-Form Options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23"/>
        <v/>
      </c>
      <c r="BY567" s="9"/>
    </row>
    <row r="568" spans="2:77" ht="15" customHeight="1">
      <c r="B568" s="2" t="str">
        <f t="shared" si="21"/>
        <v>Lens Design Software</v>
      </c>
      <c r="C568" s="2" t="str">
        <f>SUBSTITUTE(IF(A568="","",'Root Material'!$C$2&amp;"_Group_"&amp;A568)," ","_")</f>
        <v/>
      </c>
      <c r="D568" s="77"/>
      <c r="E568" s="3" t="str">
        <f t="shared" si="22"/>
        <v>Free-Form Options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23"/>
        <v/>
      </c>
      <c r="BY568" s="9"/>
    </row>
    <row r="569" spans="2:77" ht="15" customHeight="1">
      <c r="B569" s="2" t="str">
        <f t="shared" si="21"/>
        <v>Lens Design Software</v>
      </c>
      <c r="C569" s="2" t="str">
        <f>SUBSTITUTE(IF(A569="","",'Root Material'!$C$2&amp;"_Group_"&amp;A569)," ","_")</f>
        <v/>
      </c>
      <c r="D569" s="77"/>
      <c r="E569" s="3" t="str">
        <f t="shared" si="22"/>
        <v>Free-Form Options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23"/>
        <v/>
      </c>
      <c r="BY569" s="9"/>
    </row>
    <row r="570" spans="2:77" ht="15" customHeight="1">
      <c r="B570" s="2" t="str">
        <f t="shared" si="21"/>
        <v>Lens Design Software</v>
      </c>
      <c r="C570" s="2" t="str">
        <f>SUBSTITUTE(IF(A570="","",'Root Material'!$C$2&amp;"_Group_"&amp;A570)," ","_")</f>
        <v/>
      </c>
      <c r="D570" s="77"/>
      <c r="E570" s="3" t="str">
        <f t="shared" si="22"/>
        <v>Free-Form Options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23"/>
        <v/>
      </c>
      <c r="BY570" s="9"/>
    </row>
    <row r="571" spans="2:77" ht="15" customHeight="1">
      <c r="B571" s="2" t="str">
        <f t="shared" si="21"/>
        <v>Lens Design Software</v>
      </c>
      <c r="C571" s="2" t="str">
        <f>SUBSTITUTE(IF(A571="","",'Root Material'!$C$2&amp;"_Group_"&amp;A571)," ","_")</f>
        <v/>
      </c>
      <c r="D571" s="77"/>
      <c r="E571" s="3" t="str">
        <f t="shared" si="22"/>
        <v>Free-Form Options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23"/>
        <v/>
      </c>
      <c r="BY571" s="9"/>
    </row>
    <row r="572" spans="2:77" ht="15" customHeight="1">
      <c r="B572" s="2" t="str">
        <f t="shared" si="21"/>
        <v>Lens Design Software</v>
      </c>
      <c r="C572" s="2" t="str">
        <f>SUBSTITUTE(IF(A572="","",'Root Material'!$C$2&amp;"_Group_"&amp;A572)," ","_")</f>
        <v/>
      </c>
      <c r="D572" s="77"/>
      <c r="E572" s="3" t="str">
        <f t="shared" si="22"/>
        <v>Free-Form Options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23"/>
        <v/>
      </c>
      <c r="BY572" s="9"/>
    </row>
    <row r="573" spans="2:77" ht="15" customHeight="1">
      <c r="B573" s="2" t="str">
        <f t="shared" si="21"/>
        <v>Lens Design Software</v>
      </c>
      <c r="C573" s="2" t="str">
        <f>SUBSTITUTE(IF(A573="","",'Root Material'!$C$2&amp;"_Group_"&amp;A573)," ","_")</f>
        <v/>
      </c>
      <c r="D573" s="77"/>
      <c r="E573" s="3" t="str">
        <f t="shared" si="22"/>
        <v>Free-Form Options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23"/>
        <v/>
      </c>
      <c r="BY573" s="9"/>
    </row>
    <row r="574" spans="2:77" ht="15" customHeight="1">
      <c r="B574" s="2" t="str">
        <f t="shared" si="21"/>
        <v>Lens Design Software</v>
      </c>
      <c r="C574" s="2" t="str">
        <f>SUBSTITUTE(IF(A574="","",'Root Material'!$C$2&amp;"_Group_"&amp;A574)," ","_")</f>
        <v/>
      </c>
      <c r="D574" s="77"/>
      <c r="E574" s="3" t="str">
        <f t="shared" si="22"/>
        <v>Free-Form Options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23"/>
        <v/>
      </c>
      <c r="BY574" s="9"/>
    </row>
    <row r="575" spans="2:77" ht="15" customHeight="1">
      <c r="B575" s="2" t="str">
        <f t="shared" si="21"/>
        <v>Lens Design Software</v>
      </c>
      <c r="C575" s="2" t="str">
        <f>SUBSTITUTE(IF(A575="","",'Root Material'!$C$2&amp;"_Group_"&amp;A575)," ","_")</f>
        <v/>
      </c>
      <c r="D575" s="77"/>
      <c r="E575" s="3" t="str">
        <f t="shared" si="22"/>
        <v>Free-Form Options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23"/>
        <v/>
      </c>
      <c r="BY575" s="9"/>
    </row>
    <row r="576" spans="2:77" ht="15" customHeight="1">
      <c r="B576" s="2" t="str">
        <f t="shared" si="21"/>
        <v>Lens Design Software</v>
      </c>
      <c r="C576" s="2" t="str">
        <f>SUBSTITUTE(IF(A576="","",'Root Material'!$C$2&amp;"_Group_"&amp;A576)," ","_")</f>
        <v/>
      </c>
      <c r="D576" s="77"/>
      <c r="E576" s="3" t="str">
        <f t="shared" si="22"/>
        <v>Free-Form Options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23"/>
        <v/>
      </c>
      <c r="BY576" s="9"/>
    </row>
    <row r="577" spans="2:77" ht="15" customHeight="1">
      <c r="B577" s="2" t="str">
        <f t="shared" si="21"/>
        <v>Lens Design Software</v>
      </c>
      <c r="C577" s="2" t="str">
        <f>SUBSTITUTE(IF(A577="","",'Root Material'!$C$2&amp;"_Group_"&amp;A577)," ","_")</f>
        <v/>
      </c>
      <c r="D577" s="77"/>
      <c r="E577" s="3" t="str">
        <f t="shared" si="22"/>
        <v>Free-Form Options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23"/>
        <v/>
      </c>
      <c r="BY577" s="9"/>
    </row>
    <row r="578" spans="2:77" ht="15" customHeight="1">
      <c r="B578" s="2" t="str">
        <f t="shared" si="21"/>
        <v>Lens Design Software</v>
      </c>
      <c r="C578" s="2" t="str">
        <f>SUBSTITUTE(IF(A578="","",'Root Material'!$C$2&amp;"_Group_"&amp;A578)," ","_")</f>
        <v/>
      </c>
      <c r="D578" s="77"/>
      <c r="E578" s="3" t="str">
        <f t="shared" si="22"/>
        <v>Free-Form Options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23"/>
        <v/>
      </c>
      <c r="BY578" s="9"/>
    </row>
    <row r="579" spans="2:77" ht="15" customHeight="1">
      <c r="B579" s="2" t="str">
        <f t="shared" si="21"/>
        <v>Lens Design Software</v>
      </c>
      <c r="C579" s="2" t="str">
        <f>SUBSTITUTE(IF(A579="","",'Root Material'!$C$2&amp;"_Group_"&amp;A579)," ","_")</f>
        <v/>
      </c>
      <c r="D579" s="77"/>
      <c r="E579" s="3" t="str">
        <f t="shared" si="22"/>
        <v>Free-Form Options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23"/>
        <v/>
      </c>
      <c r="BY579" s="9"/>
    </row>
    <row r="580" spans="2:77" ht="15" customHeight="1">
      <c r="B580" s="2" t="str">
        <f t="shared" si="21"/>
        <v>Lens Design Software</v>
      </c>
      <c r="C580" s="2" t="str">
        <f>SUBSTITUTE(IF(A580="","",'Root Material'!$C$2&amp;"_Group_"&amp;A580)," ","_")</f>
        <v/>
      </c>
      <c r="D580" s="77"/>
      <c r="E580" s="3" t="str">
        <f t="shared" si="22"/>
        <v>Free-Form Options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23"/>
        <v/>
      </c>
      <c r="BY580" s="9"/>
    </row>
    <row r="581" spans="2:77" ht="15" customHeight="1">
      <c r="B581" s="2" t="str">
        <f t="shared" si="21"/>
        <v>Lens Design Software</v>
      </c>
      <c r="C581" s="2" t="str">
        <f>SUBSTITUTE(IF(A581="","",'Root Material'!$C$2&amp;"_Group_"&amp;A581)," ","_")</f>
        <v/>
      </c>
      <c r="D581" s="77"/>
      <c r="E581" s="3" t="str">
        <f t="shared" si="22"/>
        <v>Free-Form Options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23"/>
        <v/>
      </c>
      <c r="BY581" s="9"/>
    </row>
    <row r="582" spans="2:77" ht="15" customHeight="1">
      <c r="B582" s="2" t="str">
        <f t="shared" si="21"/>
        <v>Lens Design Software</v>
      </c>
      <c r="C582" s="2" t="str">
        <f>SUBSTITUTE(IF(A582="","",'Root Material'!$C$2&amp;"_Group_"&amp;A582)," ","_")</f>
        <v/>
      </c>
      <c r="D582" s="77"/>
      <c r="E582" s="3" t="str">
        <f t="shared" si="22"/>
        <v>Free-Form Options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23"/>
        <v/>
      </c>
      <c r="BY582" s="9"/>
    </row>
    <row r="583" spans="2:77" ht="15" customHeight="1">
      <c r="B583" s="2" t="str">
        <f t="shared" ref="B583:B646" si="24">IF(A583="",B582,A583)</f>
        <v>Lens Design Software</v>
      </c>
      <c r="C583" s="2" t="str">
        <f>SUBSTITUTE(IF(A583="","",'Root Material'!$C$2&amp;"_Group_"&amp;A583)," ","_")</f>
        <v/>
      </c>
      <c r="D583" s="77"/>
      <c r="E583" s="3" t="str">
        <f t="shared" ref="E583:E646" si="25">IF(D583="",E582,D583)</f>
        <v>Free-Form Options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23"/>
        <v/>
      </c>
      <c r="BY583" s="9"/>
    </row>
    <row r="584" spans="2:77" ht="15" customHeight="1">
      <c r="B584" s="2" t="str">
        <f t="shared" si="24"/>
        <v>Lens Design Software</v>
      </c>
      <c r="C584" s="2" t="str">
        <f>SUBSTITUTE(IF(A584="","",'Root Material'!$C$2&amp;"_Group_"&amp;A584)," ","_")</f>
        <v/>
      </c>
      <c r="D584" s="77"/>
      <c r="E584" s="3" t="str">
        <f t="shared" si="25"/>
        <v>Free-Form Options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23"/>
        <v/>
      </c>
      <c r="BY584" s="9"/>
    </row>
    <row r="585" spans="2:77" ht="15" customHeight="1">
      <c r="B585" s="2" t="str">
        <f t="shared" si="24"/>
        <v>Lens Design Software</v>
      </c>
      <c r="C585" s="2" t="str">
        <f>SUBSTITUTE(IF(A585="","",'Root Material'!$C$2&amp;"_Group_"&amp;A585)," ","_")</f>
        <v/>
      </c>
      <c r="D585" s="77"/>
      <c r="E585" s="3" t="str">
        <f t="shared" si="25"/>
        <v>Free-Form Options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23"/>
        <v/>
      </c>
      <c r="BY585" s="9"/>
    </row>
    <row r="586" spans="2:77" ht="15" customHeight="1">
      <c r="B586" s="2" t="str">
        <f t="shared" si="24"/>
        <v>Lens Design Software</v>
      </c>
      <c r="C586" s="2" t="str">
        <f>SUBSTITUTE(IF(A586="","",'Root Material'!$C$2&amp;"_Group_"&amp;A586)," ","_")</f>
        <v/>
      </c>
      <c r="D586" s="77"/>
      <c r="E586" s="3" t="str">
        <f t="shared" si="25"/>
        <v>Free-Form Options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23"/>
        <v/>
      </c>
      <c r="BY586" s="9"/>
    </row>
    <row r="587" spans="2:77" ht="15" customHeight="1">
      <c r="B587" s="2" t="str">
        <f t="shared" si="24"/>
        <v>Lens Design Software</v>
      </c>
      <c r="C587" s="2" t="str">
        <f>SUBSTITUTE(IF(A587="","",'Root Material'!$C$2&amp;"_Group_"&amp;A587)," ","_")</f>
        <v/>
      </c>
      <c r="D587" s="77"/>
      <c r="E587" s="3" t="str">
        <f t="shared" si="25"/>
        <v>Free-Form Options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23"/>
        <v/>
      </c>
      <c r="BY587" s="9"/>
    </row>
    <row r="588" spans="2:77" ht="15" customHeight="1">
      <c r="B588" s="2" t="str">
        <f t="shared" si="24"/>
        <v>Lens Design Software</v>
      </c>
      <c r="C588" s="2" t="str">
        <f>SUBSTITUTE(IF(A588="","",'Root Material'!$C$2&amp;"_Group_"&amp;A588)," ","_")</f>
        <v/>
      </c>
      <c r="D588" s="77"/>
      <c r="E588" s="3" t="str">
        <f t="shared" si="25"/>
        <v>Free-Form Options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23"/>
        <v/>
      </c>
      <c r="BY588" s="9"/>
    </row>
    <row r="589" spans="2:77" ht="15" customHeight="1">
      <c r="B589" s="2" t="str">
        <f t="shared" si="24"/>
        <v>Lens Design Software</v>
      </c>
      <c r="C589" s="2" t="str">
        <f>SUBSTITUTE(IF(A589="","",'Root Material'!$C$2&amp;"_Group_"&amp;A589)," ","_")</f>
        <v/>
      </c>
      <c r="D589" s="77"/>
      <c r="E589" s="3" t="str">
        <f t="shared" si="25"/>
        <v>Free-Form Options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23"/>
        <v/>
      </c>
      <c r="BY589" s="9"/>
    </row>
    <row r="590" spans="2:77" ht="15" customHeight="1">
      <c r="B590" s="2" t="str">
        <f t="shared" si="24"/>
        <v>Lens Design Software</v>
      </c>
      <c r="C590" s="2" t="str">
        <f>SUBSTITUTE(IF(A590="","",'Root Material'!$C$2&amp;"_Group_"&amp;A590)," ","_")</f>
        <v/>
      </c>
      <c r="D590" s="77"/>
      <c r="E590" s="3" t="str">
        <f t="shared" si="25"/>
        <v>Free-Form Options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23"/>
        <v/>
      </c>
      <c r="BY590" s="9"/>
    </row>
    <row r="591" spans="2:77" ht="15" customHeight="1">
      <c r="B591" s="2" t="str">
        <f t="shared" si="24"/>
        <v>Lens Design Software</v>
      </c>
      <c r="C591" s="2" t="str">
        <f>SUBSTITUTE(IF(A591="","",'Root Material'!$C$2&amp;"_Group_"&amp;A591)," ","_")</f>
        <v/>
      </c>
      <c r="D591" s="77"/>
      <c r="E591" s="3" t="str">
        <f t="shared" si="25"/>
        <v>Free-Form Options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23"/>
        <v/>
      </c>
      <c r="BY591" s="9"/>
    </row>
    <row r="592" spans="2:77" ht="15" customHeight="1">
      <c r="B592" s="2" t="str">
        <f t="shared" si="24"/>
        <v>Lens Design Software</v>
      </c>
      <c r="C592" s="2" t="str">
        <f>SUBSTITUTE(IF(A592="","",'Root Material'!$C$2&amp;"_Group_"&amp;A592)," ","_")</f>
        <v/>
      </c>
      <c r="D592" s="77"/>
      <c r="E592" s="3" t="str">
        <f t="shared" si="25"/>
        <v>Free-Form Options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23"/>
        <v/>
      </c>
      <c r="BY592" s="9"/>
    </row>
    <row r="593" spans="2:77" ht="15" customHeight="1">
      <c r="B593" s="2" t="str">
        <f t="shared" si="24"/>
        <v>Lens Design Software</v>
      </c>
      <c r="C593" s="2" t="str">
        <f>SUBSTITUTE(IF(A593="","",'Root Material'!$C$2&amp;"_Group_"&amp;A593)," ","_")</f>
        <v/>
      </c>
      <c r="D593" s="77"/>
      <c r="E593" s="3" t="str">
        <f t="shared" si="25"/>
        <v>Free-Form Options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23"/>
        <v/>
      </c>
      <c r="BY593" s="9"/>
    </row>
    <row r="594" spans="2:77" ht="15" customHeight="1">
      <c r="B594" s="2" t="str">
        <f t="shared" si="24"/>
        <v>Lens Design Software</v>
      </c>
      <c r="C594" s="2" t="str">
        <f>SUBSTITUTE(IF(A594="","",'Root Material'!$C$2&amp;"_Group_"&amp;A594)," ","_")</f>
        <v/>
      </c>
      <c r="D594" s="77"/>
      <c r="E594" s="3" t="str">
        <f t="shared" si="25"/>
        <v>Free-Form Options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23"/>
        <v/>
      </c>
      <c r="BY594" s="9"/>
    </row>
    <row r="595" spans="2:77" ht="15" customHeight="1">
      <c r="B595" s="2" t="str">
        <f t="shared" si="24"/>
        <v>Lens Design Software</v>
      </c>
      <c r="C595" s="2" t="str">
        <f>SUBSTITUTE(IF(A595="","",'Root Material'!$C$2&amp;"_Group_"&amp;A595)," ","_")</f>
        <v/>
      </c>
      <c r="D595" s="77"/>
      <c r="E595" s="3" t="str">
        <f t="shared" si="25"/>
        <v>Free-Form Options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ref="BV595:BV658" si="26">IF(AND(L595&lt;&gt;"true",L595&lt;&gt;"false"),A595&amp;D595&amp;L595,"")</f>
        <v/>
      </c>
      <c r="BY595" s="9"/>
    </row>
    <row r="596" spans="2:77" ht="15" customHeight="1">
      <c r="B596" s="2" t="str">
        <f t="shared" si="24"/>
        <v>Lens Design Software</v>
      </c>
      <c r="C596" s="2" t="str">
        <f>SUBSTITUTE(IF(A596="","",'Root Material'!$C$2&amp;"_Group_"&amp;A596)," ","_")</f>
        <v/>
      </c>
      <c r="D596" s="77"/>
      <c r="E596" s="3" t="str">
        <f t="shared" si="25"/>
        <v>Free-Form Options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26"/>
        <v/>
      </c>
      <c r="BY596" s="9"/>
    </row>
    <row r="597" spans="2:77" ht="15" customHeight="1">
      <c r="B597" s="2" t="str">
        <f t="shared" si="24"/>
        <v>Lens Design Software</v>
      </c>
      <c r="C597" s="2" t="str">
        <f>SUBSTITUTE(IF(A597="","",'Root Material'!$C$2&amp;"_Group_"&amp;A597)," ","_")</f>
        <v/>
      </c>
      <c r="D597" s="77"/>
      <c r="E597" s="3" t="str">
        <f t="shared" si="25"/>
        <v>Free-Form Options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26"/>
        <v/>
      </c>
      <c r="BY597" s="9"/>
    </row>
    <row r="598" spans="2:77" ht="15" customHeight="1">
      <c r="B598" s="2" t="str">
        <f t="shared" si="24"/>
        <v>Lens Design Software</v>
      </c>
      <c r="C598" s="2" t="str">
        <f>SUBSTITUTE(IF(A598="","",'Root Material'!$C$2&amp;"_Group_"&amp;A598)," ","_")</f>
        <v/>
      </c>
      <c r="D598" s="77"/>
      <c r="E598" s="3" t="str">
        <f t="shared" si="25"/>
        <v>Free-Form Options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26"/>
        <v/>
      </c>
      <c r="BY598" s="9"/>
    </row>
    <row r="599" spans="2:77" ht="15" customHeight="1">
      <c r="B599" s="2" t="str">
        <f t="shared" si="24"/>
        <v>Lens Design Software</v>
      </c>
      <c r="C599" s="2" t="str">
        <f>SUBSTITUTE(IF(A599="","",'Root Material'!$C$2&amp;"_Group_"&amp;A599)," ","_")</f>
        <v/>
      </c>
      <c r="D599" s="77"/>
      <c r="E599" s="3" t="str">
        <f t="shared" si="25"/>
        <v>Free-Form Options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26"/>
        <v/>
      </c>
      <c r="BY599" s="9"/>
    </row>
    <row r="600" spans="2:77" ht="15" customHeight="1">
      <c r="B600" s="2" t="str">
        <f t="shared" si="24"/>
        <v>Lens Design Software</v>
      </c>
      <c r="C600" s="2" t="str">
        <f>SUBSTITUTE(IF(A600="","",'Root Material'!$C$2&amp;"_Group_"&amp;A600)," ","_")</f>
        <v/>
      </c>
      <c r="D600" s="77"/>
      <c r="E600" s="3" t="str">
        <f t="shared" si="25"/>
        <v>Free-Form Options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26"/>
        <v/>
      </c>
      <c r="BY600" s="9"/>
    </row>
    <row r="601" spans="2:77" ht="15" customHeight="1">
      <c r="B601" s="2" t="str">
        <f t="shared" si="24"/>
        <v>Lens Design Software</v>
      </c>
      <c r="C601" s="2" t="str">
        <f>SUBSTITUTE(IF(A601="","",'Root Material'!$C$2&amp;"_Group_"&amp;A601)," ","_")</f>
        <v/>
      </c>
      <c r="D601" s="77"/>
      <c r="E601" s="3" t="str">
        <f t="shared" si="25"/>
        <v>Free-Form Options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26"/>
        <v/>
      </c>
      <c r="BY601" s="9"/>
    </row>
    <row r="602" spans="2:77" ht="15" customHeight="1">
      <c r="B602" s="2" t="str">
        <f t="shared" si="24"/>
        <v>Lens Design Software</v>
      </c>
      <c r="C602" s="2" t="str">
        <f>SUBSTITUTE(IF(A602="","",'Root Material'!$C$2&amp;"_Group_"&amp;A602)," ","_")</f>
        <v/>
      </c>
      <c r="D602" s="77"/>
      <c r="E602" s="3" t="str">
        <f t="shared" si="25"/>
        <v>Free-Form Options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26"/>
        <v/>
      </c>
      <c r="BY602" s="9"/>
    </row>
    <row r="603" spans="2:77" ht="15" customHeight="1">
      <c r="B603" s="2" t="str">
        <f t="shared" si="24"/>
        <v>Lens Design Software</v>
      </c>
      <c r="C603" s="2" t="str">
        <f>SUBSTITUTE(IF(A603="","",'Root Material'!$C$2&amp;"_Group_"&amp;A603)," ","_")</f>
        <v/>
      </c>
      <c r="D603" s="77"/>
      <c r="E603" s="3" t="str">
        <f t="shared" si="25"/>
        <v>Free-Form Options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26"/>
        <v/>
      </c>
      <c r="BY603" s="9"/>
    </row>
    <row r="604" spans="2:77" ht="15" customHeight="1">
      <c r="B604" s="2" t="str">
        <f t="shared" si="24"/>
        <v>Lens Design Software</v>
      </c>
      <c r="C604" s="2" t="str">
        <f>SUBSTITUTE(IF(A604="","",'Root Material'!$C$2&amp;"_Group_"&amp;A604)," ","_")</f>
        <v/>
      </c>
      <c r="D604" s="77"/>
      <c r="E604" s="3" t="str">
        <f t="shared" si="25"/>
        <v>Free-Form Options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26"/>
        <v/>
      </c>
      <c r="BY604" s="9"/>
    </row>
    <row r="605" spans="2:77" ht="15" customHeight="1">
      <c r="B605" s="2" t="str">
        <f t="shared" si="24"/>
        <v>Lens Design Software</v>
      </c>
      <c r="C605" s="2" t="str">
        <f>SUBSTITUTE(IF(A605="","",'Root Material'!$C$2&amp;"_Group_"&amp;A605)," ","_")</f>
        <v/>
      </c>
      <c r="D605" s="77"/>
      <c r="E605" s="3" t="str">
        <f t="shared" si="25"/>
        <v>Free-Form Options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26"/>
        <v/>
      </c>
      <c r="BY605" s="9"/>
    </row>
    <row r="606" spans="2:77" ht="15" customHeight="1">
      <c r="B606" s="2" t="str">
        <f t="shared" si="24"/>
        <v>Lens Design Software</v>
      </c>
      <c r="C606" s="2" t="str">
        <f>SUBSTITUTE(IF(A606="","",'Root Material'!$C$2&amp;"_Group_"&amp;A606)," ","_")</f>
        <v/>
      </c>
      <c r="D606" s="77"/>
      <c r="E606" s="3" t="str">
        <f t="shared" si="25"/>
        <v>Free-Form Options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26"/>
        <v/>
      </c>
      <c r="BY606" s="9"/>
    </row>
    <row r="607" spans="2:77" ht="15" customHeight="1">
      <c r="B607" s="2" t="str">
        <f t="shared" si="24"/>
        <v>Lens Design Software</v>
      </c>
      <c r="C607" s="2" t="str">
        <f>SUBSTITUTE(IF(A607="","",'Root Material'!$C$2&amp;"_Group_"&amp;A607)," ","_")</f>
        <v/>
      </c>
      <c r="D607" s="77"/>
      <c r="E607" s="3" t="str">
        <f t="shared" si="25"/>
        <v>Free-Form Options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26"/>
        <v/>
      </c>
      <c r="BY607" s="9"/>
    </row>
    <row r="608" spans="2:77" ht="15" customHeight="1">
      <c r="B608" s="2" t="str">
        <f t="shared" si="24"/>
        <v>Lens Design Software</v>
      </c>
      <c r="C608" s="2" t="str">
        <f>SUBSTITUTE(IF(A608="","",'Root Material'!$C$2&amp;"_Group_"&amp;A608)," ","_")</f>
        <v/>
      </c>
      <c r="D608" s="77"/>
      <c r="E608" s="3" t="str">
        <f t="shared" si="25"/>
        <v>Free-Form Options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26"/>
        <v/>
      </c>
      <c r="BY608" s="9"/>
    </row>
    <row r="609" spans="2:77" ht="15" customHeight="1">
      <c r="B609" s="2" t="str">
        <f t="shared" si="24"/>
        <v>Lens Design Software</v>
      </c>
      <c r="C609" s="2" t="str">
        <f>SUBSTITUTE(IF(A609="","",'Root Material'!$C$2&amp;"_Group_"&amp;A609)," ","_")</f>
        <v/>
      </c>
      <c r="D609" s="77"/>
      <c r="E609" s="3" t="str">
        <f t="shared" si="25"/>
        <v>Free-Form Options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26"/>
        <v/>
      </c>
      <c r="BY609" s="9"/>
    </row>
    <row r="610" spans="2:77" ht="15" customHeight="1">
      <c r="B610" s="2" t="str">
        <f t="shared" si="24"/>
        <v>Lens Design Software</v>
      </c>
      <c r="C610" s="2" t="str">
        <f>SUBSTITUTE(IF(A610="","",'Root Material'!$C$2&amp;"_Group_"&amp;A610)," ","_")</f>
        <v/>
      </c>
      <c r="D610" s="77"/>
      <c r="E610" s="3" t="str">
        <f t="shared" si="25"/>
        <v>Free-Form Options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26"/>
        <v/>
      </c>
      <c r="BY610" s="9"/>
    </row>
    <row r="611" spans="2:77" ht="15" customHeight="1">
      <c r="B611" s="2" t="str">
        <f t="shared" si="24"/>
        <v>Lens Design Software</v>
      </c>
      <c r="C611" s="2" t="str">
        <f>SUBSTITUTE(IF(A611="","",'Root Material'!$C$2&amp;"_Group_"&amp;A611)," ","_")</f>
        <v/>
      </c>
      <c r="D611" s="77"/>
      <c r="E611" s="3" t="str">
        <f t="shared" si="25"/>
        <v>Free-Form Options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26"/>
        <v/>
      </c>
      <c r="BY611" s="9"/>
    </row>
    <row r="612" spans="2:77" ht="15" customHeight="1">
      <c r="B612" s="2" t="str">
        <f t="shared" si="24"/>
        <v>Lens Design Software</v>
      </c>
      <c r="C612" s="2" t="str">
        <f>SUBSTITUTE(IF(A612="","",'Root Material'!$C$2&amp;"_Group_"&amp;A612)," ","_")</f>
        <v/>
      </c>
      <c r="D612" s="77"/>
      <c r="E612" s="3" t="str">
        <f t="shared" si="25"/>
        <v>Free-Form Options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26"/>
        <v/>
      </c>
      <c r="BY612" s="9"/>
    </row>
    <row r="613" spans="2:77" ht="15" customHeight="1">
      <c r="B613" s="2" t="str">
        <f t="shared" si="24"/>
        <v>Lens Design Software</v>
      </c>
      <c r="C613" s="2" t="str">
        <f>SUBSTITUTE(IF(A613="","",'Root Material'!$C$2&amp;"_Group_"&amp;A613)," ","_")</f>
        <v/>
      </c>
      <c r="D613" s="77"/>
      <c r="E613" s="3" t="str">
        <f t="shared" si="25"/>
        <v>Free-Form Options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26"/>
        <v/>
      </c>
      <c r="BY613" s="9"/>
    </row>
    <row r="614" spans="2:77" ht="15" customHeight="1">
      <c r="B614" s="2" t="str">
        <f t="shared" si="24"/>
        <v>Lens Design Software</v>
      </c>
      <c r="C614" s="2" t="str">
        <f>SUBSTITUTE(IF(A614="","",'Root Material'!$C$2&amp;"_Group_"&amp;A614)," ","_")</f>
        <v/>
      </c>
      <c r="D614" s="77"/>
      <c r="E614" s="3" t="str">
        <f t="shared" si="25"/>
        <v>Free-Form Options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26"/>
        <v/>
      </c>
      <c r="BY614" s="9"/>
    </row>
    <row r="615" spans="2:77" ht="15" customHeight="1">
      <c r="B615" s="2" t="str">
        <f t="shared" si="24"/>
        <v>Lens Design Software</v>
      </c>
      <c r="C615" s="2" t="str">
        <f>SUBSTITUTE(IF(A615="","",'Root Material'!$C$2&amp;"_Group_"&amp;A615)," ","_")</f>
        <v/>
      </c>
      <c r="D615" s="77"/>
      <c r="E615" s="3" t="str">
        <f t="shared" si="25"/>
        <v>Free-Form Options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26"/>
        <v/>
      </c>
      <c r="BY615" s="9"/>
    </row>
    <row r="616" spans="2:77" ht="15" customHeight="1">
      <c r="B616" s="2" t="str">
        <f t="shared" si="24"/>
        <v>Lens Design Software</v>
      </c>
      <c r="C616" s="2" t="str">
        <f>SUBSTITUTE(IF(A616="","",'Root Material'!$C$2&amp;"_Group_"&amp;A616)," ","_")</f>
        <v/>
      </c>
      <c r="D616" s="77"/>
      <c r="E616" s="3" t="str">
        <f t="shared" si="25"/>
        <v>Free-Form Options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26"/>
        <v/>
      </c>
      <c r="BY616" s="9"/>
    </row>
    <row r="617" spans="2:77" ht="15" customHeight="1">
      <c r="B617" s="2" t="str">
        <f t="shared" si="24"/>
        <v>Lens Design Software</v>
      </c>
      <c r="C617" s="2" t="str">
        <f>SUBSTITUTE(IF(A617="","",'Root Material'!$C$2&amp;"_Group_"&amp;A617)," ","_")</f>
        <v/>
      </c>
      <c r="D617" s="77"/>
      <c r="E617" s="3" t="str">
        <f t="shared" si="25"/>
        <v>Free-Form Options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26"/>
        <v/>
      </c>
      <c r="BY617" s="9"/>
    </row>
    <row r="618" spans="2:77" ht="15" customHeight="1">
      <c r="B618" s="2" t="str">
        <f t="shared" si="24"/>
        <v>Lens Design Software</v>
      </c>
      <c r="C618" s="2" t="str">
        <f>SUBSTITUTE(IF(A618="","",'Root Material'!$C$2&amp;"_Group_"&amp;A618)," ","_")</f>
        <v/>
      </c>
      <c r="D618" s="77"/>
      <c r="E618" s="3" t="str">
        <f t="shared" si="25"/>
        <v>Free-Form Options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26"/>
        <v/>
      </c>
      <c r="BY618" s="9"/>
    </row>
    <row r="619" spans="2:77" ht="15" customHeight="1">
      <c r="B619" s="2" t="str">
        <f t="shared" si="24"/>
        <v>Lens Design Software</v>
      </c>
      <c r="C619" s="2" t="str">
        <f>SUBSTITUTE(IF(A619="","",'Root Material'!$C$2&amp;"_Group_"&amp;A619)," ","_")</f>
        <v/>
      </c>
      <c r="D619" s="77"/>
      <c r="E619" s="3" t="str">
        <f t="shared" si="25"/>
        <v>Free-Form Options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26"/>
        <v/>
      </c>
      <c r="BY619" s="9"/>
    </row>
    <row r="620" spans="2:77" ht="15" customHeight="1">
      <c r="B620" s="2" t="str">
        <f t="shared" si="24"/>
        <v>Lens Design Software</v>
      </c>
      <c r="C620" s="2" t="str">
        <f>SUBSTITUTE(IF(A620="","",'Root Material'!$C$2&amp;"_Group_"&amp;A620)," ","_")</f>
        <v/>
      </c>
      <c r="D620" s="77"/>
      <c r="E620" s="3" t="str">
        <f t="shared" si="25"/>
        <v>Free-Form Options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26"/>
        <v/>
      </c>
      <c r="BY620" s="9"/>
    </row>
    <row r="621" spans="2:77" ht="15" customHeight="1">
      <c r="B621" s="2" t="str">
        <f t="shared" si="24"/>
        <v>Lens Design Software</v>
      </c>
      <c r="C621" s="2" t="str">
        <f>SUBSTITUTE(IF(A621="","",'Root Material'!$C$2&amp;"_Group_"&amp;A621)," ","_")</f>
        <v/>
      </c>
      <c r="D621" s="77"/>
      <c r="E621" s="3" t="str">
        <f t="shared" si="25"/>
        <v>Free-Form Options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26"/>
        <v/>
      </c>
      <c r="BY621" s="9"/>
    </row>
    <row r="622" spans="2:77" ht="15" customHeight="1">
      <c r="B622" s="2" t="str">
        <f t="shared" si="24"/>
        <v>Lens Design Software</v>
      </c>
      <c r="C622" s="2" t="str">
        <f>SUBSTITUTE(IF(A622="","",'Root Material'!$C$2&amp;"_Group_"&amp;A622)," ","_")</f>
        <v/>
      </c>
      <c r="D622" s="77"/>
      <c r="E622" s="3" t="str">
        <f t="shared" si="25"/>
        <v>Free-Form Options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26"/>
        <v/>
      </c>
      <c r="BY622" s="9"/>
    </row>
    <row r="623" spans="2:77" ht="15" customHeight="1">
      <c r="B623" s="2" t="str">
        <f t="shared" si="24"/>
        <v>Lens Design Software</v>
      </c>
      <c r="C623" s="2" t="str">
        <f>SUBSTITUTE(IF(A623="","",'Root Material'!$C$2&amp;"_Group_"&amp;A623)," ","_")</f>
        <v/>
      </c>
      <c r="D623" s="77"/>
      <c r="E623" s="3" t="str">
        <f t="shared" si="25"/>
        <v>Free-Form Options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26"/>
        <v/>
      </c>
      <c r="BY623" s="9"/>
    </row>
    <row r="624" spans="2:77" ht="15" customHeight="1">
      <c r="B624" s="2" t="str">
        <f t="shared" si="24"/>
        <v>Lens Design Software</v>
      </c>
      <c r="C624" s="2" t="str">
        <f>SUBSTITUTE(IF(A624="","",'Root Material'!$C$2&amp;"_Group_"&amp;A624)," ","_")</f>
        <v/>
      </c>
      <c r="D624" s="77"/>
      <c r="E624" s="3" t="str">
        <f t="shared" si="25"/>
        <v>Free-Form Options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26"/>
        <v/>
      </c>
      <c r="BY624" s="9"/>
    </row>
    <row r="625" spans="2:77" ht="15" customHeight="1">
      <c r="B625" s="2" t="str">
        <f t="shared" si="24"/>
        <v>Lens Design Software</v>
      </c>
      <c r="C625" s="2" t="str">
        <f>SUBSTITUTE(IF(A625="","",'Root Material'!$C$2&amp;"_Group_"&amp;A625)," ","_")</f>
        <v/>
      </c>
      <c r="D625" s="77"/>
      <c r="E625" s="3" t="str">
        <f t="shared" si="25"/>
        <v>Free-Form Options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26"/>
        <v/>
      </c>
      <c r="BY625" s="9"/>
    </row>
    <row r="626" spans="2:77" ht="15" customHeight="1">
      <c r="B626" s="2" t="str">
        <f t="shared" si="24"/>
        <v>Lens Design Software</v>
      </c>
      <c r="C626" s="2" t="str">
        <f>SUBSTITUTE(IF(A626="","",'Root Material'!$C$2&amp;"_Group_"&amp;A626)," ","_")</f>
        <v/>
      </c>
      <c r="D626" s="77"/>
      <c r="E626" s="3" t="str">
        <f t="shared" si="25"/>
        <v>Free-Form Options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26"/>
        <v/>
      </c>
      <c r="BY626" s="9"/>
    </row>
    <row r="627" spans="2:77" ht="15" customHeight="1">
      <c r="B627" s="2" t="str">
        <f t="shared" si="24"/>
        <v>Lens Design Software</v>
      </c>
      <c r="C627" s="2" t="str">
        <f>SUBSTITUTE(IF(A627="","",'Root Material'!$C$2&amp;"_Group_"&amp;A627)," ","_")</f>
        <v/>
      </c>
      <c r="D627" s="77"/>
      <c r="E627" s="3" t="str">
        <f t="shared" si="25"/>
        <v>Free-Form Options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26"/>
        <v/>
      </c>
      <c r="BY627" s="9"/>
    </row>
    <row r="628" spans="2:77" ht="15" customHeight="1">
      <c r="B628" s="2" t="str">
        <f t="shared" si="24"/>
        <v>Lens Design Software</v>
      </c>
      <c r="C628" s="2" t="str">
        <f>SUBSTITUTE(IF(A628="","",'Root Material'!$C$2&amp;"_Group_"&amp;A628)," ","_")</f>
        <v/>
      </c>
      <c r="D628" s="77"/>
      <c r="E628" s="3" t="str">
        <f t="shared" si="25"/>
        <v>Free-Form Options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26"/>
        <v/>
      </c>
      <c r="BY628" s="9"/>
    </row>
    <row r="629" spans="2:77" ht="15" customHeight="1">
      <c r="B629" s="2" t="str">
        <f t="shared" si="24"/>
        <v>Lens Design Software</v>
      </c>
      <c r="C629" s="2" t="str">
        <f>SUBSTITUTE(IF(A629="","",'Root Material'!$C$2&amp;"_Group_"&amp;A629)," ","_")</f>
        <v/>
      </c>
      <c r="D629" s="77"/>
      <c r="E629" s="3" t="str">
        <f t="shared" si="25"/>
        <v>Free-Form Options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26"/>
        <v/>
      </c>
      <c r="BY629" s="9"/>
    </row>
    <row r="630" spans="2:77" ht="15" customHeight="1">
      <c r="B630" s="2" t="str">
        <f t="shared" si="24"/>
        <v>Lens Design Software</v>
      </c>
      <c r="C630" s="2" t="str">
        <f>SUBSTITUTE(IF(A630="","",'Root Material'!$C$2&amp;"_Group_"&amp;A630)," ","_")</f>
        <v/>
      </c>
      <c r="D630" s="77"/>
      <c r="E630" s="3" t="str">
        <f t="shared" si="25"/>
        <v>Free-Form Options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26"/>
        <v/>
      </c>
      <c r="BY630" s="9"/>
    </row>
    <row r="631" spans="2:77" ht="15" customHeight="1">
      <c r="B631" s="2" t="str">
        <f t="shared" si="24"/>
        <v>Lens Design Software</v>
      </c>
      <c r="C631" s="2" t="str">
        <f>SUBSTITUTE(IF(A631="","",'Root Material'!$C$2&amp;"_Group_"&amp;A631)," ","_")</f>
        <v/>
      </c>
      <c r="D631" s="77"/>
      <c r="E631" s="3" t="str">
        <f t="shared" si="25"/>
        <v>Free-Form Options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26"/>
        <v/>
      </c>
      <c r="BY631" s="9"/>
    </row>
    <row r="632" spans="2:77" ht="15" customHeight="1">
      <c r="B632" s="2" t="str">
        <f t="shared" si="24"/>
        <v>Lens Design Software</v>
      </c>
      <c r="C632" s="2" t="str">
        <f>SUBSTITUTE(IF(A632="","",'Root Material'!$C$2&amp;"_Group_"&amp;A632)," ","_")</f>
        <v/>
      </c>
      <c r="D632" s="77"/>
      <c r="E632" s="3" t="str">
        <f t="shared" si="25"/>
        <v>Free-Form Options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26"/>
        <v/>
      </c>
      <c r="BY632" s="9"/>
    </row>
    <row r="633" spans="2:77" ht="15" customHeight="1">
      <c r="B633" s="2" t="str">
        <f t="shared" si="24"/>
        <v>Lens Design Software</v>
      </c>
      <c r="C633" s="2" t="str">
        <f>SUBSTITUTE(IF(A633="","",'Root Material'!$C$2&amp;"_Group_"&amp;A633)," ","_")</f>
        <v/>
      </c>
      <c r="D633" s="77"/>
      <c r="E633" s="3" t="str">
        <f t="shared" si="25"/>
        <v>Free-Form Options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26"/>
        <v/>
      </c>
      <c r="BY633" s="9"/>
    </row>
    <row r="634" spans="2:77" ht="15" customHeight="1">
      <c r="B634" s="2" t="str">
        <f t="shared" si="24"/>
        <v>Lens Design Software</v>
      </c>
      <c r="C634" s="2" t="str">
        <f>SUBSTITUTE(IF(A634="","",'Root Material'!$C$2&amp;"_Group_"&amp;A634)," ","_")</f>
        <v/>
      </c>
      <c r="D634" s="77"/>
      <c r="E634" s="3" t="str">
        <f t="shared" si="25"/>
        <v>Free-Form Options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26"/>
        <v/>
      </c>
      <c r="BY634" s="9"/>
    </row>
    <row r="635" spans="2:77" ht="15" customHeight="1">
      <c r="B635" s="2" t="str">
        <f t="shared" si="24"/>
        <v>Lens Design Software</v>
      </c>
      <c r="C635" s="2" t="str">
        <f>SUBSTITUTE(IF(A635="","",'Root Material'!$C$2&amp;"_Group_"&amp;A635)," ","_")</f>
        <v/>
      </c>
      <c r="D635" s="77"/>
      <c r="E635" s="3" t="str">
        <f t="shared" si="25"/>
        <v>Free-Form Options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26"/>
        <v/>
      </c>
      <c r="BY635" s="9"/>
    </row>
    <row r="636" spans="2:77" ht="15" customHeight="1">
      <c r="B636" s="2" t="str">
        <f t="shared" si="24"/>
        <v>Lens Design Software</v>
      </c>
      <c r="C636" s="2" t="str">
        <f>SUBSTITUTE(IF(A636="","",'Root Material'!$C$2&amp;"_Group_"&amp;A636)," ","_")</f>
        <v/>
      </c>
      <c r="D636" s="77"/>
      <c r="E636" s="3" t="str">
        <f t="shared" si="25"/>
        <v>Free-Form Options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26"/>
        <v/>
      </c>
      <c r="BY636" s="9"/>
    </row>
    <row r="637" spans="2:77" ht="15" customHeight="1">
      <c r="B637" s="2" t="str">
        <f t="shared" si="24"/>
        <v>Lens Design Software</v>
      </c>
      <c r="C637" s="2" t="str">
        <f>SUBSTITUTE(IF(A637="","",'Root Material'!$C$2&amp;"_Group_"&amp;A637)," ","_")</f>
        <v/>
      </c>
      <c r="D637" s="77"/>
      <c r="E637" s="3" t="str">
        <f t="shared" si="25"/>
        <v>Free-Form Options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26"/>
        <v/>
      </c>
      <c r="BY637" s="9"/>
    </row>
    <row r="638" spans="2:77" ht="15" customHeight="1">
      <c r="B638" s="2" t="str">
        <f t="shared" si="24"/>
        <v>Lens Design Software</v>
      </c>
      <c r="C638" s="2" t="str">
        <f>SUBSTITUTE(IF(A638="","",'Root Material'!$C$2&amp;"_Group_"&amp;A638)," ","_")</f>
        <v/>
      </c>
      <c r="D638" s="77"/>
      <c r="E638" s="3" t="str">
        <f t="shared" si="25"/>
        <v>Free-Form Options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26"/>
        <v/>
      </c>
      <c r="BY638" s="9"/>
    </row>
    <row r="639" spans="2:77" ht="15" customHeight="1">
      <c r="B639" s="2" t="str">
        <f t="shared" si="24"/>
        <v>Lens Design Software</v>
      </c>
      <c r="C639" s="2" t="str">
        <f>SUBSTITUTE(IF(A639="","",'Root Material'!$C$2&amp;"_Group_"&amp;A639)," ","_")</f>
        <v/>
      </c>
      <c r="D639" s="77"/>
      <c r="E639" s="3" t="str">
        <f t="shared" si="25"/>
        <v>Free-Form Options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26"/>
        <v/>
      </c>
      <c r="BY639" s="9"/>
    </row>
    <row r="640" spans="2:77" ht="15" customHeight="1">
      <c r="B640" s="2" t="str">
        <f t="shared" si="24"/>
        <v>Lens Design Software</v>
      </c>
      <c r="C640" s="2" t="str">
        <f>SUBSTITUTE(IF(A640="","",'Root Material'!$C$2&amp;"_Group_"&amp;A640)," ","_")</f>
        <v/>
      </c>
      <c r="D640" s="77"/>
      <c r="E640" s="3" t="str">
        <f t="shared" si="25"/>
        <v>Free-Form Options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26"/>
        <v/>
      </c>
      <c r="BY640" s="9"/>
    </row>
    <row r="641" spans="2:77" ht="15" customHeight="1">
      <c r="B641" s="2" t="str">
        <f t="shared" si="24"/>
        <v>Lens Design Software</v>
      </c>
      <c r="C641" s="2" t="str">
        <f>SUBSTITUTE(IF(A641="","",'Root Material'!$C$2&amp;"_Group_"&amp;A641)," ","_")</f>
        <v/>
      </c>
      <c r="D641" s="77"/>
      <c r="E641" s="3" t="str">
        <f t="shared" si="25"/>
        <v>Free-Form Options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26"/>
        <v/>
      </c>
      <c r="BY641" s="9"/>
    </row>
    <row r="642" spans="2:77" ht="15" customHeight="1">
      <c r="B642" s="2" t="str">
        <f t="shared" si="24"/>
        <v>Lens Design Software</v>
      </c>
      <c r="C642" s="2" t="str">
        <f>SUBSTITUTE(IF(A642="","",'Root Material'!$C$2&amp;"_Group_"&amp;A642)," ","_")</f>
        <v/>
      </c>
      <c r="D642" s="77"/>
      <c r="E642" s="3" t="str">
        <f t="shared" si="25"/>
        <v>Free-Form Options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26"/>
        <v/>
      </c>
      <c r="BY642" s="9"/>
    </row>
    <row r="643" spans="2:77" ht="15" customHeight="1">
      <c r="B643" s="2" t="str">
        <f t="shared" si="24"/>
        <v>Lens Design Software</v>
      </c>
      <c r="C643" s="2" t="str">
        <f>SUBSTITUTE(IF(A643="","",'Root Material'!$C$2&amp;"_Group_"&amp;A643)," ","_")</f>
        <v/>
      </c>
      <c r="D643" s="77"/>
      <c r="E643" s="3" t="str">
        <f t="shared" si="25"/>
        <v>Free-Form Options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26"/>
        <v/>
      </c>
      <c r="BY643" s="9"/>
    </row>
    <row r="644" spans="2:77" ht="15" customHeight="1">
      <c r="B644" s="2" t="str">
        <f t="shared" si="24"/>
        <v>Lens Design Software</v>
      </c>
      <c r="C644" s="2" t="str">
        <f>SUBSTITUTE(IF(A644="","",'Root Material'!$C$2&amp;"_Group_"&amp;A644)," ","_")</f>
        <v/>
      </c>
      <c r="D644" s="77"/>
      <c r="E644" s="3" t="str">
        <f t="shared" si="25"/>
        <v>Free-Form Options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26"/>
        <v/>
      </c>
      <c r="BY644" s="9"/>
    </row>
    <row r="645" spans="2:77" ht="15" customHeight="1">
      <c r="B645" s="2" t="str">
        <f t="shared" si="24"/>
        <v>Lens Design Software</v>
      </c>
      <c r="C645" s="2" t="str">
        <f>SUBSTITUTE(IF(A645="","",'Root Material'!$C$2&amp;"_Group_"&amp;A645)," ","_")</f>
        <v/>
      </c>
      <c r="D645" s="77"/>
      <c r="E645" s="3" t="str">
        <f t="shared" si="25"/>
        <v>Free-Form Options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26"/>
        <v/>
      </c>
      <c r="BY645" s="9"/>
    </row>
    <row r="646" spans="2:77" ht="15" customHeight="1">
      <c r="B646" s="2" t="str">
        <f t="shared" si="24"/>
        <v>Lens Design Software</v>
      </c>
      <c r="C646" s="2" t="str">
        <f>SUBSTITUTE(IF(A646="","",'Root Material'!$C$2&amp;"_Group_"&amp;A646)," ","_")</f>
        <v/>
      </c>
      <c r="D646" s="77"/>
      <c r="E646" s="3" t="str">
        <f t="shared" si="25"/>
        <v>Free-Form Options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26"/>
        <v/>
      </c>
      <c r="BY646" s="9"/>
    </row>
    <row r="647" spans="2:77" ht="15" customHeight="1">
      <c r="B647" s="2" t="str">
        <f t="shared" ref="B647:B710" si="27">IF(A647="",B646,A647)</f>
        <v>Lens Design Software</v>
      </c>
      <c r="C647" s="2" t="str">
        <f>SUBSTITUTE(IF(A647="","",'Root Material'!$C$2&amp;"_Group_"&amp;A647)," ","_")</f>
        <v/>
      </c>
      <c r="D647" s="77"/>
      <c r="E647" s="3" t="str">
        <f t="shared" ref="E647:E710" si="28">IF(D647="",E646,D647)</f>
        <v>Free-Form Options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26"/>
        <v/>
      </c>
      <c r="BY647" s="9"/>
    </row>
    <row r="648" spans="2:77" ht="15" customHeight="1">
      <c r="B648" s="2" t="str">
        <f t="shared" si="27"/>
        <v>Lens Design Software</v>
      </c>
      <c r="C648" s="2" t="str">
        <f>SUBSTITUTE(IF(A648="","",'Root Material'!$C$2&amp;"_Group_"&amp;A648)," ","_")</f>
        <v/>
      </c>
      <c r="D648" s="77"/>
      <c r="E648" s="3" t="str">
        <f t="shared" si="28"/>
        <v>Free-Form Options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26"/>
        <v/>
      </c>
      <c r="BY648" s="9"/>
    </row>
    <row r="649" spans="2:77" ht="15" customHeight="1">
      <c r="B649" s="2" t="str">
        <f t="shared" si="27"/>
        <v>Lens Design Software</v>
      </c>
      <c r="C649" s="2" t="str">
        <f>SUBSTITUTE(IF(A649="","",'Root Material'!$C$2&amp;"_Group_"&amp;A649)," ","_")</f>
        <v/>
      </c>
      <c r="D649" s="77"/>
      <c r="E649" s="3" t="str">
        <f t="shared" si="28"/>
        <v>Free-Form Options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26"/>
        <v/>
      </c>
      <c r="BY649" s="9"/>
    </row>
    <row r="650" spans="2:77" ht="15" customHeight="1">
      <c r="B650" s="2" t="str">
        <f t="shared" si="27"/>
        <v>Lens Design Software</v>
      </c>
      <c r="C650" s="2" t="str">
        <f>SUBSTITUTE(IF(A650="","",'Root Material'!$C$2&amp;"_Group_"&amp;A650)," ","_")</f>
        <v/>
      </c>
      <c r="D650" s="77"/>
      <c r="E650" s="3" t="str">
        <f t="shared" si="28"/>
        <v>Free-Form Options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26"/>
        <v/>
      </c>
      <c r="BY650" s="9"/>
    </row>
    <row r="651" spans="2:77" ht="15" customHeight="1">
      <c r="B651" s="2" t="str">
        <f t="shared" si="27"/>
        <v>Lens Design Software</v>
      </c>
      <c r="C651" s="2" t="str">
        <f>SUBSTITUTE(IF(A651="","",'Root Material'!$C$2&amp;"_Group_"&amp;A651)," ","_")</f>
        <v/>
      </c>
      <c r="D651" s="77"/>
      <c r="E651" s="3" t="str">
        <f t="shared" si="28"/>
        <v>Free-Form Options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26"/>
        <v/>
      </c>
      <c r="BY651" s="9"/>
    </row>
    <row r="652" spans="2:77" ht="15" customHeight="1">
      <c r="B652" s="2" t="str">
        <f t="shared" si="27"/>
        <v>Lens Design Software</v>
      </c>
      <c r="C652" s="2" t="str">
        <f>SUBSTITUTE(IF(A652="","",'Root Material'!$C$2&amp;"_Group_"&amp;A652)," ","_")</f>
        <v/>
      </c>
      <c r="D652" s="77"/>
      <c r="E652" s="3" t="str">
        <f t="shared" si="28"/>
        <v>Free-Form Options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26"/>
        <v/>
      </c>
      <c r="BY652" s="9"/>
    </row>
    <row r="653" spans="2:77" ht="15" customHeight="1">
      <c r="B653" s="2" t="str">
        <f t="shared" si="27"/>
        <v>Lens Design Software</v>
      </c>
      <c r="C653" s="2" t="str">
        <f>SUBSTITUTE(IF(A653="","",'Root Material'!$C$2&amp;"_Group_"&amp;A653)," ","_")</f>
        <v/>
      </c>
      <c r="D653" s="77"/>
      <c r="E653" s="3" t="str">
        <f t="shared" si="28"/>
        <v>Free-Form Options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26"/>
        <v/>
      </c>
      <c r="BY653" s="9"/>
    </row>
    <row r="654" spans="2:77" ht="15" customHeight="1">
      <c r="B654" s="2" t="str">
        <f t="shared" si="27"/>
        <v>Lens Design Software</v>
      </c>
      <c r="C654" s="2" t="str">
        <f>SUBSTITUTE(IF(A654="","",'Root Material'!$C$2&amp;"_Group_"&amp;A654)," ","_")</f>
        <v/>
      </c>
      <c r="D654" s="77"/>
      <c r="E654" s="3" t="str">
        <f t="shared" si="28"/>
        <v>Free-Form Options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26"/>
        <v/>
      </c>
      <c r="BY654" s="9"/>
    </row>
    <row r="655" spans="2:77" ht="15" customHeight="1">
      <c r="B655" s="2" t="str">
        <f t="shared" si="27"/>
        <v>Lens Design Software</v>
      </c>
      <c r="C655" s="2" t="str">
        <f>SUBSTITUTE(IF(A655="","",'Root Material'!$C$2&amp;"_Group_"&amp;A655)," ","_")</f>
        <v/>
      </c>
      <c r="D655" s="77"/>
      <c r="E655" s="3" t="str">
        <f t="shared" si="28"/>
        <v>Free-Form Options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26"/>
        <v/>
      </c>
      <c r="BY655" s="9"/>
    </row>
    <row r="656" spans="2:77" ht="15" customHeight="1">
      <c r="B656" s="2" t="str">
        <f t="shared" si="27"/>
        <v>Lens Design Software</v>
      </c>
      <c r="C656" s="2" t="str">
        <f>SUBSTITUTE(IF(A656="","",'Root Material'!$C$2&amp;"_Group_"&amp;A656)," ","_")</f>
        <v/>
      </c>
      <c r="D656" s="77"/>
      <c r="E656" s="3" t="str">
        <f t="shared" si="28"/>
        <v>Free-Form Options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26"/>
        <v/>
      </c>
      <c r="BY656" s="9"/>
    </row>
    <row r="657" spans="2:77" ht="15" customHeight="1">
      <c r="B657" s="2" t="str">
        <f t="shared" si="27"/>
        <v>Lens Design Software</v>
      </c>
      <c r="C657" s="2" t="str">
        <f>SUBSTITUTE(IF(A657="","",'Root Material'!$C$2&amp;"_Group_"&amp;A657)," ","_")</f>
        <v/>
      </c>
      <c r="D657" s="77"/>
      <c r="E657" s="3" t="str">
        <f t="shared" si="28"/>
        <v>Free-Form Options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26"/>
        <v/>
      </c>
      <c r="BY657" s="9"/>
    </row>
    <row r="658" spans="2:77" ht="15" customHeight="1">
      <c r="B658" s="2" t="str">
        <f t="shared" si="27"/>
        <v>Lens Design Software</v>
      </c>
      <c r="C658" s="2" t="str">
        <f>SUBSTITUTE(IF(A658="","",'Root Material'!$C$2&amp;"_Group_"&amp;A658)," ","_")</f>
        <v/>
      </c>
      <c r="D658" s="77"/>
      <c r="E658" s="3" t="str">
        <f t="shared" si="28"/>
        <v>Free-Form Options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26"/>
        <v/>
      </c>
      <c r="BY658" s="9"/>
    </row>
    <row r="659" spans="2:77" ht="15" customHeight="1">
      <c r="B659" s="2" t="str">
        <f t="shared" si="27"/>
        <v>Lens Design Software</v>
      </c>
      <c r="C659" s="2" t="str">
        <f>SUBSTITUTE(IF(A659="","",'Root Material'!$C$2&amp;"_Group_"&amp;A659)," ","_")</f>
        <v/>
      </c>
      <c r="D659" s="77"/>
      <c r="E659" s="3" t="str">
        <f t="shared" si="28"/>
        <v>Free-Form Options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ref="BV659:BV722" si="29">IF(AND(L659&lt;&gt;"true",L659&lt;&gt;"false"),A659&amp;D659&amp;L659,"")</f>
        <v/>
      </c>
      <c r="BY659" s="9"/>
    </row>
    <row r="660" spans="2:77" ht="15" customHeight="1">
      <c r="B660" s="2" t="str">
        <f t="shared" si="27"/>
        <v>Lens Design Software</v>
      </c>
      <c r="C660" s="2" t="str">
        <f>SUBSTITUTE(IF(A660="","",'Root Material'!$C$2&amp;"_Group_"&amp;A660)," ","_")</f>
        <v/>
      </c>
      <c r="D660" s="77"/>
      <c r="E660" s="3" t="str">
        <f t="shared" si="28"/>
        <v>Free-Form Options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29"/>
        <v/>
      </c>
      <c r="BY660" s="9"/>
    </row>
    <row r="661" spans="2:77" ht="15" customHeight="1">
      <c r="B661" s="2" t="str">
        <f t="shared" si="27"/>
        <v>Lens Design Software</v>
      </c>
      <c r="C661" s="2" t="str">
        <f>SUBSTITUTE(IF(A661="","",'Root Material'!$C$2&amp;"_Group_"&amp;A661)," ","_")</f>
        <v/>
      </c>
      <c r="D661" s="77"/>
      <c r="E661" s="3" t="str">
        <f t="shared" si="28"/>
        <v>Free-Form Options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29"/>
        <v/>
      </c>
      <c r="BY661" s="9"/>
    </row>
    <row r="662" spans="2:77" ht="15" customHeight="1">
      <c r="B662" s="2" t="str">
        <f t="shared" si="27"/>
        <v>Lens Design Software</v>
      </c>
      <c r="C662" s="2" t="str">
        <f>SUBSTITUTE(IF(A662="","",'Root Material'!$C$2&amp;"_Group_"&amp;A662)," ","_")</f>
        <v/>
      </c>
      <c r="D662" s="77"/>
      <c r="E662" s="3" t="str">
        <f t="shared" si="28"/>
        <v>Free-Form Options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29"/>
        <v/>
      </c>
      <c r="BY662" s="9"/>
    </row>
    <row r="663" spans="2:77" ht="15" customHeight="1">
      <c r="B663" s="2" t="str">
        <f t="shared" si="27"/>
        <v>Lens Design Software</v>
      </c>
      <c r="C663" s="2" t="str">
        <f>SUBSTITUTE(IF(A663="","",'Root Material'!$C$2&amp;"_Group_"&amp;A663)," ","_")</f>
        <v/>
      </c>
      <c r="D663" s="77"/>
      <c r="E663" s="3" t="str">
        <f t="shared" si="28"/>
        <v>Free-Form Options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29"/>
        <v/>
      </c>
      <c r="BY663" s="9"/>
    </row>
    <row r="664" spans="2:77" ht="15" customHeight="1">
      <c r="B664" s="2" t="str">
        <f t="shared" si="27"/>
        <v>Lens Design Software</v>
      </c>
      <c r="C664" s="2" t="str">
        <f>SUBSTITUTE(IF(A664="","",'Root Material'!$C$2&amp;"_Group_"&amp;A664)," ","_")</f>
        <v/>
      </c>
      <c r="D664" s="77"/>
      <c r="E664" s="3" t="str">
        <f t="shared" si="28"/>
        <v>Free-Form Options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29"/>
        <v/>
      </c>
      <c r="BY664" s="9"/>
    </row>
    <row r="665" spans="2:77" ht="15" customHeight="1">
      <c r="B665" s="2" t="str">
        <f t="shared" si="27"/>
        <v>Lens Design Software</v>
      </c>
      <c r="C665" s="2" t="str">
        <f>SUBSTITUTE(IF(A665="","",'Root Material'!$C$2&amp;"_Group_"&amp;A665)," ","_")</f>
        <v/>
      </c>
      <c r="D665" s="77"/>
      <c r="E665" s="3" t="str">
        <f t="shared" si="28"/>
        <v>Free-Form Options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29"/>
        <v/>
      </c>
      <c r="BY665" s="9"/>
    </row>
    <row r="666" spans="2:77" ht="15" customHeight="1">
      <c r="B666" s="2" t="str">
        <f t="shared" si="27"/>
        <v>Lens Design Software</v>
      </c>
      <c r="C666" s="2" t="str">
        <f>SUBSTITUTE(IF(A666="","",'Root Material'!$C$2&amp;"_Group_"&amp;A666)," ","_")</f>
        <v/>
      </c>
      <c r="D666" s="77"/>
      <c r="E666" s="3" t="str">
        <f t="shared" si="28"/>
        <v>Free-Form Options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29"/>
        <v/>
      </c>
      <c r="BY666" s="9"/>
    </row>
    <row r="667" spans="2:77" ht="15" customHeight="1">
      <c r="B667" s="2" t="str">
        <f t="shared" si="27"/>
        <v>Lens Design Software</v>
      </c>
      <c r="C667" s="2" t="str">
        <f>SUBSTITUTE(IF(A667="","",'Root Material'!$C$2&amp;"_Group_"&amp;A667)," ","_")</f>
        <v/>
      </c>
      <c r="D667" s="77"/>
      <c r="E667" s="3" t="str">
        <f t="shared" si="28"/>
        <v>Free-Form Options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29"/>
        <v/>
      </c>
      <c r="BY667" s="9"/>
    </row>
    <row r="668" spans="2:77" ht="15" customHeight="1">
      <c r="B668" s="2" t="str">
        <f t="shared" si="27"/>
        <v>Lens Design Software</v>
      </c>
      <c r="C668" s="2" t="str">
        <f>SUBSTITUTE(IF(A668="","",'Root Material'!$C$2&amp;"_Group_"&amp;A668)," ","_")</f>
        <v/>
      </c>
      <c r="D668" s="77"/>
      <c r="E668" s="3" t="str">
        <f t="shared" si="28"/>
        <v>Free-Form Options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29"/>
        <v/>
      </c>
      <c r="BY668" s="9"/>
    </row>
    <row r="669" spans="2:77" ht="15" customHeight="1">
      <c r="B669" s="2" t="str">
        <f t="shared" si="27"/>
        <v>Lens Design Software</v>
      </c>
      <c r="C669" s="2" t="str">
        <f>SUBSTITUTE(IF(A669="","",'Root Material'!$C$2&amp;"_Group_"&amp;A669)," ","_")</f>
        <v/>
      </c>
      <c r="D669" s="77"/>
      <c r="E669" s="3" t="str">
        <f t="shared" si="28"/>
        <v>Free-Form Options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29"/>
        <v/>
      </c>
      <c r="BY669" s="9"/>
    </row>
    <row r="670" spans="2:77" ht="15" customHeight="1">
      <c r="B670" s="2" t="str">
        <f t="shared" si="27"/>
        <v>Lens Design Software</v>
      </c>
      <c r="C670" s="2" t="str">
        <f>SUBSTITUTE(IF(A670="","",'Root Material'!$C$2&amp;"_Group_"&amp;A670)," ","_")</f>
        <v/>
      </c>
      <c r="D670" s="77"/>
      <c r="E670" s="3" t="str">
        <f t="shared" si="28"/>
        <v>Free-Form Options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29"/>
        <v/>
      </c>
      <c r="BY670" s="9"/>
    </row>
    <row r="671" spans="2:77" ht="15" customHeight="1">
      <c r="B671" s="2" t="str">
        <f t="shared" si="27"/>
        <v>Lens Design Software</v>
      </c>
      <c r="C671" s="2" t="str">
        <f>SUBSTITUTE(IF(A671="","",'Root Material'!$C$2&amp;"_Group_"&amp;A671)," ","_")</f>
        <v/>
      </c>
      <c r="D671" s="77"/>
      <c r="E671" s="3" t="str">
        <f t="shared" si="28"/>
        <v>Free-Form Options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29"/>
        <v/>
      </c>
      <c r="BY671" s="9"/>
    </row>
    <row r="672" spans="2:77" ht="15" customHeight="1">
      <c r="B672" s="2" t="str">
        <f t="shared" si="27"/>
        <v>Lens Design Software</v>
      </c>
      <c r="C672" s="2" t="str">
        <f>SUBSTITUTE(IF(A672="","",'Root Material'!$C$2&amp;"_Group_"&amp;A672)," ","_")</f>
        <v/>
      </c>
      <c r="D672" s="77"/>
      <c r="E672" s="3" t="str">
        <f t="shared" si="28"/>
        <v>Free-Form Options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29"/>
        <v/>
      </c>
      <c r="BY672" s="9"/>
    </row>
    <row r="673" spans="2:77" ht="15" customHeight="1">
      <c r="B673" s="2" t="str">
        <f t="shared" si="27"/>
        <v>Lens Design Software</v>
      </c>
      <c r="C673" s="2" t="str">
        <f>SUBSTITUTE(IF(A673="","",'Root Material'!$C$2&amp;"_Group_"&amp;A673)," ","_")</f>
        <v/>
      </c>
      <c r="D673" s="77"/>
      <c r="E673" s="3" t="str">
        <f t="shared" si="28"/>
        <v>Free-Form Options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29"/>
        <v/>
      </c>
      <c r="BY673" s="9"/>
    </row>
    <row r="674" spans="2:77" ht="15" customHeight="1">
      <c r="B674" s="2" t="str">
        <f t="shared" si="27"/>
        <v>Lens Design Software</v>
      </c>
      <c r="C674" s="2" t="str">
        <f>SUBSTITUTE(IF(A674="","",'Root Material'!$C$2&amp;"_Group_"&amp;A674)," ","_")</f>
        <v/>
      </c>
      <c r="D674" s="77"/>
      <c r="E674" s="3" t="str">
        <f t="shared" si="28"/>
        <v>Free-Form Options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29"/>
        <v/>
      </c>
      <c r="BY674" s="9"/>
    </row>
    <row r="675" spans="2:77" ht="15" customHeight="1">
      <c r="B675" s="2" t="str">
        <f t="shared" si="27"/>
        <v>Lens Design Software</v>
      </c>
      <c r="C675" s="2" t="str">
        <f>SUBSTITUTE(IF(A675="","",'Root Material'!$C$2&amp;"_Group_"&amp;A675)," ","_")</f>
        <v/>
      </c>
      <c r="D675" s="77"/>
      <c r="E675" s="3" t="str">
        <f t="shared" si="28"/>
        <v>Free-Form Options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29"/>
        <v/>
      </c>
      <c r="BY675" s="9"/>
    </row>
    <row r="676" spans="2:77" ht="15" customHeight="1">
      <c r="B676" s="2" t="str">
        <f t="shared" si="27"/>
        <v>Lens Design Software</v>
      </c>
      <c r="C676" s="2" t="str">
        <f>SUBSTITUTE(IF(A676="","",'Root Material'!$C$2&amp;"_Group_"&amp;A676)," ","_")</f>
        <v/>
      </c>
      <c r="D676" s="77"/>
      <c r="E676" s="3" t="str">
        <f t="shared" si="28"/>
        <v>Free-Form Options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29"/>
        <v/>
      </c>
      <c r="BY676" s="9"/>
    </row>
    <row r="677" spans="2:77" ht="15" customHeight="1">
      <c r="B677" s="2" t="str">
        <f t="shared" si="27"/>
        <v>Lens Design Software</v>
      </c>
      <c r="C677" s="2" t="str">
        <f>SUBSTITUTE(IF(A677="","",'Root Material'!$C$2&amp;"_Group_"&amp;A677)," ","_")</f>
        <v/>
      </c>
      <c r="D677" s="77"/>
      <c r="E677" s="3" t="str">
        <f t="shared" si="28"/>
        <v>Free-Form Options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29"/>
        <v/>
      </c>
      <c r="BY677" s="9"/>
    </row>
    <row r="678" spans="2:77" ht="15" customHeight="1">
      <c r="B678" s="2" t="str">
        <f t="shared" si="27"/>
        <v>Lens Design Software</v>
      </c>
      <c r="C678" s="2" t="str">
        <f>SUBSTITUTE(IF(A678="","",'Root Material'!$C$2&amp;"_Group_"&amp;A678)," ","_")</f>
        <v/>
      </c>
      <c r="D678" s="77"/>
      <c r="E678" s="3" t="str">
        <f t="shared" si="28"/>
        <v>Free-Form Options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29"/>
        <v/>
      </c>
      <c r="BY678" s="9"/>
    </row>
    <row r="679" spans="2:77" ht="15" customHeight="1">
      <c r="B679" s="2" t="str">
        <f t="shared" si="27"/>
        <v>Lens Design Software</v>
      </c>
      <c r="C679" s="2" t="str">
        <f>SUBSTITUTE(IF(A679="","",'Root Material'!$C$2&amp;"_Group_"&amp;A679)," ","_")</f>
        <v/>
      </c>
      <c r="D679" s="77"/>
      <c r="E679" s="3" t="str">
        <f t="shared" si="28"/>
        <v>Free-Form Options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29"/>
        <v/>
      </c>
      <c r="BY679" s="9"/>
    </row>
    <row r="680" spans="2:77" ht="15" customHeight="1">
      <c r="B680" s="2" t="str">
        <f t="shared" si="27"/>
        <v>Lens Design Software</v>
      </c>
      <c r="C680" s="2" t="str">
        <f>SUBSTITUTE(IF(A680="","",'Root Material'!$C$2&amp;"_Group_"&amp;A680)," ","_")</f>
        <v/>
      </c>
      <c r="D680" s="77"/>
      <c r="E680" s="3" t="str">
        <f t="shared" si="28"/>
        <v>Free-Form Options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29"/>
        <v/>
      </c>
      <c r="BY680" s="9"/>
    </row>
    <row r="681" spans="2:77" ht="15" customHeight="1">
      <c r="B681" s="2" t="str">
        <f t="shared" si="27"/>
        <v>Lens Design Software</v>
      </c>
      <c r="C681" s="2" t="str">
        <f>SUBSTITUTE(IF(A681="","",'Root Material'!$C$2&amp;"_Group_"&amp;A681)," ","_")</f>
        <v/>
      </c>
      <c r="D681" s="77"/>
      <c r="E681" s="3" t="str">
        <f t="shared" si="28"/>
        <v>Free-Form Options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29"/>
        <v/>
      </c>
      <c r="BY681" s="9"/>
    </row>
    <row r="682" spans="2:77" ht="15" customHeight="1">
      <c r="B682" s="2" t="str">
        <f t="shared" si="27"/>
        <v>Lens Design Software</v>
      </c>
      <c r="C682" s="2" t="str">
        <f>SUBSTITUTE(IF(A682="","",'Root Material'!$C$2&amp;"_Group_"&amp;A682)," ","_")</f>
        <v/>
      </c>
      <c r="D682" s="77"/>
      <c r="E682" s="3" t="str">
        <f t="shared" si="28"/>
        <v>Free-Form Options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29"/>
        <v/>
      </c>
      <c r="BY682" s="9"/>
    </row>
    <row r="683" spans="2:77" ht="15" customHeight="1">
      <c r="B683" s="2" t="str">
        <f t="shared" si="27"/>
        <v>Lens Design Software</v>
      </c>
      <c r="C683" s="2" t="str">
        <f>SUBSTITUTE(IF(A683="","",'Root Material'!$C$2&amp;"_Group_"&amp;A683)," ","_")</f>
        <v/>
      </c>
      <c r="D683" s="77"/>
      <c r="E683" s="3" t="str">
        <f t="shared" si="28"/>
        <v>Free-Form Options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29"/>
        <v/>
      </c>
      <c r="BY683" s="9"/>
    </row>
    <row r="684" spans="2:77" ht="15" customHeight="1">
      <c r="B684" s="2" t="str">
        <f t="shared" si="27"/>
        <v>Lens Design Software</v>
      </c>
      <c r="C684" s="2" t="str">
        <f>SUBSTITUTE(IF(A684="","",'Root Material'!$C$2&amp;"_Group_"&amp;A684)," ","_")</f>
        <v/>
      </c>
      <c r="D684" s="77"/>
      <c r="E684" s="3" t="str">
        <f t="shared" si="28"/>
        <v>Free-Form Options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29"/>
        <v/>
      </c>
      <c r="BY684" s="9"/>
    </row>
    <row r="685" spans="2:77" ht="15" customHeight="1">
      <c r="B685" s="2" t="str">
        <f t="shared" si="27"/>
        <v>Lens Design Software</v>
      </c>
      <c r="C685" s="2" t="str">
        <f>SUBSTITUTE(IF(A685="","",'Root Material'!$C$2&amp;"_Group_"&amp;A685)," ","_")</f>
        <v/>
      </c>
      <c r="D685" s="77"/>
      <c r="E685" s="3" t="str">
        <f t="shared" si="28"/>
        <v>Free-Form Options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29"/>
        <v/>
      </c>
      <c r="BY685" s="9"/>
    </row>
    <row r="686" spans="2:77" ht="15" customHeight="1">
      <c r="B686" s="2" t="str">
        <f t="shared" si="27"/>
        <v>Lens Design Software</v>
      </c>
      <c r="C686" s="2" t="str">
        <f>SUBSTITUTE(IF(A686="","",'Root Material'!$C$2&amp;"_Group_"&amp;A686)," ","_")</f>
        <v/>
      </c>
      <c r="D686" s="77"/>
      <c r="E686" s="3" t="str">
        <f t="shared" si="28"/>
        <v>Free-Form Options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29"/>
        <v/>
      </c>
      <c r="BY686" s="9"/>
    </row>
    <row r="687" spans="2:77" ht="15" customHeight="1">
      <c r="B687" s="2" t="str">
        <f t="shared" si="27"/>
        <v>Lens Design Software</v>
      </c>
      <c r="C687" s="2" t="str">
        <f>SUBSTITUTE(IF(A687="","",'Root Material'!$C$2&amp;"_Group_"&amp;A687)," ","_")</f>
        <v/>
      </c>
      <c r="D687" s="77"/>
      <c r="E687" s="3" t="str">
        <f t="shared" si="28"/>
        <v>Free-Form Options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29"/>
        <v/>
      </c>
      <c r="BY687" s="9"/>
    </row>
    <row r="688" spans="2:77" ht="15" customHeight="1">
      <c r="B688" s="2" t="str">
        <f t="shared" si="27"/>
        <v>Lens Design Software</v>
      </c>
      <c r="C688" s="2" t="str">
        <f>SUBSTITUTE(IF(A688="","",'Root Material'!$C$2&amp;"_Group_"&amp;A688)," ","_")</f>
        <v/>
      </c>
      <c r="D688" s="77"/>
      <c r="E688" s="3" t="str">
        <f t="shared" si="28"/>
        <v>Free-Form Options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29"/>
        <v/>
      </c>
      <c r="BY688" s="9"/>
    </row>
    <row r="689" spans="2:77" ht="15" customHeight="1">
      <c r="B689" s="2" t="str">
        <f t="shared" si="27"/>
        <v>Lens Design Software</v>
      </c>
      <c r="C689" s="2" t="str">
        <f>SUBSTITUTE(IF(A689="","",'Root Material'!$C$2&amp;"_Group_"&amp;A689)," ","_")</f>
        <v/>
      </c>
      <c r="D689" s="77"/>
      <c r="E689" s="3" t="str">
        <f t="shared" si="28"/>
        <v>Free-Form Options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29"/>
        <v/>
      </c>
      <c r="BY689" s="9"/>
    </row>
    <row r="690" spans="2:77" ht="15" customHeight="1">
      <c r="B690" s="2" t="str">
        <f t="shared" si="27"/>
        <v>Lens Design Software</v>
      </c>
      <c r="C690" s="2" t="str">
        <f>SUBSTITUTE(IF(A690="","",'Root Material'!$C$2&amp;"_Group_"&amp;A690)," ","_")</f>
        <v/>
      </c>
      <c r="D690" s="77"/>
      <c r="E690" s="3" t="str">
        <f t="shared" si="28"/>
        <v>Free-Form Options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29"/>
        <v/>
      </c>
      <c r="BY690" s="9"/>
    </row>
    <row r="691" spans="2:77" ht="15" customHeight="1">
      <c r="B691" s="2" t="str">
        <f t="shared" si="27"/>
        <v>Lens Design Software</v>
      </c>
      <c r="C691" s="2" t="str">
        <f>SUBSTITUTE(IF(A691="","",'Root Material'!$C$2&amp;"_Group_"&amp;A691)," ","_")</f>
        <v/>
      </c>
      <c r="D691" s="77"/>
      <c r="E691" s="3" t="str">
        <f t="shared" si="28"/>
        <v>Free-Form Options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29"/>
        <v/>
      </c>
      <c r="BY691" s="9"/>
    </row>
    <row r="692" spans="2:77" ht="15" customHeight="1">
      <c r="B692" s="2" t="str">
        <f t="shared" si="27"/>
        <v>Lens Design Software</v>
      </c>
      <c r="C692" s="2" t="str">
        <f>SUBSTITUTE(IF(A692="","",'Root Material'!$C$2&amp;"_Group_"&amp;A692)," ","_")</f>
        <v/>
      </c>
      <c r="D692" s="77"/>
      <c r="E692" s="3" t="str">
        <f t="shared" si="28"/>
        <v>Free-Form Options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29"/>
        <v/>
      </c>
      <c r="BY692" s="9"/>
    </row>
    <row r="693" spans="2:77" ht="15" customHeight="1">
      <c r="B693" s="2" t="str">
        <f t="shared" si="27"/>
        <v>Lens Design Software</v>
      </c>
      <c r="C693" s="2" t="str">
        <f>SUBSTITUTE(IF(A693="","",'Root Material'!$C$2&amp;"_Group_"&amp;A693)," ","_")</f>
        <v/>
      </c>
      <c r="D693" s="77"/>
      <c r="E693" s="3" t="str">
        <f t="shared" si="28"/>
        <v>Free-Form Options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29"/>
        <v/>
      </c>
      <c r="BY693" s="9"/>
    </row>
    <row r="694" spans="2:77" ht="15" customHeight="1">
      <c r="B694" s="2" t="str">
        <f t="shared" si="27"/>
        <v>Lens Design Software</v>
      </c>
      <c r="C694" s="2" t="str">
        <f>SUBSTITUTE(IF(A694="","",'Root Material'!$C$2&amp;"_Group_"&amp;A694)," ","_")</f>
        <v/>
      </c>
      <c r="D694" s="77"/>
      <c r="E694" s="3" t="str">
        <f t="shared" si="28"/>
        <v>Free-Form Options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29"/>
        <v/>
      </c>
      <c r="BY694" s="9"/>
    </row>
    <row r="695" spans="2:77" ht="15" customHeight="1">
      <c r="B695" s="2" t="str">
        <f t="shared" si="27"/>
        <v>Lens Design Software</v>
      </c>
      <c r="C695" s="2" t="str">
        <f>SUBSTITUTE(IF(A695="","",'Root Material'!$C$2&amp;"_Group_"&amp;A695)," ","_")</f>
        <v/>
      </c>
      <c r="D695" s="77"/>
      <c r="E695" s="3" t="str">
        <f t="shared" si="28"/>
        <v>Free-Form Options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29"/>
        <v/>
      </c>
      <c r="BY695" s="9"/>
    </row>
    <row r="696" spans="2:77" ht="15" customHeight="1">
      <c r="B696" s="2" t="str">
        <f t="shared" si="27"/>
        <v>Lens Design Software</v>
      </c>
      <c r="C696" s="2" t="str">
        <f>SUBSTITUTE(IF(A696="","",'Root Material'!$C$2&amp;"_Group_"&amp;A696)," ","_")</f>
        <v/>
      </c>
      <c r="D696" s="77"/>
      <c r="E696" s="3" t="str">
        <f t="shared" si="28"/>
        <v>Free-Form Options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29"/>
        <v/>
      </c>
      <c r="BY696" s="9"/>
    </row>
    <row r="697" spans="2:77" ht="15" customHeight="1">
      <c r="B697" s="2" t="str">
        <f t="shared" si="27"/>
        <v>Lens Design Software</v>
      </c>
      <c r="C697" s="2" t="str">
        <f>SUBSTITUTE(IF(A697="","",'Root Material'!$C$2&amp;"_Group_"&amp;A697)," ","_")</f>
        <v/>
      </c>
      <c r="D697" s="77"/>
      <c r="E697" s="3" t="str">
        <f t="shared" si="28"/>
        <v>Free-Form Options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29"/>
        <v/>
      </c>
      <c r="BY697" s="9"/>
    </row>
    <row r="698" spans="2:77" ht="15" customHeight="1">
      <c r="B698" s="2" t="str">
        <f t="shared" si="27"/>
        <v>Lens Design Software</v>
      </c>
      <c r="C698" s="2" t="str">
        <f>SUBSTITUTE(IF(A698="","",'Root Material'!$C$2&amp;"_Group_"&amp;A698)," ","_")</f>
        <v/>
      </c>
      <c r="D698" s="77"/>
      <c r="E698" s="3" t="str">
        <f t="shared" si="28"/>
        <v>Free-Form Options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29"/>
        <v/>
      </c>
      <c r="BY698" s="9"/>
    </row>
    <row r="699" spans="2:77" ht="15" customHeight="1">
      <c r="B699" s="2" t="str">
        <f t="shared" si="27"/>
        <v>Lens Design Software</v>
      </c>
      <c r="C699" s="2" t="str">
        <f>SUBSTITUTE(IF(A699="","",'Root Material'!$C$2&amp;"_Group_"&amp;A699)," ","_")</f>
        <v/>
      </c>
      <c r="D699" s="77"/>
      <c r="E699" s="3" t="str">
        <f t="shared" si="28"/>
        <v>Free-Form Options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29"/>
        <v/>
      </c>
      <c r="BY699" s="9"/>
    </row>
    <row r="700" spans="2:77" ht="15" customHeight="1">
      <c r="B700" s="2" t="str">
        <f t="shared" si="27"/>
        <v>Lens Design Software</v>
      </c>
      <c r="C700" s="2" t="str">
        <f>SUBSTITUTE(IF(A700="","",'Root Material'!$C$2&amp;"_Group_"&amp;A700)," ","_")</f>
        <v/>
      </c>
      <c r="D700" s="77"/>
      <c r="E700" s="3" t="str">
        <f t="shared" si="28"/>
        <v>Free-Form Options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29"/>
        <v/>
      </c>
      <c r="BY700" s="9"/>
    </row>
    <row r="701" spans="2:77" ht="15" customHeight="1">
      <c r="B701" s="2" t="str">
        <f t="shared" si="27"/>
        <v>Lens Design Software</v>
      </c>
      <c r="C701" s="2" t="str">
        <f>SUBSTITUTE(IF(A701="","",'Root Material'!$C$2&amp;"_Group_"&amp;A701)," ","_")</f>
        <v/>
      </c>
      <c r="D701" s="77"/>
      <c r="E701" s="3" t="str">
        <f t="shared" si="28"/>
        <v>Free-Form Options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29"/>
        <v/>
      </c>
      <c r="BY701" s="9"/>
    </row>
    <row r="702" spans="2:77" ht="15" customHeight="1">
      <c r="B702" s="2" t="str">
        <f t="shared" si="27"/>
        <v>Lens Design Software</v>
      </c>
      <c r="C702" s="2" t="str">
        <f>SUBSTITUTE(IF(A702="","",'Root Material'!$C$2&amp;"_Group_"&amp;A702)," ","_")</f>
        <v/>
      </c>
      <c r="D702" s="77"/>
      <c r="E702" s="3" t="str">
        <f t="shared" si="28"/>
        <v>Free-Form Options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29"/>
        <v/>
      </c>
      <c r="BY702" s="9"/>
    </row>
    <row r="703" spans="2:77" ht="15" customHeight="1">
      <c r="B703" s="2" t="str">
        <f t="shared" si="27"/>
        <v>Lens Design Software</v>
      </c>
      <c r="C703" s="2" t="str">
        <f>SUBSTITUTE(IF(A703="","",'Root Material'!$C$2&amp;"_Group_"&amp;A703)," ","_")</f>
        <v/>
      </c>
      <c r="D703" s="77"/>
      <c r="E703" s="3" t="str">
        <f t="shared" si="28"/>
        <v>Free-Form Options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29"/>
        <v/>
      </c>
      <c r="BY703" s="9"/>
    </row>
    <row r="704" spans="2:77" ht="15" customHeight="1">
      <c r="B704" s="2" t="str">
        <f t="shared" si="27"/>
        <v>Lens Design Software</v>
      </c>
      <c r="C704" s="2" t="str">
        <f>SUBSTITUTE(IF(A704="","",'Root Material'!$C$2&amp;"_Group_"&amp;A704)," ","_")</f>
        <v/>
      </c>
      <c r="D704" s="77"/>
      <c r="E704" s="3" t="str">
        <f t="shared" si="28"/>
        <v>Free-Form Options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29"/>
        <v/>
      </c>
      <c r="BY704" s="9"/>
    </row>
    <row r="705" spans="2:77" ht="15" customHeight="1">
      <c r="B705" s="2" t="str">
        <f t="shared" si="27"/>
        <v>Lens Design Software</v>
      </c>
      <c r="C705" s="2" t="str">
        <f>SUBSTITUTE(IF(A705="","",'Root Material'!$C$2&amp;"_Group_"&amp;A705)," ","_")</f>
        <v/>
      </c>
      <c r="D705" s="77"/>
      <c r="E705" s="3" t="str">
        <f t="shared" si="28"/>
        <v>Free-Form Options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29"/>
        <v/>
      </c>
      <c r="BY705" s="9"/>
    </row>
    <row r="706" spans="2:77" ht="15" customHeight="1">
      <c r="B706" s="2" t="str">
        <f t="shared" si="27"/>
        <v>Lens Design Software</v>
      </c>
      <c r="C706" s="2" t="str">
        <f>SUBSTITUTE(IF(A706="","",'Root Material'!$C$2&amp;"_Group_"&amp;A706)," ","_")</f>
        <v/>
      </c>
      <c r="D706" s="77"/>
      <c r="E706" s="3" t="str">
        <f t="shared" si="28"/>
        <v>Free-Form Options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29"/>
        <v/>
      </c>
      <c r="BY706" s="9"/>
    </row>
    <row r="707" spans="2:77" ht="15" customHeight="1">
      <c r="B707" s="2" t="str">
        <f t="shared" si="27"/>
        <v>Lens Design Software</v>
      </c>
      <c r="C707" s="2" t="str">
        <f>SUBSTITUTE(IF(A707="","",'Root Material'!$C$2&amp;"_Group_"&amp;A707)," ","_")</f>
        <v/>
      </c>
      <c r="D707" s="77"/>
      <c r="E707" s="3" t="str">
        <f t="shared" si="28"/>
        <v>Free-Form Options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29"/>
        <v/>
      </c>
      <c r="BY707" s="9"/>
    </row>
    <row r="708" spans="2:77" ht="15" customHeight="1">
      <c r="B708" s="2" t="str">
        <f t="shared" si="27"/>
        <v>Lens Design Software</v>
      </c>
      <c r="C708" s="2" t="str">
        <f>SUBSTITUTE(IF(A708="","",'Root Material'!$C$2&amp;"_Group_"&amp;A708)," ","_")</f>
        <v/>
      </c>
      <c r="D708" s="77"/>
      <c r="E708" s="3" t="str">
        <f t="shared" si="28"/>
        <v>Free-Form Options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29"/>
        <v/>
      </c>
      <c r="BY708" s="9"/>
    </row>
    <row r="709" spans="2:77" ht="15" customHeight="1">
      <c r="B709" s="2" t="str">
        <f t="shared" si="27"/>
        <v>Lens Design Software</v>
      </c>
      <c r="C709" s="2" t="str">
        <f>SUBSTITUTE(IF(A709="","",'Root Material'!$C$2&amp;"_Group_"&amp;A709)," ","_")</f>
        <v/>
      </c>
      <c r="D709" s="77"/>
      <c r="E709" s="3" t="str">
        <f t="shared" si="28"/>
        <v>Free-Form Options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29"/>
        <v/>
      </c>
      <c r="BY709" s="9"/>
    </row>
    <row r="710" spans="2:77" ht="15" customHeight="1">
      <c r="B710" s="2" t="str">
        <f t="shared" si="27"/>
        <v>Lens Design Software</v>
      </c>
      <c r="C710" s="2" t="str">
        <f>SUBSTITUTE(IF(A710="","",'Root Material'!$C$2&amp;"_Group_"&amp;A710)," ","_")</f>
        <v/>
      </c>
      <c r="D710" s="77"/>
      <c r="E710" s="3" t="str">
        <f t="shared" si="28"/>
        <v>Free-Form Options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29"/>
        <v/>
      </c>
      <c r="BY710" s="9"/>
    </row>
    <row r="711" spans="2:77" ht="15" customHeight="1">
      <c r="B711" s="2" t="str">
        <f t="shared" ref="B711:B774" si="30">IF(A711="",B710,A711)</f>
        <v>Lens Design Software</v>
      </c>
      <c r="C711" s="2" t="str">
        <f>SUBSTITUTE(IF(A711="","",'Root Material'!$C$2&amp;"_Group_"&amp;A711)," ","_")</f>
        <v/>
      </c>
      <c r="D711" s="77"/>
      <c r="E711" s="3" t="str">
        <f t="shared" ref="E711:E774" si="31">IF(D711="",E710,D711)</f>
        <v>Free-Form Options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29"/>
        <v/>
      </c>
      <c r="BY711" s="9"/>
    </row>
    <row r="712" spans="2:77" ht="15" customHeight="1">
      <c r="B712" s="2" t="str">
        <f t="shared" si="30"/>
        <v>Lens Design Software</v>
      </c>
      <c r="C712" s="2" t="str">
        <f>SUBSTITUTE(IF(A712="","",'Root Material'!$C$2&amp;"_Group_"&amp;A712)," ","_")</f>
        <v/>
      </c>
      <c r="D712" s="77"/>
      <c r="E712" s="3" t="str">
        <f t="shared" si="31"/>
        <v>Free-Form Options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29"/>
        <v/>
      </c>
      <c r="BY712" s="9"/>
    </row>
    <row r="713" spans="2:77" ht="15" customHeight="1">
      <c r="B713" s="2" t="str">
        <f t="shared" si="30"/>
        <v>Lens Design Software</v>
      </c>
      <c r="C713" s="2" t="str">
        <f>SUBSTITUTE(IF(A713="","",'Root Material'!$C$2&amp;"_Group_"&amp;A713)," ","_")</f>
        <v/>
      </c>
      <c r="D713" s="77"/>
      <c r="E713" s="3" t="str">
        <f t="shared" si="31"/>
        <v>Free-Form Options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29"/>
        <v/>
      </c>
      <c r="BY713" s="9"/>
    </row>
    <row r="714" spans="2:77" ht="15" customHeight="1">
      <c r="B714" s="2" t="str">
        <f t="shared" si="30"/>
        <v>Lens Design Software</v>
      </c>
      <c r="C714" s="2" t="str">
        <f>SUBSTITUTE(IF(A714="","",'Root Material'!$C$2&amp;"_Group_"&amp;A714)," ","_")</f>
        <v/>
      </c>
      <c r="D714" s="77"/>
      <c r="E714" s="3" t="str">
        <f t="shared" si="31"/>
        <v>Free-Form Options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29"/>
        <v/>
      </c>
      <c r="BY714" s="9"/>
    </row>
    <row r="715" spans="2:77" ht="15" customHeight="1">
      <c r="B715" s="2" t="str">
        <f t="shared" si="30"/>
        <v>Lens Design Software</v>
      </c>
      <c r="C715" s="2" t="str">
        <f>SUBSTITUTE(IF(A715="","",'Root Material'!$C$2&amp;"_Group_"&amp;A715)," ","_")</f>
        <v/>
      </c>
      <c r="D715" s="77"/>
      <c r="E715" s="3" t="str">
        <f t="shared" si="31"/>
        <v>Free-Form Options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29"/>
        <v/>
      </c>
      <c r="BY715" s="9"/>
    </row>
    <row r="716" spans="2:77" ht="15" customHeight="1">
      <c r="B716" s="2" t="str">
        <f t="shared" si="30"/>
        <v>Lens Design Software</v>
      </c>
      <c r="C716" s="2" t="str">
        <f>SUBSTITUTE(IF(A716="","",'Root Material'!$C$2&amp;"_Group_"&amp;A716)," ","_")</f>
        <v/>
      </c>
      <c r="D716" s="77"/>
      <c r="E716" s="3" t="str">
        <f t="shared" si="31"/>
        <v>Free-Form Options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29"/>
        <v/>
      </c>
      <c r="BY716" s="9"/>
    </row>
    <row r="717" spans="2:77" ht="15" customHeight="1">
      <c r="B717" s="2" t="str">
        <f t="shared" si="30"/>
        <v>Lens Design Software</v>
      </c>
      <c r="C717" s="2" t="str">
        <f>SUBSTITUTE(IF(A717="","",'Root Material'!$C$2&amp;"_Group_"&amp;A717)," ","_")</f>
        <v/>
      </c>
      <c r="D717" s="77"/>
      <c r="E717" s="3" t="str">
        <f t="shared" si="31"/>
        <v>Free-Form Options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29"/>
        <v/>
      </c>
      <c r="BY717" s="9"/>
    </row>
    <row r="718" spans="2:77" ht="15" customHeight="1">
      <c r="B718" s="2" t="str">
        <f t="shared" si="30"/>
        <v>Lens Design Software</v>
      </c>
      <c r="C718" s="2" t="str">
        <f>SUBSTITUTE(IF(A718="","",'Root Material'!$C$2&amp;"_Group_"&amp;A718)," ","_")</f>
        <v/>
      </c>
      <c r="D718" s="77"/>
      <c r="E718" s="3" t="str">
        <f t="shared" si="31"/>
        <v>Free-Form Options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29"/>
        <v/>
      </c>
      <c r="BY718" s="9"/>
    </row>
    <row r="719" spans="2:77" ht="15" customHeight="1">
      <c r="B719" s="2" t="str">
        <f t="shared" si="30"/>
        <v>Lens Design Software</v>
      </c>
      <c r="C719" s="2" t="str">
        <f>SUBSTITUTE(IF(A719="","",'Root Material'!$C$2&amp;"_Group_"&amp;A719)," ","_")</f>
        <v/>
      </c>
      <c r="D719" s="77"/>
      <c r="E719" s="3" t="str">
        <f t="shared" si="31"/>
        <v>Free-Form Options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29"/>
        <v/>
      </c>
      <c r="BY719" s="9"/>
    </row>
    <row r="720" spans="2:77" ht="15" customHeight="1">
      <c r="B720" s="2" t="str">
        <f t="shared" si="30"/>
        <v>Lens Design Software</v>
      </c>
      <c r="C720" s="2" t="str">
        <f>SUBSTITUTE(IF(A720="","",'Root Material'!$C$2&amp;"_Group_"&amp;A720)," ","_")</f>
        <v/>
      </c>
      <c r="D720" s="77"/>
      <c r="E720" s="3" t="str">
        <f t="shared" si="31"/>
        <v>Free-Form Options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29"/>
        <v/>
      </c>
      <c r="BY720" s="9"/>
    </row>
    <row r="721" spans="2:77" ht="15" customHeight="1">
      <c r="B721" s="2" t="str">
        <f t="shared" si="30"/>
        <v>Lens Design Software</v>
      </c>
      <c r="C721" s="2" t="str">
        <f>SUBSTITUTE(IF(A721="","",'Root Material'!$C$2&amp;"_Group_"&amp;A721)," ","_")</f>
        <v/>
      </c>
      <c r="D721" s="77"/>
      <c r="E721" s="3" t="str">
        <f t="shared" si="31"/>
        <v>Free-Form Options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29"/>
        <v/>
      </c>
      <c r="BY721" s="9"/>
    </row>
    <row r="722" spans="2:77" ht="15" customHeight="1">
      <c r="B722" s="2" t="str">
        <f t="shared" si="30"/>
        <v>Lens Design Software</v>
      </c>
      <c r="C722" s="2" t="str">
        <f>SUBSTITUTE(IF(A722="","",'Root Material'!$C$2&amp;"_Group_"&amp;A722)," ","_")</f>
        <v/>
      </c>
      <c r="D722" s="77"/>
      <c r="E722" s="3" t="str">
        <f t="shared" si="31"/>
        <v>Free-Form Options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29"/>
        <v/>
      </c>
      <c r="BY722" s="9"/>
    </row>
    <row r="723" spans="2:77" ht="15" customHeight="1">
      <c r="B723" s="2" t="str">
        <f t="shared" si="30"/>
        <v>Lens Design Software</v>
      </c>
      <c r="C723" s="2" t="str">
        <f>SUBSTITUTE(IF(A723="","",'Root Material'!$C$2&amp;"_Group_"&amp;A723)," ","_")</f>
        <v/>
      </c>
      <c r="D723" s="77"/>
      <c r="E723" s="3" t="str">
        <f t="shared" si="31"/>
        <v>Free-Form Options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ref="BV723:BV786" si="32">IF(AND(L723&lt;&gt;"true",L723&lt;&gt;"false"),A723&amp;D723&amp;L723,"")</f>
        <v/>
      </c>
      <c r="BY723" s="9"/>
    </row>
    <row r="724" spans="2:77" ht="15" customHeight="1">
      <c r="B724" s="2" t="str">
        <f t="shared" si="30"/>
        <v>Lens Design Software</v>
      </c>
      <c r="C724" s="2" t="str">
        <f>SUBSTITUTE(IF(A724="","",'Root Material'!$C$2&amp;"_Group_"&amp;A724)," ","_")</f>
        <v/>
      </c>
      <c r="D724" s="77"/>
      <c r="E724" s="3" t="str">
        <f t="shared" si="31"/>
        <v>Free-Form Options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32"/>
        <v/>
      </c>
      <c r="BY724" s="9"/>
    </row>
    <row r="725" spans="2:77" ht="15" customHeight="1">
      <c r="B725" s="2" t="str">
        <f t="shared" si="30"/>
        <v>Lens Design Software</v>
      </c>
      <c r="C725" s="2" t="str">
        <f>SUBSTITUTE(IF(A725="","",'Root Material'!$C$2&amp;"_Group_"&amp;A725)," ","_")</f>
        <v/>
      </c>
      <c r="D725" s="77"/>
      <c r="E725" s="3" t="str">
        <f t="shared" si="31"/>
        <v>Free-Form Options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32"/>
        <v/>
      </c>
      <c r="BY725" s="9"/>
    </row>
    <row r="726" spans="2:77" ht="15" customHeight="1">
      <c r="B726" s="2" t="str">
        <f t="shared" si="30"/>
        <v>Lens Design Software</v>
      </c>
      <c r="C726" s="2" t="str">
        <f>SUBSTITUTE(IF(A726="","",'Root Material'!$C$2&amp;"_Group_"&amp;A726)," ","_")</f>
        <v/>
      </c>
      <c r="D726" s="77"/>
      <c r="E726" s="3" t="str">
        <f t="shared" si="31"/>
        <v>Free-Form Options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32"/>
        <v/>
      </c>
      <c r="BY726" s="9"/>
    </row>
    <row r="727" spans="2:77" ht="15" customHeight="1">
      <c r="B727" s="2" t="str">
        <f t="shared" si="30"/>
        <v>Lens Design Software</v>
      </c>
      <c r="C727" s="2" t="str">
        <f>SUBSTITUTE(IF(A727="","",'Root Material'!$C$2&amp;"_Group_"&amp;A727)," ","_")</f>
        <v/>
      </c>
      <c r="D727" s="77"/>
      <c r="E727" s="3" t="str">
        <f t="shared" si="31"/>
        <v>Free-Form Options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32"/>
        <v/>
      </c>
      <c r="BY727" s="9"/>
    </row>
    <row r="728" spans="2:77" ht="15" customHeight="1">
      <c r="B728" s="2" t="str">
        <f t="shared" si="30"/>
        <v>Lens Design Software</v>
      </c>
      <c r="C728" s="2" t="str">
        <f>SUBSTITUTE(IF(A728="","",'Root Material'!$C$2&amp;"_Group_"&amp;A728)," ","_")</f>
        <v/>
      </c>
      <c r="D728" s="77"/>
      <c r="E728" s="3" t="str">
        <f t="shared" si="31"/>
        <v>Free-Form Options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32"/>
        <v/>
      </c>
      <c r="BY728" s="9"/>
    </row>
    <row r="729" spans="2:77" ht="15" customHeight="1">
      <c r="B729" s="2" t="str">
        <f t="shared" si="30"/>
        <v>Lens Design Software</v>
      </c>
      <c r="C729" s="2" t="str">
        <f>SUBSTITUTE(IF(A729="","",'Root Material'!$C$2&amp;"_Group_"&amp;A729)," ","_")</f>
        <v/>
      </c>
      <c r="D729" s="77"/>
      <c r="E729" s="3" t="str">
        <f t="shared" si="31"/>
        <v>Free-Form Options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32"/>
        <v/>
      </c>
      <c r="BY729" s="9"/>
    </row>
    <row r="730" spans="2:77" ht="15" customHeight="1">
      <c r="B730" s="2" t="str">
        <f t="shared" si="30"/>
        <v>Lens Design Software</v>
      </c>
      <c r="C730" s="2" t="str">
        <f>SUBSTITUTE(IF(A730="","",'Root Material'!$C$2&amp;"_Group_"&amp;A730)," ","_")</f>
        <v/>
      </c>
      <c r="D730" s="77"/>
      <c r="E730" s="3" t="str">
        <f t="shared" si="31"/>
        <v>Free-Form Options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32"/>
        <v/>
      </c>
      <c r="BY730" s="9"/>
    </row>
    <row r="731" spans="2:77" ht="15" customHeight="1">
      <c r="B731" s="2" t="str">
        <f t="shared" si="30"/>
        <v>Lens Design Software</v>
      </c>
      <c r="C731" s="2" t="str">
        <f>SUBSTITUTE(IF(A731="","",'Root Material'!$C$2&amp;"_Group_"&amp;A731)," ","_")</f>
        <v/>
      </c>
      <c r="D731" s="77"/>
      <c r="E731" s="3" t="str">
        <f t="shared" si="31"/>
        <v>Free-Form Options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32"/>
        <v/>
      </c>
      <c r="BY731" s="9"/>
    </row>
    <row r="732" spans="2:77" ht="15" customHeight="1">
      <c r="B732" s="2" t="str">
        <f t="shared" si="30"/>
        <v>Lens Design Software</v>
      </c>
      <c r="C732" s="2" t="str">
        <f>SUBSTITUTE(IF(A732="","",'Root Material'!$C$2&amp;"_Group_"&amp;A732)," ","_")</f>
        <v/>
      </c>
      <c r="D732" s="77"/>
      <c r="E732" s="3" t="str">
        <f t="shared" si="31"/>
        <v>Free-Form Options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32"/>
        <v/>
      </c>
      <c r="BY732" s="9"/>
    </row>
    <row r="733" spans="2:77" ht="15" customHeight="1">
      <c r="B733" s="2" t="str">
        <f t="shared" si="30"/>
        <v>Lens Design Software</v>
      </c>
      <c r="C733" s="2" t="str">
        <f>SUBSTITUTE(IF(A733="","",'Root Material'!$C$2&amp;"_Group_"&amp;A733)," ","_")</f>
        <v/>
      </c>
      <c r="D733" s="77"/>
      <c r="E733" s="3" t="str">
        <f t="shared" si="31"/>
        <v>Free-Form Options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32"/>
        <v/>
      </c>
      <c r="BY733" s="9"/>
    </row>
    <row r="734" spans="2:77" ht="15" customHeight="1">
      <c r="B734" s="2" t="str">
        <f t="shared" si="30"/>
        <v>Lens Design Software</v>
      </c>
      <c r="C734" s="2" t="str">
        <f>SUBSTITUTE(IF(A734="","",'Root Material'!$C$2&amp;"_Group_"&amp;A734)," ","_")</f>
        <v/>
      </c>
      <c r="D734" s="77"/>
      <c r="E734" s="3" t="str">
        <f t="shared" si="31"/>
        <v>Free-Form Options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32"/>
        <v/>
      </c>
      <c r="BY734" s="9"/>
    </row>
    <row r="735" spans="2:77" ht="15" customHeight="1">
      <c r="B735" s="2" t="str">
        <f t="shared" si="30"/>
        <v>Lens Design Software</v>
      </c>
      <c r="C735" s="2" t="str">
        <f>SUBSTITUTE(IF(A735="","",'Root Material'!$C$2&amp;"_Group_"&amp;A735)," ","_")</f>
        <v/>
      </c>
      <c r="D735" s="77"/>
      <c r="E735" s="3" t="str">
        <f t="shared" si="31"/>
        <v>Free-Form Options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32"/>
        <v/>
      </c>
      <c r="BY735" s="9"/>
    </row>
    <row r="736" spans="2:77" ht="15" customHeight="1">
      <c r="B736" s="2" t="str">
        <f t="shared" si="30"/>
        <v>Lens Design Software</v>
      </c>
      <c r="C736" s="2" t="str">
        <f>SUBSTITUTE(IF(A736="","",'Root Material'!$C$2&amp;"_Group_"&amp;A736)," ","_")</f>
        <v/>
      </c>
      <c r="D736" s="77"/>
      <c r="E736" s="3" t="str">
        <f t="shared" si="31"/>
        <v>Free-Form Options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32"/>
        <v/>
      </c>
      <c r="BY736" s="9"/>
    </row>
    <row r="737" spans="2:77" ht="15" customHeight="1">
      <c r="B737" s="2" t="str">
        <f t="shared" si="30"/>
        <v>Lens Design Software</v>
      </c>
      <c r="C737" s="2" t="str">
        <f>SUBSTITUTE(IF(A737="","",'Root Material'!$C$2&amp;"_Group_"&amp;A737)," ","_")</f>
        <v/>
      </c>
      <c r="D737" s="77"/>
      <c r="E737" s="3" t="str">
        <f t="shared" si="31"/>
        <v>Free-Form Options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32"/>
        <v/>
      </c>
      <c r="BY737" s="9"/>
    </row>
    <row r="738" spans="2:77" ht="15" customHeight="1">
      <c r="B738" s="2" t="str">
        <f t="shared" si="30"/>
        <v>Lens Design Software</v>
      </c>
      <c r="C738" s="2" t="str">
        <f>SUBSTITUTE(IF(A738="","",'Root Material'!$C$2&amp;"_Group_"&amp;A738)," ","_")</f>
        <v/>
      </c>
      <c r="D738" s="77"/>
      <c r="E738" s="3" t="str">
        <f t="shared" si="31"/>
        <v>Free-Form Options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32"/>
        <v/>
      </c>
      <c r="BY738" s="9"/>
    </row>
    <row r="739" spans="2:77" ht="15" customHeight="1">
      <c r="B739" s="2" t="str">
        <f t="shared" si="30"/>
        <v>Lens Design Software</v>
      </c>
      <c r="C739" s="2" t="str">
        <f>SUBSTITUTE(IF(A739="","",'Root Material'!$C$2&amp;"_Group_"&amp;A739)," ","_")</f>
        <v/>
      </c>
      <c r="D739" s="77"/>
      <c r="E739" s="3" t="str">
        <f t="shared" si="31"/>
        <v>Free-Form Options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32"/>
        <v/>
      </c>
      <c r="BY739" s="9"/>
    </row>
    <row r="740" spans="2:77" ht="15" customHeight="1">
      <c r="B740" s="2" t="str">
        <f t="shared" si="30"/>
        <v>Lens Design Software</v>
      </c>
      <c r="C740" s="2" t="str">
        <f>SUBSTITUTE(IF(A740="","",'Root Material'!$C$2&amp;"_Group_"&amp;A740)," ","_")</f>
        <v/>
      </c>
      <c r="D740" s="77"/>
      <c r="E740" s="3" t="str">
        <f t="shared" si="31"/>
        <v>Free-Form Options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32"/>
        <v/>
      </c>
      <c r="BY740" s="9"/>
    </row>
    <row r="741" spans="2:77" ht="15" customHeight="1">
      <c r="B741" s="2" t="str">
        <f t="shared" si="30"/>
        <v>Lens Design Software</v>
      </c>
      <c r="C741" s="2" t="str">
        <f>SUBSTITUTE(IF(A741="","",'Root Material'!$C$2&amp;"_Group_"&amp;A741)," ","_")</f>
        <v/>
      </c>
      <c r="D741" s="77"/>
      <c r="E741" s="3" t="str">
        <f t="shared" si="31"/>
        <v>Free-Form Options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32"/>
        <v/>
      </c>
      <c r="BY741" s="9"/>
    </row>
    <row r="742" spans="2:77" ht="15" customHeight="1">
      <c r="B742" s="2" t="str">
        <f t="shared" si="30"/>
        <v>Lens Design Software</v>
      </c>
      <c r="C742" s="2" t="str">
        <f>SUBSTITUTE(IF(A742="","",'Root Material'!$C$2&amp;"_Group_"&amp;A742)," ","_")</f>
        <v/>
      </c>
      <c r="D742" s="77"/>
      <c r="E742" s="3" t="str">
        <f t="shared" si="31"/>
        <v>Free-Form Options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32"/>
        <v/>
      </c>
    </row>
    <row r="743" spans="2:77" ht="15" customHeight="1">
      <c r="B743" s="2" t="str">
        <f t="shared" si="30"/>
        <v>Lens Design Software</v>
      </c>
      <c r="C743" s="2" t="str">
        <f>SUBSTITUTE(IF(A743="","",'Root Material'!$C$2&amp;"_Group_"&amp;A743)," ","_")</f>
        <v/>
      </c>
      <c r="D743" s="77"/>
      <c r="E743" s="3" t="str">
        <f t="shared" si="31"/>
        <v>Free-Form Options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32"/>
        <v/>
      </c>
    </row>
    <row r="744" spans="2:77" ht="15" customHeight="1">
      <c r="B744" s="2" t="str">
        <f t="shared" si="30"/>
        <v>Lens Design Software</v>
      </c>
      <c r="C744" s="2" t="str">
        <f>SUBSTITUTE(IF(A744="","",'Root Material'!$C$2&amp;"_Group_"&amp;A744)," ","_")</f>
        <v/>
      </c>
      <c r="D744" s="77"/>
      <c r="E744" s="3" t="str">
        <f t="shared" si="31"/>
        <v>Free-Form Options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32"/>
        <v/>
      </c>
    </row>
    <row r="745" spans="2:77" ht="15" customHeight="1">
      <c r="B745" s="2" t="str">
        <f t="shared" si="30"/>
        <v>Lens Design Software</v>
      </c>
      <c r="C745" s="2" t="str">
        <f>SUBSTITUTE(IF(A745="","",'Root Material'!$C$2&amp;"_Group_"&amp;A745)," ","_")</f>
        <v/>
      </c>
      <c r="D745" s="77"/>
      <c r="E745" s="3" t="str">
        <f t="shared" si="31"/>
        <v>Free-Form Options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32"/>
        <v/>
      </c>
    </row>
    <row r="746" spans="2:77" ht="15" customHeight="1">
      <c r="B746" s="2" t="str">
        <f t="shared" si="30"/>
        <v>Lens Design Software</v>
      </c>
      <c r="C746" s="2" t="str">
        <f>SUBSTITUTE(IF(A746="","",'Root Material'!$C$2&amp;"_Group_"&amp;A746)," ","_")</f>
        <v/>
      </c>
      <c r="D746" s="77"/>
      <c r="E746" s="3" t="str">
        <f t="shared" si="31"/>
        <v>Free-Form Options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32"/>
        <v/>
      </c>
    </row>
    <row r="747" spans="2:77" ht="15" customHeight="1">
      <c r="B747" s="2" t="str">
        <f t="shared" si="30"/>
        <v>Lens Design Software</v>
      </c>
      <c r="C747" s="2" t="str">
        <f>SUBSTITUTE(IF(A747="","",'Root Material'!$C$2&amp;"_Group_"&amp;A747)," ","_")</f>
        <v/>
      </c>
      <c r="D747" s="77"/>
      <c r="E747" s="3" t="str">
        <f t="shared" si="31"/>
        <v>Free-Form Options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32"/>
        <v/>
      </c>
    </row>
    <row r="748" spans="2:77" ht="15" customHeight="1">
      <c r="B748" s="2" t="str">
        <f t="shared" si="30"/>
        <v>Lens Design Software</v>
      </c>
      <c r="C748" s="2" t="str">
        <f>SUBSTITUTE(IF(A748="","",'Root Material'!$C$2&amp;"_Group_"&amp;A748)," ","_")</f>
        <v/>
      </c>
      <c r="D748" s="77"/>
      <c r="E748" s="3" t="str">
        <f t="shared" si="31"/>
        <v>Free-Form Options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32"/>
        <v/>
      </c>
    </row>
    <row r="749" spans="2:77" ht="15" customHeight="1">
      <c r="B749" s="2" t="str">
        <f t="shared" si="30"/>
        <v>Lens Design Software</v>
      </c>
      <c r="C749" s="2" t="str">
        <f>SUBSTITUTE(IF(A749="","",'Root Material'!$C$2&amp;"_Group_"&amp;A749)," ","_")</f>
        <v/>
      </c>
      <c r="D749" s="77"/>
      <c r="E749" s="3" t="str">
        <f t="shared" si="31"/>
        <v>Free-Form Options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32"/>
        <v/>
      </c>
    </row>
    <row r="750" spans="2:77" ht="15" customHeight="1">
      <c r="B750" s="2" t="str">
        <f t="shared" si="30"/>
        <v>Lens Design Software</v>
      </c>
      <c r="C750" s="2" t="str">
        <f>SUBSTITUTE(IF(A750="","",'Root Material'!$C$2&amp;"_Group_"&amp;A750)," ","_")</f>
        <v/>
      </c>
      <c r="D750" s="77"/>
      <c r="E750" s="3" t="str">
        <f t="shared" si="31"/>
        <v>Free-Form Options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32"/>
        <v/>
      </c>
    </row>
    <row r="751" spans="2:77" ht="15" customHeight="1">
      <c r="B751" s="2" t="str">
        <f t="shared" si="30"/>
        <v>Lens Design Software</v>
      </c>
      <c r="C751" s="2" t="str">
        <f>SUBSTITUTE(IF(A751="","",'Root Material'!$C$2&amp;"_Group_"&amp;A751)," ","_")</f>
        <v/>
      </c>
      <c r="D751" s="77"/>
      <c r="E751" s="3" t="str">
        <f t="shared" si="31"/>
        <v>Free-Form Options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32"/>
        <v/>
      </c>
    </row>
    <row r="752" spans="2:77" ht="15" customHeight="1">
      <c r="B752" s="2" t="str">
        <f t="shared" si="30"/>
        <v>Lens Design Software</v>
      </c>
      <c r="C752" s="2" t="str">
        <f>SUBSTITUTE(IF(A752="","",'Root Material'!$C$2&amp;"_Group_"&amp;A752)," ","_")</f>
        <v/>
      </c>
      <c r="D752" s="77"/>
      <c r="E752" s="3" t="str">
        <f t="shared" si="31"/>
        <v>Free-Form Options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32"/>
        <v/>
      </c>
    </row>
    <row r="753" spans="2:74" ht="15" customHeight="1">
      <c r="B753" s="2" t="str">
        <f t="shared" si="30"/>
        <v>Lens Design Software</v>
      </c>
      <c r="C753" s="2" t="str">
        <f>SUBSTITUTE(IF(A753="","",'Root Material'!$C$2&amp;"_Group_"&amp;A753)," ","_")</f>
        <v/>
      </c>
      <c r="D753" s="77"/>
      <c r="E753" s="3" t="str">
        <f t="shared" si="31"/>
        <v>Free-Form Options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32"/>
        <v/>
      </c>
    </row>
    <row r="754" spans="2:74" ht="15" customHeight="1">
      <c r="B754" s="2" t="str">
        <f t="shared" si="30"/>
        <v>Lens Design Software</v>
      </c>
      <c r="C754" s="2" t="str">
        <f>SUBSTITUTE(IF(A754="","",'Root Material'!$C$2&amp;"_Group_"&amp;A754)," ","_")</f>
        <v/>
      </c>
      <c r="D754" s="77"/>
      <c r="E754" s="3" t="str">
        <f t="shared" si="31"/>
        <v>Free-Form Options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32"/>
        <v/>
      </c>
    </row>
    <row r="755" spans="2:74" ht="15" customHeight="1">
      <c r="B755" s="2" t="str">
        <f t="shared" si="30"/>
        <v>Lens Design Software</v>
      </c>
      <c r="C755" s="2" t="str">
        <f>SUBSTITUTE(IF(A755="","",'Root Material'!$C$2&amp;"_Group_"&amp;A755)," ","_")</f>
        <v/>
      </c>
      <c r="D755" s="77"/>
      <c r="E755" s="3" t="str">
        <f t="shared" si="31"/>
        <v>Free-Form Options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32"/>
        <v/>
      </c>
    </row>
    <row r="756" spans="2:74" ht="15" customHeight="1">
      <c r="B756" s="2" t="str">
        <f t="shared" si="30"/>
        <v>Lens Design Software</v>
      </c>
      <c r="C756" s="2" t="str">
        <f>SUBSTITUTE(IF(A756="","",'Root Material'!$C$2&amp;"_Group_"&amp;A756)," ","_")</f>
        <v/>
      </c>
      <c r="D756" s="77"/>
      <c r="E756" s="3" t="str">
        <f t="shared" si="31"/>
        <v>Free-Form Options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32"/>
        <v/>
      </c>
    </row>
    <row r="757" spans="2:74" ht="15" customHeight="1">
      <c r="B757" s="2" t="str">
        <f t="shared" si="30"/>
        <v>Lens Design Software</v>
      </c>
      <c r="C757" s="2" t="str">
        <f>SUBSTITUTE(IF(A757="","",'Root Material'!$C$2&amp;"_Group_"&amp;A757)," ","_")</f>
        <v/>
      </c>
      <c r="D757" s="77"/>
      <c r="E757" s="3" t="str">
        <f t="shared" si="31"/>
        <v>Free-Form Options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32"/>
        <v/>
      </c>
    </row>
    <row r="758" spans="2:74" ht="15" customHeight="1">
      <c r="B758" s="2" t="str">
        <f t="shared" si="30"/>
        <v>Lens Design Software</v>
      </c>
      <c r="C758" s="2" t="str">
        <f>SUBSTITUTE(IF(A758="","",'Root Material'!$C$2&amp;"_Group_"&amp;A758)," ","_")</f>
        <v/>
      </c>
      <c r="D758" s="77"/>
      <c r="E758" s="3" t="str">
        <f t="shared" si="31"/>
        <v>Free-Form Options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32"/>
        <v/>
      </c>
    </row>
    <row r="759" spans="2:74" ht="15" customHeight="1">
      <c r="B759" s="2" t="str">
        <f t="shared" si="30"/>
        <v>Lens Design Software</v>
      </c>
      <c r="C759" s="2" t="str">
        <f>SUBSTITUTE(IF(A759="","",'Root Material'!$C$2&amp;"_Group_"&amp;A759)," ","_")</f>
        <v/>
      </c>
      <c r="D759" s="77"/>
      <c r="E759" s="3" t="str">
        <f t="shared" si="31"/>
        <v>Free-Form Options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32"/>
        <v/>
      </c>
    </row>
    <row r="760" spans="2:74" ht="15" customHeight="1">
      <c r="B760" s="2" t="str">
        <f t="shared" si="30"/>
        <v>Lens Design Software</v>
      </c>
      <c r="C760" s="2" t="str">
        <f>SUBSTITUTE(IF(A760="","",'Root Material'!$C$2&amp;"_Group_"&amp;A760)," ","_")</f>
        <v/>
      </c>
      <c r="D760" s="77"/>
      <c r="E760" s="3" t="str">
        <f t="shared" si="31"/>
        <v>Free-Form Options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32"/>
        <v/>
      </c>
    </row>
    <row r="761" spans="2:74" ht="15" customHeight="1">
      <c r="B761" s="2" t="str">
        <f t="shared" si="30"/>
        <v>Lens Design Software</v>
      </c>
      <c r="C761" s="2" t="str">
        <f>SUBSTITUTE(IF(A761="","",'Root Material'!$C$2&amp;"_Group_"&amp;A761)," ","_")</f>
        <v/>
      </c>
      <c r="D761" s="77"/>
      <c r="E761" s="3" t="str">
        <f t="shared" si="31"/>
        <v>Free-Form Options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32"/>
        <v/>
      </c>
    </row>
    <row r="762" spans="2:74" ht="15" customHeight="1">
      <c r="B762" s="2" t="str">
        <f t="shared" si="30"/>
        <v>Lens Design Software</v>
      </c>
      <c r="C762" s="2" t="str">
        <f>SUBSTITUTE(IF(A762="","",'Root Material'!$C$2&amp;"_Group_"&amp;A762)," ","_")</f>
        <v/>
      </c>
      <c r="D762" s="77"/>
      <c r="E762" s="3" t="str">
        <f t="shared" si="31"/>
        <v>Free-Form Options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32"/>
        <v/>
      </c>
    </row>
    <row r="763" spans="2:74" ht="15" customHeight="1">
      <c r="B763" s="2" t="str">
        <f t="shared" si="30"/>
        <v>Lens Design Software</v>
      </c>
      <c r="C763" s="2" t="str">
        <f>SUBSTITUTE(IF(A763="","",'Root Material'!$C$2&amp;"_Group_"&amp;A763)," ","_")</f>
        <v/>
      </c>
      <c r="D763" s="77"/>
      <c r="E763" s="3" t="str">
        <f t="shared" si="31"/>
        <v>Free-Form Options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32"/>
        <v/>
      </c>
    </row>
    <row r="764" spans="2:74" ht="15" customHeight="1">
      <c r="B764" s="2" t="str">
        <f t="shared" si="30"/>
        <v>Lens Design Software</v>
      </c>
      <c r="C764" s="2" t="str">
        <f>SUBSTITUTE(IF(A764="","",'Root Material'!$C$2&amp;"_Group_"&amp;A764)," ","_")</f>
        <v/>
      </c>
      <c r="D764" s="77"/>
      <c r="E764" s="3" t="str">
        <f t="shared" si="31"/>
        <v>Free-Form Options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32"/>
        <v/>
      </c>
    </row>
    <row r="765" spans="2:74" ht="15" customHeight="1">
      <c r="B765" s="2" t="str">
        <f t="shared" si="30"/>
        <v>Lens Design Software</v>
      </c>
      <c r="C765" s="2" t="str">
        <f>SUBSTITUTE(IF(A765="","",'Root Material'!$C$2&amp;"_Group_"&amp;A765)," ","_")</f>
        <v/>
      </c>
      <c r="D765" s="77"/>
      <c r="E765" s="3" t="str">
        <f t="shared" si="31"/>
        <v>Free-Form Options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32"/>
        <v/>
      </c>
    </row>
    <row r="766" spans="2:74" ht="15" customHeight="1">
      <c r="B766" s="2" t="str">
        <f t="shared" si="30"/>
        <v>Lens Design Software</v>
      </c>
      <c r="C766" s="2" t="str">
        <f>SUBSTITUTE(IF(A766="","",'Root Material'!$C$2&amp;"_Group_"&amp;A766)," ","_")</f>
        <v/>
      </c>
      <c r="D766" s="77"/>
      <c r="E766" s="3" t="str">
        <f t="shared" si="31"/>
        <v>Free-Form Options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32"/>
        <v/>
      </c>
    </row>
    <row r="767" spans="2:74" ht="15" customHeight="1">
      <c r="B767" s="2" t="str">
        <f t="shared" si="30"/>
        <v>Lens Design Software</v>
      </c>
      <c r="C767" s="2" t="str">
        <f>SUBSTITUTE(IF(A767="","",'Root Material'!$C$2&amp;"_Group_"&amp;A767)," ","_")</f>
        <v/>
      </c>
      <c r="D767" s="77"/>
      <c r="E767" s="3" t="str">
        <f t="shared" si="31"/>
        <v>Free-Form Options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32"/>
        <v/>
      </c>
    </row>
    <row r="768" spans="2:74" ht="15" customHeight="1">
      <c r="B768" s="2" t="str">
        <f t="shared" si="30"/>
        <v>Lens Design Software</v>
      </c>
      <c r="C768" s="2" t="str">
        <f>SUBSTITUTE(IF(A768="","",'Root Material'!$C$2&amp;"_Group_"&amp;A768)," ","_")</f>
        <v/>
      </c>
      <c r="D768" s="77"/>
      <c r="E768" s="3" t="str">
        <f t="shared" si="31"/>
        <v>Free-Form Options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32"/>
        <v/>
      </c>
    </row>
    <row r="769" spans="2:74" ht="15" customHeight="1">
      <c r="B769" s="2" t="str">
        <f t="shared" si="30"/>
        <v>Lens Design Software</v>
      </c>
      <c r="C769" s="2" t="str">
        <f>SUBSTITUTE(IF(A769="","",'Root Material'!$C$2&amp;"_Group_"&amp;A769)," ","_")</f>
        <v/>
      </c>
      <c r="D769" s="77"/>
      <c r="E769" s="3" t="str">
        <f t="shared" si="31"/>
        <v>Free-Form Options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32"/>
        <v/>
      </c>
    </row>
    <row r="770" spans="2:74" ht="15" customHeight="1">
      <c r="B770" s="2" t="str">
        <f t="shared" si="30"/>
        <v>Lens Design Software</v>
      </c>
      <c r="C770" s="2" t="str">
        <f>SUBSTITUTE(IF(A770="","",'Root Material'!$C$2&amp;"_Group_"&amp;A770)," ","_")</f>
        <v/>
      </c>
      <c r="D770" s="77"/>
      <c r="E770" s="3" t="str">
        <f t="shared" si="31"/>
        <v>Free-Form Options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32"/>
        <v/>
      </c>
    </row>
    <row r="771" spans="2:74" ht="15" customHeight="1">
      <c r="B771" s="2" t="str">
        <f t="shared" si="30"/>
        <v>Lens Design Software</v>
      </c>
      <c r="C771" s="2" t="str">
        <f>SUBSTITUTE(IF(A771="","",'Root Material'!$C$2&amp;"_Group_"&amp;A771)," ","_")</f>
        <v/>
      </c>
      <c r="D771" s="77"/>
      <c r="E771" s="3" t="str">
        <f t="shared" si="31"/>
        <v>Free-Form Options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32"/>
        <v/>
      </c>
    </row>
    <row r="772" spans="2:74" ht="15" customHeight="1">
      <c r="B772" s="2" t="str">
        <f t="shared" si="30"/>
        <v>Lens Design Software</v>
      </c>
      <c r="C772" s="2" t="str">
        <f>SUBSTITUTE(IF(A772="","",'Root Material'!$C$2&amp;"_Group_"&amp;A772)," ","_")</f>
        <v/>
      </c>
      <c r="D772" s="77"/>
      <c r="E772" s="3" t="str">
        <f t="shared" si="31"/>
        <v>Free-Form Options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32"/>
        <v/>
      </c>
    </row>
    <row r="773" spans="2:74" ht="15" customHeight="1">
      <c r="B773" s="2" t="str">
        <f t="shared" si="30"/>
        <v>Lens Design Software</v>
      </c>
      <c r="C773" s="2" t="str">
        <f>SUBSTITUTE(IF(A773="","",'Root Material'!$C$2&amp;"_Group_"&amp;A773)," ","_")</f>
        <v/>
      </c>
      <c r="D773" s="77"/>
      <c r="E773" s="3" t="str">
        <f t="shared" si="31"/>
        <v>Free-Form Options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32"/>
        <v/>
      </c>
    </row>
    <row r="774" spans="2:74" ht="15" customHeight="1">
      <c r="B774" s="2" t="str">
        <f t="shared" si="30"/>
        <v>Lens Design Software</v>
      </c>
      <c r="C774" s="2" t="str">
        <f>SUBSTITUTE(IF(A774="","",'Root Material'!$C$2&amp;"_Group_"&amp;A774)," ","_")</f>
        <v/>
      </c>
      <c r="D774" s="77"/>
      <c r="E774" s="3" t="str">
        <f t="shared" si="31"/>
        <v>Free-Form Options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32"/>
        <v/>
      </c>
    </row>
    <row r="775" spans="2:74" ht="15" customHeight="1">
      <c r="B775" s="2" t="str">
        <f t="shared" ref="B775:B838" si="33">IF(A775="",B774,A775)</f>
        <v>Lens Design Software</v>
      </c>
      <c r="C775" s="2" t="str">
        <f>SUBSTITUTE(IF(A775="","",'Root Material'!$C$2&amp;"_Group_"&amp;A775)," ","_")</f>
        <v/>
      </c>
      <c r="D775" s="77"/>
      <c r="E775" s="3" t="str">
        <f t="shared" ref="E775:E838" si="34">IF(D775="",E774,D775)</f>
        <v>Free-Form Options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32"/>
        <v/>
      </c>
    </row>
    <row r="776" spans="2:74" ht="15" customHeight="1">
      <c r="B776" s="2" t="str">
        <f t="shared" si="33"/>
        <v>Lens Design Software</v>
      </c>
      <c r="C776" s="2" t="str">
        <f>SUBSTITUTE(IF(A776="","",'Root Material'!$C$2&amp;"_Group_"&amp;A776)," ","_")</f>
        <v/>
      </c>
      <c r="D776" s="77"/>
      <c r="E776" s="3" t="str">
        <f t="shared" si="34"/>
        <v>Free-Form Options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32"/>
        <v/>
      </c>
    </row>
    <row r="777" spans="2:74" ht="15" customHeight="1">
      <c r="B777" s="2" t="str">
        <f t="shared" si="33"/>
        <v>Lens Design Software</v>
      </c>
      <c r="C777" s="2" t="str">
        <f>SUBSTITUTE(IF(A777="","",'Root Material'!$C$2&amp;"_Group_"&amp;A777)," ","_")</f>
        <v/>
      </c>
      <c r="D777" s="77"/>
      <c r="E777" s="3" t="str">
        <f t="shared" si="34"/>
        <v>Free-Form Options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32"/>
        <v/>
      </c>
    </row>
    <row r="778" spans="2:74" ht="15" customHeight="1">
      <c r="B778" s="2" t="str">
        <f t="shared" si="33"/>
        <v>Lens Design Software</v>
      </c>
      <c r="C778" s="2" t="str">
        <f>SUBSTITUTE(IF(A778="","",'Root Material'!$C$2&amp;"_Group_"&amp;A778)," ","_")</f>
        <v/>
      </c>
      <c r="D778" s="77"/>
      <c r="E778" s="3" t="str">
        <f t="shared" si="34"/>
        <v>Free-Form Options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32"/>
        <v/>
      </c>
    </row>
    <row r="779" spans="2:74" ht="15" customHeight="1">
      <c r="B779" s="2" t="str">
        <f t="shared" si="33"/>
        <v>Lens Design Software</v>
      </c>
      <c r="C779" s="2" t="str">
        <f>SUBSTITUTE(IF(A779="","",'Root Material'!$C$2&amp;"_Group_"&amp;A779)," ","_")</f>
        <v/>
      </c>
      <c r="D779" s="77"/>
      <c r="E779" s="3" t="str">
        <f t="shared" si="34"/>
        <v>Free-Form Options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32"/>
        <v/>
      </c>
    </row>
    <row r="780" spans="2:74" ht="15" customHeight="1">
      <c r="B780" s="2" t="str">
        <f t="shared" si="33"/>
        <v>Lens Design Software</v>
      </c>
      <c r="C780" s="2" t="str">
        <f>SUBSTITUTE(IF(A780="","",'Root Material'!$C$2&amp;"_Group_"&amp;A780)," ","_")</f>
        <v/>
      </c>
      <c r="D780" s="77"/>
      <c r="E780" s="3" t="str">
        <f t="shared" si="34"/>
        <v>Free-Form Options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32"/>
        <v/>
      </c>
    </row>
    <row r="781" spans="2:74" ht="15" customHeight="1">
      <c r="B781" s="2" t="str">
        <f t="shared" si="33"/>
        <v>Lens Design Software</v>
      </c>
      <c r="C781" s="2" t="str">
        <f>SUBSTITUTE(IF(A781="","",'Root Material'!$C$2&amp;"_Group_"&amp;A781)," ","_")</f>
        <v/>
      </c>
      <c r="D781" s="77"/>
      <c r="E781" s="3" t="str">
        <f t="shared" si="34"/>
        <v>Free-Form Options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32"/>
        <v/>
      </c>
    </row>
    <row r="782" spans="2:74" ht="15" customHeight="1">
      <c r="B782" s="2" t="str">
        <f t="shared" si="33"/>
        <v>Lens Design Software</v>
      </c>
      <c r="C782" s="2" t="str">
        <f>SUBSTITUTE(IF(A782="","",'Root Material'!$C$2&amp;"_Group_"&amp;A782)," ","_")</f>
        <v/>
      </c>
      <c r="D782" s="77"/>
      <c r="E782" s="3" t="str">
        <f t="shared" si="34"/>
        <v>Free-Form Options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32"/>
        <v/>
      </c>
    </row>
    <row r="783" spans="2:74" ht="15" customHeight="1">
      <c r="B783" s="2" t="str">
        <f t="shared" si="33"/>
        <v>Lens Design Software</v>
      </c>
      <c r="C783" s="2" t="str">
        <f>SUBSTITUTE(IF(A783="","",'Root Material'!$C$2&amp;"_Group_"&amp;A783)," ","_")</f>
        <v/>
      </c>
      <c r="D783" s="77"/>
      <c r="E783" s="3" t="str">
        <f t="shared" si="34"/>
        <v>Free-Form Options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32"/>
        <v/>
      </c>
    </row>
    <row r="784" spans="2:74" ht="15" customHeight="1">
      <c r="B784" s="2" t="str">
        <f t="shared" si="33"/>
        <v>Lens Design Software</v>
      </c>
      <c r="C784" s="2" t="str">
        <f>SUBSTITUTE(IF(A784="","",'Root Material'!$C$2&amp;"_Group_"&amp;A784)," ","_")</f>
        <v/>
      </c>
      <c r="D784" s="77"/>
      <c r="E784" s="3" t="str">
        <f t="shared" si="34"/>
        <v>Free-Form Options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32"/>
        <v/>
      </c>
    </row>
    <row r="785" spans="2:74" ht="15" customHeight="1">
      <c r="B785" s="2" t="str">
        <f t="shared" si="33"/>
        <v>Lens Design Software</v>
      </c>
      <c r="C785" s="2" t="str">
        <f>SUBSTITUTE(IF(A785="","",'Root Material'!$C$2&amp;"_Group_"&amp;A785)," ","_")</f>
        <v/>
      </c>
      <c r="D785" s="77"/>
      <c r="E785" s="3" t="str">
        <f t="shared" si="34"/>
        <v>Free-Form Options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32"/>
        <v/>
      </c>
    </row>
    <row r="786" spans="2:74" ht="15" customHeight="1">
      <c r="B786" s="2" t="str">
        <f t="shared" si="33"/>
        <v>Lens Design Software</v>
      </c>
      <c r="C786" s="2" t="str">
        <f>SUBSTITUTE(IF(A786="","",'Root Material'!$C$2&amp;"_Group_"&amp;A786)," ","_")</f>
        <v/>
      </c>
      <c r="D786" s="77"/>
      <c r="E786" s="3" t="str">
        <f t="shared" si="34"/>
        <v>Free-Form Options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32"/>
        <v/>
      </c>
    </row>
    <row r="787" spans="2:74" ht="15" customHeight="1">
      <c r="B787" s="2" t="str">
        <f t="shared" si="33"/>
        <v>Lens Design Software</v>
      </c>
      <c r="C787" s="2" t="str">
        <f>SUBSTITUTE(IF(A787="","",'Root Material'!$C$2&amp;"_Group_"&amp;A787)," ","_")</f>
        <v/>
      </c>
      <c r="D787" s="77"/>
      <c r="E787" s="3" t="str">
        <f t="shared" si="34"/>
        <v>Free-Form Options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ref="BV787:BV850" si="35">IF(AND(L787&lt;&gt;"true",L787&lt;&gt;"false"),A787&amp;D787&amp;L787,"")</f>
        <v/>
      </c>
    </row>
    <row r="788" spans="2:74" ht="15" customHeight="1">
      <c r="B788" s="2" t="str">
        <f t="shared" si="33"/>
        <v>Lens Design Software</v>
      </c>
      <c r="C788" s="2" t="str">
        <f>SUBSTITUTE(IF(A788="","",'Root Material'!$C$2&amp;"_Group_"&amp;A788)," ","_")</f>
        <v/>
      </c>
      <c r="D788" s="77"/>
      <c r="E788" s="3" t="str">
        <f t="shared" si="34"/>
        <v>Free-Form Options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35"/>
        <v/>
      </c>
    </row>
    <row r="789" spans="2:74" ht="15" customHeight="1">
      <c r="B789" s="2" t="str">
        <f t="shared" si="33"/>
        <v>Lens Design Software</v>
      </c>
      <c r="C789" s="2" t="str">
        <f>SUBSTITUTE(IF(A789="","",'Root Material'!$C$2&amp;"_Group_"&amp;A789)," ","_")</f>
        <v/>
      </c>
      <c r="D789" s="77"/>
      <c r="E789" s="3" t="str">
        <f t="shared" si="34"/>
        <v>Free-Form Options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35"/>
        <v/>
      </c>
    </row>
    <row r="790" spans="2:74" ht="15" customHeight="1">
      <c r="B790" s="2" t="str">
        <f t="shared" si="33"/>
        <v>Lens Design Software</v>
      </c>
      <c r="C790" s="2" t="str">
        <f>SUBSTITUTE(IF(A790="","",'Root Material'!$C$2&amp;"_Group_"&amp;A790)," ","_")</f>
        <v/>
      </c>
      <c r="D790" s="77"/>
      <c r="E790" s="3" t="str">
        <f t="shared" si="34"/>
        <v>Free-Form Options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35"/>
        <v/>
      </c>
    </row>
    <row r="791" spans="2:74" ht="15" customHeight="1">
      <c r="B791" s="2" t="str">
        <f t="shared" si="33"/>
        <v>Lens Design Software</v>
      </c>
      <c r="C791" s="2" t="str">
        <f>SUBSTITUTE(IF(A791="","",'Root Material'!$C$2&amp;"_Group_"&amp;A791)," ","_")</f>
        <v/>
      </c>
      <c r="D791" s="77"/>
      <c r="E791" s="3" t="str">
        <f t="shared" si="34"/>
        <v>Free-Form Options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35"/>
        <v/>
      </c>
    </row>
    <row r="792" spans="2:74" ht="15" customHeight="1">
      <c r="B792" s="2" t="str">
        <f t="shared" si="33"/>
        <v>Lens Design Software</v>
      </c>
      <c r="C792" s="2" t="str">
        <f>SUBSTITUTE(IF(A792="","",'Root Material'!$C$2&amp;"_Group_"&amp;A792)," ","_")</f>
        <v/>
      </c>
      <c r="D792" s="77"/>
      <c r="E792" s="3" t="str">
        <f t="shared" si="34"/>
        <v>Free-Form Options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35"/>
        <v/>
      </c>
    </row>
    <row r="793" spans="2:74" ht="15" customHeight="1">
      <c r="B793" s="2" t="str">
        <f t="shared" si="33"/>
        <v>Lens Design Software</v>
      </c>
      <c r="C793" s="2" t="str">
        <f>SUBSTITUTE(IF(A793="","",'Root Material'!$C$2&amp;"_Group_"&amp;A793)," ","_")</f>
        <v/>
      </c>
      <c r="D793" s="77"/>
      <c r="E793" s="3" t="str">
        <f t="shared" si="34"/>
        <v>Free-Form Options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35"/>
        <v/>
      </c>
    </row>
    <row r="794" spans="2:74" ht="15" customHeight="1">
      <c r="B794" s="2" t="str">
        <f t="shared" si="33"/>
        <v>Lens Design Software</v>
      </c>
      <c r="C794" s="2" t="str">
        <f>SUBSTITUTE(IF(A794="","",'Root Material'!$C$2&amp;"_Group_"&amp;A794)," ","_")</f>
        <v/>
      </c>
      <c r="D794" s="77"/>
      <c r="E794" s="3" t="str">
        <f t="shared" si="34"/>
        <v>Free-Form Options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35"/>
        <v/>
      </c>
    </row>
    <row r="795" spans="2:74" ht="15" customHeight="1">
      <c r="B795" s="2" t="str">
        <f t="shared" si="33"/>
        <v>Lens Design Software</v>
      </c>
      <c r="C795" s="2" t="str">
        <f>SUBSTITUTE(IF(A795="","",'Root Material'!$C$2&amp;"_Group_"&amp;A795)," ","_")</f>
        <v/>
      </c>
      <c r="D795" s="77"/>
      <c r="E795" s="3" t="str">
        <f t="shared" si="34"/>
        <v>Free-Form Options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35"/>
        <v/>
      </c>
    </row>
    <row r="796" spans="2:74" ht="15" customHeight="1">
      <c r="B796" s="2" t="str">
        <f t="shared" si="33"/>
        <v>Lens Design Software</v>
      </c>
      <c r="C796" s="2" t="str">
        <f>SUBSTITUTE(IF(A796="","",'Root Material'!$C$2&amp;"_Group_"&amp;A796)," ","_")</f>
        <v/>
      </c>
      <c r="D796" s="77"/>
      <c r="E796" s="3" t="str">
        <f t="shared" si="34"/>
        <v>Free-Form Options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35"/>
        <v/>
      </c>
    </row>
    <row r="797" spans="2:74" ht="15" customHeight="1">
      <c r="B797" s="2" t="str">
        <f t="shared" si="33"/>
        <v>Lens Design Software</v>
      </c>
      <c r="C797" s="2" t="str">
        <f>SUBSTITUTE(IF(A797="","",'Root Material'!$C$2&amp;"_Group_"&amp;A797)," ","_")</f>
        <v/>
      </c>
      <c r="D797" s="77"/>
      <c r="E797" s="3" t="str">
        <f t="shared" si="34"/>
        <v>Free-Form Options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35"/>
        <v/>
      </c>
    </row>
    <row r="798" spans="2:74" ht="15" customHeight="1">
      <c r="B798" s="2" t="str">
        <f t="shared" si="33"/>
        <v>Lens Design Software</v>
      </c>
      <c r="C798" s="2" t="str">
        <f>SUBSTITUTE(IF(A798="","",'Root Material'!$C$2&amp;"_Group_"&amp;A798)," ","_")</f>
        <v/>
      </c>
      <c r="D798" s="77"/>
      <c r="E798" s="3" t="str">
        <f t="shared" si="34"/>
        <v>Free-Form Options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35"/>
        <v/>
      </c>
    </row>
    <row r="799" spans="2:74" ht="15" customHeight="1">
      <c r="B799" s="2" t="str">
        <f t="shared" si="33"/>
        <v>Lens Design Software</v>
      </c>
      <c r="C799" s="2" t="str">
        <f>SUBSTITUTE(IF(A799="","",'Root Material'!$C$2&amp;"_Group_"&amp;A799)," ","_")</f>
        <v/>
      </c>
      <c r="D799" s="77"/>
      <c r="E799" s="3" t="str">
        <f t="shared" si="34"/>
        <v>Free-Form Options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35"/>
        <v/>
      </c>
    </row>
    <row r="800" spans="2:74" ht="15" customHeight="1">
      <c r="B800" s="2" t="str">
        <f t="shared" si="33"/>
        <v>Lens Design Software</v>
      </c>
      <c r="C800" s="2" t="str">
        <f>SUBSTITUTE(IF(A800="","",'Root Material'!$C$2&amp;"_Group_"&amp;A800)," ","_")</f>
        <v/>
      </c>
      <c r="D800" s="77"/>
      <c r="E800" s="3" t="str">
        <f t="shared" si="34"/>
        <v>Free-Form Options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35"/>
        <v/>
      </c>
    </row>
    <row r="801" spans="2:74" ht="15" customHeight="1">
      <c r="B801" s="2" t="str">
        <f t="shared" si="33"/>
        <v>Lens Design Software</v>
      </c>
      <c r="C801" s="2" t="str">
        <f>SUBSTITUTE(IF(A801="","",'Root Material'!$C$2&amp;"_Group_"&amp;A801)," ","_")</f>
        <v/>
      </c>
      <c r="D801" s="77"/>
      <c r="E801" s="3" t="str">
        <f t="shared" si="34"/>
        <v>Free-Form Options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35"/>
        <v/>
      </c>
    </row>
    <row r="802" spans="2:74" ht="15" customHeight="1">
      <c r="B802" s="2" t="str">
        <f t="shared" si="33"/>
        <v>Lens Design Software</v>
      </c>
      <c r="C802" s="2" t="str">
        <f>SUBSTITUTE(IF(A802="","",'Root Material'!$C$2&amp;"_Group_"&amp;A802)," ","_")</f>
        <v/>
      </c>
      <c r="D802" s="77"/>
      <c r="E802" s="3" t="str">
        <f t="shared" si="34"/>
        <v>Free-Form Options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35"/>
        <v/>
      </c>
    </row>
    <row r="803" spans="2:74" ht="15" customHeight="1">
      <c r="B803" s="2" t="str">
        <f t="shared" si="33"/>
        <v>Lens Design Software</v>
      </c>
      <c r="C803" s="2" t="str">
        <f>SUBSTITUTE(IF(A803="","",'Root Material'!$C$2&amp;"_Group_"&amp;A803)," ","_")</f>
        <v/>
      </c>
      <c r="D803" s="77"/>
      <c r="E803" s="3" t="str">
        <f t="shared" si="34"/>
        <v>Free-Form Options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35"/>
        <v/>
      </c>
    </row>
    <row r="804" spans="2:74" ht="15" customHeight="1">
      <c r="B804" s="2" t="str">
        <f t="shared" si="33"/>
        <v>Lens Design Software</v>
      </c>
      <c r="C804" s="2" t="str">
        <f>SUBSTITUTE(IF(A804="","",'Root Material'!$C$2&amp;"_Group_"&amp;A804)," ","_")</f>
        <v/>
      </c>
      <c r="D804" s="77"/>
      <c r="E804" s="3" t="str">
        <f t="shared" si="34"/>
        <v>Free-Form Options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35"/>
        <v/>
      </c>
    </row>
    <row r="805" spans="2:74" ht="15" customHeight="1">
      <c r="B805" s="2" t="str">
        <f t="shared" si="33"/>
        <v>Lens Design Software</v>
      </c>
      <c r="C805" s="2" t="str">
        <f>SUBSTITUTE(IF(A805="","",'Root Material'!$C$2&amp;"_Group_"&amp;A805)," ","_")</f>
        <v/>
      </c>
      <c r="D805" s="77"/>
      <c r="E805" s="3" t="str">
        <f t="shared" si="34"/>
        <v>Free-Form Options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35"/>
        <v/>
      </c>
    </row>
    <row r="806" spans="2:74" ht="15" customHeight="1">
      <c r="B806" s="2" t="str">
        <f t="shared" si="33"/>
        <v>Lens Design Software</v>
      </c>
      <c r="C806" s="2" t="str">
        <f>SUBSTITUTE(IF(A806="","",'Root Material'!$C$2&amp;"_Group_"&amp;A806)," ","_")</f>
        <v/>
      </c>
      <c r="D806" s="77"/>
      <c r="E806" s="3" t="str">
        <f t="shared" si="34"/>
        <v>Free-Form Options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35"/>
        <v/>
      </c>
    </row>
    <row r="807" spans="2:74" ht="15" customHeight="1">
      <c r="B807" s="2" t="str">
        <f t="shared" si="33"/>
        <v>Lens Design Software</v>
      </c>
      <c r="C807" s="2" t="str">
        <f>SUBSTITUTE(IF(A807="","",'Root Material'!$C$2&amp;"_Group_"&amp;A807)," ","_")</f>
        <v/>
      </c>
      <c r="D807" s="77"/>
      <c r="E807" s="3" t="str">
        <f t="shared" si="34"/>
        <v>Free-Form Options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35"/>
        <v/>
      </c>
    </row>
    <row r="808" spans="2:74" ht="15" customHeight="1">
      <c r="B808" s="2" t="str">
        <f t="shared" si="33"/>
        <v>Lens Design Software</v>
      </c>
      <c r="C808" s="2" t="str">
        <f>SUBSTITUTE(IF(A808="","",'Root Material'!$C$2&amp;"_Group_"&amp;A808)," ","_")</f>
        <v/>
      </c>
      <c r="D808" s="77"/>
      <c r="E808" s="3" t="str">
        <f t="shared" si="34"/>
        <v>Free-Form Options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35"/>
        <v/>
      </c>
    </row>
    <row r="809" spans="2:74" ht="15" customHeight="1">
      <c r="B809" s="2" t="str">
        <f t="shared" si="33"/>
        <v>Lens Design Software</v>
      </c>
      <c r="C809" s="2" t="str">
        <f>SUBSTITUTE(IF(A809="","",'Root Material'!$C$2&amp;"_Group_"&amp;A809)," ","_")</f>
        <v/>
      </c>
      <c r="D809" s="77"/>
      <c r="E809" s="3" t="str">
        <f t="shared" si="34"/>
        <v>Free-Form Options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35"/>
        <v/>
      </c>
    </row>
    <row r="810" spans="2:74" ht="15" customHeight="1">
      <c r="B810" s="2" t="str">
        <f t="shared" si="33"/>
        <v>Lens Design Software</v>
      </c>
      <c r="C810" s="2" t="str">
        <f>SUBSTITUTE(IF(A810="","",'Root Material'!$C$2&amp;"_Group_"&amp;A810)," ","_")</f>
        <v/>
      </c>
      <c r="D810" s="77"/>
      <c r="E810" s="3" t="str">
        <f t="shared" si="34"/>
        <v>Free-Form Options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35"/>
        <v/>
      </c>
    </row>
    <row r="811" spans="2:74" ht="15" customHeight="1">
      <c r="B811" s="2" t="str">
        <f t="shared" si="33"/>
        <v>Lens Design Software</v>
      </c>
      <c r="C811" s="2" t="str">
        <f>SUBSTITUTE(IF(A811="","",'Root Material'!$C$2&amp;"_Group_"&amp;A811)," ","_")</f>
        <v/>
      </c>
      <c r="D811" s="77"/>
      <c r="E811" s="3" t="str">
        <f t="shared" si="34"/>
        <v>Free-Form Options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35"/>
        <v/>
      </c>
    </row>
    <row r="812" spans="2:74" ht="15" customHeight="1">
      <c r="B812" s="2" t="str">
        <f t="shared" si="33"/>
        <v>Lens Design Software</v>
      </c>
      <c r="C812" s="2" t="str">
        <f>SUBSTITUTE(IF(A812="","",'Root Material'!$C$2&amp;"_Group_"&amp;A812)," ","_")</f>
        <v/>
      </c>
      <c r="D812" s="77"/>
      <c r="E812" s="3" t="str">
        <f t="shared" si="34"/>
        <v>Free-Form Options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35"/>
        <v/>
      </c>
    </row>
    <row r="813" spans="2:74" ht="15" customHeight="1">
      <c r="B813" s="2" t="str">
        <f t="shared" si="33"/>
        <v>Lens Design Software</v>
      </c>
      <c r="C813" s="2" t="str">
        <f>SUBSTITUTE(IF(A813="","",'Root Material'!$C$2&amp;"_Group_"&amp;A813)," ","_")</f>
        <v/>
      </c>
      <c r="D813" s="77"/>
      <c r="E813" s="3" t="str">
        <f t="shared" si="34"/>
        <v>Free-Form Options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35"/>
        <v/>
      </c>
    </row>
    <row r="814" spans="2:74" ht="15" customHeight="1">
      <c r="B814" s="2" t="str">
        <f t="shared" si="33"/>
        <v>Lens Design Software</v>
      </c>
      <c r="C814" s="2" t="str">
        <f>SUBSTITUTE(IF(A814="","",'Root Material'!$C$2&amp;"_Group_"&amp;A814)," ","_")</f>
        <v/>
      </c>
      <c r="D814" s="77"/>
      <c r="E814" s="3" t="str">
        <f t="shared" si="34"/>
        <v>Free-Form Options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35"/>
        <v/>
      </c>
    </row>
    <row r="815" spans="2:74" ht="15" customHeight="1">
      <c r="B815" s="2" t="str">
        <f t="shared" si="33"/>
        <v>Lens Design Software</v>
      </c>
      <c r="C815" s="2" t="str">
        <f>SUBSTITUTE(IF(A815="","",'Root Material'!$C$2&amp;"_Group_"&amp;A815)," ","_")</f>
        <v/>
      </c>
      <c r="D815" s="77"/>
      <c r="E815" s="3" t="str">
        <f t="shared" si="34"/>
        <v>Free-Form Options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35"/>
        <v/>
      </c>
    </row>
    <row r="816" spans="2:74" ht="15" customHeight="1">
      <c r="B816" s="2" t="str">
        <f t="shared" si="33"/>
        <v>Lens Design Software</v>
      </c>
      <c r="C816" s="2" t="str">
        <f>SUBSTITUTE(IF(A816="","",'Root Material'!$C$2&amp;"_Group_"&amp;A816)," ","_")</f>
        <v/>
      </c>
      <c r="D816" s="77"/>
      <c r="E816" s="3" t="str">
        <f t="shared" si="34"/>
        <v>Free-Form Options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35"/>
        <v/>
      </c>
    </row>
    <row r="817" spans="2:74" ht="15" customHeight="1">
      <c r="B817" s="2" t="str">
        <f t="shared" si="33"/>
        <v>Lens Design Software</v>
      </c>
      <c r="C817" s="2" t="str">
        <f>SUBSTITUTE(IF(A817="","",'Root Material'!$C$2&amp;"_Group_"&amp;A817)," ","_")</f>
        <v/>
      </c>
      <c r="D817" s="77"/>
      <c r="E817" s="3" t="str">
        <f t="shared" si="34"/>
        <v>Free-Form Options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35"/>
        <v/>
      </c>
    </row>
    <row r="818" spans="2:74" ht="15" customHeight="1">
      <c r="B818" s="2" t="str">
        <f t="shared" si="33"/>
        <v>Lens Design Software</v>
      </c>
      <c r="C818" s="2" t="str">
        <f>SUBSTITUTE(IF(A818="","",'Root Material'!$C$2&amp;"_Group_"&amp;A818)," ","_")</f>
        <v/>
      </c>
      <c r="D818" s="77"/>
      <c r="E818" s="3" t="str">
        <f t="shared" si="34"/>
        <v>Free-Form Options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35"/>
        <v/>
      </c>
    </row>
    <row r="819" spans="2:74" ht="15" customHeight="1">
      <c r="B819" s="2" t="str">
        <f t="shared" si="33"/>
        <v>Lens Design Software</v>
      </c>
      <c r="C819" s="2" t="str">
        <f>SUBSTITUTE(IF(A819="","",'Root Material'!$C$2&amp;"_Group_"&amp;A819)," ","_")</f>
        <v/>
      </c>
      <c r="D819" s="77"/>
      <c r="E819" s="3" t="str">
        <f t="shared" si="34"/>
        <v>Free-Form Options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35"/>
        <v/>
      </c>
    </row>
    <row r="820" spans="2:74" ht="15" customHeight="1">
      <c r="B820" s="2" t="str">
        <f t="shared" si="33"/>
        <v>Lens Design Software</v>
      </c>
      <c r="C820" s="2" t="str">
        <f>SUBSTITUTE(IF(A820="","",'Root Material'!$C$2&amp;"_Group_"&amp;A820)," ","_")</f>
        <v/>
      </c>
      <c r="D820" s="77"/>
      <c r="E820" s="3" t="str">
        <f t="shared" si="34"/>
        <v>Free-Form Options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35"/>
        <v/>
      </c>
    </row>
    <row r="821" spans="2:74" ht="15" customHeight="1">
      <c r="B821" s="2" t="str">
        <f t="shared" si="33"/>
        <v>Lens Design Software</v>
      </c>
      <c r="C821" s="2" t="str">
        <f>SUBSTITUTE(IF(A821="","",'Root Material'!$C$2&amp;"_Group_"&amp;A821)," ","_")</f>
        <v/>
      </c>
      <c r="D821" s="77"/>
      <c r="E821" s="3" t="str">
        <f t="shared" si="34"/>
        <v>Free-Form Options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35"/>
        <v/>
      </c>
    </row>
    <row r="822" spans="2:74" ht="15" customHeight="1">
      <c r="B822" s="2" t="str">
        <f t="shared" si="33"/>
        <v>Lens Design Software</v>
      </c>
      <c r="C822" s="2" t="str">
        <f>SUBSTITUTE(IF(A822="","",'Root Material'!$C$2&amp;"_Group_"&amp;A822)," ","_")</f>
        <v/>
      </c>
      <c r="D822" s="77"/>
      <c r="E822" s="3" t="str">
        <f t="shared" si="34"/>
        <v>Free-Form Options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35"/>
        <v/>
      </c>
    </row>
    <row r="823" spans="2:74" ht="15" customHeight="1">
      <c r="B823" s="2" t="str">
        <f t="shared" si="33"/>
        <v>Lens Design Software</v>
      </c>
      <c r="C823" s="2" t="str">
        <f>SUBSTITUTE(IF(A823="","",'Root Material'!$C$2&amp;"_Group_"&amp;A823)," ","_")</f>
        <v/>
      </c>
      <c r="D823" s="77"/>
      <c r="E823" s="3" t="str">
        <f t="shared" si="34"/>
        <v>Free-Form Options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35"/>
        <v/>
      </c>
    </row>
    <row r="824" spans="2:74" ht="15" customHeight="1">
      <c r="B824" s="2" t="str">
        <f t="shared" si="33"/>
        <v>Lens Design Software</v>
      </c>
      <c r="C824" s="2" t="str">
        <f>SUBSTITUTE(IF(A824="","",'Root Material'!$C$2&amp;"_Group_"&amp;A824)," ","_")</f>
        <v/>
      </c>
      <c r="D824" s="77"/>
      <c r="E824" s="3" t="str">
        <f t="shared" si="34"/>
        <v>Free-Form Options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35"/>
        <v/>
      </c>
    </row>
    <row r="825" spans="2:74" ht="15" customHeight="1">
      <c r="B825" s="2" t="str">
        <f t="shared" si="33"/>
        <v>Lens Design Software</v>
      </c>
      <c r="C825" s="2" t="str">
        <f>SUBSTITUTE(IF(A825="","",'Root Material'!$C$2&amp;"_Group_"&amp;A825)," ","_")</f>
        <v/>
      </c>
      <c r="D825" s="77"/>
      <c r="E825" s="3" t="str">
        <f t="shared" si="34"/>
        <v>Free-Form Options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35"/>
        <v/>
      </c>
    </row>
    <row r="826" spans="2:74" ht="15" customHeight="1">
      <c r="B826" s="2" t="str">
        <f t="shared" si="33"/>
        <v>Lens Design Software</v>
      </c>
      <c r="C826" s="2" t="str">
        <f>SUBSTITUTE(IF(A826="","",'Root Material'!$C$2&amp;"_Group_"&amp;A826)," ","_")</f>
        <v/>
      </c>
      <c r="D826" s="77"/>
      <c r="E826" s="3" t="str">
        <f t="shared" si="34"/>
        <v>Free-Form Options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35"/>
        <v/>
      </c>
    </row>
    <row r="827" spans="2:74" ht="15" customHeight="1">
      <c r="B827" s="2" t="str">
        <f t="shared" si="33"/>
        <v>Lens Design Software</v>
      </c>
      <c r="C827" s="2" t="str">
        <f>SUBSTITUTE(IF(A827="","",'Root Material'!$C$2&amp;"_Group_"&amp;A827)," ","_")</f>
        <v/>
      </c>
      <c r="D827" s="77"/>
      <c r="E827" s="3" t="str">
        <f t="shared" si="34"/>
        <v>Free-Form Options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35"/>
        <v/>
      </c>
    </row>
    <row r="828" spans="2:74" ht="15" customHeight="1">
      <c r="B828" s="2" t="str">
        <f t="shared" si="33"/>
        <v>Lens Design Software</v>
      </c>
      <c r="C828" s="2" t="str">
        <f>SUBSTITUTE(IF(A828="","",'Root Material'!$C$2&amp;"_Group_"&amp;A828)," ","_")</f>
        <v/>
      </c>
      <c r="D828" s="77"/>
      <c r="E828" s="3" t="str">
        <f t="shared" si="34"/>
        <v>Free-Form Options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35"/>
        <v/>
      </c>
    </row>
    <row r="829" spans="2:74" ht="15" customHeight="1">
      <c r="B829" s="2" t="str">
        <f t="shared" si="33"/>
        <v>Lens Design Software</v>
      </c>
      <c r="C829" s="2" t="str">
        <f>SUBSTITUTE(IF(A829="","",'Root Material'!$C$2&amp;"_Group_"&amp;A829)," ","_")</f>
        <v/>
      </c>
      <c r="D829" s="77"/>
      <c r="E829" s="3" t="str">
        <f t="shared" si="34"/>
        <v>Free-Form Options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35"/>
        <v/>
      </c>
    </row>
    <row r="830" spans="2:74" ht="15" customHeight="1">
      <c r="B830" s="2" t="str">
        <f t="shared" si="33"/>
        <v>Lens Design Software</v>
      </c>
      <c r="C830" s="2" t="str">
        <f>SUBSTITUTE(IF(A830="","",'Root Material'!$C$2&amp;"_Group_"&amp;A830)," ","_")</f>
        <v/>
      </c>
      <c r="D830" s="77"/>
      <c r="E830" s="3" t="str">
        <f t="shared" si="34"/>
        <v>Free-Form Options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35"/>
        <v/>
      </c>
    </row>
    <row r="831" spans="2:74" ht="15" customHeight="1">
      <c r="B831" s="2" t="str">
        <f t="shared" si="33"/>
        <v>Lens Design Software</v>
      </c>
      <c r="C831" s="2" t="str">
        <f>SUBSTITUTE(IF(A831="","",'Root Material'!$C$2&amp;"_Group_"&amp;A831)," ","_")</f>
        <v/>
      </c>
      <c r="D831" s="77"/>
      <c r="E831" s="3" t="str">
        <f t="shared" si="34"/>
        <v>Free-Form Options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35"/>
        <v/>
      </c>
    </row>
    <row r="832" spans="2:74" ht="15" customHeight="1">
      <c r="B832" s="2" t="str">
        <f t="shared" si="33"/>
        <v>Lens Design Software</v>
      </c>
      <c r="C832" s="2" t="str">
        <f>SUBSTITUTE(IF(A832="","",'Root Material'!$C$2&amp;"_Group_"&amp;A832)," ","_")</f>
        <v/>
      </c>
      <c r="D832" s="77"/>
      <c r="E832" s="3" t="str">
        <f t="shared" si="34"/>
        <v>Free-Form Options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35"/>
        <v/>
      </c>
    </row>
    <row r="833" spans="2:74" ht="15" customHeight="1">
      <c r="B833" s="2" t="str">
        <f t="shared" si="33"/>
        <v>Lens Design Software</v>
      </c>
      <c r="C833" s="2" t="str">
        <f>SUBSTITUTE(IF(A833="","",'Root Material'!$C$2&amp;"_Group_"&amp;A833)," ","_")</f>
        <v/>
      </c>
      <c r="D833" s="77"/>
      <c r="E833" s="3" t="str">
        <f t="shared" si="34"/>
        <v>Free-Form Options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35"/>
        <v/>
      </c>
    </row>
    <row r="834" spans="2:74" ht="15" customHeight="1">
      <c r="B834" s="2" t="str">
        <f t="shared" si="33"/>
        <v>Lens Design Software</v>
      </c>
      <c r="C834" s="2" t="str">
        <f>SUBSTITUTE(IF(A834="","",'Root Material'!$C$2&amp;"_Group_"&amp;A834)," ","_")</f>
        <v/>
      </c>
      <c r="D834" s="77"/>
      <c r="E834" s="3" t="str">
        <f t="shared" si="34"/>
        <v>Free-Form Options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35"/>
        <v/>
      </c>
    </row>
    <row r="835" spans="2:74" ht="15" customHeight="1">
      <c r="B835" s="2" t="str">
        <f t="shared" si="33"/>
        <v>Lens Design Software</v>
      </c>
      <c r="C835" s="2" t="str">
        <f>SUBSTITUTE(IF(A835="","",'Root Material'!$C$2&amp;"_Group_"&amp;A835)," ","_")</f>
        <v/>
      </c>
      <c r="D835" s="77"/>
      <c r="E835" s="3" t="str">
        <f t="shared" si="34"/>
        <v>Free-Form Options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35"/>
        <v/>
      </c>
    </row>
    <row r="836" spans="2:74" ht="15" customHeight="1">
      <c r="B836" s="2" t="str">
        <f t="shared" si="33"/>
        <v>Lens Design Software</v>
      </c>
      <c r="C836" s="2" t="str">
        <f>SUBSTITUTE(IF(A836="","",'Root Material'!$C$2&amp;"_Group_"&amp;A836)," ","_")</f>
        <v/>
      </c>
      <c r="D836" s="77"/>
      <c r="E836" s="3" t="str">
        <f t="shared" si="34"/>
        <v>Free-Form Options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35"/>
        <v/>
      </c>
    </row>
    <row r="837" spans="2:74" ht="15" customHeight="1">
      <c r="B837" s="2" t="str">
        <f t="shared" si="33"/>
        <v>Lens Design Software</v>
      </c>
      <c r="C837" s="2" t="str">
        <f>SUBSTITUTE(IF(A837="","",'Root Material'!$C$2&amp;"_Group_"&amp;A837)," ","_")</f>
        <v/>
      </c>
      <c r="D837" s="77"/>
      <c r="E837" s="3" t="str">
        <f t="shared" si="34"/>
        <v>Free-Form Options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35"/>
        <v/>
      </c>
    </row>
    <row r="838" spans="2:74" ht="15" customHeight="1">
      <c r="B838" s="2" t="str">
        <f t="shared" si="33"/>
        <v>Lens Design Software</v>
      </c>
      <c r="C838" s="2" t="str">
        <f>SUBSTITUTE(IF(A838="","",'Root Material'!$C$2&amp;"_Group_"&amp;A838)," ","_")</f>
        <v/>
      </c>
      <c r="D838" s="77"/>
      <c r="E838" s="3" t="str">
        <f t="shared" si="34"/>
        <v>Free-Form Options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35"/>
        <v/>
      </c>
    </row>
    <row r="839" spans="2:74" ht="15" customHeight="1">
      <c r="B839" s="2" t="str">
        <f t="shared" ref="B839:B902" si="36">IF(A839="",B838,A839)</f>
        <v>Lens Design Software</v>
      </c>
      <c r="C839" s="2" t="str">
        <f>SUBSTITUTE(IF(A839="","",'Root Material'!$C$2&amp;"_Group_"&amp;A839)," ","_")</f>
        <v/>
      </c>
      <c r="D839" s="77"/>
      <c r="E839" s="3" t="str">
        <f t="shared" ref="E839:E902" si="37">IF(D839="",E838,D839)</f>
        <v>Free-Form Options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35"/>
        <v/>
      </c>
    </row>
    <row r="840" spans="2:74" ht="15" customHeight="1">
      <c r="B840" s="2" t="str">
        <f t="shared" si="36"/>
        <v>Lens Design Software</v>
      </c>
      <c r="C840" s="2" t="str">
        <f>SUBSTITUTE(IF(A840="","",'Root Material'!$C$2&amp;"_Group_"&amp;A840)," ","_")</f>
        <v/>
      </c>
      <c r="D840" s="77"/>
      <c r="E840" s="3" t="str">
        <f t="shared" si="37"/>
        <v>Free-Form Options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35"/>
        <v/>
      </c>
    </row>
    <row r="841" spans="2:74" ht="15" customHeight="1">
      <c r="B841" s="2" t="str">
        <f t="shared" si="36"/>
        <v>Lens Design Software</v>
      </c>
      <c r="C841" s="2" t="str">
        <f>SUBSTITUTE(IF(A841="","",'Root Material'!$C$2&amp;"_Group_"&amp;A841)," ","_")</f>
        <v/>
      </c>
      <c r="D841" s="77"/>
      <c r="E841" s="3" t="str">
        <f t="shared" si="37"/>
        <v>Free-Form Options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35"/>
        <v/>
      </c>
    </row>
    <row r="842" spans="2:74" ht="15" customHeight="1">
      <c r="B842" s="2" t="str">
        <f t="shared" si="36"/>
        <v>Lens Design Software</v>
      </c>
      <c r="C842" s="2" t="str">
        <f>SUBSTITUTE(IF(A842="","",'Root Material'!$C$2&amp;"_Group_"&amp;A842)," ","_")</f>
        <v/>
      </c>
      <c r="D842" s="77"/>
      <c r="E842" s="3" t="str">
        <f t="shared" si="37"/>
        <v>Free-Form Options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35"/>
        <v/>
      </c>
    </row>
    <row r="843" spans="2:74" ht="15" customHeight="1">
      <c r="B843" s="2" t="str">
        <f t="shared" si="36"/>
        <v>Lens Design Software</v>
      </c>
      <c r="C843" s="2" t="str">
        <f>SUBSTITUTE(IF(A843="","",'Root Material'!$C$2&amp;"_Group_"&amp;A843)," ","_")</f>
        <v/>
      </c>
      <c r="D843" s="77"/>
      <c r="E843" s="3" t="str">
        <f t="shared" si="37"/>
        <v>Free-Form Options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35"/>
        <v/>
      </c>
    </row>
    <row r="844" spans="2:74" ht="15" customHeight="1">
      <c r="B844" s="2" t="str">
        <f t="shared" si="36"/>
        <v>Lens Design Software</v>
      </c>
      <c r="C844" s="2" t="str">
        <f>SUBSTITUTE(IF(A844="","",'Root Material'!$C$2&amp;"_Group_"&amp;A844)," ","_")</f>
        <v/>
      </c>
      <c r="D844" s="77"/>
      <c r="E844" s="3" t="str">
        <f t="shared" si="37"/>
        <v>Free-Form Options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35"/>
        <v/>
      </c>
    </row>
    <row r="845" spans="2:74" ht="15" customHeight="1">
      <c r="B845" s="2" t="str">
        <f t="shared" si="36"/>
        <v>Lens Design Software</v>
      </c>
      <c r="C845" s="2" t="str">
        <f>SUBSTITUTE(IF(A845="","",'Root Material'!$C$2&amp;"_Group_"&amp;A845)," ","_")</f>
        <v/>
      </c>
      <c r="D845" s="77"/>
      <c r="E845" s="3" t="str">
        <f t="shared" si="37"/>
        <v>Free-Form Options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35"/>
        <v/>
      </c>
    </row>
    <row r="846" spans="2:74" ht="15" customHeight="1">
      <c r="B846" s="2" t="str">
        <f t="shared" si="36"/>
        <v>Lens Design Software</v>
      </c>
      <c r="C846" s="2" t="str">
        <f>SUBSTITUTE(IF(A846="","",'Root Material'!$C$2&amp;"_Group_"&amp;A846)," ","_")</f>
        <v/>
      </c>
      <c r="D846" s="77"/>
      <c r="E846" s="3" t="str">
        <f t="shared" si="37"/>
        <v>Free-Form Options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35"/>
        <v/>
      </c>
    </row>
    <row r="847" spans="2:74" ht="15" customHeight="1">
      <c r="B847" s="2" t="str">
        <f t="shared" si="36"/>
        <v>Lens Design Software</v>
      </c>
      <c r="C847" s="2" t="str">
        <f>SUBSTITUTE(IF(A847="","",'Root Material'!$C$2&amp;"_Group_"&amp;A847)," ","_")</f>
        <v/>
      </c>
      <c r="D847" s="77"/>
      <c r="E847" s="3" t="str">
        <f t="shared" si="37"/>
        <v>Free-Form Options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35"/>
        <v/>
      </c>
    </row>
    <row r="848" spans="2:74" ht="15" customHeight="1">
      <c r="B848" s="2" t="str">
        <f t="shared" si="36"/>
        <v>Lens Design Software</v>
      </c>
      <c r="C848" s="2" t="str">
        <f>SUBSTITUTE(IF(A848="","",'Root Material'!$C$2&amp;"_Group_"&amp;A848)," ","_")</f>
        <v/>
      </c>
      <c r="D848" s="77"/>
      <c r="E848" s="3" t="str">
        <f t="shared" si="37"/>
        <v>Free-Form Options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35"/>
        <v/>
      </c>
    </row>
    <row r="849" spans="2:74" ht="15" customHeight="1">
      <c r="B849" s="2" t="str">
        <f t="shared" si="36"/>
        <v>Lens Design Software</v>
      </c>
      <c r="C849" s="2" t="str">
        <f>SUBSTITUTE(IF(A849="","",'Root Material'!$C$2&amp;"_Group_"&amp;A849)," ","_")</f>
        <v/>
      </c>
      <c r="D849" s="77"/>
      <c r="E849" s="3" t="str">
        <f t="shared" si="37"/>
        <v>Free-Form Options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35"/>
        <v/>
      </c>
    </row>
    <row r="850" spans="2:74" ht="15" customHeight="1">
      <c r="B850" s="2" t="str">
        <f t="shared" si="36"/>
        <v>Lens Design Software</v>
      </c>
      <c r="C850" s="2" t="str">
        <f>SUBSTITUTE(IF(A850="","",'Root Material'!$C$2&amp;"_Group_"&amp;A850)," ","_")</f>
        <v/>
      </c>
      <c r="D850" s="77"/>
      <c r="E850" s="3" t="str">
        <f t="shared" si="37"/>
        <v>Free-Form Options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35"/>
        <v/>
      </c>
    </row>
    <row r="851" spans="2:74" ht="15" customHeight="1">
      <c r="B851" s="2" t="str">
        <f t="shared" si="36"/>
        <v>Lens Design Software</v>
      </c>
      <c r="C851" s="2" t="str">
        <f>SUBSTITUTE(IF(A851="","",'Root Material'!$C$2&amp;"_Group_"&amp;A851)," ","_")</f>
        <v/>
      </c>
      <c r="D851" s="77"/>
      <c r="E851" s="3" t="str">
        <f t="shared" si="37"/>
        <v>Free-Form Options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ref="BV851:BV914" si="38">IF(AND(L851&lt;&gt;"true",L851&lt;&gt;"false"),A851&amp;D851&amp;L851,"")</f>
        <v/>
      </c>
    </row>
    <row r="852" spans="2:74" ht="15" customHeight="1">
      <c r="B852" s="2" t="str">
        <f t="shared" si="36"/>
        <v>Lens Design Software</v>
      </c>
      <c r="C852" s="2" t="str">
        <f>SUBSTITUTE(IF(A852="","",'Root Material'!$C$2&amp;"_Group_"&amp;A852)," ","_")</f>
        <v/>
      </c>
      <c r="D852" s="77"/>
      <c r="E852" s="3" t="str">
        <f t="shared" si="37"/>
        <v>Free-Form Options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38"/>
        <v/>
      </c>
    </row>
    <row r="853" spans="2:74" ht="15" customHeight="1">
      <c r="B853" s="2" t="str">
        <f t="shared" si="36"/>
        <v>Lens Design Software</v>
      </c>
      <c r="C853" s="2" t="str">
        <f>SUBSTITUTE(IF(A853="","",'Root Material'!$C$2&amp;"_Group_"&amp;A853)," ","_")</f>
        <v/>
      </c>
      <c r="D853" s="77"/>
      <c r="E853" s="3" t="str">
        <f t="shared" si="37"/>
        <v>Free-Form Options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38"/>
        <v/>
      </c>
    </row>
    <row r="854" spans="2:74" ht="15" customHeight="1">
      <c r="B854" s="2" t="str">
        <f t="shared" si="36"/>
        <v>Lens Design Software</v>
      </c>
      <c r="C854" s="2" t="str">
        <f>SUBSTITUTE(IF(A854="","",'Root Material'!$C$2&amp;"_Group_"&amp;A854)," ","_")</f>
        <v/>
      </c>
      <c r="D854" s="77"/>
      <c r="E854" s="3" t="str">
        <f t="shared" si="37"/>
        <v>Free-Form Options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38"/>
        <v/>
      </c>
    </row>
    <row r="855" spans="2:74" ht="15" customHeight="1">
      <c r="B855" s="2" t="str">
        <f t="shared" si="36"/>
        <v>Lens Design Software</v>
      </c>
      <c r="C855" s="2" t="str">
        <f>SUBSTITUTE(IF(A855="","",'Root Material'!$C$2&amp;"_Group_"&amp;A855)," ","_")</f>
        <v/>
      </c>
      <c r="D855" s="77"/>
      <c r="E855" s="3" t="str">
        <f t="shared" si="37"/>
        <v>Free-Form Options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38"/>
        <v/>
      </c>
    </row>
    <row r="856" spans="2:74" ht="15" customHeight="1">
      <c r="B856" s="2" t="str">
        <f t="shared" si="36"/>
        <v>Lens Design Software</v>
      </c>
      <c r="C856" s="2" t="str">
        <f>SUBSTITUTE(IF(A856="","",'Root Material'!$C$2&amp;"_Group_"&amp;A856)," ","_")</f>
        <v/>
      </c>
      <c r="D856" s="77"/>
      <c r="E856" s="3" t="str">
        <f t="shared" si="37"/>
        <v>Free-Form Options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38"/>
        <v/>
      </c>
    </row>
    <row r="857" spans="2:74" ht="15" customHeight="1">
      <c r="B857" s="2" t="str">
        <f t="shared" si="36"/>
        <v>Lens Design Software</v>
      </c>
      <c r="C857" s="2" t="str">
        <f>SUBSTITUTE(IF(A857="","",'Root Material'!$C$2&amp;"_Group_"&amp;A857)," ","_")</f>
        <v/>
      </c>
      <c r="D857" s="77"/>
      <c r="E857" s="3" t="str">
        <f t="shared" si="37"/>
        <v>Free-Form Options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38"/>
        <v/>
      </c>
    </row>
    <row r="858" spans="2:74" ht="15" customHeight="1">
      <c r="B858" s="2" t="str">
        <f t="shared" si="36"/>
        <v>Lens Design Software</v>
      </c>
      <c r="C858" s="2" t="str">
        <f>SUBSTITUTE(IF(A858="","",'Root Material'!$C$2&amp;"_Group_"&amp;A858)," ","_")</f>
        <v/>
      </c>
      <c r="D858" s="77"/>
      <c r="E858" s="3" t="str">
        <f t="shared" si="37"/>
        <v>Free-Form Options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38"/>
        <v/>
      </c>
    </row>
    <row r="859" spans="2:74" ht="15" customHeight="1">
      <c r="B859" s="2" t="str">
        <f t="shared" si="36"/>
        <v>Lens Design Software</v>
      </c>
      <c r="C859" s="2" t="str">
        <f>SUBSTITUTE(IF(A859="","",'Root Material'!$C$2&amp;"_Group_"&amp;A859)," ","_")</f>
        <v/>
      </c>
      <c r="D859" s="77"/>
      <c r="E859" s="3" t="str">
        <f t="shared" si="37"/>
        <v>Free-Form Options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38"/>
        <v/>
      </c>
    </row>
    <row r="860" spans="2:74" ht="15" customHeight="1">
      <c r="B860" s="2" t="str">
        <f t="shared" si="36"/>
        <v>Lens Design Software</v>
      </c>
      <c r="C860" s="2" t="str">
        <f>SUBSTITUTE(IF(A860="","",'Root Material'!$C$2&amp;"_Group_"&amp;A860)," ","_")</f>
        <v/>
      </c>
      <c r="D860" s="77"/>
      <c r="E860" s="3" t="str">
        <f t="shared" si="37"/>
        <v>Free-Form Options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38"/>
        <v/>
      </c>
    </row>
    <row r="861" spans="2:74" ht="15" customHeight="1">
      <c r="B861" s="2" t="str">
        <f t="shared" si="36"/>
        <v>Lens Design Software</v>
      </c>
      <c r="C861" s="2" t="str">
        <f>SUBSTITUTE(IF(A861="","",'Root Material'!$C$2&amp;"_Group_"&amp;A861)," ","_")</f>
        <v/>
      </c>
      <c r="D861" s="77"/>
      <c r="E861" s="3" t="str">
        <f t="shared" si="37"/>
        <v>Free-Form Options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38"/>
        <v/>
      </c>
    </row>
    <row r="862" spans="2:74" ht="15" customHeight="1">
      <c r="B862" s="2" t="str">
        <f t="shared" si="36"/>
        <v>Lens Design Software</v>
      </c>
      <c r="C862" s="2" t="str">
        <f>SUBSTITUTE(IF(A862="","",'Root Material'!$C$2&amp;"_Group_"&amp;A862)," ","_")</f>
        <v/>
      </c>
      <c r="D862" s="77"/>
      <c r="E862" s="3" t="str">
        <f t="shared" si="37"/>
        <v>Free-Form Options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38"/>
        <v/>
      </c>
    </row>
    <row r="863" spans="2:74" ht="15" customHeight="1">
      <c r="B863" s="2" t="str">
        <f t="shared" si="36"/>
        <v>Lens Design Software</v>
      </c>
      <c r="C863" s="2" t="str">
        <f>SUBSTITUTE(IF(A863="","",'Root Material'!$C$2&amp;"_Group_"&amp;A863)," ","_")</f>
        <v/>
      </c>
      <c r="D863" s="77"/>
      <c r="E863" s="3" t="str">
        <f t="shared" si="37"/>
        <v>Free-Form Options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38"/>
        <v/>
      </c>
    </row>
    <row r="864" spans="2:74" ht="15" customHeight="1">
      <c r="B864" s="2" t="str">
        <f t="shared" si="36"/>
        <v>Lens Design Software</v>
      </c>
      <c r="C864" s="2" t="str">
        <f>SUBSTITUTE(IF(A864="","",'Root Material'!$C$2&amp;"_Group_"&amp;A864)," ","_")</f>
        <v/>
      </c>
      <c r="D864" s="77"/>
      <c r="E864" s="3" t="str">
        <f t="shared" si="37"/>
        <v>Free-Form Options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38"/>
        <v/>
      </c>
    </row>
    <row r="865" spans="2:74" ht="15" customHeight="1">
      <c r="B865" s="2" t="str">
        <f t="shared" si="36"/>
        <v>Lens Design Software</v>
      </c>
      <c r="C865" s="2" t="str">
        <f>SUBSTITUTE(IF(A865="","",'Root Material'!$C$2&amp;"_Group_"&amp;A865)," ","_")</f>
        <v/>
      </c>
      <c r="D865" s="77"/>
      <c r="E865" s="3" t="str">
        <f t="shared" si="37"/>
        <v>Free-Form Options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38"/>
        <v/>
      </c>
    </row>
    <row r="866" spans="2:74" ht="15" customHeight="1">
      <c r="B866" s="2" t="str">
        <f t="shared" si="36"/>
        <v>Lens Design Software</v>
      </c>
      <c r="C866" s="2" t="str">
        <f>SUBSTITUTE(IF(A866="","",'Root Material'!$C$2&amp;"_Group_"&amp;A866)," ","_")</f>
        <v/>
      </c>
      <c r="D866" s="77"/>
      <c r="E866" s="3" t="str">
        <f t="shared" si="37"/>
        <v>Free-Form Options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38"/>
        <v/>
      </c>
    </row>
    <row r="867" spans="2:74" ht="15" customHeight="1">
      <c r="B867" s="2" t="str">
        <f t="shared" si="36"/>
        <v>Lens Design Software</v>
      </c>
      <c r="C867" s="2" t="str">
        <f>SUBSTITUTE(IF(A867="","",'Root Material'!$C$2&amp;"_Group_"&amp;A867)," ","_")</f>
        <v/>
      </c>
      <c r="D867" s="77"/>
      <c r="E867" s="3" t="str">
        <f t="shared" si="37"/>
        <v>Free-Form Options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38"/>
        <v/>
      </c>
    </row>
    <row r="868" spans="2:74" ht="15" customHeight="1">
      <c r="B868" s="2" t="str">
        <f t="shared" si="36"/>
        <v>Lens Design Software</v>
      </c>
      <c r="C868" s="2" t="str">
        <f>SUBSTITUTE(IF(A868="","",'Root Material'!$C$2&amp;"_Group_"&amp;A868)," ","_")</f>
        <v/>
      </c>
      <c r="D868" s="77"/>
      <c r="E868" s="3" t="str">
        <f t="shared" si="37"/>
        <v>Free-Form Options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38"/>
        <v/>
      </c>
    </row>
    <row r="869" spans="2:74" ht="15" customHeight="1">
      <c r="B869" s="2" t="str">
        <f t="shared" si="36"/>
        <v>Lens Design Software</v>
      </c>
      <c r="C869" s="2" t="str">
        <f>SUBSTITUTE(IF(A869="","",'Root Material'!$C$2&amp;"_Group_"&amp;A869)," ","_")</f>
        <v/>
      </c>
      <c r="D869" s="77"/>
      <c r="E869" s="3" t="str">
        <f t="shared" si="37"/>
        <v>Free-Form Options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38"/>
        <v/>
      </c>
    </row>
    <row r="870" spans="2:74" ht="15" customHeight="1">
      <c r="B870" s="2" t="str">
        <f t="shared" si="36"/>
        <v>Lens Design Software</v>
      </c>
      <c r="C870" s="2" t="str">
        <f>SUBSTITUTE(IF(A870="","",'Root Material'!$C$2&amp;"_Group_"&amp;A870)," ","_")</f>
        <v/>
      </c>
      <c r="D870" s="77"/>
      <c r="E870" s="3" t="str">
        <f t="shared" si="37"/>
        <v>Free-Form Options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38"/>
        <v/>
      </c>
    </row>
    <row r="871" spans="2:74" ht="15" customHeight="1">
      <c r="B871" s="2" t="str">
        <f t="shared" si="36"/>
        <v>Lens Design Software</v>
      </c>
      <c r="C871" s="2" t="str">
        <f>SUBSTITUTE(IF(A871="","",'Root Material'!$C$2&amp;"_Group_"&amp;A871)," ","_")</f>
        <v/>
      </c>
      <c r="D871" s="77"/>
      <c r="E871" s="3" t="str">
        <f t="shared" si="37"/>
        <v>Free-Form Options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38"/>
        <v/>
      </c>
    </row>
    <row r="872" spans="2:74" ht="15" customHeight="1">
      <c r="B872" s="2" t="str">
        <f t="shared" si="36"/>
        <v>Lens Design Software</v>
      </c>
      <c r="C872" s="2" t="str">
        <f>SUBSTITUTE(IF(A872="","",'Root Material'!$C$2&amp;"_Group_"&amp;A872)," ","_")</f>
        <v/>
      </c>
      <c r="D872" s="77"/>
      <c r="E872" s="3" t="str">
        <f t="shared" si="37"/>
        <v>Free-Form Options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38"/>
        <v/>
      </c>
    </row>
    <row r="873" spans="2:74" ht="15" customHeight="1">
      <c r="B873" s="2" t="str">
        <f t="shared" si="36"/>
        <v>Lens Design Software</v>
      </c>
      <c r="C873" s="2" t="str">
        <f>SUBSTITUTE(IF(A873="","",'Root Material'!$C$2&amp;"_Group_"&amp;A873)," ","_")</f>
        <v/>
      </c>
      <c r="D873" s="77"/>
      <c r="E873" s="3" t="str">
        <f t="shared" si="37"/>
        <v>Free-Form Options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38"/>
        <v/>
      </c>
    </row>
    <row r="874" spans="2:74" ht="15" customHeight="1">
      <c r="B874" s="2" t="str">
        <f t="shared" si="36"/>
        <v>Lens Design Software</v>
      </c>
      <c r="C874" s="2" t="str">
        <f>SUBSTITUTE(IF(A874="","",'Root Material'!$C$2&amp;"_Group_"&amp;A874)," ","_")</f>
        <v/>
      </c>
      <c r="D874" s="77"/>
      <c r="E874" s="3" t="str">
        <f t="shared" si="37"/>
        <v>Free-Form Options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38"/>
        <v/>
      </c>
    </row>
    <row r="875" spans="2:74" ht="15" customHeight="1">
      <c r="B875" s="2" t="str">
        <f t="shared" si="36"/>
        <v>Lens Design Software</v>
      </c>
      <c r="C875" s="2" t="str">
        <f>SUBSTITUTE(IF(A875="","",'Root Material'!$C$2&amp;"_Group_"&amp;A875)," ","_")</f>
        <v/>
      </c>
      <c r="D875" s="77"/>
      <c r="E875" s="3" t="str">
        <f t="shared" si="37"/>
        <v>Free-Form Options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38"/>
        <v/>
      </c>
    </row>
    <row r="876" spans="2:74" ht="15" customHeight="1">
      <c r="B876" s="2" t="str">
        <f t="shared" si="36"/>
        <v>Lens Design Software</v>
      </c>
      <c r="C876" s="2" t="str">
        <f>SUBSTITUTE(IF(A876="","",'Root Material'!$C$2&amp;"_Group_"&amp;A876)," ","_")</f>
        <v/>
      </c>
      <c r="D876" s="77"/>
      <c r="E876" s="3" t="str">
        <f t="shared" si="37"/>
        <v>Free-Form Options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38"/>
        <v/>
      </c>
    </row>
    <row r="877" spans="2:74" ht="15" customHeight="1">
      <c r="B877" s="2" t="str">
        <f t="shared" si="36"/>
        <v>Lens Design Software</v>
      </c>
      <c r="C877" s="2" t="str">
        <f>SUBSTITUTE(IF(A877="","",'Root Material'!$C$2&amp;"_Group_"&amp;A877)," ","_")</f>
        <v/>
      </c>
      <c r="D877" s="77"/>
      <c r="E877" s="3" t="str">
        <f t="shared" si="37"/>
        <v>Free-Form Options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38"/>
        <v/>
      </c>
    </row>
    <row r="878" spans="2:74" ht="15" customHeight="1">
      <c r="B878" s="2" t="str">
        <f t="shared" si="36"/>
        <v>Lens Design Software</v>
      </c>
      <c r="C878" s="2" t="str">
        <f>SUBSTITUTE(IF(A878="","",'Root Material'!$C$2&amp;"_Group_"&amp;A878)," ","_")</f>
        <v/>
      </c>
      <c r="D878" s="77"/>
      <c r="E878" s="3" t="str">
        <f t="shared" si="37"/>
        <v>Free-Form Options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38"/>
        <v/>
      </c>
    </row>
    <row r="879" spans="2:74" ht="15" customHeight="1">
      <c r="B879" s="2" t="str">
        <f t="shared" si="36"/>
        <v>Lens Design Software</v>
      </c>
      <c r="C879" s="2" t="str">
        <f>SUBSTITUTE(IF(A879="","",'Root Material'!$C$2&amp;"_Group_"&amp;A879)," ","_")</f>
        <v/>
      </c>
      <c r="D879" s="77"/>
      <c r="E879" s="3" t="str">
        <f t="shared" si="37"/>
        <v>Free-Form Options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38"/>
        <v/>
      </c>
    </row>
    <row r="880" spans="2:74" ht="15" customHeight="1">
      <c r="B880" s="2" t="str">
        <f t="shared" si="36"/>
        <v>Lens Design Software</v>
      </c>
      <c r="C880" s="2" t="str">
        <f>SUBSTITUTE(IF(A880="","",'Root Material'!$C$2&amp;"_Group_"&amp;A880)," ","_")</f>
        <v/>
      </c>
      <c r="D880" s="77"/>
      <c r="E880" s="3" t="str">
        <f t="shared" si="37"/>
        <v>Free-Form Options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38"/>
        <v/>
      </c>
    </row>
    <row r="881" spans="2:74" ht="15" customHeight="1">
      <c r="B881" s="2" t="str">
        <f t="shared" si="36"/>
        <v>Lens Design Software</v>
      </c>
      <c r="C881" s="2" t="str">
        <f>SUBSTITUTE(IF(A881="","",'Root Material'!$C$2&amp;"_Group_"&amp;A881)," ","_")</f>
        <v/>
      </c>
      <c r="D881" s="77"/>
      <c r="E881" s="3" t="str">
        <f t="shared" si="37"/>
        <v>Free-Form Options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38"/>
        <v/>
      </c>
    </row>
    <row r="882" spans="2:74" ht="15" customHeight="1">
      <c r="B882" s="2" t="str">
        <f t="shared" si="36"/>
        <v>Lens Design Software</v>
      </c>
      <c r="C882" s="2" t="str">
        <f>SUBSTITUTE(IF(A882="","",'Root Material'!$C$2&amp;"_Group_"&amp;A882)," ","_")</f>
        <v/>
      </c>
      <c r="D882" s="77"/>
      <c r="E882" s="3" t="str">
        <f t="shared" si="37"/>
        <v>Free-Form Options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38"/>
        <v/>
      </c>
    </row>
    <row r="883" spans="2:74" ht="15" customHeight="1">
      <c r="B883" s="2" t="str">
        <f t="shared" si="36"/>
        <v>Lens Design Software</v>
      </c>
      <c r="C883" s="2" t="str">
        <f>SUBSTITUTE(IF(A883="","",'Root Material'!$C$2&amp;"_Group_"&amp;A883)," ","_")</f>
        <v/>
      </c>
      <c r="D883" s="77"/>
      <c r="E883" s="3" t="str">
        <f t="shared" si="37"/>
        <v>Free-Form Options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38"/>
        <v/>
      </c>
    </row>
    <row r="884" spans="2:74" ht="15" customHeight="1">
      <c r="B884" s="2" t="str">
        <f t="shared" si="36"/>
        <v>Lens Design Software</v>
      </c>
      <c r="C884" s="2" t="str">
        <f>SUBSTITUTE(IF(A884="","",'Root Material'!$C$2&amp;"_Group_"&amp;A884)," ","_")</f>
        <v/>
      </c>
      <c r="D884" s="77"/>
      <c r="E884" s="3" t="str">
        <f t="shared" si="37"/>
        <v>Free-Form Options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38"/>
        <v/>
      </c>
    </row>
    <row r="885" spans="2:74" ht="15" customHeight="1">
      <c r="B885" s="2" t="str">
        <f t="shared" si="36"/>
        <v>Lens Design Software</v>
      </c>
      <c r="C885" s="2" t="str">
        <f>SUBSTITUTE(IF(A885="","",'Root Material'!$C$2&amp;"_Group_"&amp;A885)," ","_")</f>
        <v/>
      </c>
      <c r="D885" s="77"/>
      <c r="E885" s="3" t="str">
        <f t="shared" si="37"/>
        <v>Free-Form Options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38"/>
        <v/>
      </c>
    </row>
    <row r="886" spans="2:74" ht="15" customHeight="1">
      <c r="B886" s="2" t="str">
        <f t="shared" si="36"/>
        <v>Lens Design Software</v>
      </c>
      <c r="C886" s="2" t="str">
        <f>SUBSTITUTE(IF(A886="","",'Root Material'!$C$2&amp;"_Group_"&amp;A886)," ","_")</f>
        <v/>
      </c>
      <c r="D886" s="77"/>
      <c r="E886" s="3" t="str">
        <f t="shared" si="37"/>
        <v>Free-Form Options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38"/>
        <v/>
      </c>
    </row>
    <row r="887" spans="2:74" ht="15" customHeight="1">
      <c r="B887" s="2" t="str">
        <f t="shared" si="36"/>
        <v>Lens Design Software</v>
      </c>
      <c r="C887" s="2" t="str">
        <f>SUBSTITUTE(IF(A887="","",'Root Material'!$C$2&amp;"_Group_"&amp;A887)," ","_")</f>
        <v/>
      </c>
      <c r="D887" s="77"/>
      <c r="E887" s="3" t="str">
        <f t="shared" si="37"/>
        <v>Free-Form Options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38"/>
        <v/>
      </c>
    </row>
    <row r="888" spans="2:74" ht="15" customHeight="1">
      <c r="B888" s="2" t="str">
        <f t="shared" si="36"/>
        <v>Lens Design Software</v>
      </c>
      <c r="C888" s="2" t="str">
        <f>SUBSTITUTE(IF(A888="","",'Root Material'!$C$2&amp;"_Group_"&amp;A888)," ","_")</f>
        <v/>
      </c>
      <c r="D888" s="77"/>
      <c r="E888" s="3" t="str">
        <f t="shared" si="37"/>
        <v>Free-Form Options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38"/>
        <v/>
      </c>
    </row>
    <row r="889" spans="2:74" ht="15" customHeight="1">
      <c r="B889" s="2" t="str">
        <f t="shared" si="36"/>
        <v>Lens Design Software</v>
      </c>
      <c r="C889" s="2" t="str">
        <f>SUBSTITUTE(IF(A889="","",'Root Material'!$C$2&amp;"_Group_"&amp;A889)," ","_")</f>
        <v/>
      </c>
      <c r="D889" s="77"/>
      <c r="E889" s="3" t="str">
        <f t="shared" si="37"/>
        <v>Free-Form Options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38"/>
        <v/>
      </c>
    </row>
    <row r="890" spans="2:74" ht="15" customHeight="1">
      <c r="B890" s="2" t="str">
        <f t="shared" si="36"/>
        <v>Lens Design Software</v>
      </c>
      <c r="C890" s="2" t="str">
        <f>SUBSTITUTE(IF(A890="","",'Root Material'!$C$2&amp;"_Group_"&amp;A890)," ","_")</f>
        <v/>
      </c>
      <c r="D890" s="77"/>
      <c r="E890" s="3" t="str">
        <f t="shared" si="37"/>
        <v>Free-Form Options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38"/>
        <v/>
      </c>
    </row>
    <row r="891" spans="2:74" ht="15" customHeight="1">
      <c r="B891" s="2" t="str">
        <f t="shared" si="36"/>
        <v>Lens Design Software</v>
      </c>
      <c r="C891" s="2" t="str">
        <f>SUBSTITUTE(IF(A891="","",'Root Material'!$C$2&amp;"_Group_"&amp;A891)," ","_")</f>
        <v/>
      </c>
      <c r="D891" s="77"/>
      <c r="E891" s="3" t="str">
        <f t="shared" si="37"/>
        <v>Free-Form Options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38"/>
        <v/>
      </c>
    </row>
    <row r="892" spans="2:74" ht="15" customHeight="1">
      <c r="B892" s="2" t="str">
        <f t="shared" si="36"/>
        <v>Lens Design Software</v>
      </c>
      <c r="C892" s="2" t="str">
        <f>SUBSTITUTE(IF(A892="","",'Root Material'!$C$2&amp;"_Group_"&amp;A892)," ","_")</f>
        <v/>
      </c>
      <c r="D892" s="77"/>
      <c r="E892" s="3" t="str">
        <f t="shared" si="37"/>
        <v>Free-Form Options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38"/>
        <v/>
      </c>
    </row>
    <row r="893" spans="2:74" ht="15" customHeight="1">
      <c r="B893" s="2" t="str">
        <f t="shared" si="36"/>
        <v>Lens Design Software</v>
      </c>
      <c r="C893" s="2" t="str">
        <f>SUBSTITUTE(IF(A893="","",'Root Material'!$C$2&amp;"_Group_"&amp;A893)," ","_")</f>
        <v/>
      </c>
      <c r="D893" s="77"/>
      <c r="E893" s="3" t="str">
        <f t="shared" si="37"/>
        <v>Free-Form Options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38"/>
        <v/>
      </c>
    </row>
    <row r="894" spans="2:74" ht="15" customHeight="1">
      <c r="B894" s="2" t="str">
        <f t="shared" si="36"/>
        <v>Lens Design Software</v>
      </c>
      <c r="C894" s="2" t="str">
        <f>SUBSTITUTE(IF(A894="","",'Root Material'!$C$2&amp;"_Group_"&amp;A894)," ","_")</f>
        <v/>
      </c>
      <c r="D894" s="77"/>
      <c r="E894" s="3" t="str">
        <f t="shared" si="37"/>
        <v>Free-Form Options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38"/>
        <v/>
      </c>
    </row>
    <row r="895" spans="2:74" ht="15" customHeight="1">
      <c r="B895" s="2" t="str">
        <f t="shared" si="36"/>
        <v>Lens Design Software</v>
      </c>
      <c r="C895" s="2" t="str">
        <f>SUBSTITUTE(IF(A895="","",'Root Material'!$C$2&amp;"_Group_"&amp;A895)," ","_")</f>
        <v/>
      </c>
      <c r="D895" s="77"/>
      <c r="E895" s="3" t="str">
        <f t="shared" si="37"/>
        <v>Free-Form Options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38"/>
        <v/>
      </c>
    </row>
    <row r="896" spans="2:74" ht="15" customHeight="1">
      <c r="B896" s="2" t="str">
        <f t="shared" si="36"/>
        <v>Lens Design Software</v>
      </c>
      <c r="C896" s="2" t="str">
        <f>SUBSTITUTE(IF(A896="","",'Root Material'!$C$2&amp;"_Group_"&amp;A896)," ","_")</f>
        <v/>
      </c>
      <c r="D896" s="77"/>
      <c r="E896" s="3" t="str">
        <f t="shared" si="37"/>
        <v>Free-Form Options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38"/>
        <v/>
      </c>
    </row>
    <row r="897" spans="2:74" ht="15" customHeight="1">
      <c r="B897" s="2" t="str">
        <f t="shared" si="36"/>
        <v>Lens Design Software</v>
      </c>
      <c r="C897" s="2" t="str">
        <f>SUBSTITUTE(IF(A897="","",'Root Material'!$C$2&amp;"_Group_"&amp;A897)," ","_")</f>
        <v/>
      </c>
      <c r="D897" s="77"/>
      <c r="E897" s="3" t="str">
        <f t="shared" si="37"/>
        <v>Free-Form Options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38"/>
        <v/>
      </c>
    </row>
    <row r="898" spans="2:74" ht="15" customHeight="1">
      <c r="B898" s="2" t="str">
        <f t="shared" si="36"/>
        <v>Lens Design Software</v>
      </c>
      <c r="C898" s="2" t="str">
        <f>SUBSTITUTE(IF(A898="","",'Root Material'!$C$2&amp;"_Group_"&amp;A898)," ","_")</f>
        <v/>
      </c>
      <c r="D898" s="77"/>
      <c r="E898" s="3" t="str">
        <f t="shared" si="37"/>
        <v>Free-Form Options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38"/>
        <v/>
      </c>
    </row>
    <row r="899" spans="2:74" ht="15" customHeight="1">
      <c r="B899" s="2" t="str">
        <f t="shared" si="36"/>
        <v>Lens Design Software</v>
      </c>
      <c r="C899" s="2" t="str">
        <f>SUBSTITUTE(IF(A899="","",'Root Material'!$C$2&amp;"_Group_"&amp;A899)," ","_")</f>
        <v/>
      </c>
      <c r="D899" s="77"/>
      <c r="E899" s="3" t="str">
        <f t="shared" si="37"/>
        <v>Free-Form Options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38"/>
        <v/>
      </c>
    </row>
    <row r="900" spans="2:74" ht="15" customHeight="1">
      <c r="B900" s="2" t="str">
        <f t="shared" si="36"/>
        <v>Lens Design Software</v>
      </c>
      <c r="C900" s="2" t="str">
        <f>SUBSTITUTE(IF(A900="","",'Root Material'!$C$2&amp;"_Group_"&amp;A900)," ","_")</f>
        <v/>
      </c>
      <c r="D900" s="77"/>
      <c r="E900" s="3" t="str">
        <f t="shared" si="37"/>
        <v>Free-Form Options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38"/>
        <v/>
      </c>
    </row>
    <row r="901" spans="2:74" ht="15" customHeight="1">
      <c r="B901" s="2" t="str">
        <f t="shared" si="36"/>
        <v>Lens Design Software</v>
      </c>
      <c r="C901" s="2" t="str">
        <f>SUBSTITUTE(IF(A901="","",'Root Material'!$C$2&amp;"_Group_"&amp;A901)," ","_")</f>
        <v/>
      </c>
      <c r="D901" s="77"/>
      <c r="E901" s="3" t="str">
        <f t="shared" si="37"/>
        <v>Free-Form Options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38"/>
        <v/>
      </c>
    </row>
    <row r="902" spans="2:74" ht="15" customHeight="1">
      <c r="B902" s="2" t="str">
        <f t="shared" si="36"/>
        <v>Lens Design Software</v>
      </c>
      <c r="C902" s="2" t="str">
        <f>SUBSTITUTE(IF(A902="","",'Root Material'!$C$2&amp;"_Group_"&amp;A902)," ","_")</f>
        <v/>
      </c>
      <c r="D902" s="77"/>
      <c r="E902" s="3" t="str">
        <f t="shared" si="37"/>
        <v>Free-Form Options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38"/>
        <v/>
      </c>
    </row>
    <row r="903" spans="2:74" ht="15" customHeight="1">
      <c r="B903" s="2" t="str">
        <f t="shared" ref="B903:B966" si="39">IF(A903="",B902,A903)</f>
        <v>Lens Design Software</v>
      </c>
      <c r="C903" s="2" t="str">
        <f>SUBSTITUTE(IF(A903="","",'Root Material'!$C$2&amp;"_Group_"&amp;A903)," ","_")</f>
        <v/>
      </c>
      <c r="D903" s="77"/>
      <c r="E903" s="3" t="str">
        <f t="shared" ref="E903:E966" si="40">IF(D903="",E902,D903)</f>
        <v>Free-Form Options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38"/>
        <v/>
      </c>
    </row>
    <row r="904" spans="2:74" ht="15" customHeight="1">
      <c r="B904" s="2" t="str">
        <f t="shared" si="39"/>
        <v>Lens Design Software</v>
      </c>
      <c r="C904" s="2" t="str">
        <f>SUBSTITUTE(IF(A904="","",'Root Material'!$C$2&amp;"_Group_"&amp;A904)," ","_")</f>
        <v/>
      </c>
      <c r="D904" s="77"/>
      <c r="E904" s="3" t="str">
        <f t="shared" si="40"/>
        <v>Free-Form Options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38"/>
        <v/>
      </c>
    </row>
    <row r="905" spans="2:74" ht="15" customHeight="1">
      <c r="B905" s="2" t="str">
        <f t="shared" si="39"/>
        <v>Lens Design Software</v>
      </c>
      <c r="C905" s="2" t="str">
        <f>SUBSTITUTE(IF(A905="","",'Root Material'!$C$2&amp;"_Group_"&amp;A905)," ","_")</f>
        <v/>
      </c>
      <c r="D905" s="77"/>
      <c r="E905" s="3" t="str">
        <f t="shared" si="40"/>
        <v>Free-Form Options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38"/>
        <v/>
      </c>
    </row>
    <row r="906" spans="2:74" ht="15" customHeight="1">
      <c r="B906" s="2" t="str">
        <f t="shared" si="39"/>
        <v>Lens Design Software</v>
      </c>
      <c r="C906" s="2" t="str">
        <f>SUBSTITUTE(IF(A906="","",'Root Material'!$C$2&amp;"_Group_"&amp;A906)," ","_")</f>
        <v/>
      </c>
      <c r="D906" s="77"/>
      <c r="E906" s="3" t="str">
        <f t="shared" si="40"/>
        <v>Free-Form Options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38"/>
        <v/>
      </c>
    </row>
    <row r="907" spans="2:74" ht="15" customHeight="1">
      <c r="B907" s="2" t="str">
        <f t="shared" si="39"/>
        <v>Lens Design Software</v>
      </c>
      <c r="C907" s="2" t="str">
        <f>SUBSTITUTE(IF(A907="","",'Root Material'!$C$2&amp;"_Group_"&amp;A907)," ","_")</f>
        <v/>
      </c>
      <c r="D907" s="77"/>
      <c r="E907" s="3" t="str">
        <f t="shared" si="40"/>
        <v>Free-Form Options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38"/>
        <v/>
      </c>
    </row>
    <row r="908" spans="2:74" ht="15" customHeight="1">
      <c r="B908" s="2" t="str">
        <f t="shared" si="39"/>
        <v>Lens Design Software</v>
      </c>
      <c r="C908" s="2" t="str">
        <f>SUBSTITUTE(IF(A908="","",'Root Material'!$C$2&amp;"_Group_"&amp;A908)," ","_")</f>
        <v/>
      </c>
      <c r="D908" s="77"/>
      <c r="E908" s="3" t="str">
        <f t="shared" si="40"/>
        <v>Free-Form Options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38"/>
        <v/>
      </c>
    </row>
    <row r="909" spans="2:74" ht="15" customHeight="1">
      <c r="B909" s="2" t="str">
        <f t="shared" si="39"/>
        <v>Lens Design Software</v>
      </c>
      <c r="C909" s="2" t="str">
        <f>SUBSTITUTE(IF(A909="","",'Root Material'!$C$2&amp;"_Group_"&amp;A909)," ","_")</f>
        <v/>
      </c>
      <c r="D909" s="77"/>
      <c r="E909" s="3" t="str">
        <f t="shared" si="40"/>
        <v>Free-Form Options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38"/>
        <v/>
      </c>
    </row>
    <row r="910" spans="2:74" ht="15" customHeight="1">
      <c r="B910" s="2" t="str">
        <f t="shared" si="39"/>
        <v>Lens Design Software</v>
      </c>
      <c r="C910" s="2" t="str">
        <f>SUBSTITUTE(IF(A910="","",'Root Material'!$C$2&amp;"_Group_"&amp;A910)," ","_")</f>
        <v/>
      </c>
      <c r="D910" s="77"/>
      <c r="E910" s="3" t="str">
        <f t="shared" si="40"/>
        <v>Free-Form Options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38"/>
        <v/>
      </c>
    </row>
    <row r="911" spans="2:74" ht="15" customHeight="1">
      <c r="B911" s="2" t="str">
        <f t="shared" si="39"/>
        <v>Lens Design Software</v>
      </c>
      <c r="C911" s="2" t="str">
        <f>SUBSTITUTE(IF(A911="","",'Root Material'!$C$2&amp;"_Group_"&amp;A911)," ","_")</f>
        <v/>
      </c>
      <c r="D911" s="77"/>
      <c r="E911" s="3" t="str">
        <f t="shared" si="40"/>
        <v>Free-Form Options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38"/>
        <v/>
      </c>
    </row>
    <row r="912" spans="2:74" ht="15" customHeight="1">
      <c r="B912" s="2" t="str">
        <f t="shared" si="39"/>
        <v>Lens Design Software</v>
      </c>
      <c r="C912" s="2" t="str">
        <f>SUBSTITUTE(IF(A912="","",'Root Material'!$C$2&amp;"_Group_"&amp;A912)," ","_")</f>
        <v/>
      </c>
      <c r="D912" s="77"/>
      <c r="E912" s="3" t="str">
        <f t="shared" si="40"/>
        <v>Free-Form Options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38"/>
        <v/>
      </c>
    </row>
    <row r="913" spans="2:74" ht="15" customHeight="1">
      <c r="B913" s="2" t="str">
        <f t="shared" si="39"/>
        <v>Lens Design Software</v>
      </c>
      <c r="C913" s="2" t="str">
        <f>SUBSTITUTE(IF(A913="","",'Root Material'!$C$2&amp;"_Group_"&amp;A913)," ","_")</f>
        <v/>
      </c>
      <c r="D913" s="77"/>
      <c r="E913" s="3" t="str">
        <f t="shared" si="40"/>
        <v>Free-Form Options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38"/>
        <v/>
      </c>
    </row>
    <row r="914" spans="2:74" ht="15" customHeight="1">
      <c r="B914" s="2" t="str">
        <f t="shared" si="39"/>
        <v>Lens Design Software</v>
      </c>
      <c r="C914" s="2" t="str">
        <f>SUBSTITUTE(IF(A914="","",'Root Material'!$C$2&amp;"_Group_"&amp;A914)," ","_")</f>
        <v/>
      </c>
      <c r="D914" s="77"/>
      <c r="E914" s="3" t="str">
        <f t="shared" si="40"/>
        <v>Free-Form Options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38"/>
        <v/>
      </c>
    </row>
    <row r="915" spans="2:74" ht="15" customHeight="1">
      <c r="B915" s="2" t="str">
        <f t="shared" si="39"/>
        <v>Lens Design Software</v>
      </c>
      <c r="C915" s="2" t="str">
        <f>SUBSTITUTE(IF(A915="","",'Root Material'!$C$2&amp;"_Group_"&amp;A915)," ","_")</f>
        <v/>
      </c>
      <c r="D915" s="77"/>
      <c r="E915" s="3" t="str">
        <f t="shared" si="40"/>
        <v>Free-Form Options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ref="BV915:BV978" si="41">IF(AND(L915&lt;&gt;"true",L915&lt;&gt;"false"),A915&amp;D915&amp;L915,"")</f>
        <v/>
      </c>
    </row>
    <row r="916" spans="2:74" ht="15" customHeight="1">
      <c r="B916" s="2" t="str">
        <f t="shared" si="39"/>
        <v>Lens Design Software</v>
      </c>
      <c r="C916" s="2" t="str">
        <f>SUBSTITUTE(IF(A916="","",'Root Material'!$C$2&amp;"_Group_"&amp;A916)," ","_")</f>
        <v/>
      </c>
      <c r="D916" s="77"/>
      <c r="E916" s="3" t="str">
        <f t="shared" si="40"/>
        <v>Free-Form Options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1"/>
        <v/>
      </c>
    </row>
    <row r="917" spans="2:74" ht="15" customHeight="1">
      <c r="B917" s="2" t="str">
        <f t="shared" si="39"/>
        <v>Lens Design Software</v>
      </c>
      <c r="C917" s="2" t="str">
        <f>SUBSTITUTE(IF(A917="","",'Root Material'!$C$2&amp;"_Group_"&amp;A917)," ","_")</f>
        <v/>
      </c>
      <c r="D917" s="77"/>
      <c r="E917" s="3" t="str">
        <f t="shared" si="40"/>
        <v>Free-Form Options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1"/>
        <v/>
      </c>
    </row>
    <row r="918" spans="2:74" ht="15" customHeight="1">
      <c r="B918" s="2" t="str">
        <f t="shared" si="39"/>
        <v>Lens Design Software</v>
      </c>
      <c r="C918" s="2" t="str">
        <f>SUBSTITUTE(IF(A918="","",'Root Material'!$C$2&amp;"_Group_"&amp;A918)," ","_")</f>
        <v/>
      </c>
      <c r="D918" s="77"/>
      <c r="E918" s="3" t="str">
        <f t="shared" si="40"/>
        <v>Free-Form Options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1"/>
        <v/>
      </c>
    </row>
    <row r="919" spans="2:74" ht="15" customHeight="1">
      <c r="B919" s="2" t="str">
        <f t="shared" si="39"/>
        <v>Lens Design Software</v>
      </c>
      <c r="C919" s="2" t="str">
        <f>SUBSTITUTE(IF(A919="","",'Root Material'!$C$2&amp;"_Group_"&amp;A919)," ","_")</f>
        <v/>
      </c>
      <c r="D919" s="77"/>
      <c r="E919" s="3" t="str">
        <f t="shared" si="40"/>
        <v>Free-Form Options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1"/>
        <v/>
      </c>
    </row>
    <row r="920" spans="2:74" ht="15" customHeight="1">
      <c r="B920" s="2" t="str">
        <f t="shared" si="39"/>
        <v>Lens Design Software</v>
      </c>
      <c r="C920" s="2" t="str">
        <f>SUBSTITUTE(IF(A920="","",'Root Material'!$C$2&amp;"_Group_"&amp;A920)," ","_")</f>
        <v/>
      </c>
      <c r="D920" s="77"/>
      <c r="E920" s="3" t="str">
        <f t="shared" si="40"/>
        <v>Free-Form Options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1"/>
        <v/>
      </c>
    </row>
    <row r="921" spans="2:74" ht="15" customHeight="1">
      <c r="B921" s="2" t="str">
        <f t="shared" si="39"/>
        <v>Lens Design Software</v>
      </c>
      <c r="C921" s="2" t="str">
        <f>SUBSTITUTE(IF(A921="","",'Root Material'!$C$2&amp;"_Group_"&amp;A921)," ","_")</f>
        <v/>
      </c>
      <c r="D921" s="77"/>
      <c r="E921" s="3" t="str">
        <f t="shared" si="40"/>
        <v>Free-Form Options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41"/>
        <v/>
      </c>
    </row>
    <row r="922" spans="2:74" ht="15" customHeight="1">
      <c r="B922" s="2" t="str">
        <f t="shared" si="39"/>
        <v>Lens Design Software</v>
      </c>
      <c r="C922" s="2" t="str">
        <f>SUBSTITUTE(IF(A922="","",'Root Material'!$C$2&amp;"_Group_"&amp;A922)," ","_")</f>
        <v/>
      </c>
      <c r="D922" s="77"/>
      <c r="E922" s="3" t="str">
        <f t="shared" si="40"/>
        <v>Free-Form Options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41"/>
        <v/>
      </c>
    </row>
    <row r="923" spans="2:74" ht="15" customHeight="1">
      <c r="B923" s="2" t="str">
        <f t="shared" si="39"/>
        <v>Lens Design Software</v>
      </c>
      <c r="C923" s="2" t="str">
        <f>SUBSTITUTE(IF(A923="","",'Root Material'!$C$2&amp;"_Group_"&amp;A923)," ","_")</f>
        <v/>
      </c>
      <c r="D923" s="77"/>
      <c r="E923" s="3" t="str">
        <f t="shared" si="40"/>
        <v>Free-Form Options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41"/>
        <v/>
      </c>
    </row>
    <row r="924" spans="2:74" ht="15" customHeight="1">
      <c r="B924" s="2" t="str">
        <f t="shared" si="39"/>
        <v>Lens Design Software</v>
      </c>
      <c r="C924" s="2" t="str">
        <f>SUBSTITUTE(IF(A924="","",'Root Material'!$C$2&amp;"_Group_"&amp;A924)," ","_")</f>
        <v/>
      </c>
      <c r="D924" s="77"/>
      <c r="E924" s="3" t="str">
        <f t="shared" si="40"/>
        <v>Free-Form Options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41"/>
        <v/>
      </c>
    </row>
    <row r="925" spans="2:74" ht="15" customHeight="1">
      <c r="B925" s="2" t="str">
        <f t="shared" si="39"/>
        <v>Lens Design Software</v>
      </c>
      <c r="C925" s="2" t="str">
        <f>SUBSTITUTE(IF(A925="","",'Root Material'!$C$2&amp;"_Group_"&amp;A925)," ","_")</f>
        <v/>
      </c>
      <c r="D925" s="77"/>
      <c r="E925" s="3" t="str">
        <f t="shared" si="40"/>
        <v>Free-Form Options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41"/>
        <v/>
      </c>
    </row>
    <row r="926" spans="2:74" ht="15" customHeight="1">
      <c r="B926" s="2" t="str">
        <f t="shared" si="39"/>
        <v>Lens Design Software</v>
      </c>
      <c r="C926" s="2" t="str">
        <f>SUBSTITUTE(IF(A926="","",'Root Material'!$C$2&amp;"_Group_"&amp;A926)," ","_")</f>
        <v/>
      </c>
      <c r="D926" s="77"/>
      <c r="E926" s="3" t="str">
        <f t="shared" si="40"/>
        <v>Free-Form Options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41"/>
        <v/>
      </c>
    </row>
    <row r="927" spans="2:74" ht="15" customHeight="1">
      <c r="B927" s="2" t="str">
        <f t="shared" si="39"/>
        <v>Lens Design Software</v>
      </c>
      <c r="C927" s="2" t="str">
        <f>SUBSTITUTE(IF(A927="","",'Root Material'!$C$2&amp;"_Group_"&amp;A927)," ","_")</f>
        <v/>
      </c>
      <c r="D927" s="77"/>
      <c r="E927" s="3" t="str">
        <f t="shared" si="40"/>
        <v>Free-Form Options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41"/>
        <v/>
      </c>
    </row>
    <row r="928" spans="2:74" ht="15" customHeight="1">
      <c r="B928" s="2" t="str">
        <f t="shared" si="39"/>
        <v>Lens Design Software</v>
      </c>
      <c r="C928" s="2" t="str">
        <f>SUBSTITUTE(IF(A928="","",'Root Material'!$C$2&amp;"_Group_"&amp;A928)," ","_")</f>
        <v/>
      </c>
      <c r="D928" s="77"/>
      <c r="E928" s="3" t="str">
        <f t="shared" si="40"/>
        <v>Free-Form Options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41"/>
        <v/>
      </c>
    </row>
    <row r="929" spans="2:74" ht="15" customHeight="1">
      <c r="B929" s="2" t="str">
        <f t="shared" si="39"/>
        <v>Lens Design Software</v>
      </c>
      <c r="C929" s="2" t="str">
        <f>SUBSTITUTE(IF(A929="","",'Root Material'!$C$2&amp;"_Group_"&amp;A929)," ","_")</f>
        <v/>
      </c>
      <c r="D929" s="77"/>
      <c r="E929" s="3" t="str">
        <f t="shared" si="40"/>
        <v>Free-Form Options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41"/>
        <v/>
      </c>
    </row>
    <row r="930" spans="2:74" ht="15" customHeight="1">
      <c r="B930" s="2" t="str">
        <f t="shared" si="39"/>
        <v>Lens Design Software</v>
      </c>
      <c r="C930" s="2" t="str">
        <f>SUBSTITUTE(IF(A930="","",'Root Material'!$C$2&amp;"_Group_"&amp;A930)," ","_")</f>
        <v/>
      </c>
      <c r="D930" s="77"/>
      <c r="E930" s="3" t="str">
        <f t="shared" si="40"/>
        <v>Free-Form Options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41"/>
        <v/>
      </c>
    </row>
    <row r="931" spans="2:74" ht="15" customHeight="1">
      <c r="B931" s="2" t="str">
        <f t="shared" si="39"/>
        <v>Lens Design Software</v>
      </c>
      <c r="C931" s="2" t="str">
        <f>SUBSTITUTE(IF(A931="","",'Root Material'!$C$2&amp;"_Group_"&amp;A931)," ","_")</f>
        <v/>
      </c>
      <c r="D931" s="77"/>
      <c r="E931" s="3" t="str">
        <f t="shared" si="40"/>
        <v>Free-Form Options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41"/>
        <v/>
      </c>
    </row>
    <row r="932" spans="2:74" ht="15" customHeight="1">
      <c r="B932" s="2" t="str">
        <f t="shared" si="39"/>
        <v>Lens Design Software</v>
      </c>
      <c r="C932" s="2" t="str">
        <f>SUBSTITUTE(IF(A932="","",'Root Material'!$C$2&amp;"_Group_"&amp;A932)," ","_")</f>
        <v/>
      </c>
      <c r="D932" s="77"/>
      <c r="E932" s="3" t="str">
        <f t="shared" si="40"/>
        <v>Free-Form Options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41"/>
        <v/>
      </c>
    </row>
    <row r="933" spans="2:74" ht="15" customHeight="1">
      <c r="B933" s="2" t="str">
        <f t="shared" si="39"/>
        <v>Lens Design Software</v>
      </c>
      <c r="C933" s="2" t="str">
        <f>SUBSTITUTE(IF(A933="","",'Root Material'!$C$2&amp;"_Group_"&amp;A933)," ","_")</f>
        <v/>
      </c>
      <c r="D933" s="77"/>
      <c r="E933" s="3" t="str">
        <f t="shared" si="40"/>
        <v>Free-Form Options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41"/>
        <v/>
      </c>
    </row>
    <row r="934" spans="2:74" ht="15" customHeight="1">
      <c r="B934" s="2" t="str">
        <f t="shared" si="39"/>
        <v>Lens Design Software</v>
      </c>
      <c r="C934" s="2" t="str">
        <f>SUBSTITUTE(IF(A934="","",'Root Material'!$C$2&amp;"_Group_"&amp;A934)," ","_")</f>
        <v/>
      </c>
      <c r="D934" s="77"/>
      <c r="E934" s="3" t="str">
        <f t="shared" si="40"/>
        <v>Free-Form Options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41"/>
        <v/>
      </c>
    </row>
    <row r="935" spans="2:74" ht="15" customHeight="1">
      <c r="B935" s="2" t="str">
        <f t="shared" si="39"/>
        <v>Lens Design Software</v>
      </c>
      <c r="C935" s="2" t="str">
        <f>SUBSTITUTE(IF(A935="","",'Root Material'!$C$2&amp;"_Group_"&amp;A935)," ","_")</f>
        <v/>
      </c>
      <c r="D935" s="77"/>
      <c r="E935" s="3" t="str">
        <f t="shared" si="40"/>
        <v>Free-Form Options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41"/>
        <v/>
      </c>
    </row>
    <row r="936" spans="2:74" ht="15" customHeight="1">
      <c r="B936" s="2" t="str">
        <f t="shared" si="39"/>
        <v>Lens Design Software</v>
      </c>
      <c r="C936" s="2" t="str">
        <f>SUBSTITUTE(IF(A936="","",'Root Material'!$C$2&amp;"_Group_"&amp;A936)," ","_")</f>
        <v/>
      </c>
      <c r="D936" s="77"/>
      <c r="E936" s="3" t="str">
        <f t="shared" si="40"/>
        <v>Free-Form Options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41"/>
        <v/>
      </c>
    </row>
    <row r="937" spans="2:74" ht="15" customHeight="1">
      <c r="B937" s="2" t="str">
        <f t="shared" si="39"/>
        <v>Lens Design Software</v>
      </c>
      <c r="C937" s="2" t="str">
        <f>SUBSTITUTE(IF(A937="","",'Root Material'!$C$2&amp;"_Group_"&amp;A937)," ","_")</f>
        <v/>
      </c>
      <c r="D937" s="77"/>
      <c r="E937" s="3" t="str">
        <f t="shared" si="40"/>
        <v>Free-Form Options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41"/>
        <v/>
      </c>
    </row>
    <row r="938" spans="2:74" ht="15" customHeight="1">
      <c r="B938" s="2" t="str">
        <f t="shared" si="39"/>
        <v>Lens Design Software</v>
      </c>
      <c r="C938" s="2" t="str">
        <f>SUBSTITUTE(IF(A938="","",'Root Material'!$C$2&amp;"_Group_"&amp;A938)," ","_")</f>
        <v/>
      </c>
      <c r="D938" s="77"/>
      <c r="E938" s="3" t="str">
        <f t="shared" si="40"/>
        <v>Free-Form Options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41"/>
        <v/>
      </c>
    </row>
    <row r="939" spans="2:74" ht="15" customHeight="1">
      <c r="B939" s="2" t="str">
        <f t="shared" si="39"/>
        <v>Lens Design Software</v>
      </c>
      <c r="C939" s="2" t="str">
        <f>SUBSTITUTE(IF(A939="","",'Root Material'!$C$2&amp;"_Group_"&amp;A939)," ","_")</f>
        <v/>
      </c>
      <c r="D939" s="77"/>
      <c r="E939" s="3" t="str">
        <f t="shared" si="40"/>
        <v>Free-Form Options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41"/>
        <v/>
      </c>
    </row>
    <row r="940" spans="2:74" ht="15" customHeight="1">
      <c r="B940" s="2" t="str">
        <f t="shared" si="39"/>
        <v>Lens Design Software</v>
      </c>
      <c r="C940" s="2" t="str">
        <f>SUBSTITUTE(IF(A940="","",'Root Material'!$C$2&amp;"_Group_"&amp;A940)," ","_")</f>
        <v/>
      </c>
      <c r="D940" s="77"/>
      <c r="E940" s="3" t="str">
        <f t="shared" si="40"/>
        <v>Free-Form Options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41"/>
        <v/>
      </c>
    </row>
    <row r="941" spans="2:74" ht="15" customHeight="1">
      <c r="B941" s="2" t="str">
        <f t="shared" si="39"/>
        <v>Lens Design Software</v>
      </c>
      <c r="C941" s="2" t="str">
        <f>SUBSTITUTE(IF(A941="","",'Root Material'!$C$2&amp;"_Group_"&amp;A941)," ","_")</f>
        <v/>
      </c>
      <c r="D941" s="77"/>
      <c r="E941" s="3" t="str">
        <f t="shared" si="40"/>
        <v>Free-Form Options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41"/>
        <v/>
      </c>
    </row>
    <row r="942" spans="2:74" ht="15" customHeight="1">
      <c r="B942" s="2" t="str">
        <f t="shared" si="39"/>
        <v>Lens Design Software</v>
      </c>
      <c r="C942" s="2" t="str">
        <f>SUBSTITUTE(IF(A942="","",'Root Material'!$C$2&amp;"_Group_"&amp;A942)," ","_")</f>
        <v/>
      </c>
      <c r="D942" s="77"/>
      <c r="E942" s="3" t="str">
        <f t="shared" si="40"/>
        <v>Free-Form Options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41"/>
        <v/>
      </c>
    </row>
    <row r="943" spans="2:74" ht="15" customHeight="1">
      <c r="B943" s="2" t="str">
        <f t="shared" si="39"/>
        <v>Lens Design Software</v>
      </c>
      <c r="C943" s="2" t="str">
        <f>SUBSTITUTE(IF(A943="","",'Root Material'!$C$2&amp;"_Group_"&amp;A943)," ","_")</f>
        <v/>
      </c>
      <c r="D943" s="77"/>
      <c r="E943" s="3" t="str">
        <f t="shared" si="40"/>
        <v>Free-Form Options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41"/>
        <v/>
      </c>
    </row>
    <row r="944" spans="2:74" ht="15" customHeight="1">
      <c r="B944" s="2" t="str">
        <f t="shared" si="39"/>
        <v>Lens Design Software</v>
      </c>
      <c r="C944" s="2" t="str">
        <f>SUBSTITUTE(IF(A944="","",'Root Material'!$C$2&amp;"_Group_"&amp;A944)," ","_")</f>
        <v/>
      </c>
      <c r="D944" s="77"/>
      <c r="E944" s="3" t="str">
        <f t="shared" si="40"/>
        <v>Free-Form Options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41"/>
        <v/>
      </c>
    </row>
    <row r="945" spans="2:74" ht="15" customHeight="1">
      <c r="B945" s="2" t="str">
        <f t="shared" si="39"/>
        <v>Lens Design Software</v>
      </c>
      <c r="C945" s="2" t="str">
        <f>SUBSTITUTE(IF(A945="","",'Root Material'!$C$2&amp;"_Group_"&amp;A945)," ","_")</f>
        <v/>
      </c>
      <c r="D945" s="77"/>
      <c r="E945" s="3" t="str">
        <f t="shared" si="40"/>
        <v>Free-Form Options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41"/>
        <v/>
      </c>
    </row>
    <row r="946" spans="2:74" ht="15" customHeight="1">
      <c r="B946" s="2" t="str">
        <f t="shared" si="39"/>
        <v>Lens Design Software</v>
      </c>
      <c r="C946" s="2" t="str">
        <f>SUBSTITUTE(IF(A946="","",'Root Material'!$C$2&amp;"_Group_"&amp;A946)," ","_")</f>
        <v/>
      </c>
      <c r="D946" s="77"/>
      <c r="E946" s="3" t="str">
        <f t="shared" si="40"/>
        <v>Free-Form Options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41"/>
        <v/>
      </c>
    </row>
    <row r="947" spans="2:74" ht="15" customHeight="1">
      <c r="B947" s="2" t="str">
        <f t="shared" si="39"/>
        <v>Lens Design Software</v>
      </c>
      <c r="C947" s="2" t="str">
        <f>SUBSTITUTE(IF(A947="","",'Root Material'!$C$2&amp;"_Group_"&amp;A947)," ","_")</f>
        <v/>
      </c>
      <c r="D947" s="77"/>
      <c r="E947" s="3" t="str">
        <f t="shared" si="40"/>
        <v>Free-Form Options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41"/>
        <v/>
      </c>
    </row>
    <row r="948" spans="2:74" ht="15" customHeight="1">
      <c r="B948" s="2" t="str">
        <f t="shared" si="39"/>
        <v>Lens Design Software</v>
      </c>
      <c r="C948" s="2" t="str">
        <f>SUBSTITUTE(IF(A948="","",'Root Material'!$C$2&amp;"_Group_"&amp;A948)," ","_")</f>
        <v/>
      </c>
      <c r="D948" s="77"/>
      <c r="E948" s="3" t="str">
        <f t="shared" si="40"/>
        <v>Free-Form Options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41"/>
        <v/>
      </c>
    </row>
    <row r="949" spans="2:74" ht="15" customHeight="1">
      <c r="B949" s="2" t="str">
        <f t="shared" si="39"/>
        <v>Lens Design Software</v>
      </c>
      <c r="C949" s="2" t="str">
        <f>SUBSTITUTE(IF(A949="","",'Root Material'!$C$2&amp;"_Group_"&amp;A949)," ","_")</f>
        <v/>
      </c>
      <c r="D949" s="77"/>
      <c r="E949" s="3" t="str">
        <f t="shared" si="40"/>
        <v>Free-Form Options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41"/>
        <v/>
      </c>
    </row>
    <row r="950" spans="2:74" ht="15" customHeight="1">
      <c r="B950" s="2" t="str">
        <f t="shared" si="39"/>
        <v>Lens Design Software</v>
      </c>
      <c r="C950" s="2" t="str">
        <f>SUBSTITUTE(IF(A950="","",'Root Material'!$C$2&amp;"_Group_"&amp;A950)," ","_")</f>
        <v/>
      </c>
      <c r="D950" s="77"/>
      <c r="E950" s="3" t="str">
        <f t="shared" si="40"/>
        <v>Free-Form Options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41"/>
        <v/>
      </c>
    </row>
    <row r="951" spans="2:74" ht="15" customHeight="1">
      <c r="B951" s="2" t="str">
        <f t="shared" si="39"/>
        <v>Lens Design Software</v>
      </c>
      <c r="C951" s="2" t="str">
        <f>SUBSTITUTE(IF(A951="","",'Root Material'!$C$2&amp;"_Group_"&amp;A951)," ","_")</f>
        <v/>
      </c>
      <c r="D951" s="77"/>
      <c r="E951" s="3" t="str">
        <f t="shared" si="40"/>
        <v>Free-Form Options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41"/>
        <v/>
      </c>
    </row>
    <row r="952" spans="2:74" ht="15" customHeight="1">
      <c r="B952" s="2" t="str">
        <f t="shared" si="39"/>
        <v>Lens Design Software</v>
      </c>
      <c r="C952" s="2" t="str">
        <f>SUBSTITUTE(IF(A952="","",'Root Material'!$C$2&amp;"_Group_"&amp;A952)," ","_")</f>
        <v/>
      </c>
      <c r="D952" s="77"/>
      <c r="E952" s="3" t="str">
        <f t="shared" si="40"/>
        <v>Free-Form Options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41"/>
        <v/>
      </c>
    </row>
    <row r="953" spans="2:74" ht="15" customHeight="1">
      <c r="B953" s="2" t="str">
        <f t="shared" si="39"/>
        <v>Lens Design Software</v>
      </c>
      <c r="C953" s="2" t="str">
        <f>SUBSTITUTE(IF(A953="","",'Root Material'!$C$2&amp;"_Group_"&amp;A953)," ","_")</f>
        <v/>
      </c>
      <c r="D953" s="77"/>
      <c r="E953" s="3" t="str">
        <f t="shared" si="40"/>
        <v>Free-Form Options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41"/>
        <v/>
      </c>
    </row>
    <row r="954" spans="2:74" ht="15" customHeight="1">
      <c r="B954" s="2" t="str">
        <f t="shared" si="39"/>
        <v>Lens Design Software</v>
      </c>
      <c r="C954" s="2" t="str">
        <f>SUBSTITUTE(IF(A954="","",'Root Material'!$C$2&amp;"_Group_"&amp;A954)," ","_")</f>
        <v/>
      </c>
      <c r="D954" s="77"/>
      <c r="E954" s="3" t="str">
        <f t="shared" si="40"/>
        <v>Free-Form Options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41"/>
        <v/>
      </c>
    </row>
    <row r="955" spans="2:74" ht="15" customHeight="1">
      <c r="B955" s="2" t="str">
        <f t="shared" si="39"/>
        <v>Lens Design Software</v>
      </c>
      <c r="C955" s="2" t="str">
        <f>SUBSTITUTE(IF(A955="","",'Root Material'!$C$2&amp;"_Group_"&amp;A955)," ","_")</f>
        <v/>
      </c>
      <c r="D955" s="77"/>
      <c r="E955" s="3" t="str">
        <f t="shared" si="40"/>
        <v>Free-Form Options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41"/>
        <v/>
      </c>
    </row>
    <row r="956" spans="2:74" ht="15" customHeight="1">
      <c r="B956" s="2" t="str">
        <f t="shared" si="39"/>
        <v>Lens Design Software</v>
      </c>
      <c r="C956" s="2" t="str">
        <f>SUBSTITUTE(IF(A956="","",'Root Material'!$C$2&amp;"_Group_"&amp;A956)," ","_")</f>
        <v/>
      </c>
      <c r="D956" s="77"/>
      <c r="E956" s="3" t="str">
        <f t="shared" si="40"/>
        <v>Free-Form Options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41"/>
        <v/>
      </c>
    </row>
    <row r="957" spans="2:74" ht="15" customHeight="1">
      <c r="B957" s="2" t="str">
        <f t="shared" si="39"/>
        <v>Lens Design Software</v>
      </c>
      <c r="C957" s="2" t="str">
        <f>SUBSTITUTE(IF(A957="","",'Root Material'!$C$2&amp;"_Group_"&amp;A957)," ","_")</f>
        <v/>
      </c>
      <c r="D957" s="77"/>
      <c r="E957" s="3" t="str">
        <f t="shared" si="40"/>
        <v>Free-Form Options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41"/>
        <v/>
      </c>
    </row>
    <row r="958" spans="2:74" ht="15" customHeight="1">
      <c r="B958" s="2" t="str">
        <f t="shared" si="39"/>
        <v>Lens Design Software</v>
      </c>
      <c r="C958" s="2" t="str">
        <f>SUBSTITUTE(IF(A958="","",'Root Material'!$C$2&amp;"_Group_"&amp;A958)," ","_")</f>
        <v/>
      </c>
      <c r="D958" s="77"/>
      <c r="E958" s="3" t="str">
        <f t="shared" si="40"/>
        <v>Free-Form Options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41"/>
        <v/>
      </c>
    </row>
    <row r="959" spans="2:74" ht="15" customHeight="1">
      <c r="B959" s="2" t="str">
        <f t="shared" si="39"/>
        <v>Lens Design Software</v>
      </c>
      <c r="C959" s="2" t="str">
        <f>SUBSTITUTE(IF(A959="","",'Root Material'!$C$2&amp;"_Group_"&amp;A959)," ","_")</f>
        <v/>
      </c>
      <c r="D959" s="77"/>
      <c r="E959" s="3" t="str">
        <f t="shared" si="40"/>
        <v>Free-Form Options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41"/>
        <v/>
      </c>
    </row>
    <row r="960" spans="2:74" ht="15" customHeight="1">
      <c r="B960" s="2" t="str">
        <f t="shared" si="39"/>
        <v>Lens Design Software</v>
      </c>
      <c r="C960" s="2" t="str">
        <f>SUBSTITUTE(IF(A960="","",'Root Material'!$C$2&amp;"_Group_"&amp;A960)," ","_")</f>
        <v/>
      </c>
      <c r="D960" s="77"/>
      <c r="E960" s="3" t="str">
        <f t="shared" si="40"/>
        <v>Free-Form Options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41"/>
        <v/>
      </c>
    </row>
    <row r="961" spans="2:74" ht="15" customHeight="1">
      <c r="B961" s="2" t="str">
        <f t="shared" si="39"/>
        <v>Lens Design Software</v>
      </c>
      <c r="C961" s="2" t="str">
        <f>SUBSTITUTE(IF(A961="","",'Root Material'!$C$2&amp;"_Group_"&amp;A961)," ","_")</f>
        <v/>
      </c>
      <c r="D961" s="77"/>
      <c r="E961" s="3" t="str">
        <f t="shared" si="40"/>
        <v>Free-Form Options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41"/>
        <v/>
      </c>
    </row>
    <row r="962" spans="2:74" ht="15" customHeight="1">
      <c r="B962" s="2" t="str">
        <f t="shared" si="39"/>
        <v>Lens Design Software</v>
      </c>
      <c r="C962" s="2" t="str">
        <f>SUBSTITUTE(IF(A962="","",'Root Material'!$C$2&amp;"_Group_"&amp;A962)," ","_")</f>
        <v/>
      </c>
      <c r="D962" s="77"/>
      <c r="E962" s="3" t="str">
        <f t="shared" si="40"/>
        <v>Free-Form Options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41"/>
        <v/>
      </c>
    </row>
    <row r="963" spans="2:74" ht="15" customHeight="1">
      <c r="B963" s="2" t="str">
        <f t="shared" si="39"/>
        <v>Lens Design Software</v>
      </c>
      <c r="C963" s="2" t="str">
        <f>SUBSTITUTE(IF(A963="","",'Root Material'!$C$2&amp;"_Group_"&amp;A963)," ","_")</f>
        <v/>
      </c>
      <c r="D963" s="77"/>
      <c r="E963" s="3" t="str">
        <f t="shared" si="40"/>
        <v>Free-Form Options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41"/>
        <v/>
      </c>
    </row>
    <row r="964" spans="2:74" ht="15" customHeight="1">
      <c r="B964" s="2" t="str">
        <f t="shared" si="39"/>
        <v>Lens Design Software</v>
      </c>
      <c r="C964" s="2" t="str">
        <f>SUBSTITUTE(IF(A964="","",'Root Material'!$C$2&amp;"_Group_"&amp;A964)," ","_")</f>
        <v/>
      </c>
      <c r="D964" s="77"/>
      <c r="E964" s="3" t="str">
        <f t="shared" si="40"/>
        <v>Free-Form Options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Z964" s="22"/>
      <c r="BV964" s="5" t="str">
        <f t="shared" si="41"/>
        <v/>
      </c>
    </row>
    <row r="965" spans="2:74" ht="15" customHeight="1">
      <c r="B965" s="2" t="str">
        <f t="shared" si="39"/>
        <v>Lens Design Software</v>
      </c>
      <c r="C965" s="2" t="str">
        <f>SUBSTITUTE(IF(A965="","",'Root Material'!$C$2&amp;"_Group_"&amp;A965)," ","_")</f>
        <v/>
      </c>
      <c r="D965" s="77"/>
      <c r="E965" s="3" t="str">
        <f t="shared" si="40"/>
        <v>Free-Form Options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41"/>
        <v/>
      </c>
    </row>
    <row r="966" spans="2:74" ht="15" customHeight="1">
      <c r="B966" s="2" t="str">
        <f t="shared" si="39"/>
        <v>Lens Design Software</v>
      </c>
      <c r="C966" s="2" t="str">
        <f>SUBSTITUTE(IF(A966="","",'Root Material'!$C$2&amp;"_Group_"&amp;A966)," ","_")</f>
        <v/>
      </c>
      <c r="D966" s="77"/>
      <c r="E966" s="3" t="str">
        <f t="shared" si="40"/>
        <v>Free-Form Options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41"/>
        <v/>
      </c>
    </row>
    <row r="967" spans="2:74" ht="15" customHeight="1">
      <c r="B967" s="2" t="str">
        <f t="shared" ref="B967:B1030" si="42">IF(A967="",B966,A967)</f>
        <v>Lens Design Software</v>
      </c>
      <c r="C967" s="2" t="str">
        <f>SUBSTITUTE(IF(A967="","",'Root Material'!$C$2&amp;"_Group_"&amp;A967)," ","_")</f>
        <v/>
      </c>
      <c r="D967" s="77"/>
      <c r="E967" s="3" t="str">
        <f t="shared" ref="E967:E1030" si="43">IF(D967="",E966,D967)</f>
        <v>Free-Form Options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41"/>
        <v/>
      </c>
    </row>
    <row r="968" spans="2:74" ht="15" customHeight="1">
      <c r="B968" s="2" t="str">
        <f t="shared" si="42"/>
        <v>Lens Design Software</v>
      </c>
      <c r="C968" s="2" t="str">
        <f>SUBSTITUTE(IF(A968="","",'Root Material'!$C$2&amp;"_Group_"&amp;A968)," ","_")</f>
        <v/>
      </c>
      <c r="D968" s="77"/>
      <c r="E968" s="3" t="str">
        <f t="shared" si="43"/>
        <v>Free-Form Options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41"/>
        <v/>
      </c>
    </row>
    <row r="969" spans="2:74" ht="15" customHeight="1">
      <c r="B969" s="2" t="str">
        <f t="shared" si="42"/>
        <v>Lens Design Software</v>
      </c>
      <c r="C969" s="2" t="str">
        <f>SUBSTITUTE(IF(A969="","",'Root Material'!$C$2&amp;"_Group_"&amp;A969)," ","_")</f>
        <v/>
      </c>
      <c r="D969" s="77"/>
      <c r="E969" s="3" t="str">
        <f t="shared" si="43"/>
        <v>Free-Form Options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41"/>
        <v/>
      </c>
    </row>
    <row r="970" spans="2:74" ht="15" customHeight="1">
      <c r="B970" s="2" t="str">
        <f t="shared" si="42"/>
        <v>Lens Design Software</v>
      </c>
      <c r="C970" s="2" t="str">
        <f>SUBSTITUTE(IF(A970="","",'Root Material'!$C$2&amp;"_Group_"&amp;A970)," ","_")</f>
        <v/>
      </c>
      <c r="D970" s="77"/>
      <c r="E970" s="3" t="str">
        <f t="shared" si="43"/>
        <v>Free-Form Options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41"/>
        <v/>
      </c>
    </row>
    <row r="971" spans="2:74" ht="15" customHeight="1">
      <c r="B971" s="2" t="str">
        <f t="shared" si="42"/>
        <v>Lens Design Software</v>
      </c>
      <c r="C971" s="2" t="str">
        <f>SUBSTITUTE(IF(A971="","",'Root Material'!$C$2&amp;"_Group_"&amp;A971)," ","_")</f>
        <v/>
      </c>
      <c r="D971" s="77"/>
      <c r="E971" s="3" t="str">
        <f t="shared" si="43"/>
        <v>Free-Form Options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41"/>
        <v/>
      </c>
    </row>
    <row r="972" spans="2:74" ht="15" customHeight="1">
      <c r="B972" s="2" t="str">
        <f t="shared" si="42"/>
        <v>Lens Design Software</v>
      </c>
      <c r="C972" s="2" t="str">
        <f>SUBSTITUTE(IF(A972="","",'Root Material'!$C$2&amp;"_Group_"&amp;A972)," ","_")</f>
        <v/>
      </c>
      <c r="D972" s="77"/>
      <c r="E972" s="3" t="str">
        <f t="shared" si="43"/>
        <v>Free-Form Options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41"/>
        <v/>
      </c>
    </row>
    <row r="973" spans="2:74" ht="15" customHeight="1">
      <c r="B973" s="2" t="str">
        <f t="shared" si="42"/>
        <v>Lens Design Software</v>
      </c>
      <c r="C973" s="2" t="str">
        <f>SUBSTITUTE(IF(A973="","",'Root Material'!$C$2&amp;"_Group_"&amp;A973)," ","_")</f>
        <v/>
      </c>
      <c r="D973" s="77"/>
      <c r="E973" s="3" t="str">
        <f t="shared" si="43"/>
        <v>Free-Form Options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41"/>
        <v/>
      </c>
    </row>
    <row r="974" spans="2:74" ht="15" customHeight="1">
      <c r="B974" s="2" t="str">
        <f t="shared" si="42"/>
        <v>Lens Design Software</v>
      </c>
      <c r="C974" s="2" t="str">
        <f>SUBSTITUTE(IF(A974="","",'Root Material'!$C$2&amp;"_Group_"&amp;A974)," ","_")</f>
        <v/>
      </c>
      <c r="D974" s="77"/>
      <c r="E974" s="3" t="str">
        <f t="shared" si="43"/>
        <v>Free-Form Options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41"/>
        <v/>
      </c>
    </row>
    <row r="975" spans="2:74" ht="15" customHeight="1">
      <c r="B975" s="2" t="str">
        <f t="shared" si="42"/>
        <v>Lens Design Software</v>
      </c>
      <c r="C975" s="2" t="str">
        <f>SUBSTITUTE(IF(A975="","",'Root Material'!$C$2&amp;"_Group_"&amp;A975)," ","_")</f>
        <v/>
      </c>
      <c r="D975" s="77"/>
      <c r="E975" s="3" t="str">
        <f t="shared" si="43"/>
        <v>Free-Form Options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41"/>
        <v/>
      </c>
    </row>
    <row r="976" spans="2:74" ht="15" customHeight="1">
      <c r="B976" s="2" t="str">
        <f t="shared" si="42"/>
        <v>Lens Design Software</v>
      </c>
      <c r="C976" s="2" t="str">
        <f>SUBSTITUTE(IF(A976="","",'Root Material'!$C$2&amp;"_Group_"&amp;A976)," ","_")</f>
        <v/>
      </c>
      <c r="D976" s="77"/>
      <c r="E976" s="3" t="str">
        <f t="shared" si="43"/>
        <v>Free-Form Options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41"/>
        <v/>
      </c>
    </row>
    <row r="977" spans="2:74" ht="15" customHeight="1">
      <c r="B977" s="2" t="str">
        <f t="shared" si="42"/>
        <v>Lens Design Software</v>
      </c>
      <c r="C977" s="2" t="str">
        <f>SUBSTITUTE(IF(A977="","",'Root Material'!$C$2&amp;"_Group_"&amp;A977)," ","_")</f>
        <v/>
      </c>
      <c r="D977" s="77"/>
      <c r="E977" s="3" t="str">
        <f t="shared" si="43"/>
        <v>Free-Form Options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41"/>
        <v/>
      </c>
    </row>
    <row r="978" spans="2:74" ht="15" customHeight="1">
      <c r="B978" s="2" t="str">
        <f t="shared" si="42"/>
        <v>Lens Design Software</v>
      </c>
      <c r="C978" s="2" t="str">
        <f>SUBSTITUTE(IF(A978="","",'Root Material'!$C$2&amp;"_Group_"&amp;A978)," ","_")</f>
        <v/>
      </c>
      <c r="D978" s="77"/>
      <c r="E978" s="3" t="str">
        <f t="shared" si="43"/>
        <v>Free-Form Options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41"/>
        <v/>
      </c>
    </row>
    <row r="979" spans="2:74" ht="15" customHeight="1">
      <c r="B979" s="2" t="str">
        <f t="shared" si="42"/>
        <v>Lens Design Software</v>
      </c>
      <c r="C979" s="2" t="str">
        <f>SUBSTITUTE(IF(A979="","",'Root Material'!$C$2&amp;"_Group_"&amp;A979)," ","_")</f>
        <v/>
      </c>
      <c r="D979" s="77"/>
      <c r="E979" s="3" t="str">
        <f t="shared" si="43"/>
        <v>Free-Form Options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ref="BV979:BV980" si="44">IF(AND(L979&lt;&gt;"true",L979&lt;&gt;"false"),A979&amp;D979&amp;L979,"")</f>
        <v/>
      </c>
    </row>
    <row r="980" spans="2:74" ht="15" customHeight="1">
      <c r="B980" s="2" t="str">
        <f t="shared" si="42"/>
        <v>Lens Design Software</v>
      </c>
      <c r="C980" s="2" t="str">
        <f>SUBSTITUTE(IF(A980="","",'Root Material'!$C$2&amp;"_Group_"&amp;A980)," ","_")</f>
        <v/>
      </c>
      <c r="D980" s="77"/>
      <c r="E980" s="3" t="str">
        <f t="shared" si="43"/>
        <v>Free-Form Options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44"/>
        <v/>
      </c>
    </row>
    <row r="981" spans="2:74" ht="15" customHeight="1">
      <c r="B981" s="2" t="str">
        <f t="shared" si="42"/>
        <v>Lens Design Software</v>
      </c>
      <c r="C981" s="2" t="str">
        <f>SUBSTITUTE(IF(A981="","",'Root Material'!$C$2&amp;"_Group_"&amp;A981)," ","_")</f>
        <v/>
      </c>
      <c r="D981" s="77"/>
      <c r="E981" s="3" t="str">
        <f t="shared" si="43"/>
        <v>Free-Form Options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</row>
    <row r="982" spans="2:74" ht="15" customHeight="1">
      <c r="B982" s="2" t="str">
        <f t="shared" si="42"/>
        <v>Lens Design Software</v>
      </c>
      <c r="C982" s="2" t="str">
        <f>SUBSTITUTE(IF(A982="","",'Root Material'!$C$2&amp;"_Group_"&amp;A982)," ","_")</f>
        <v/>
      </c>
      <c r="D982" s="77"/>
      <c r="E982" s="3" t="str">
        <f t="shared" si="43"/>
        <v>Free-Form Options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</row>
    <row r="983" spans="2:74" ht="15" customHeight="1">
      <c r="B983" s="2" t="str">
        <f t="shared" si="42"/>
        <v>Lens Design Software</v>
      </c>
      <c r="C983" s="2" t="str">
        <f>SUBSTITUTE(IF(A983="","",'Root Material'!$C$2&amp;"_Group_"&amp;A983)," ","_")</f>
        <v/>
      </c>
      <c r="D983" s="77"/>
      <c r="E983" s="3" t="str">
        <f t="shared" si="43"/>
        <v>Free-Form Options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</row>
    <row r="984" spans="2:74" ht="15" customHeight="1">
      <c r="B984" s="2" t="str">
        <f t="shared" si="42"/>
        <v>Lens Design Software</v>
      </c>
      <c r="C984" s="2" t="str">
        <f>SUBSTITUTE(IF(A984="","",'Root Material'!$C$2&amp;"_Group_"&amp;A984)," ","_")</f>
        <v/>
      </c>
      <c r="D984" s="77"/>
      <c r="E984" s="3" t="str">
        <f t="shared" si="43"/>
        <v>Free-Form Options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</row>
    <row r="985" spans="2:74" ht="15" customHeight="1">
      <c r="B985" s="2" t="str">
        <f t="shared" si="42"/>
        <v>Lens Design Software</v>
      </c>
      <c r="C985" s="2" t="str">
        <f>SUBSTITUTE(IF(A985="","",'Root Material'!$C$2&amp;"_Group_"&amp;A985)," ","_")</f>
        <v/>
      </c>
      <c r="D985" s="77"/>
      <c r="E985" s="3" t="str">
        <f t="shared" si="43"/>
        <v>Free-Form Options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</row>
    <row r="986" spans="2:74" ht="15" customHeight="1">
      <c r="B986" s="2" t="str">
        <f t="shared" si="42"/>
        <v>Lens Design Software</v>
      </c>
      <c r="C986" s="2" t="str">
        <f>SUBSTITUTE(IF(A986="","",'Root Material'!$C$2&amp;"_Group_"&amp;A986)," ","_")</f>
        <v/>
      </c>
      <c r="D986" s="77"/>
      <c r="E986" s="3" t="str">
        <f t="shared" si="43"/>
        <v>Free-Form Options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</row>
    <row r="987" spans="2:74" ht="15" customHeight="1">
      <c r="B987" s="2" t="str">
        <f t="shared" si="42"/>
        <v>Lens Design Software</v>
      </c>
      <c r="C987" s="2" t="str">
        <f>SUBSTITUTE(IF(A987="","",'Root Material'!$C$2&amp;"_Group_"&amp;A987)," ","_")</f>
        <v/>
      </c>
      <c r="D987" s="77"/>
      <c r="E987" s="3" t="str">
        <f t="shared" si="43"/>
        <v>Free-Form Options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</row>
    <row r="988" spans="2:74" ht="15" customHeight="1">
      <c r="B988" s="2" t="str">
        <f t="shared" si="42"/>
        <v>Lens Design Software</v>
      </c>
      <c r="C988" s="2" t="str">
        <f>SUBSTITUTE(IF(A988="","",'Root Material'!$C$2&amp;"_Group_"&amp;A988)," ","_")</f>
        <v/>
      </c>
      <c r="D988" s="77"/>
      <c r="E988" s="3" t="str">
        <f t="shared" si="43"/>
        <v>Free-Form Options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</row>
    <row r="989" spans="2:74" ht="15" customHeight="1">
      <c r="B989" s="2" t="str">
        <f t="shared" si="42"/>
        <v>Lens Design Software</v>
      </c>
      <c r="C989" s="2" t="str">
        <f>SUBSTITUTE(IF(A989="","",'Root Material'!$C$2&amp;"_Group_"&amp;A989)," ","_")</f>
        <v/>
      </c>
      <c r="D989" s="77"/>
      <c r="E989" s="3" t="str">
        <f t="shared" si="43"/>
        <v>Free-Form Options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</row>
    <row r="990" spans="2:74" ht="15" customHeight="1">
      <c r="B990" s="2" t="str">
        <f t="shared" si="42"/>
        <v>Lens Design Software</v>
      </c>
      <c r="C990" s="2" t="str">
        <f>SUBSTITUTE(IF(A990="","",'Root Material'!$C$2&amp;"_Group_"&amp;A990)," ","_")</f>
        <v/>
      </c>
      <c r="D990" s="77"/>
      <c r="E990" s="3" t="str">
        <f t="shared" si="43"/>
        <v>Free-Form Options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</row>
    <row r="991" spans="2:74" ht="15" customHeight="1">
      <c r="B991" s="2" t="str">
        <f t="shared" si="42"/>
        <v>Lens Design Software</v>
      </c>
      <c r="C991" s="2" t="str">
        <f>SUBSTITUTE(IF(A991="","",'Root Material'!$C$2&amp;"_Group_"&amp;A991)," ","_")</f>
        <v/>
      </c>
      <c r="D991" s="77"/>
      <c r="E991" s="3" t="str">
        <f t="shared" si="43"/>
        <v>Free-Form Options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</row>
    <row r="992" spans="2:74" ht="15" customHeight="1">
      <c r="B992" s="2" t="str">
        <f t="shared" si="42"/>
        <v>Lens Design Software</v>
      </c>
      <c r="C992" s="2" t="str">
        <f>SUBSTITUTE(IF(A992="","",'Root Material'!$C$2&amp;"_Group_"&amp;A992)," ","_")</f>
        <v/>
      </c>
      <c r="D992" s="77"/>
      <c r="E992" s="3" t="str">
        <f t="shared" si="43"/>
        <v>Free-Form Options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</row>
    <row r="993" spans="2:13" ht="15" customHeight="1">
      <c r="B993" s="2" t="str">
        <f t="shared" si="42"/>
        <v>Lens Design Software</v>
      </c>
      <c r="C993" s="2" t="str">
        <f>SUBSTITUTE(IF(A993="","",'Root Material'!$C$2&amp;"_Group_"&amp;A993)," ","_")</f>
        <v/>
      </c>
      <c r="D993" s="77"/>
      <c r="E993" s="3" t="str">
        <f t="shared" si="43"/>
        <v>Free-Form Options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</row>
    <row r="994" spans="2:13" ht="15" customHeight="1">
      <c r="B994" s="2" t="str">
        <f t="shared" si="42"/>
        <v>Lens Design Software</v>
      </c>
      <c r="C994" s="2" t="str">
        <f>SUBSTITUTE(IF(A994="","",'Root Material'!$C$2&amp;"_Group_"&amp;A994)," ","_")</f>
        <v/>
      </c>
      <c r="E994" s="3" t="str">
        <f t="shared" si="43"/>
        <v>Free-Form Options</v>
      </c>
      <c r="F994" s="3" t="str">
        <f>SUBSTITUTE(IF(D994="","",'Root Material'!$C$2&amp;"_"&amp;B994&amp;"_"&amp;D994)," ","_")</f>
        <v/>
      </c>
      <c r="H994" s="8"/>
      <c r="I994" s="8"/>
      <c r="J994" s="8"/>
      <c r="M994" s="4" t="str">
        <f>SUBSTITUTE(IF(L994="","",'Root Material'!$C$2&amp;"_"&amp;B994&amp;"_"&amp;E994&amp;"_"&amp;L994)," ","_")</f>
        <v/>
      </c>
    </row>
    <row r="995" spans="2:13" ht="15" customHeight="1">
      <c r="B995" s="2" t="str">
        <f t="shared" si="42"/>
        <v>Lens Design Software</v>
      </c>
      <c r="C995" s="2" t="str">
        <f>SUBSTITUTE(IF(A995="","",'Root Material'!$C$2&amp;"_Group_"&amp;A995)," ","_")</f>
        <v/>
      </c>
      <c r="E995" s="3" t="str">
        <f t="shared" si="43"/>
        <v>Free-Form Options</v>
      </c>
      <c r="F995" s="3" t="str">
        <f>SUBSTITUTE(IF(D995="","",'Root Material'!$C$2&amp;"_"&amp;B995&amp;"_"&amp;D995)," ","_")</f>
        <v/>
      </c>
      <c r="H995" s="8"/>
      <c r="I995" s="8"/>
      <c r="J995" s="8"/>
      <c r="M995" s="4" t="str">
        <f>SUBSTITUTE(IF(L995="","",'Root Material'!$C$2&amp;"_"&amp;B995&amp;"_"&amp;E995&amp;"_"&amp;L995)," ","_")</f>
        <v/>
      </c>
    </row>
    <row r="996" spans="2:13" ht="15" customHeight="1">
      <c r="B996" s="2" t="str">
        <f t="shared" si="42"/>
        <v>Lens Design Software</v>
      </c>
      <c r="C996" s="2" t="str">
        <f>SUBSTITUTE(IF(A996="","",'Root Material'!$C$2&amp;"_Group_"&amp;A996)," ","_")</f>
        <v/>
      </c>
      <c r="E996" s="3" t="str">
        <f t="shared" si="43"/>
        <v>Free-Form Options</v>
      </c>
      <c r="F996" s="3" t="str">
        <f>SUBSTITUTE(IF(D996="","",'Root Material'!$C$2&amp;"_"&amp;B996&amp;"_"&amp;D996)," ","_")</f>
        <v/>
      </c>
      <c r="H996" s="8"/>
      <c r="I996" s="8"/>
      <c r="J996" s="8"/>
      <c r="M996" s="4" t="str">
        <f>SUBSTITUTE(IF(L996="","",'Root Material'!$C$2&amp;"_"&amp;B996&amp;"_"&amp;E996&amp;"_"&amp;L996)," ","_")</f>
        <v/>
      </c>
    </row>
    <row r="997" spans="2:13" ht="15" customHeight="1">
      <c r="B997" s="2" t="str">
        <f t="shared" si="42"/>
        <v>Lens Design Software</v>
      </c>
      <c r="C997" s="2" t="str">
        <f>SUBSTITUTE(IF(A997="","",'Root Material'!$C$2&amp;"_Group_"&amp;A997)," ","_")</f>
        <v/>
      </c>
      <c r="E997" s="3" t="str">
        <f t="shared" si="43"/>
        <v>Free-Form Options</v>
      </c>
      <c r="F997" s="3" t="str">
        <f>SUBSTITUTE(IF(D997="","",'Root Material'!$C$2&amp;"_"&amp;B997&amp;"_"&amp;D997)," ","_")</f>
        <v/>
      </c>
      <c r="H997" s="8"/>
      <c r="I997" s="8"/>
      <c r="J997" s="8"/>
      <c r="M997" s="4" t="str">
        <f>SUBSTITUTE(IF(L997="","",'Root Material'!$C$2&amp;"_"&amp;B997&amp;"_"&amp;E997&amp;"_"&amp;L997)," ","_")</f>
        <v/>
      </c>
    </row>
    <row r="998" spans="2:13" ht="15" customHeight="1">
      <c r="B998" s="2" t="str">
        <f t="shared" si="42"/>
        <v>Lens Design Software</v>
      </c>
      <c r="C998" s="2" t="str">
        <f>SUBSTITUTE(IF(A998="","",'Root Material'!$C$2&amp;"_Group_"&amp;A998)," ","_")</f>
        <v/>
      </c>
      <c r="E998" s="3" t="str">
        <f t="shared" si="43"/>
        <v>Free-Form Options</v>
      </c>
      <c r="F998" s="3" t="str">
        <f>SUBSTITUTE(IF(D998="","",'Root Material'!$C$2&amp;"_"&amp;B998&amp;"_"&amp;D998)," ","_")</f>
        <v/>
      </c>
      <c r="H998" s="8"/>
      <c r="I998" s="8"/>
      <c r="J998" s="8"/>
      <c r="M998" s="4" t="str">
        <f>SUBSTITUTE(IF(L998="","",'Root Material'!$C$2&amp;"_"&amp;B998&amp;"_"&amp;E998&amp;"_"&amp;L998)," ","_")</f>
        <v/>
      </c>
    </row>
    <row r="999" spans="2:13" ht="15" customHeight="1">
      <c r="B999" s="2" t="str">
        <f t="shared" si="42"/>
        <v>Lens Design Software</v>
      </c>
      <c r="C999" s="2" t="str">
        <f>SUBSTITUTE(IF(A999="","",'Root Material'!$C$2&amp;"_Group_"&amp;A999)," ","_")</f>
        <v/>
      </c>
      <c r="E999" s="3" t="str">
        <f t="shared" si="43"/>
        <v>Free-Form Options</v>
      </c>
      <c r="F999" s="3" t="str">
        <f>SUBSTITUTE(IF(D999="","",'Root Material'!$C$2&amp;"_"&amp;B999&amp;"_"&amp;D999)," ","_")</f>
        <v/>
      </c>
      <c r="H999" s="8"/>
      <c r="I999" s="8"/>
      <c r="J999" s="8"/>
      <c r="M999" s="4" t="str">
        <f>SUBSTITUTE(IF(L999="","",'Root Material'!$C$2&amp;"_"&amp;B999&amp;"_"&amp;E999&amp;"_"&amp;L999)," ","_")</f>
        <v/>
      </c>
    </row>
    <row r="1000" spans="2:13" ht="15" customHeight="1">
      <c r="B1000" s="2" t="str">
        <f t="shared" si="42"/>
        <v>Lens Design Software</v>
      </c>
      <c r="C1000" s="2" t="str">
        <f>SUBSTITUTE(IF(A1000="","",'Root Material'!$C$2&amp;"_Group_"&amp;A1000)," ","_")</f>
        <v/>
      </c>
      <c r="E1000" s="3" t="str">
        <f t="shared" si="43"/>
        <v>Free-Form Options</v>
      </c>
      <c r="F1000" s="3" t="str">
        <f>SUBSTITUTE(IF(D1000="","",'Root Material'!$C$2&amp;"_"&amp;B1000&amp;"_"&amp;D1000)," ","_")</f>
        <v/>
      </c>
      <c r="H1000" s="8"/>
      <c r="I1000" s="8"/>
      <c r="J1000" s="8"/>
      <c r="M1000" s="4" t="str">
        <f>SUBSTITUTE(IF(L1000="","",'Root Material'!$C$2&amp;"_"&amp;B1000&amp;"_"&amp;E1000&amp;"_"&amp;L1000)," ","_")</f>
        <v/>
      </c>
    </row>
    <row r="1001" spans="2:13" ht="15" customHeight="1">
      <c r="B1001" s="2" t="str">
        <f t="shared" si="42"/>
        <v>Lens Design Software</v>
      </c>
      <c r="C1001" s="2" t="str">
        <f>SUBSTITUTE(IF(A1001="","",'Root Material'!$C$2&amp;"_Group_"&amp;A1001)," ","_")</f>
        <v/>
      </c>
      <c r="E1001" s="3" t="str">
        <f t="shared" si="43"/>
        <v>Free-Form Options</v>
      </c>
      <c r="F1001" s="3" t="str">
        <f>SUBSTITUTE(IF(D1001="","",'Root Material'!$C$2&amp;"_"&amp;B1001&amp;"_"&amp;D1001)," ","_")</f>
        <v/>
      </c>
      <c r="H1001" s="8"/>
      <c r="I1001" s="8"/>
      <c r="J1001" s="8"/>
      <c r="M1001" s="4" t="str">
        <f>SUBSTITUTE(IF(L1001="","",'Root Material'!$C$2&amp;"_"&amp;B1001&amp;"_"&amp;E1001&amp;"_"&amp;L1001)," ","_")</f>
        <v/>
      </c>
    </row>
    <row r="1002" spans="2:13" ht="15" customHeight="1">
      <c r="B1002" s="2" t="str">
        <f t="shared" si="42"/>
        <v>Lens Design Software</v>
      </c>
      <c r="C1002" s="2" t="str">
        <f>SUBSTITUTE(IF(A1002="","",'Root Material'!$C$2&amp;"_Group_"&amp;A1002)," ","_")</f>
        <v/>
      </c>
      <c r="E1002" s="3" t="str">
        <f t="shared" si="43"/>
        <v>Free-Form Options</v>
      </c>
      <c r="F1002" s="3" t="str">
        <f>SUBSTITUTE(IF(D1002="","",'Root Material'!$C$2&amp;"_"&amp;B1002&amp;"_"&amp;D1002)," ","_")</f>
        <v/>
      </c>
      <c r="H1002" s="8"/>
      <c r="I1002" s="8"/>
      <c r="J1002" s="8"/>
      <c r="M1002" s="4" t="str">
        <f>SUBSTITUTE(IF(L1002="","",'Root Material'!$C$2&amp;"_"&amp;B1002&amp;"_"&amp;E1002&amp;"_"&amp;L1002)," ","_")</f>
        <v/>
      </c>
    </row>
    <row r="1003" spans="2:13" ht="15" customHeight="1">
      <c r="B1003" s="2" t="str">
        <f t="shared" si="42"/>
        <v>Lens Design Software</v>
      </c>
      <c r="C1003" s="2" t="str">
        <f>SUBSTITUTE(IF(A1003="","",'Root Material'!$C$2&amp;"_Group_"&amp;A1003)," ","_")</f>
        <v/>
      </c>
      <c r="E1003" s="3" t="str">
        <f t="shared" si="43"/>
        <v>Free-Form Options</v>
      </c>
      <c r="F1003" s="3" t="str">
        <f>SUBSTITUTE(IF(D1003="","",'Root Material'!$C$2&amp;"_"&amp;B1003&amp;"_"&amp;D1003)," ","_")</f>
        <v/>
      </c>
      <c r="H1003" s="8"/>
      <c r="I1003" s="8"/>
      <c r="J1003" s="8"/>
      <c r="M1003" s="4" t="str">
        <f>SUBSTITUTE(IF(L1003="","",'Root Material'!$C$2&amp;"_"&amp;B1003&amp;"_"&amp;E1003&amp;"_"&amp;L1003)," ","_")</f>
        <v/>
      </c>
    </row>
    <row r="1004" spans="2:13" ht="15" customHeight="1">
      <c r="B1004" s="2" t="str">
        <f t="shared" si="42"/>
        <v>Lens Design Software</v>
      </c>
      <c r="C1004" s="2" t="str">
        <f>SUBSTITUTE(IF(A1004="","",'Root Material'!$C$2&amp;"_Group_"&amp;A1004)," ","_")</f>
        <v/>
      </c>
      <c r="E1004" s="3" t="str">
        <f t="shared" si="43"/>
        <v>Free-Form Options</v>
      </c>
      <c r="F1004" s="3" t="str">
        <f>SUBSTITUTE(IF(D1004="","",'Root Material'!$C$2&amp;"_"&amp;B1004&amp;"_"&amp;D1004)," ","_")</f>
        <v/>
      </c>
      <c r="H1004" s="8"/>
      <c r="I1004" s="8"/>
      <c r="J1004" s="8"/>
      <c r="M1004" s="4" t="str">
        <f>SUBSTITUTE(IF(L1004="","",'Root Material'!$C$2&amp;"_"&amp;B1004&amp;"_"&amp;E1004&amp;"_"&amp;L1004)," ","_")</f>
        <v/>
      </c>
    </row>
    <row r="1005" spans="2:13" ht="15" customHeight="1">
      <c r="B1005" s="2" t="str">
        <f t="shared" si="42"/>
        <v>Lens Design Software</v>
      </c>
      <c r="C1005" s="2" t="str">
        <f>SUBSTITUTE(IF(A1005="","",'Root Material'!$C$2&amp;"_Group_"&amp;A1005)," ","_")</f>
        <v/>
      </c>
      <c r="E1005" s="3" t="str">
        <f t="shared" si="43"/>
        <v>Free-Form Options</v>
      </c>
      <c r="F1005" s="3" t="str">
        <f>SUBSTITUTE(IF(D1005="","",'Root Material'!$C$2&amp;"_"&amp;B1005&amp;"_"&amp;D1005)," ","_")</f>
        <v/>
      </c>
      <c r="H1005" s="8"/>
      <c r="I1005" s="8"/>
      <c r="J1005" s="8"/>
      <c r="M1005" s="4" t="str">
        <f>SUBSTITUTE(IF(L1005="","",'Root Material'!$C$2&amp;"_"&amp;B1005&amp;"_"&amp;E1005&amp;"_"&amp;L1005)," ","_")</f>
        <v/>
      </c>
    </row>
    <row r="1006" spans="2:13" ht="15" customHeight="1">
      <c r="B1006" s="2" t="str">
        <f t="shared" si="42"/>
        <v>Lens Design Software</v>
      </c>
      <c r="C1006" s="2" t="str">
        <f>SUBSTITUTE(IF(A1006="","",'Root Material'!$C$2&amp;"_Group_"&amp;A1006)," ","_")</f>
        <v/>
      </c>
      <c r="E1006" s="3" t="str">
        <f t="shared" si="43"/>
        <v>Free-Form Options</v>
      </c>
      <c r="F1006" s="3" t="str">
        <f>SUBSTITUTE(IF(D1006="","",'Root Material'!$C$2&amp;"_"&amp;B1006&amp;"_"&amp;D1006)," ","_")</f>
        <v/>
      </c>
      <c r="H1006" s="8"/>
      <c r="I1006" s="8"/>
      <c r="J1006" s="8"/>
      <c r="M1006" s="4" t="str">
        <f>SUBSTITUTE(IF(L1006="","",'Root Material'!$C$2&amp;"_"&amp;B1006&amp;"_"&amp;E1006&amp;"_"&amp;L1006)," ","_")</f>
        <v/>
      </c>
    </row>
    <row r="1007" spans="2:13" ht="15" customHeight="1">
      <c r="B1007" s="2" t="str">
        <f t="shared" si="42"/>
        <v>Lens Design Software</v>
      </c>
      <c r="C1007" s="2" t="str">
        <f>SUBSTITUTE(IF(A1007="","",'Root Material'!$C$2&amp;"_Group_"&amp;A1007)," ","_")</f>
        <v/>
      </c>
      <c r="E1007" s="3" t="str">
        <f t="shared" si="43"/>
        <v>Free-Form Options</v>
      </c>
      <c r="F1007" s="3" t="str">
        <f>SUBSTITUTE(IF(D1007="","",'Root Material'!$C$2&amp;"_"&amp;B1007&amp;"_"&amp;D1007)," ","_")</f>
        <v/>
      </c>
      <c r="H1007" s="8"/>
      <c r="I1007" s="8"/>
      <c r="J1007" s="8"/>
      <c r="M1007" s="4" t="str">
        <f>SUBSTITUTE(IF(L1007="","",'Root Material'!$C$2&amp;"_"&amp;B1007&amp;"_"&amp;E1007&amp;"_"&amp;L1007)," ","_")</f>
        <v/>
      </c>
    </row>
    <row r="1008" spans="2:13" ht="15" customHeight="1">
      <c r="B1008" s="2" t="str">
        <f t="shared" si="42"/>
        <v>Lens Design Software</v>
      </c>
      <c r="C1008" s="2" t="str">
        <f>SUBSTITUTE(IF(A1008="","",'Root Material'!$C$2&amp;"_Group_"&amp;A1008)," ","_")</f>
        <v/>
      </c>
      <c r="E1008" s="3" t="str">
        <f t="shared" si="43"/>
        <v>Free-Form Options</v>
      </c>
      <c r="F1008" s="3" t="str">
        <f>SUBSTITUTE(IF(D1008="","",'Root Material'!$C$2&amp;"_"&amp;B1008&amp;"_"&amp;D1008)," ","_")</f>
        <v/>
      </c>
      <c r="H1008" s="8"/>
      <c r="I1008" s="8"/>
      <c r="J1008" s="8"/>
      <c r="M1008" s="4" t="str">
        <f>SUBSTITUTE(IF(L1008="","",'Root Material'!$C$2&amp;"_"&amp;B1008&amp;"_"&amp;E1008&amp;"_"&amp;L1008)," ","_")</f>
        <v/>
      </c>
    </row>
    <row r="1009" spans="2:13" ht="15" customHeight="1">
      <c r="B1009" s="2" t="str">
        <f t="shared" si="42"/>
        <v>Lens Design Software</v>
      </c>
      <c r="C1009" s="2" t="str">
        <f>SUBSTITUTE(IF(A1009="","",'Root Material'!$C$2&amp;"_Group_"&amp;A1009)," ","_")</f>
        <v/>
      </c>
      <c r="E1009" s="3" t="str">
        <f t="shared" si="43"/>
        <v>Free-Form Options</v>
      </c>
      <c r="F1009" s="3" t="str">
        <f>SUBSTITUTE(IF(D1009="","",'Root Material'!$C$2&amp;"_"&amp;B1009&amp;"_"&amp;D1009)," ","_")</f>
        <v/>
      </c>
      <c r="H1009" s="8"/>
      <c r="I1009" s="8"/>
      <c r="J1009" s="8"/>
      <c r="M1009" s="4" t="str">
        <f>SUBSTITUTE(IF(L1009="","",'Root Material'!$C$2&amp;"_"&amp;B1009&amp;"_"&amp;E1009&amp;"_"&amp;L1009)," ","_")</f>
        <v/>
      </c>
    </row>
    <row r="1010" spans="2:13" ht="15" customHeight="1">
      <c r="B1010" s="2" t="str">
        <f t="shared" si="42"/>
        <v>Lens Design Software</v>
      </c>
      <c r="C1010" s="2" t="str">
        <f>SUBSTITUTE(IF(A1010="","",'Root Material'!$C$2&amp;"_Group_"&amp;A1010)," ","_")</f>
        <v/>
      </c>
      <c r="E1010" s="3" t="str">
        <f t="shared" si="43"/>
        <v>Free-Form Options</v>
      </c>
      <c r="F1010" s="3" t="str">
        <f>SUBSTITUTE(IF(D1010="","",'Root Material'!$C$2&amp;"_"&amp;B1010&amp;"_"&amp;D1010)," ","_")</f>
        <v/>
      </c>
      <c r="H1010" s="8"/>
      <c r="I1010" s="8"/>
      <c r="J1010" s="8"/>
      <c r="M1010" s="4" t="str">
        <f>SUBSTITUTE(IF(L1010="","",'Root Material'!$C$2&amp;"_"&amp;B1010&amp;"_"&amp;E1010&amp;"_"&amp;L1010)," ","_")</f>
        <v/>
      </c>
    </row>
    <row r="1011" spans="2:13" ht="15" customHeight="1">
      <c r="B1011" s="2" t="str">
        <f t="shared" si="42"/>
        <v>Lens Design Software</v>
      </c>
      <c r="C1011" s="2" t="str">
        <f>SUBSTITUTE(IF(A1011="","",'Root Material'!$C$2&amp;"_Group_"&amp;A1011)," ","_")</f>
        <v/>
      </c>
      <c r="E1011" s="3" t="str">
        <f t="shared" si="43"/>
        <v>Free-Form Options</v>
      </c>
      <c r="F1011" s="3" t="str">
        <f>SUBSTITUTE(IF(D1011="","",'Root Material'!$C$2&amp;"_"&amp;B1011&amp;"_"&amp;D1011)," ","_")</f>
        <v/>
      </c>
      <c r="H1011" s="8"/>
      <c r="I1011" s="8"/>
      <c r="J1011" s="8"/>
      <c r="M1011" s="4" t="str">
        <f>SUBSTITUTE(IF(L1011="","",'Root Material'!$C$2&amp;"_"&amp;B1011&amp;"_"&amp;E1011&amp;"_"&amp;L1011)," ","_")</f>
        <v/>
      </c>
    </row>
    <row r="1012" spans="2:13" ht="15" customHeight="1">
      <c r="B1012" s="2" t="str">
        <f t="shared" si="42"/>
        <v>Lens Design Software</v>
      </c>
      <c r="C1012" s="2" t="str">
        <f>SUBSTITUTE(IF(A1012="","",'Root Material'!$C$2&amp;"_Group_"&amp;A1012)," ","_")</f>
        <v/>
      </c>
      <c r="E1012" s="3" t="str">
        <f t="shared" si="43"/>
        <v>Free-Form Options</v>
      </c>
      <c r="F1012" s="3" t="str">
        <f>SUBSTITUTE(IF(D1012="","",'Root Material'!$C$2&amp;"_"&amp;B1012&amp;"_"&amp;D1012)," ","_")</f>
        <v/>
      </c>
      <c r="H1012" s="8"/>
      <c r="I1012" s="8"/>
      <c r="J1012" s="8"/>
      <c r="M1012" s="4" t="str">
        <f>SUBSTITUTE(IF(L1012="","",'Root Material'!$C$2&amp;"_"&amp;B1012&amp;"_"&amp;E1012&amp;"_"&amp;L1012)," ","_")</f>
        <v/>
      </c>
    </row>
    <row r="1013" spans="2:13" ht="15" customHeight="1">
      <c r="B1013" s="2" t="str">
        <f t="shared" si="42"/>
        <v>Lens Design Software</v>
      </c>
      <c r="C1013" s="2" t="str">
        <f>SUBSTITUTE(IF(A1013="","",'Root Material'!$C$2&amp;"_Group_"&amp;A1013)," ","_")</f>
        <v/>
      </c>
      <c r="E1013" s="3" t="str">
        <f t="shared" si="43"/>
        <v>Free-Form Options</v>
      </c>
      <c r="F1013" s="3" t="str">
        <f>SUBSTITUTE(IF(D1013="","",'Root Material'!$C$2&amp;"_"&amp;B1013&amp;"_"&amp;D1013)," ","_")</f>
        <v/>
      </c>
      <c r="H1013" s="8"/>
      <c r="I1013" s="8"/>
      <c r="J1013" s="8"/>
      <c r="M1013" s="4" t="str">
        <f>SUBSTITUTE(IF(L1013="","",'Root Material'!$C$2&amp;"_"&amp;B1013&amp;"_"&amp;E1013&amp;"_"&amp;L1013)," ","_")</f>
        <v/>
      </c>
    </row>
    <row r="1014" spans="2:13" ht="15" customHeight="1">
      <c r="B1014" s="2" t="str">
        <f t="shared" si="42"/>
        <v>Lens Design Software</v>
      </c>
      <c r="C1014" s="2" t="str">
        <f>SUBSTITUTE(IF(A1014="","",'Root Material'!$C$2&amp;"_Group_"&amp;A1014)," ","_")</f>
        <v/>
      </c>
      <c r="E1014" s="3" t="str">
        <f t="shared" si="43"/>
        <v>Free-Form Options</v>
      </c>
      <c r="F1014" s="3" t="str">
        <f>SUBSTITUTE(IF(D1014="","",'Root Material'!$C$2&amp;"_"&amp;B1014&amp;"_"&amp;D1014)," ","_")</f>
        <v/>
      </c>
      <c r="H1014" s="8"/>
      <c r="I1014" s="8"/>
      <c r="J1014" s="8"/>
      <c r="M1014" s="4" t="str">
        <f>SUBSTITUTE(IF(L1014="","",'Root Material'!$C$2&amp;"_"&amp;B1014&amp;"_"&amp;E1014&amp;"_"&amp;L1014)," ","_")</f>
        <v/>
      </c>
    </row>
    <row r="1015" spans="2:13" ht="15" customHeight="1">
      <c r="B1015" s="2" t="str">
        <f t="shared" si="42"/>
        <v>Lens Design Software</v>
      </c>
      <c r="C1015" s="2" t="str">
        <f>SUBSTITUTE(IF(A1015="","",'Root Material'!$C$2&amp;"_Group_"&amp;A1015)," ","_")</f>
        <v/>
      </c>
      <c r="E1015" s="3" t="str">
        <f t="shared" si="43"/>
        <v>Free-Form Options</v>
      </c>
      <c r="F1015" s="3" t="str">
        <f>SUBSTITUTE(IF(D1015="","",'Root Material'!$C$2&amp;"_"&amp;B1015&amp;"_"&amp;D1015)," ","_")</f>
        <v/>
      </c>
      <c r="H1015" s="8"/>
      <c r="I1015" s="8"/>
      <c r="J1015" s="8"/>
      <c r="M1015" s="4" t="str">
        <f>SUBSTITUTE(IF(L1015="","",'Root Material'!$C$2&amp;"_"&amp;B1015&amp;"_"&amp;E1015&amp;"_"&amp;L1015)," ","_")</f>
        <v/>
      </c>
    </row>
    <row r="1016" spans="2:13" ht="15" customHeight="1">
      <c r="B1016" s="2" t="str">
        <f t="shared" si="42"/>
        <v>Lens Design Software</v>
      </c>
      <c r="C1016" s="2" t="str">
        <f>SUBSTITUTE(IF(A1016="","",'Root Material'!$C$2&amp;"_Group_"&amp;A1016)," ","_")</f>
        <v/>
      </c>
      <c r="E1016" s="3" t="str">
        <f t="shared" si="43"/>
        <v>Free-Form Options</v>
      </c>
      <c r="F1016" s="3" t="str">
        <f>SUBSTITUTE(IF(D1016="","",'Root Material'!$C$2&amp;"_"&amp;B1016&amp;"_"&amp;D1016)," ","_")</f>
        <v/>
      </c>
      <c r="H1016" s="8"/>
      <c r="I1016" s="8"/>
      <c r="J1016" s="8"/>
      <c r="M1016" s="4" t="str">
        <f>SUBSTITUTE(IF(L1016="","",'Root Material'!$C$2&amp;"_"&amp;B1016&amp;"_"&amp;E1016&amp;"_"&amp;L1016)," ","_")</f>
        <v/>
      </c>
    </row>
    <row r="1017" spans="2:13" ht="15" customHeight="1">
      <c r="B1017" s="2" t="str">
        <f t="shared" si="42"/>
        <v>Lens Design Software</v>
      </c>
      <c r="C1017" s="2" t="str">
        <f>SUBSTITUTE(IF(A1017="","",'Root Material'!$C$2&amp;"_Group_"&amp;A1017)," ","_")</f>
        <v/>
      </c>
      <c r="E1017" s="3" t="str">
        <f t="shared" si="43"/>
        <v>Free-Form Options</v>
      </c>
      <c r="F1017" s="3" t="str">
        <f>SUBSTITUTE(IF(D1017="","",'Root Material'!$C$2&amp;"_"&amp;B1017&amp;"_"&amp;D1017)," ","_")</f>
        <v/>
      </c>
      <c r="H1017" s="8"/>
      <c r="I1017" s="8"/>
      <c r="J1017" s="8"/>
      <c r="M1017" s="4" t="str">
        <f>SUBSTITUTE(IF(L1017="","",'Root Material'!$C$2&amp;"_"&amp;B1017&amp;"_"&amp;E1017&amp;"_"&amp;L1017)," ","_")</f>
        <v/>
      </c>
    </row>
    <row r="1018" spans="2:13" ht="15" customHeight="1">
      <c r="B1018" s="2" t="str">
        <f t="shared" si="42"/>
        <v>Lens Design Software</v>
      </c>
      <c r="C1018" s="2" t="str">
        <f>SUBSTITUTE(IF(A1018="","",'Root Material'!$C$2&amp;"_Group_"&amp;A1018)," ","_")</f>
        <v/>
      </c>
      <c r="E1018" s="3" t="str">
        <f t="shared" si="43"/>
        <v>Free-Form Options</v>
      </c>
      <c r="F1018" s="3" t="str">
        <f>SUBSTITUTE(IF(D1018="","",'Root Material'!$C$2&amp;"_"&amp;B1018&amp;"_"&amp;D1018)," ","_")</f>
        <v/>
      </c>
      <c r="H1018" s="8"/>
      <c r="I1018" s="8"/>
      <c r="J1018" s="8"/>
      <c r="M1018" s="4" t="str">
        <f>SUBSTITUTE(IF(L1018="","",'Root Material'!$C$2&amp;"_"&amp;B1018&amp;"_"&amp;E1018&amp;"_"&amp;L1018)," ","_")</f>
        <v/>
      </c>
    </row>
    <row r="1019" spans="2:13" ht="15" customHeight="1">
      <c r="B1019" s="2" t="str">
        <f t="shared" si="42"/>
        <v>Lens Design Software</v>
      </c>
      <c r="C1019" s="2" t="str">
        <f>SUBSTITUTE(IF(A1019="","",'Root Material'!$C$2&amp;"_Group_"&amp;A1019)," ","_")</f>
        <v/>
      </c>
      <c r="E1019" s="3" t="str">
        <f t="shared" si="43"/>
        <v>Free-Form Options</v>
      </c>
      <c r="F1019" s="3" t="str">
        <f>SUBSTITUTE(IF(D1019="","",'Root Material'!$C$2&amp;"_"&amp;B1019&amp;"_"&amp;D1019)," ","_")</f>
        <v/>
      </c>
      <c r="H1019" s="8"/>
      <c r="I1019" s="8"/>
      <c r="J1019" s="8"/>
      <c r="M1019" s="4" t="str">
        <f>SUBSTITUTE(IF(L1019="","",'Root Material'!$C$2&amp;"_"&amp;B1019&amp;"_"&amp;E1019&amp;"_"&amp;L1019)," ","_")</f>
        <v/>
      </c>
    </row>
    <row r="1020" spans="2:13" ht="15" customHeight="1">
      <c r="B1020" s="2" t="str">
        <f t="shared" si="42"/>
        <v>Lens Design Software</v>
      </c>
      <c r="C1020" s="2" t="str">
        <f>SUBSTITUTE(IF(A1020="","",'Root Material'!$C$2&amp;"_Group_"&amp;A1020)," ","_")</f>
        <v/>
      </c>
      <c r="E1020" s="3" t="str">
        <f t="shared" si="43"/>
        <v>Free-Form Options</v>
      </c>
      <c r="F1020" s="3" t="str">
        <f>SUBSTITUTE(IF(D1020="","",'Root Material'!$C$2&amp;"_"&amp;B1020&amp;"_"&amp;D1020)," ","_")</f>
        <v/>
      </c>
      <c r="H1020" s="8"/>
      <c r="I1020" s="8"/>
      <c r="J1020" s="8"/>
      <c r="M1020" s="4" t="str">
        <f>SUBSTITUTE(IF(L1020="","",'Root Material'!$C$2&amp;"_"&amp;B1020&amp;"_"&amp;E1020&amp;"_"&amp;L1020)," ","_")</f>
        <v/>
      </c>
    </row>
    <row r="1021" spans="2:13" ht="15" customHeight="1">
      <c r="B1021" s="2" t="str">
        <f t="shared" si="42"/>
        <v>Lens Design Software</v>
      </c>
      <c r="C1021" s="2" t="str">
        <f>SUBSTITUTE(IF(A1021="","",'Root Material'!$C$2&amp;"_Group_"&amp;A1021)," ","_")</f>
        <v/>
      </c>
      <c r="E1021" s="3" t="str">
        <f t="shared" si="43"/>
        <v>Free-Form Options</v>
      </c>
      <c r="F1021" s="3" t="str">
        <f>SUBSTITUTE(IF(D1021="","",'Root Material'!$C$2&amp;"_"&amp;B1021&amp;"_"&amp;D1021)," ","_")</f>
        <v/>
      </c>
      <c r="H1021" s="8"/>
      <c r="I1021" s="8"/>
      <c r="J1021" s="8"/>
      <c r="M1021" s="4" t="str">
        <f>SUBSTITUTE(IF(L1021="","",'Root Material'!$C$2&amp;"_"&amp;B1021&amp;"_"&amp;E1021&amp;"_"&amp;L1021)," ","_")</f>
        <v/>
      </c>
    </row>
    <row r="1022" spans="2:13" ht="15" customHeight="1">
      <c r="B1022" s="2" t="str">
        <f t="shared" si="42"/>
        <v>Lens Design Software</v>
      </c>
      <c r="C1022" s="2" t="str">
        <f>SUBSTITUTE(IF(A1022="","",'Root Material'!$C$2&amp;"_Group_"&amp;A1022)," ","_")</f>
        <v/>
      </c>
      <c r="E1022" s="3" t="str">
        <f t="shared" si="43"/>
        <v>Free-Form Options</v>
      </c>
      <c r="F1022" s="3" t="str">
        <f>SUBSTITUTE(IF(D1022="","",'Root Material'!$C$2&amp;"_"&amp;B1022&amp;"_"&amp;D1022)," ","_")</f>
        <v/>
      </c>
      <c r="H1022" s="8"/>
      <c r="I1022" s="8"/>
      <c r="J1022" s="8"/>
      <c r="M1022" s="4" t="str">
        <f>SUBSTITUTE(IF(L1022="","",'Root Material'!$C$2&amp;"_"&amp;B1022&amp;"_"&amp;E1022&amp;"_"&amp;L1022)," ","_")</f>
        <v/>
      </c>
    </row>
    <row r="1023" spans="2:13" ht="15" customHeight="1">
      <c r="B1023" s="2" t="str">
        <f t="shared" si="42"/>
        <v>Lens Design Software</v>
      </c>
      <c r="C1023" s="2" t="str">
        <f>SUBSTITUTE(IF(A1023="","",'Root Material'!$C$2&amp;"_Group_"&amp;A1023)," ","_")</f>
        <v/>
      </c>
      <c r="E1023" s="3" t="str">
        <f t="shared" si="43"/>
        <v>Free-Form Options</v>
      </c>
      <c r="F1023" s="3" t="str">
        <f>SUBSTITUTE(IF(D1023="","",'Root Material'!$C$2&amp;"_"&amp;B1023&amp;"_"&amp;D1023)," ","_")</f>
        <v/>
      </c>
      <c r="H1023" s="8"/>
      <c r="I1023" s="8"/>
      <c r="J1023" s="8"/>
      <c r="M1023" s="4" t="str">
        <f>SUBSTITUTE(IF(L1023="","",'Root Material'!$C$2&amp;"_"&amp;B1023&amp;"_"&amp;E1023&amp;"_"&amp;L1023)," ","_")</f>
        <v/>
      </c>
    </row>
    <row r="1024" spans="2:13" ht="15" customHeight="1">
      <c r="B1024" s="2" t="str">
        <f t="shared" si="42"/>
        <v>Lens Design Software</v>
      </c>
      <c r="C1024" s="2" t="str">
        <f>SUBSTITUTE(IF(A1024="","",'Root Material'!$C$2&amp;"_Group_"&amp;A1024)," ","_")</f>
        <v/>
      </c>
      <c r="E1024" s="3" t="str">
        <f t="shared" si="43"/>
        <v>Free-Form Options</v>
      </c>
      <c r="F1024" s="3" t="str">
        <f>SUBSTITUTE(IF(D1024="","",'Root Material'!$C$2&amp;"_"&amp;B1024&amp;"_"&amp;D1024)," ","_")</f>
        <v/>
      </c>
      <c r="H1024" s="8"/>
      <c r="I1024" s="8"/>
      <c r="J1024" s="8"/>
      <c r="M1024" s="4" t="str">
        <f>SUBSTITUTE(IF(L1024="","",'Root Material'!$C$2&amp;"_"&amp;B1024&amp;"_"&amp;E1024&amp;"_"&amp;L1024)," ","_")</f>
        <v/>
      </c>
    </row>
    <row r="1025" spans="2:13" ht="15" customHeight="1">
      <c r="B1025" s="2" t="str">
        <f t="shared" si="42"/>
        <v>Lens Design Software</v>
      </c>
      <c r="C1025" s="2" t="str">
        <f>SUBSTITUTE(IF(A1025="","",'Root Material'!$C$2&amp;"_Group_"&amp;A1025)," ","_")</f>
        <v/>
      </c>
      <c r="E1025" s="3" t="str">
        <f t="shared" si="43"/>
        <v>Free-Form Options</v>
      </c>
      <c r="F1025" s="3" t="str">
        <f>SUBSTITUTE(IF(D1025="","",'Root Material'!$C$2&amp;"_"&amp;B1025&amp;"_"&amp;D1025)," ","_")</f>
        <v/>
      </c>
      <c r="H1025" s="8"/>
      <c r="I1025" s="8"/>
      <c r="J1025" s="8"/>
      <c r="M1025" s="4" t="str">
        <f>SUBSTITUTE(IF(L1025="","",'Root Material'!$C$2&amp;"_"&amp;B1025&amp;"_"&amp;E1025&amp;"_"&amp;L1025)," ","_")</f>
        <v/>
      </c>
    </row>
    <row r="1026" spans="2:13" ht="15" customHeight="1">
      <c r="B1026" s="2" t="str">
        <f t="shared" si="42"/>
        <v>Lens Design Software</v>
      </c>
      <c r="C1026" s="2" t="str">
        <f>SUBSTITUTE(IF(A1026="","",'Root Material'!$C$2&amp;"_Group_"&amp;A1026)," ","_")</f>
        <v/>
      </c>
      <c r="E1026" s="3" t="str">
        <f t="shared" si="43"/>
        <v>Free-Form Options</v>
      </c>
      <c r="F1026" s="3" t="str">
        <f>SUBSTITUTE(IF(D1026="","",'Root Material'!$C$2&amp;"_"&amp;B1026&amp;"_"&amp;D1026)," ","_")</f>
        <v/>
      </c>
      <c r="H1026" s="8"/>
      <c r="I1026" s="8"/>
      <c r="J1026" s="8"/>
      <c r="M1026" s="4" t="str">
        <f>SUBSTITUTE(IF(L1026="","",'Root Material'!$C$2&amp;"_"&amp;B1026&amp;"_"&amp;E1026&amp;"_"&amp;L1026)," ","_")</f>
        <v/>
      </c>
    </row>
    <row r="1027" spans="2:13" ht="15" customHeight="1">
      <c r="B1027" s="2" t="str">
        <f t="shared" si="42"/>
        <v>Lens Design Software</v>
      </c>
      <c r="C1027" s="2" t="str">
        <f>SUBSTITUTE(IF(A1027="","",'Root Material'!$C$2&amp;"_Group_"&amp;A1027)," ","_")</f>
        <v/>
      </c>
      <c r="E1027" s="3" t="str">
        <f t="shared" si="43"/>
        <v>Free-Form Options</v>
      </c>
      <c r="F1027" s="3" t="str">
        <f>SUBSTITUTE(IF(D1027="","",'Root Material'!$C$2&amp;"_"&amp;B1027&amp;"_"&amp;D1027)," ","_")</f>
        <v/>
      </c>
      <c r="H1027" s="8"/>
      <c r="I1027" s="8"/>
      <c r="J1027" s="8"/>
      <c r="M1027" s="4" t="str">
        <f>SUBSTITUTE(IF(L1027="","",'Root Material'!$C$2&amp;"_"&amp;B1027&amp;"_"&amp;E1027&amp;"_"&amp;L1027)," ","_")</f>
        <v/>
      </c>
    </row>
    <row r="1028" spans="2:13" ht="15" customHeight="1">
      <c r="B1028" s="2" t="str">
        <f t="shared" si="42"/>
        <v>Lens Design Software</v>
      </c>
      <c r="C1028" s="2" t="str">
        <f>SUBSTITUTE(IF(A1028="","",'Root Material'!$C$2&amp;"_Group_"&amp;A1028)," ","_")</f>
        <v/>
      </c>
      <c r="E1028" s="3" t="str">
        <f t="shared" si="43"/>
        <v>Free-Form Options</v>
      </c>
      <c r="F1028" s="3" t="str">
        <f>SUBSTITUTE(IF(D1028="","",'Root Material'!$C$2&amp;"_"&amp;B1028&amp;"_"&amp;D1028)," ","_")</f>
        <v/>
      </c>
      <c r="H1028" s="8"/>
      <c r="I1028" s="8"/>
      <c r="J1028" s="8"/>
      <c r="M1028" s="4" t="str">
        <f>SUBSTITUTE(IF(L1028="","",'Root Material'!$C$2&amp;"_"&amp;B1028&amp;"_"&amp;E1028&amp;"_"&amp;L1028)," ","_")</f>
        <v/>
      </c>
    </row>
    <row r="1029" spans="2:13" ht="15" customHeight="1">
      <c r="B1029" s="2" t="str">
        <f t="shared" si="42"/>
        <v>Lens Design Software</v>
      </c>
      <c r="C1029" s="2" t="str">
        <f>SUBSTITUTE(IF(A1029="","",'Root Material'!$C$2&amp;"_Group_"&amp;A1029)," ","_")</f>
        <v/>
      </c>
      <c r="E1029" s="3" t="str">
        <f t="shared" si="43"/>
        <v>Free-Form Options</v>
      </c>
      <c r="F1029" s="3" t="str">
        <f>SUBSTITUTE(IF(D1029="","",'Root Material'!$C$2&amp;"_"&amp;B1029&amp;"_"&amp;D1029)," ","_")</f>
        <v/>
      </c>
      <c r="H1029" s="8"/>
      <c r="I1029" s="8"/>
      <c r="J1029" s="8"/>
      <c r="M1029" s="4" t="str">
        <f>SUBSTITUTE(IF(L1029="","",'Root Material'!$C$2&amp;"_"&amp;B1029&amp;"_"&amp;E1029&amp;"_"&amp;L1029)," ","_")</f>
        <v/>
      </c>
    </row>
    <row r="1030" spans="2:13" ht="15" customHeight="1">
      <c r="B1030" s="2" t="str">
        <f t="shared" si="42"/>
        <v>Lens Design Software</v>
      </c>
      <c r="C1030" s="2" t="str">
        <f>SUBSTITUTE(IF(A1030="","",'Root Material'!$C$2&amp;"_Group_"&amp;A1030)," ","_")</f>
        <v/>
      </c>
      <c r="E1030" s="3" t="str">
        <f t="shared" si="43"/>
        <v>Free-Form Options</v>
      </c>
      <c r="F1030" s="3" t="str">
        <f>SUBSTITUTE(IF(D1030="","",'Root Material'!$C$2&amp;"_"&amp;B1030&amp;"_"&amp;D1030)," ","_")</f>
        <v/>
      </c>
      <c r="H1030" s="8"/>
      <c r="I1030" s="8"/>
      <c r="J1030" s="8"/>
      <c r="M1030" s="4" t="str">
        <f>SUBSTITUTE(IF(L1030="","",'Root Material'!$C$2&amp;"_"&amp;B1030&amp;"_"&amp;E1030&amp;"_"&amp;L1030)," ","_")</f>
        <v/>
      </c>
    </row>
    <row r="1031" spans="2:13" ht="15" customHeight="1">
      <c r="B1031" s="2" t="str">
        <f t="shared" ref="B1031:B1094" si="45">IF(A1031="",B1030,A1031)</f>
        <v>Lens Design Software</v>
      </c>
      <c r="C1031" s="2" t="str">
        <f>SUBSTITUTE(IF(A1031="","",'Root Material'!$C$2&amp;"_Group_"&amp;A1031)," ","_")</f>
        <v/>
      </c>
      <c r="E1031" s="3" t="str">
        <f t="shared" ref="E1031:E1094" si="46">IF(D1031="",E1030,D1031)</f>
        <v>Free-Form Options</v>
      </c>
      <c r="F1031" s="3" t="str">
        <f>SUBSTITUTE(IF(D1031="","",'Root Material'!$C$2&amp;"_"&amp;B1031&amp;"_"&amp;D1031)," ","_")</f>
        <v/>
      </c>
      <c r="H1031" s="8"/>
      <c r="I1031" s="8"/>
      <c r="J1031" s="8"/>
      <c r="M1031" s="4" t="str">
        <f>SUBSTITUTE(IF(L1031="","",'Root Material'!$C$2&amp;"_"&amp;B1031&amp;"_"&amp;E1031&amp;"_"&amp;L1031)," ","_")</f>
        <v/>
      </c>
    </row>
    <row r="1032" spans="2:13" ht="15" customHeight="1">
      <c r="B1032" s="2" t="str">
        <f t="shared" si="45"/>
        <v>Lens Design Software</v>
      </c>
      <c r="C1032" s="2" t="str">
        <f>SUBSTITUTE(IF(A1032="","",'Root Material'!$C$2&amp;"_Group_"&amp;A1032)," ","_")</f>
        <v/>
      </c>
      <c r="E1032" s="3" t="str">
        <f t="shared" si="46"/>
        <v>Free-Form Options</v>
      </c>
      <c r="F1032" s="3" t="str">
        <f>SUBSTITUTE(IF(D1032="","",'Root Material'!$C$2&amp;"_"&amp;B1032&amp;"_"&amp;D1032)," ","_")</f>
        <v/>
      </c>
      <c r="H1032" s="8"/>
      <c r="I1032" s="8"/>
      <c r="J1032" s="8"/>
      <c r="M1032" s="4" t="str">
        <f>SUBSTITUTE(IF(L1032="","",'Root Material'!$C$2&amp;"_"&amp;B1032&amp;"_"&amp;E1032&amp;"_"&amp;L1032)," ","_")</f>
        <v/>
      </c>
    </row>
    <row r="1033" spans="2:13" ht="15" customHeight="1">
      <c r="B1033" s="2" t="str">
        <f t="shared" si="45"/>
        <v>Lens Design Software</v>
      </c>
      <c r="C1033" s="2" t="str">
        <f>SUBSTITUTE(IF(A1033="","",'Root Material'!$C$2&amp;"_Group_"&amp;A1033)," ","_")</f>
        <v/>
      </c>
      <c r="E1033" s="3" t="str">
        <f t="shared" si="46"/>
        <v>Free-Form Options</v>
      </c>
      <c r="F1033" s="3" t="str">
        <f>SUBSTITUTE(IF(D1033="","",'Root Material'!$C$2&amp;"_"&amp;B1033&amp;"_"&amp;D1033)," ","_")</f>
        <v/>
      </c>
      <c r="H1033" s="8"/>
      <c r="I1033" s="8"/>
      <c r="J1033" s="8"/>
      <c r="M1033" s="4" t="str">
        <f>SUBSTITUTE(IF(L1033="","",'Root Material'!$C$2&amp;"_"&amp;B1033&amp;"_"&amp;E1033&amp;"_"&amp;L1033)," ","_")</f>
        <v/>
      </c>
    </row>
    <row r="1034" spans="2:13" ht="15" customHeight="1">
      <c r="B1034" s="2" t="str">
        <f t="shared" si="45"/>
        <v>Lens Design Software</v>
      </c>
      <c r="C1034" s="2" t="str">
        <f>SUBSTITUTE(IF(A1034="","",'Root Material'!$C$2&amp;"_Group_"&amp;A1034)," ","_")</f>
        <v/>
      </c>
      <c r="E1034" s="3" t="str">
        <f t="shared" si="46"/>
        <v>Free-Form Options</v>
      </c>
      <c r="F1034" s="3" t="str">
        <f>SUBSTITUTE(IF(D1034="","",'Root Material'!$C$2&amp;"_"&amp;B1034&amp;"_"&amp;D1034)," ","_")</f>
        <v/>
      </c>
      <c r="H1034" s="8"/>
      <c r="I1034" s="8"/>
      <c r="J1034" s="8"/>
      <c r="M1034" s="4" t="str">
        <f>SUBSTITUTE(IF(L1034="","",'Root Material'!$C$2&amp;"_"&amp;B1034&amp;"_"&amp;E1034&amp;"_"&amp;L1034)," ","_")</f>
        <v/>
      </c>
    </row>
    <row r="1035" spans="2:13" ht="15" customHeight="1">
      <c r="B1035" s="2" t="str">
        <f t="shared" si="45"/>
        <v>Lens Design Software</v>
      </c>
      <c r="C1035" s="2" t="str">
        <f>SUBSTITUTE(IF(A1035="","",'Root Material'!$C$2&amp;"_Group_"&amp;A1035)," ","_")</f>
        <v/>
      </c>
      <c r="E1035" s="3" t="str">
        <f t="shared" si="46"/>
        <v>Free-Form Options</v>
      </c>
      <c r="F1035" s="3" t="str">
        <f>SUBSTITUTE(IF(D1035="","",'Root Material'!$C$2&amp;"_"&amp;B1035&amp;"_"&amp;D1035)," ","_")</f>
        <v/>
      </c>
      <c r="H1035" s="8"/>
      <c r="I1035" s="8"/>
      <c r="J1035" s="8"/>
      <c r="M1035" s="4" t="str">
        <f>SUBSTITUTE(IF(L1035="","",'Root Material'!$C$2&amp;"_"&amp;B1035&amp;"_"&amp;E1035&amp;"_"&amp;L1035)," ","_")</f>
        <v/>
      </c>
    </row>
    <row r="1036" spans="2:13" ht="15" customHeight="1">
      <c r="B1036" s="2" t="str">
        <f t="shared" si="45"/>
        <v>Lens Design Software</v>
      </c>
      <c r="C1036" s="2" t="str">
        <f>SUBSTITUTE(IF(A1036="","",'Root Material'!$C$2&amp;"_Group_"&amp;A1036)," ","_")</f>
        <v/>
      </c>
      <c r="E1036" s="3" t="str">
        <f t="shared" si="46"/>
        <v>Free-Form Options</v>
      </c>
      <c r="F1036" s="3" t="str">
        <f>SUBSTITUTE(IF(D1036="","",'Root Material'!$C$2&amp;"_"&amp;B1036&amp;"_"&amp;D1036)," ","_")</f>
        <v/>
      </c>
      <c r="H1036" s="8"/>
      <c r="I1036" s="8"/>
      <c r="J1036" s="8"/>
      <c r="M1036" s="4" t="str">
        <f>SUBSTITUTE(IF(L1036="","",'Root Material'!$C$2&amp;"_"&amp;B1036&amp;"_"&amp;E1036&amp;"_"&amp;L1036)," ","_")</f>
        <v/>
      </c>
    </row>
    <row r="1037" spans="2:13" ht="15" customHeight="1">
      <c r="B1037" s="2" t="str">
        <f t="shared" si="45"/>
        <v>Lens Design Software</v>
      </c>
      <c r="C1037" s="2" t="str">
        <f>SUBSTITUTE(IF(A1037="","",'Root Material'!$C$2&amp;"_Group_"&amp;A1037)," ","_")</f>
        <v/>
      </c>
      <c r="E1037" s="3" t="str">
        <f t="shared" si="46"/>
        <v>Free-Form Options</v>
      </c>
      <c r="F1037" s="3" t="str">
        <f>SUBSTITUTE(IF(D1037="","",'Root Material'!$C$2&amp;"_"&amp;B1037&amp;"_"&amp;D1037)," ","_")</f>
        <v/>
      </c>
      <c r="H1037" s="8"/>
      <c r="I1037" s="8"/>
      <c r="J1037" s="8"/>
      <c r="M1037" s="4" t="str">
        <f>SUBSTITUTE(IF(L1037="","",'Root Material'!$C$2&amp;"_"&amp;B1037&amp;"_"&amp;E1037&amp;"_"&amp;L1037)," ","_")</f>
        <v/>
      </c>
    </row>
    <row r="1038" spans="2:13" ht="15" customHeight="1">
      <c r="B1038" s="2" t="str">
        <f t="shared" si="45"/>
        <v>Lens Design Software</v>
      </c>
      <c r="C1038" s="2" t="str">
        <f>SUBSTITUTE(IF(A1038="","",'Root Material'!$C$2&amp;"_Group_"&amp;A1038)," ","_")</f>
        <v/>
      </c>
      <c r="E1038" s="3" t="str">
        <f t="shared" si="46"/>
        <v>Free-Form Options</v>
      </c>
      <c r="F1038" s="3" t="str">
        <f>SUBSTITUTE(IF(D1038="","",'Root Material'!$C$2&amp;"_"&amp;B1038&amp;"_"&amp;D1038)," ","_")</f>
        <v/>
      </c>
      <c r="H1038" s="8"/>
      <c r="I1038" s="8"/>
      <c r="J1038" s="8"/>
      <c r="M1038" s="4" t="str">
        <f>SUBSTITUTE(IF(L1038="","",'Root Material'!$C$2&amp;"_"&amp;B1038&amp;"_"&amp;E1038&amp;"_"&amp;L1038)," ","_")</f>
        <v/>
      </c>
    </row>
    <row r="1039" spans="2:13" ht="15" customHeight="1">
      <c r="B1039" s="2" t="str">
        <f t="shared" si="45"/>
        <v>Lens Design Software</v>
      </c>
      <c r="C1039" s="2" t="str">
        <f>SUBSTITUTE(IF(A1039="","",'Root Material'!$C$2&amp;"_Group_"&amp;A1039)," ","_")</f>
        <v/>
      </c>
      <c r="E1039" s="3" t="str">
        <f t="shared" si="46"/>
        <v>Free-Form Options</v>
      </c>
      <c r="F1039" s="3" t="str">
        <f>SUBSTITUTE(IF(D1039="","",'Root Material'!$C$2&amp;"_"&amp;B1039&amp;"_"&amp;D1039)," ","_")</f>
        <v/>
      </c>
      <c r="H1039" s="8"/>
      <c r="I1039" s="8"/>
      <c r="J1039" s="8"/>
      <c r="M1039" s="4" t="str">
        <f>SUBSTITUTE(IF(L1039="","",'Root Material'!$C$2&amp;"_"&amp;B1039&amp;"_"&amp;E1039&amp;"_"&amp;L1039)," ","_")</f>
        <v/>
      </c>
    </row>
    <row r="1040" spans="2:13" ht="15" customHeight="1">
      <c r="B1040" s="2" t="str">
        <f t="shared" si="45"/>
        <v>Lens Design Software</v>
      </c>
      <c r="C1040" s="2" t="str">
        <f>SUBSTITUTE(IF(A1040="","",'Root Material'!$C$2&amp;"_Group_"&amp;A1040)," ","_")</f>
        <v/>
      </c>
      <c r="E1040" s="3" t="str">
        <f t="shared" si="46"/>
        <v>Free-Form Options</v>
      </c>
      <c r="F1040" s="3" t="str">
        <f>SUBSTITUTE(IF(D1040="","",'Root Material'!$C$2&amp;"_"&amp;B1040&amp;"_"&amp;D1040)," ","_")</f>
        <v/>
      </c>
      <c r="H1040" s="8"/>
      <c r="I1040" s="8"/>
      <c r="J1040" s="8"/>
      <c r="M1040" s="4" t="str">
        <f>SUBSTITUTE(IF(L1040="","",'Root Material'!$C$2&amp;"_"&amp;B1040&amp;"_"&amp;E1040&amp;"_"&amp;L1040)," ","_")</f>
        <v/>
      </c>
    </row>
    <row r="1041" spans="2:13" ht="15" customHeight="1">
      <c r="B1041" s="2" t="str">
        <f t="shared" si="45"/>
        <v>Lens Design Software</v>
      </c>
      <c r="C1041" s="2" t="str">
        <f>SUBSTITUTE(IF(A1041="","",'Root Material'!$C$2&amp;"_Group_"&amp;A1041)," ","_")</f>
        <v/>
      </c>
      <c r="E1041" s="3" t="str">
        <f t="shared" si="46"/>
        <v>Free-Form Options</v>
      </c>
      <c r="F1041" s="3" t="str">
        <f>SUBSTITUTE(IF(D1041="","",'Root Material'!$C$2&amp;"_"&amp;B1041&amp;"_"&amp;D1041)," ","_")</f>
        <v/>
      </c>
      <c r="H1041" s="8"/>
      <c r="I1041" s="8"/>
      <c r="J1041" s="8"/>
      <c r="M1041" s="4" t="str">
        <f>SUBSTITUTE(IF(L1041="","",'Root Material'!$C$2&amp;"_"&amp;B1041&amp;"_"&amp;E1041&amp;"_"&amp;L1041)," ","_")</f>
        <v/>
      </c>
    </row>
    <row r="1042" spans="2:13" ht="15" customHeight="1">
      <c r="B1042" s="2" t="str">
        <f t="shared" si="45"/>
        <v>Lens Design Software</v>
      </c>
      <c r="C1042" s="2" t="str">
        <f>SUBSTITUTE(IF(A1042="","",'Root Material'!$C$2&amp;"_Group_"&amp;A1042)," ","_")</f>
        <v/>
      </c>
      <c r="E1042" s="3" t="str">
        <f t="shared" si="46"/>
        <v>Free-Form Options</v>
      </c>
      <c r="F1042" s="3" t="str">
        <f>SUBSTITUTE(IF(D1042="","",'Root Material'!$C$2&amp;"_"&amp;B1042&amp;"_"&amp;D1042)," ","_")</f>
        <v/>
      </c>
      <c r="H1042" s="8"/>
      <c r="I1042" s="8"/>
      <c r="J1042" s="8"/>
      <c r="M1042" s="4" t="str">
        <f>SUBSTITUTE(IF(L1042="","",'Root Material'!$C$2&amp;"_"&amp;B1042&amp;"_"&amp;E1042&amp;"_"&amp;L1042)," ","_")</f>
        <v/>
      </c>
    </row>
    <row r="1043" spans="2:13" ht="15" customHeight="1">
      <c r="B1043" s="2" t="str">
        <f t="shared" si="45"/>
        <v>Lens Design Software</v>
      </c>
      <c r="C1043" s="2" t="str">
        <f>SUBSTITUTE(IF(A1043="","",'Root Material'!$C$2&amp;"_Group_"&amp;A1043)," ","_")</f>
        <v/>
      </c>
      <c r="E1043" s="3" t="str">
        <f t="shared" si="46"/>
        <v>Free-Form Options</v>
      </c>
      <c r="F1043" s="3" t="str">
        <f>SUBSTITUTE(IF(D1043="","",'Root Material'!$C$2&amp;"_"&amp;B1043&amp;"_"&amp;D1043)," ","_")</f>
        <v/>
      </c>
      <c r="H1043" s="8"/>
      <c r="I1043" s="8"/>
      <c r="J1043" s="8"/>
      <c r="M1043" s="4" t="str">
        <f>SUBSTITUTE(IF(L1043="","",'Root Material'!$C$2&amp;"_"&amp;B1043&amp;"_"&amp;E1043&amp;"_"&amp;L1043)," ","_")</f>
        <v/>
      </c>
    </row>
    <row r="1044" spans="2:13" ht="15" customHeight="1">
      <c r="B1044" s="2" t="str">
        <f t="shared" si="45"/>
        <v>Lens Design Software</v>
      </c>
      <c r="C1044" s="2" t="str">
        <f>SUBSTITUTE(IF(A1044="","",'Root Material'!$C$2&amp;"_Group_"&amp;A1044)," ","_")</f>
        <v/>
      </c>
      <c r="E1044" s="3" t="str">
        <f t="shared" si="46"/>
        <v>Free-Form Options</v>
      </c>
      <c r="F1044" s="3" t="str">
        <f>SUBSTITUTE(IF(D1044="","",'Root Material'!$C$2&amp;"_"&amp;B1044&amp;"_"&amp;D1044)," ","_")</f>
        <v/>
      </c>
      <c r="H1044" s="8"/>
      <c r="I1044" s="8"/>
      <c r="J1044" s="8"/>
      <c r="M1044" s="4" t="str">
        <f>SUBSTITUTE(IF(L1044="","",'Root Material'!$C$2&amp;"_"&amp;B1044&amp;"_"&amp;E1044&amp;"_"&amp;L1044)," ","_")</f>
        <v/>
      </c>
    </row>
    <row r="1045" spans="2:13" ht="15" customHeight="1">
      <c r="B1045" s="2" t="str">
        <f t="shared" si="45"/>
        <v>Lens Design Software</v>
      </c>
      <c r="C1045" s="2" t="str">
        <f>SUBSTITUTE(IF(A1045="","",'Root Material'!$C$2&amp;"_Group_"&amp;A1045)," ","_")</f>
        <v/>
      </c>
      <c r="E1045" s="3" t="str">
        <f t="shared" si="46"/>
        <v>Free-Form Options</v>
      </c>
      <c r="F1045" s="3" t="str">
        <f>SUBSTITUTE(IF(D1045="","",'Root Material'!$C$2&amp;"_"&amp;B1045&amp;"_"&amp;D1045)," ","_")</f>
        <v/>
      </c>
      <c r="H1045" s="8"/>
      <c r="I1045" s="8"/>
      <c r="J1045" s="8"/>
      <c r="M1045" s="4" t="str">
        <f>SUBSTITUTE(IF(L1045="","",'Root Material'!$C$2&amp;"_"&amp;B1045&amp;"_"&amp;E1045&amp;"_"&amp;L1045)," ","_")</f>
        <v/>
      </c>
    </row>
    <row r="1046" spans="2:13" ht="15" customHeight="1">
      <c r="B1046" s="2" t="str">
        <f t="shared" si="45"/>
        <v>Lens Design Software</v>
      </c>
      <c r="C1046" s="2" t="str">
        <f>SUBSTITUTE(IF(A1046="","",'Root Material'!$C$2&amp;"_Group_"&amp;A1046)," ","_")</f>
        <v/>
      </c>
      <c r="E1046" s="3" t="str">
        <f t="shared" si="46"/>
        <v>Free-Form Options</v>
      </c>
      <c r="F1046" s="3" t="str">
        <f>SUBSTITUTE(IF(D1046="","",'Root Material'!$C$2&amp;"_"&amp;B1046&amp;"_"&amp;D1046)," ","_")</f>
        <v/>
      </c>
      <c r="H1046" s="8"/>
      <c r="I1046" s="8"/>
      <c r="J1046" s="8"/>
      <c r="M1046" s="4" t="str">
        <f>SUBSTITUTE(IF(L1046="","",'Root Material'!$C$2&amp;"_"&amp;B1046&amp;"_"&amp;E1046&amp;"_"&amp;L1046)," ","_")</f>
        <v/>
      </c>
    </row>
    <row r="1047" spans="2:13" ht="15" customHeight="1">
      <c r="B1047" s="2" t="str">
        <f t="shared" si="45"/>
        <v>Lens Design Software</v>
      </c>
      <c r="C1047" s="2" t="str">
        <f>SUBSTITUTE(IF(A1047="","",'Root Material'!$C$2&amp;"_Group_"&amp;A1047)," ","_")</f>
        <v/>
      </c>
      <c r="E1047" s="3" t="str">
        <f t="shared" si="46"/>
        <v>Free-Form Options</v>
      </c>
      <c r="F1047" s="3" t="str">
        <f>SUBSTITUTE(IF(D1047="","",'Root Material'!$C$2&amp;"_"&amp;B1047&amp;"_"&amp;D1047)," ","_")</f>
        <v/>
      </c>
      <c r="H1047" s="8"/>
      <c r="I1047" s="8"/>
      <c r="J1047" s="8"/>
      <c r="M1047" s="4" t="str">
        <f>SUBSTITUTE(IF(L1047="","",'Root Material'!$C$2&amp;"_"&amp;B1047&amp;"_"&amp;E1047&amp;"_"&amp;L1047)," ","_")</f>
        <v/>
      </c>
    </row>
    <row r="1048" spans="2:13" ht="15" customHeight="1">
      <c r="B1048" s="2" t="str">
        <f t="shared" si="45"/>
        <v>Lens Design Software</v>
      </c>
      <c r="C1048" s="2" t="str">
        <f>SUBSTITUTE(IF(A1048="","",'Root Material'!$C$2&amp;"_Group_"&amp;A1048)," ","_")</f>
        <v/>
      </c>
      <c r="E1048" s="3" t="str">
        <f t="shared" si="46"/>
        <v>Free-Form Options</v>
      </c>
      <c r="F1048" s="3" t="str">
        <f>SUBSTITUTE(IF(D1048="","",'Root Material'!$C$2&amp;"_"&amp;B1048&amp;"_"&amp;D1048)," ","_")</f>
        <v/>
      </c>
      <c r="H1048" s="8"/>
      <c r="I1048" s="8"/>
      <c r="J1048" s="8"/>
      <c r="M1048" s="4" t="str">
        <f>SUBSTITUTE(IF(L1048="","",'Root Material'!$C$2&amp;"_"&amp;B1048&amp;"_"&amp;E1048&amp;"_"&amp;L1048)," ","_")</f>
        <v/>
      </c>
    </row>
    <row r="1049" spans="2:13" ht="15" customHeight="1">
      <c r="B1049" s="2" t="str">
        <f t="shared" si="45"/>
        <v>Lens Design Software</v>
      </c>
      <c r="C1049" s="2" t="str">
        <f>SUBSTITUTE(IF(A1049="","",'Root Material'!$C$2&amp;"_Group_"&amp;A1049)," ","_")</f>
        <v/>
      </c>
      <c r="E1049" s="3" t="str">
        <f t="shared" si="46"/>
        <v>Free-Form Options</v>
      </c>
      <c r="F1049" s="3" t="str">
        <f>SUBSTITUTE(IF(D1049="","",'Root Material'!$C$2&amp;"_"&amp;B1049&amp;"_"&amp;D1049)," ","_")</f>
        <v/>
      </c>
      <c r="H1049" s="8"/>
      <c r="I1049" s="8"/>
      <c r="J1049" s="8"/>
      <c r="M1049" s="4" t="str">
        <f>SUBSTITUTE(IF(L1049="","",'Root Material'!$C$2&amp;"_"&amp;B1049&amp;"_"&amp;E1049&amp;"_"&amp;L1049)," ","_")</f>
        <v/>
      </c>
    </row>
    <row r="1050" spans="2:13" ht="15" customHeight="1">
      <c r="B1050" s="2" t="str">
        <f t="shared" si="45"/>
        <v>Lens Design Software</v>
      </c>
      <c r="C1050" s="2" t="str">
        <f>SUBSTITUTE(IF(A1050="","",'Root Material'!$C$2&amp;"_Group_"&amp;A1050)," ","_")</f>
        <v/>
      </c>
      <c r="E1050" s="3" t="str">
        <f t="shared" si="46"/>
        <v>Free-Form Options</v>
      </c>
      <c r="F1050" s="3" t="str">
        <f>SUBSTITUTE(IF(D1050="","",'Root Material'!$C$2&amp;"_"&amp;B1050&amp;"_"&amp;D1050)," ","_")</f>
        <v/>
      </c>
      <c r="H1050" s="8"/>
      <c r="I1050" s="8"/>
      <c r="J1050" s="8"/>
      <c r="M1050" s="4" t="str">
        <f>SUBSTITUTE(IF(L1050="","",'Root Material'!$C$2&amp;"_"&amp;B1050&amp;"_"&amp;E1050&amp;"_"&amp;L1050)," ","_")</f>
        <v/>
      </c>
    </row>
    <row r="1051" spans="2:13" ht="15" customHeight="1">
      <c r="B1051" s="2" t="str">
        <f t="shared" si="45"/>
        <v>Lens Design Software</v>
      </c>
      <c r="C1051" s="2" t="str">
        <f>SUBSTITUTE(IF(A1051="","",'Root Material'!$C$2&amp;"_Group_"&amp;A1051)," ","_")</f>
        <v/>
      </c>
      <c r="E1051" s="3" t="str">
        <f t="shared" si="46"/>
        <v>Free-Form Options</v>
      </c>
      <c r="F1051" s="3" t="str">
        <f>SUBSTITUTE(IF(D1051="","",'Root Material'!$C$2&amp;"_"&amp;B1051&amp;"_"&amp;D1051)," ","_")</f>
        <v/>
      </c>
      <c r="H1051" s="8"/>
      <c r="I1051" s="8"/>
      <c r="J1051" s="8"/>
      <c r="M1051" s="4" t="str">
        <f>SUBSTITUTE(IF(L1051="","",'Root Material'!$C$2&amp;"_"&amp;B1051&amp;"_"&amp;E1051&amp;"_"&amp;L1051)," ","_")</f>
        <v/>
      </c>
    </row>
    <row r="1052" spans="2:13" ht="15" customHeight="1">
      <c r="B1052" s="2" t="str">
        <f t="shared" si="45"/>
        <v>Lens Design Software</v>
      </c>
      <c r="C1052" s="2" t="str">
        <f>SUBSTITUTE(IF(A1052="","",'Root Material'!$C$2&amp;"_Group_"&amp;A1052)," ","_")</f>
        <v/>
      </c>
      <c r="E1052" s="3" t="str">
        <f t="shared" si="46"/>
        <v>Free-Form Options</v>
      </c>
      <c r="F1052" s="3" t="str">
        <f>SUBSTITUTE(IF(D1052="","",'Root Material'!$C$2&amp;"_"&amp;B1052&amp;"_"&amp;D1052)," ","_")</f>
        <v/>
      </c>
      <c r="H1052" s="8"/>
      <c r="I1052" s="8"/>
      <c r="J1052" s="8"/>
      <c r="M1052" s="4" t="str">
        <f>SUBSTITUTE(IF(L1052="","",'Root Material'!$C$2&amp;"_"&amp;B1052&amp;"_"&amp;E1052&amp;"_"&amp;L1052)," ","_")</f>
        <v/>
      </c>
    </row>
    <row r="1053" spans="2:13" ht="15" customHeight="1">
      <c r="B1053" s="2" t="str">
        <f t="shared" si="45"/>
        <v>Lens Design Software</v>
      </c>
      <c r="C1053" s="2" t="str">
        <f>SUBSTITUTE(IF(A1053="","",'Root Material'!$C$2&amp;"_Group_"&amp;A1053)," ","_")</f>
        <v/>
      </c>
      <c r="E1053" s="3" t="str">
        <f t="shared" si="46"/>
        <v>Free-Form Options</v>
      </c>
      <c r="F1053" s="3" t="str">
        <f>SUBSTITUTE(IF(D1053="","",'Root Material'!$C$2&amp;"_"&amp;B1053&amp;"_"&amp;D1053)," ","_")</f>
        <v/>
      </c>
      <c r="H1053" s="8"/>
      <c r="I1053" s="8"/>
      <c r="J1053" s="8"/>
      <c r="M1053" s="4" t="str">
        <f>SUBSTITUTE(IF(L1053="","",'Root Material'!$C$2&amp;"_"&amp;B1053&amp;"_"&amp;E1053&amp;"_"&amp;L1053)," ","_")</f>
        <v/>
      </c>
    </row>
    <row r="1054" spans="2:13" ht="15" customHeight="1">
      <c r="B1054" s="2" t="str">
        <f t="shared" si="45"/>
        <v>Lens Design Software</v>
      </c>
      <c r="C1054" s="2" t="str">
        <f>SUBSTITUTE(IF(A1054="","",'Root Material'!$C$2&amp;"_Group_"&amp;A1054)," ","_")</f>
        <v/>
      </c>
      <c r="E1054" s="3" t="str">
        <f t="shared" si="46"/>
        <v>Free-Form Options</v>
      </c>
      <c r="F1054" s="3" t="str">
        <f>SUBSTITUTE(IF(D1054="","",'Root Material'!$C$2&amp;"_"&amp;B1054&amp;"_"&amp;D1054)," ","_")</f>
        <v/>
      </c>
      <c r="H1054" s="8"/>
      <c r="I1054" s="8"/>
      <c r="J1054" s="8"/>
      <c r="M1054" s="4" t="str">
        <f>SUBSTITUTE(IF(L1054="","",'Root Material'!$C$2&amp;"_"&amp;B1054&amp;"_"&amp;E1054&amp;"_"&amp;L1054)," ","_")</f>
        <v/>
      </c>
    </row>
    <row r="1055" spans="2:13" ht="15" customHeight="1">
      <c r="B1055" s="2" t="str">
        <f t="shared" si="45"/>
        <v>Lens Design Software</v>
      </c>
      <c r="C1055" s="2" t="str">
        <f>SUBSTITUTE(IF(A1055="","",'Root Material'!$C$2&amp;"_Group_"&amp;A1055)," ","_")</f>
        <v/>
      </c>
      <c r="E1055" s="3" t="str">
        <f t="shared" si="46"/>
        <v>Free-Form Options</v>
      </c>
      <c r="F1055" s="3" t="str">
        <f>SUBSTITUTE(IF(D1055="","",'Root Material'!$C$2&amp;"_"&amp;B1055&amp;"_"&amp;D1055)," ","_")</f>
        <v/>
      </c>
      <c r="H1055" s="8"/>
      <c r="I1055" s="8"/>
      <c r="J1055" s="8"/>
      <c r="M1055" s="4" t="str">
        <f>SUBSTITUTE(IF(L1055="","",'Root Material'!$C$2&amp;"_"&amp;B1055&amp;"_"&amp;E1055&amp;"_"&amp;L1055)," ","_")</f>
        <v/>
      </c>
    </row>
    <row r="1056" spans="2:13" ht="15" customHeight="1">
      <c r="B1056" s="2" t="str">
        <f t="shared" si="45"/>
        <v>Lens Design Software</v>
      </c>
      <c r="C1056" s="2" t="str">
        <f>SUBSTITUTE(IF(A1056="","",'Root Material'!$C$2&amp;"_Group_"&amp;A1056)," ","_")</f>
        <v/>
      </c>
      <c r="E1056" s="3" t="str">
        <f t="shared" si="46"/>
        <v>Free-Form Options</v>
      </c>
      <c r="F1056" s="3" t="str">
        <f>SUBSTITUTE(IF(D1056="","",'Root Material'!$C$2&amp;"_"&amp;B1056&amp;"_"&amp;D1056)," ","_")</f>
        <v/>
      </c>
      <c r="H1056" s="8"/>
      <c r="I1056" s="8"/>
      <c r="J1056" s="8"/>
      <c r="M1056" s="4" t="str">
        <f>SUBSTITUTE(IF(L1056="","",'Root Material'!$C$2&amp;"_"&amp;B1056&amp;"_"&amp;E1056&amp;"_"&amp;L1056)," ","_")</f>
        <v/>
      </c>
    </row>
    <row r="1057" spans="2:13" ht="15" customHeight="1">
      <c r="B1057" s="2" t="str">
        <f t="shared" si="45"/>
        <v>Lens Design Software</v>
      </c>
      <c r="C1057" s="2" t="str">
        <f>SUBSTITUTE(IF(A1057="","",'Root Material'!$C$2&amp;"_Group_"&amp;A1057)," ","_")</f>
        <v/>
      </c>
      <c r="E1057" s="3" t="str">
        <f t="shared" si="46"/>
        <v>Free-Form Options</v>
      </c>
      <c r="F1057" s="3" t="str">
        <f>SUBSTITUTE(IF(D1057="","",'Root Material'!$C$2&amp;"_"&amp;B1057&amp;"_"&amp;D1057)," ","_")</f>
        <v/>
      </c>
      <c r="H1057" s="8"/>
      <c r="I1057" s="8"/>
      <c r="J1057" s="8"/>
      <c r="M1057" s="4" t="str">
        <f>SUBSTITUTE(IF(L1057="","",'Root Material'!$C$2&amp;"_"&amp;B1057&amp;"_"&amp;E1057&amp;"_"&amp;L1057)," ","_")</f>
        <v/>
      </c>
    </row>
    <row r="1058" spans="2:13" ht="15" customHeight="1">
      <c r="B1058" s="2" t="str">
        <f t="shared" si="45"/>
        <v>Lens Design Software</v>
      </c>
      <c r="C1058" s="2" t="str">
        <f>SUBSTITUTE(IF(A1058="","",'Root Material'!$C$2&amp;"_Group_"&amp;A1058)," ","_")</f>
        <v/>
      </c>
      <c r="E1058" s="3" t="str">
        <f t="shared" si="46"/>
        <v>Free-Form Options</v>
      </c>
      <c r="F1058" s="3" t="str">
        <f>SUBSTITUTE(IF(D1058="","",'Root Material'!$C$2&amp;"_"&amp;B1058&amp;"_"&amp;D1058)," ","_")</f>
        <v/>
      </c>
      <c r="H1058" s="8"/>
      <c r="I1058" s="8"/>
      <c r="J1058" s="8"/>
      <c r="M1058" s="4" t="str">
        <f>SUBSTITUTE(IF(L1058="","",'Root Material'!$C$2&amp;"_"&amp;B1058&amp;"_"&amp;E1058&amp;"_"&amp;L1058)," ","_")</f>
        <v/>
      </c>
    </row>
    <row r="1059" spans="2:13" ht="15" customHeight="1">
      <c r="B1059" s="2" t="str">
        <f t="shared" si="45"/>
        <v>Lens Design Software</v>
      </c>
      <c r="C1059" s="2" t="str">
        <f>SUBSTITUTE(IF(A1059="","",'Root Material'!$C$2&amp;"_Group_"&amp;A1059)," ","_")</f>
        <v/>
      </c>
      <c r="E1059" s="3" t="str">
        <f t="shared" si="46"/>
        <v>Free-Form Options</v>
      </c>
      <c r="F1059" s="3" t="str">
        <f>SUBSTITUTE(IF(D1059="","",'Root Material'!$C$2&amp;"_"&amp;B1059&amp;"_"&amp;D1059)," ","_")</f>
        <v/>
      </c>
      <c r="H1059" s="8"/>
      <c r="I1059" s="8"/>
      <c r="J1059" s="8"/>
      <c r="M1059" s="4" t="str">
        <f>SUBSTITUTE(IF(L1059="","",'Root Material'!$C$2&amp;"_"&amp;B1059&amp;"_"&amp;E1059&amp;"_"&amp;L1059)," ","_")</f>
        <v/>
      </c>
    </row>
    <row r="1060" spans="2:13" ht="15" customHeight="1">
      <c r="B1060" s="2" t="str">
        <f t="shared" si="45"/>
        <v>Lens Design Software</v>
      </c>
      <c r="C1060" s="2" t="str">
        <f>SUBSTITUTE(IF(A1060="","",'Root Material'!$C$2&amp;"_Group_"&amp;A1060)," ","_")</f>
        <v/>
      </c>
      <c r="E1060" s="3" t="str">
        <f t="shared" si="46"/>
        <v>Free-Form Options</v>
      </c>
      <c r="F1060" s="3" t="str">
        <f>SUBSTITUTE(IF(D1060="","",'Root Material'!$C$2&amp;"_"&amp;B1060&amp;"_"&amp;D1060)," ","_")</f>
        <v/>
      </c>
      <c r="H1060" s="8"/>
      <c r="I1060" s="8"/>
      <c r="J1060" s="8"/>
      <c r="M1060" s="4" t="str">
        <f>SUBSTITUTE(IF(L1060="","",'Root Material'!$C$2&amp;"_"&amp;B1060&amp;"_"&amp;E1060&amp;"_"&amp;L1060)," ","_")</f>
        <v/>
      </c>
    </row>
    <row r="1061" spans="2:13" ht="15" customHeight="1">
      <c r="B1061" s="2" t="str">
        <f t="shared" si="45"/>
        <v>Lens Design Software</v>
      </c>
      <c r="C1061" s="2" t="str">
        <f>SUBSTITUTE(IF(A1061="","",'Root Material'!$C$2&amp;"_Group_"&amp;A1061)," ","_")</f>
        <v/>
      </c>
      <c r="E1061" s="3" t="str">
        <f t="shared" si="46"/>
        <v>Free-Form Options</v>
      </c>
      <c r="F1061" s="3" t="str">
        <f>SUBSTITUTE(IF(D1061="","",'Root Material'!$C$2&amp;"_"&amp;B1061&amp;"_"&amp;D1061)," ","_")</f>
        <v/>
      </c>
      <c r="H1061" s="8"/>
      <c r="I1061" s="8"/>
      <c r="J1061" s="8"/>
      <c r="M1061" s="4" t="str">
        <f>SUBSTITUTE(IF(L1061="","",'Root Material'!$C$2&amp;"_"&amp;B1061&amp;"_"&amp;E1061&amp;"_"&amp;L1061)," ","_")</f>
        <v/>
      </c>
    </row>
    <row r="1062" spans="2:13" ht="15" customHeight="1">
      <c r="B1062" s="2" t="str">
        <f t="shared" si="45"/>
        <v>Lens Design Software</v>
      </c>
      <c r="C1062" s="2" t="str">
        <f>SUBSTITUTE(IF(A1062="","",'Root Material'!$C$2&amp;"_Group_"&amp;A1062)," ","_")</f>
        <v/>
      </c>
      <c r="E1062" s="3" t="str">
        <f t="shared" si="46"/>
        <v>Free-Form Options</v>
      </c>
      <c r="F1062" s="3" t="str">
        <f>SUBSTITUTE(IF(D1062="","",'Root Material'!$C$2&amp;"_"&amp;B1062&amp;"_"&amp;D1062)," ","_")</f>
        <v/>
      </c>
      <c r="H1062" s="8"/>
      <c r="I1062" s="8"/>
      <c r="J1062" s="8"/>
      <c r="M1062" s="4" t="str">
        <f>SUBSTITUTE(IF(L1062="","",'Root Material'!$C$2&amp;"_"&amp;B1062&amp;"_"&amp;E1062&amp;"_"&amp;L1062)," ","_")</f>
        <v/>
      </c>
    </row>
    <row r="1063" spans="2:13" ht="15" customHeight="1">
      <c r="B1063" s="2" t="str">
        <f t="shared" si="45"/>
        <v>Lens Design Software</v>
      </c>
      <c r="C1063" s="2" t="str">
        <f>SUBSTITUTE(IF(A1063="","",'Root Material'!$C$2&amp;"_Group_"&amp;A1063)," ","_")</f>
        <v/>
      </c>
      <c r="E1063" s="3" t="str">
        <f t="shared" si="46"/>
        <v>Free-Form Options</v>
      </c>
      <c r="F1063" s="3" t="str">
        <f>SUBSTITUTE(IF(D1063="","",'Root Material'!$C$2&amp;"_"&amp;B1063&amp;"_"&amp;D1063)," ","_")</f>
        <v/>
      </c>
      <c r="H1063" s="8"/>
      <c r="I1063" s="8"/>
      <c r="J1063" s="8"/>
      <c r="M1063" s="4" t="str">
        <f>SUBSTITUTE(IF(L1063="","",'Root Material'!$C$2&amp;"_"&amp;B1063&amp;"_"&amp;E1063&amp;"_"&amp;L1063)," ","_")</f>
        <v/>
      </c>
    </row>
    <row r="1064" spans="2:13" ht="15" customHeight="1">
      <c r="B1064" s="2" t="str">
        <f t="shared" si="45"/>
        <v>Lens Design Software</v>
      </c>
      <c r="C1064" s="2" t="str">
        <f>SUBSTITUTE(IF(A1064="","",'Root Material'!$C$2&amp;"_Group_"&amp;A1064)," ","_")</f>
        <v/>
      </c>
      <c r="E1064" s="3" t="str">
        <f t="shared" si="46"/>
        <v>Free-Form Options</v>
      </c>
      <c r="F1064" s="3" t="str">
        <f>SUBSTITUTE(IF(D1064="","",'Root Material'!$C$2&amp;"_"&amp;B1064&amp;"_"&amp;D1064)," ","_")</f>
        <v/>
      </c>
      <c r="H1064" s="8"/>
      <c r="I1064" s="8"/>
      <c r="J1064" s="8"/>
      <c r="M1064" s="4" t="str">
        <f>SUBSTITUTE(IF(L1064="","",'Root Material'!$C$2&amp;"_"&amp;B1064&amp;"_"&amp;E1064&amp;"_"&amp;L1064)," ","_")</f>
        <v/>
      </c>
    </row>
    <row r="1065" spans="2:13" ht="15" customHeight="1">
      <c r="B1065" s="2" t="str">
        <f t="shared" si="45"/>
        <v>Lens Design Software</v>
      </c>
      <c r="C1065" s="2" t="str">
        <f>SUBSTITUTE(IF(A1065="","",'Root Material'!$C$2&amp;"_Group_"&amp;A1065)," ","_")</f>
        <v/>
      </c>
      <c r="E1065" s="3" t="str">
        <f t="shared" si="46"/>
        <v>Free-Form Options</v>
      </c>
      <c r="F1065" s="3" t="str">
        <f>SUBSTITUTE(IF(D1065="","",'Root Material'!$C$2&amp;"_"&amp;B1065&amp;"_"&amp;D1065)," ","_")</f>
        <v/>
      </c>
      <c r="H1065" s="8"/>
      <c r="I1065" s="8"/>
      <c r="J1065" s="8"/>
      <c r="M1065" s="4" t="str">
        <f>SUBSTITUTE(IF(L1065="","",'Root Material'!$C$2&amp;"_"&amp;B1065&amp;"_"&amp;E1065&amp;"_"&amp;L1065)," ","_")</f>
        <v/>
      </c>
    </row>
    <row r="1066" spans="2:13" ht="15" customHeight="1">
      <c r="B1066" s="2" t="str">
        <f t="shared" si="45"/>
        <v>Lens Design Software</v>
      </c>
      <c r="C1066" s="2" t="str">
        <f>SUBSTITUTE(IF(A1066="","",'Root Material'!$C$2&amp;"_Group_"&amp;A1066)," ","_")</f>
        <v/>
      </c>
      <c r="E1066" s="3" t="str">
        <f t="shared" si="46"/>
        <v>Free-Form Options</v>
      </c>
      <c r="F1066" s="3" t="str">
        <f>SUBSTITUTE(IF(D1066="","",'Root Material'!$C$2&amp;"_"&amp;B1066&amp;"_"&amp;D1066)," ","_")</f>
        <v/>
      </c>
      <c r="H1066" s="8"/>
      <c r="I1066" s="8"/>
      <c r="J1066" s="8"/>
      <c r="M1066" s="4" t="str">
        <f>SUBSTITUTE(IF(L1066="","",'Root Material'!$C$2&amp;"_"&amp;B1066&amp;"_"&amp;E1066&amp;"_"&amp;L1066)," ","_")</f>
        <v/>
      </c>
    </row>
    <row r="1067" spans="2:13" ht="15" customHeight="1">
      <c r="B1067" s="2" t="str">
        <f t="shared" si="45"/>
        <v>Lens Design Software</v>
      </c>
      <c r="C1067" s="2" t="str">
        <f>SUBSTITUTE(IF(A1067="","",'Root Material'!$C$2&amp;"_Group_"&amp;A1067)," ","_")</f>
        <v/>
      </c>
      <c r="E1067" s="3" t="str">
        <f t="shared" si="46"/>
        <v>Free-Form Options</v>
      </c>
      <c r="F1067" s="3" t="str">
        <f>SUBSTITUTE(IF(D1067="","",'Root Material'!$C$2&amp;"_"&amp;B1067&amp;"_"&amp;D1067)," ","_")</f>
        <v/>
      </c>
      <c r="H1067" s="8"/>
      <c r="I1067" s="8"/>
      <c r="J1067" s="8"/>
      <c r="M1067" s="4" t="str">
        <f>SUBSTITUTE(IF(L1067="","",'Root Material'!$C$2&amp;"_"&amp;B1067&amp;"_"&amp;E1067&amp;"_"&amp;L1067)," ","_")</f>
        <v/>
      </c>
    </row>
    <row r="1068" spans="2:13" ht="15" customHeight="1">
      <c r="B1068" s="2" t="str">
        <f t="shared" si="45"/>
        <v>Lens Design Software</v>
      </c>
      <c r="C1068" s="2" t="str">
        <f>SUBSTITUTE(IF(A1068="","",'Root Material'!$C$2&amp;"_Group_"&amp;A1068)," ","_")</f>
        <v/>
      </c>
      <c r="E1068" s="3" t="str">
        <f t="shared" si="46"/>
        <v>Free-Form Options</v>
      </c>
      <c r="F1068" s="3" t="str">
        <f>SUBSTITUTE(IF(D1068="","",'Root Material'!$C$2&amp;"_"&amp;B1068&amp;"_"&amp;D1068)," ","_")</f>
        <v/>
      </c>
      <c r="H1068" s="8"/>
      <c r="I1068" s="8"/>
      <c r="J1068" s="8"/>
      <c r="M1068" s="4" t="str">
        <f>SUBSTITUTE(IF(L1068="","",'Root Material'!$C$2&amp;"_"&amp;B1068&amp;"_"&amp;E1068&amp;"_"&amp;L1068)," ","_")</f>
        <v/>
      </c>
    </row>
    <row r="1069" spans="2:13" ht="15" customHeight="1">
      <c r="B1069" s="2" t="str">
        <f t="shared" si="45"/>
        <v>Lens Design Software</v>
      </c>
      <c r="C1069" s="2" t="str">
        <f>SUBSTITUTE(IF(A1069="","",'Root Material'!$C$2&amp;"_Group_"&amp;A1069)," ","_")</f>
        <v/>
      </c>
      <c r="E1069" s="3" t="str">
        <f t="shared" si="46"/>
        <v>Free-Form Options</v>
      </c>
      <c r="F1069" s="3" t="str">
        <f>SUBSTITUTE(IF(D1069="","",'Root Material'!$C$2&amp;"_"&amp;B1069&amp;"_"&amp;D1069)," ","_")</f>
        <v/>
      </c>
      <c r="H1069" s="8"/>
      <c r="I1069" s="8"/>
      <c r="J1069" s="8"/>
      <c r="M1069" s="4" t="str">
        <f>SUBSTITUTE(IF(L1069="","",'Root Material'!$C$2&amp;"_"&amp;B1069&amp;"_"&amp;E1069&amp;"_"&amp;L1069)," ","_")</f>
        <v/>
      </c>
    </row>
    <row r="1070" spans="2:13" ht="15" customHeight="1">
      <c r="B1070" s="2" t="str">
        <f t="shared" si="45"/>
        <v>Lens Design Software</v>
      </c>
      <c r="C1070" s="2" t="str">
        <f>SUBSTITUTE(IF(A1070="","",'Root Material'!$C$2&amp;"_Group_"&amp;A1070)," ","_")</f>
        <v/>
      </c>
      <c r="E1070" s="3" t="str">
        <f t="shared" si="46"/>
        <v>Free-Form Options</v>
      </c>
      <c r="F1070" s="3" t="str">
        <f>SUBSTITUTE(IF(D1070="","",'Root Material'!$C$2&amp;"_"&amp;B1070&amp;"_"&amp;D1070)," ","_")</f>
        <v/>
      </c>
      <c r="H1070" s="8"/>
      <c r="I1070" s="8"/>
      <c r="J1070" s="8"/>
      <c r="M1070" s="4" t="str">
        <f>SUBSTITUTE(IF(L1070="","",'Root Material'!$C$2&amp;"_"&amp;B1070&amp;"_"&amp;E1070&amp;"_"&amp;L1070)," ","_")</f>
        <v/>
      </c>
    </row>
    <row r="1071" spans="2:13" ht="15" customHeight="1">
      <c r="B1071" s="2" t="str">
        <f t="shared" si="45"/>
        <v>Lens Design Software</v>
      </c>
      <c r="C1071" s="2" t="str">
        <f>SUBSTITUTE(IF(A1071="","",'Root Material'!$C$2&amp;"_Group_"&amp;A1071)," ","_")</f>
        <v/>
      </c>
      <c r="E1071" s="3" t="str">
        <f t="shared" si="46"/>
        <v>Free-Form Options</v>
      </c>
      <c r="F1071" s="3" t="str">
        <f>SUBSTITUTE(IF(D1071="","",'Root Material'!$C$2&amp;"_"&amp;B1071&amp;"_"&amp;D1071)," ","_")</f>
        <v/>
      </c>
      <c r="H1071" s="8"/>
      <c r="I1071" s="8"/>
      <c r="J1071" s="8"/>
      <c r="M1071" s="4" t="str">
        <f>SUBSTITUTE(IF(L1071="","",'Root Material'!$C$2&amp;"_"&amp;B1071&amp;"_"&amp;E1071&amp;"_"&amp;L1071)," ","_")</f>
        <v/>
      </c>
    </row>
    <row r="1072" spans="2:13" ht="15" customHeight="1">
      <c r="B1072" s="2" t="str">
        <f t="shared" si="45"/>
        <v>Lens Design Software</v>
      </c>
      <c r="C1072" s="2" t="str">
        <f>SUBSTITUTE(IF(A1072="","",'Root Material'!$C$2&amp;"_Group_"&amp;A1072)," ","_")</f>
        <v/>
      </c>
      <c r="E1072" s="3" t="str">
        <f t="shared" si="46"/>
        <v>Free-Form Options</v>
      </c>
      <c r="F1072" s="3" t="str">
        <f>SUBSTITUTE(IF(D1072="","",'Root Material'!$C$2&amp;"_"&amp;B1072&amp;"_"&amp;D1072)," ","_")</f>
        <v/>
      </c>
      <c r="H1072" s="8"/>
      <c r="I1072" s="8"/>
      <c r="J1072" s="8"/>
      <c r="M1072" s="4" t="str">
        <f>SUBSTITUTE(IF(L1072="","",'Root Material'!$C$2&amp;"_"&amp;B1072&amp;"_"&amp;E1072&amp;"_"&amp;L1072)," ","_")</f>
        <v/>
      </c>
    </row>
    <row r="1073" spans="2:13" ht="15" customHeight="1">
      <c r="B1073" s="2" t="str">
        <f t="shared" si="45"/>
        <v>Lens Design Software</v>
      </c>
      <c r="C1073" s="2" t="str">
        <f>SUBSTITUTE(IF(A1073="","",'Root Material'!$C$2&amp;"_Group_"&amp;A1073)," ","_")</f>
        <v/>
      </c>
      <c r="E1073" s="3" t="str">
        <f t="shared" si="46"/>
        <v>Free-Form Options</v>
      </c>
      <c r="F1073" s="3" t="str">
        <f>SUBSTITUTE(IF(D1073="","",'Root Material'!$C$2&amp;"_"&amp;B1073&amp;"_"&amp;D1073)," ","_")</f>
        <v/>
      </c>
      <c r="H1073" s="8"/>
      <c r="I1073" s="8"/>
      <c r="J1073" s="8"/>
      <c r="M1073" s="4" t="str">
        <f>SUBSTITUTE(IF(L1073="","",'Root Material'!$C$2&amp;"_"&amp;B1073&amp;"_"&amp;E1073&amp;"_"&amp;L1073)," ","_")</f>
        <v/>
      </c>
    </row>
    <row r="1074" spans="2:13" ht="15" customHeight="1">
      <c r="B1074" s="2" t="str">
        <f t="shared" si="45"/>
        <v>Lens Design Software</v>
      </c>
      <c r="C1074" s="2" t="str">
        <f>SUBSTITUTE(IF(A1074="","",'Root Material'!$C$2&amp;"_Group_"&amp;A1074)," ","_")</f>
        <v/>
      </c>
      <c r="E1074" s="3" t="str">
        <f t="shared" si="46"/>
        <v>Free-Form Options</v>
      </c>
      <c r="F1074" s="3" t="str">
        <f>SUBSTITUTE(IF(D1074="","",'Root Material'!$C$2&amp;"_"&amp;B1074&amp;"_"&amp;D1074)," ","_")</f>
        <v/>
      </c>
      <c r="H1074" s="8"/>
      <c r="I1074" s="8"/>
      <c r="J1074" s="8"/>
      <c r="M1074" s="4" t="str">
        <f>SUBSTITUTE(IF(L1074="","",'Root Material'!$C$2&amp;"_"&amp;B1074&amp;"_"&amp;E1074&amp;"_"&amp;L1074)," ","_")</f>
        <v/>
      </c>
    </row>
    <row r="1075" spans="2:13" ht="15" customHeight="1">
      <c r="B1075" s="2" t="str">
        <f t="shared" si="45"/>
        <v>Lens Design Software</v>
      </c>
      <c r="C1075" s="2" t="str">
        <f>SUBSTITUTE(IF(A1075="","",'Root Material'!$C$2&amp;"_Group_"&amp;A1075)," ","_")</f>
        <v/>
      </c>
      <c r="E1075" s="3" t="str">
        <f t="shared" si="46"/>
        <v>Free-Form Options</v>
      </c>
      <c r="F1075" s="3" t="str">
        <f>SUBSTITUTE(IF(D1075="","",'Root Material'!$C$2&amp;"_"&amp;B1075&amp;"_"&amp;D1075)," ","_")</f>
        <v/>
      </c>
      <c r="H1075" s="8"/>
      <c r="I1075" s="8"/>
      <c r="J1075" s="8"/>
      <c r="M1075" s="4" t="str">
        <f>SUBSTITUTE(IF(L1075="","",'Root Material'!$C$2&amp;"_"&amp;B1075&amp;"_"&amp;E1075&amp;"_"&amp;L1075)," ","_")</f>
        <v/>
      </c>
    </row>
    <row r="1076" spans="2:13" ht="15" customHeight="1">
      <c r="B1076" s="2" t="str">
        <f t="shared" si="45"/>
        <v>Lens Design Software</v>
      </c>
      <c r="C1076" s="2" t="str">
        <f>SUBSTITUTE(IF(A1076="","",'Root Material'!$C$2&amp;"_Group_"&amp;A1076)," ","_")</f>
        <v/>
      </c>
      <c r="E1076" s="3" t="str">
        <f t="shared" si="46"/>
        <v>Free-Form Options</v>
      </c>
      <c r="F1076" s="3" t="str">
        <f>SUBSTITUTE(IF(D1076="","",'Root Material'!$C$2&amp;"_"&amp;B1076&amp;"_"&amp;D1076)," ","_")</f>
        <v/>
      </c>
      <c r="H1076" s="8"/>
      <c r="I1076" s="8"/>
      <c r="J1076" s="8"/>
      <c r="M1076" s="4" t="str">
        <f>SUBSTITUTE(IF(L1076="","",'Root Material'!$C$2&amp;"_"&amp;B1076&amp;"_"&amp;E1076&amp;"_"&amp;L1076)," ","_")</f>
        <v/>
      </c>
    </row>
    <row r="1077" spans="2:13" ht="15" customHeight="1">
      <c r="B1077" s="2" t="str">
        <f t="shared" si="45"/>
        <v>Lens Design Software</v>
      </c>
      <c r="C1077" s="2" t="str">
        <f>SUBSTITUTE(IF(A1077="","",'Root Material'!$C$2&amp;"_Group_"&amp;A1077)," ","_")</f>
        <v/>
      </c>
      <c r="E1077" s="3" t="str">
        <f t="shared" si="46"/>
        <v>Free-Form Options</v>
      </c>
      <c r="F1077" s="3" t="str">
        <f>SUBSTITUTE(IF(D1077="","",'Root Material'!$C$2&amp;"_"&amp;B1077&amp;"_"&amp;D1077)," ","_")</f>
        <v/>
      </c>
      <c r="H1077" s="8"/>
      <c r="I1077" s="8"/>
      <c r="J1077" s="8"/>
      <c r="M1077" s="4" t="str">
        <f>SUBSTITUTE(IF(L1077="","",'Root Material'!$C$2&amp;"_"&amp;B1077&amp;"_"&amp;E1077&amp;"_"&amp;L1077)," ","_")</f>
        <v/>
      </c>
    </row>
    <row r="1078" spans="2:13" ht="15" customHeight="1">
      <c r="B1078" s="2" t="str">
        <f t="shared" si="45"/>
        <v>Lens Design Software</v>
      </c>
      <c r="C1078" s="2" t="str">
        <f>SUBSTITUTE(IF(A1078="","",'Root Material'!$C$2&amp;"_Group_"&amp;A1078)," ","_")</f>
        <v/>
      </c>
      <c r="E1078" s="3" t="str">
        <f t="shared" si="46"/>
        <v>Free-Form Options</v>
      </c>
      <c r="F1078" s="3" t="str">
        <f>SUBSTITUTE(IF(D1078="","",'Root Material'!$C$2&amp;"_"&amp;B1078&amp;"_"&amp;D1078)," ","_")</f>
        <v/>
      </c>
      <c r="H1078" s="8"/>
      <c r="I1078" s="8"/>
      <c r="J1078" s="8"/>
      <c r="M1078" s="4" t="str">
        <f>SUBSTITUTE(IF(L1078="","",'Root Material'!$C$2&amp;"_"&amp;B1078&amp;"_"&amp;E1078&amp;"_"&amp;L1078)," ","_")</f>
        <v/>
      </c>
    </row>
    <row r="1079" spans="2:13" ht="15" customHeight="1">
      <c r="B1079" s="2" t="str">
        <f t="shared" si="45"/>
        <v>Lens Design Software</v>
      </c>
      <c r="C1079" s="2" t="str">
        <f>SUBSTITUTE(IF(A1079="","",'Root Material'!$C$2&amp;"_Group_"&amp;A1079)," ","_")</f>
        <v/>
      </c>
      <c r="E1079" s="3" t="str">
        <f t="shared" si="46"/>
        <v>Free-Form Options</v>
      </c>
      <c r="F1079" s="3" t="str">
        <f>SUBSTITUTE(IF(D1079="","",'Root Material'!$C$2&amp;"_"&amp;B1079&amp;"_"&amp;D1079)," ","_")</f>
        <v/>
      </c>
      <c r="H1079" s="8"/>
      <c r="I1079" s="8"/>
      <c r="J1079" s="8"/>
      <c r="M1079" s="4" t="str">
        <f>SUBSTITUTE(IF(L1079="","",'Root Material'!$C$2&amp;"_"&amp;B1079&amp;"_"&amp;E1079&amp;"_"&amp;L1079)," ","_")</f>
        <v/>
      </c>
    </row>
    <row r="1080" spans="2:13" ht="15" customHeight="1">
      <c r="B1080" s="2" t="str">
        <f t="shared" si="45"/>
        <v>Lens Design Software</v>
      </c>
      <c r="C1080" s="2" t="str">
        <f>SUBSTITUTE(IF(A1080="","",'Root Material'!$C$2&amp;"_Group_"&amp;A1080)," ","_")</f>
        <v/>
      </c>
      <c r="E1080" s="3" t="str">
        <f t="shared" si="46"/>
        <v>Free-Form Options</v>
      </c>
      <c r="F1080" s="3" t="str">
        <f>SUBSTITUTE(IF(D1080="","",'Root Material'!$C$2&amp;"_"&amp;B1080&amp;"_"&amp;D1080)," ","_")</f>
        <v/>
      </c>
      <c r="H1080" s="8"/>
      <c r="I1080" s="8"/>
      <c r="J1080" s="8"/>
      <c r="M1080" s="4" t="str">
        <f>SUBSTITUTE(IF(L1080="","",'Root Material'!$C$2&amp;"_"&amp;B1080&amp;"_"&amp;E1080&amp;"_"&amp;L1080)," ","_")</f>
        <v/>
      </c>
    </row>
    <row r="1081" spans="2:13" ht="15" customHeight="1">
      <c r="B1081" s="2" t="str">
        <f t="shared" si="45"/>
        <v>Lens Design Software</v>
      </c>
      <c r="C1081" s="2" t="str">
        <f>SUBSTITUTE(IF(A1081="","",'Root Material'!$C$2&amp;"_Group_"&amp;A1081)," ","_")</f>
        <v/>
      </c>
      <c r="E1081" s="3" t="str">
        <f t="shared" si="46"/>
        <v>Free-Form Options</v>
      </c>
      <c r="F1081" s="3" t="str">
        <f>SUBSTITUTE(IF(D1081="","",'Root Material'!$C$2&amp;"_"&amp;B1081&amp;"_"&amp;D1081)," ","_")</f>
        <v/>
      </c>
      <c r="H1081" s="8"/>
      <c r="I1081" s="8"/>
      <c r="J1081" s="8"/>
      <c r="M1081" s="4" t="str">
        <f>SUBSTITUTE(IF(L1081="","",'Root Material'!$C$2&amp;"_"&amp;B1081&amp;"_"&amp;E1081&amp;"_"&amp;L1081)," ","_")</f>
        <v/>
      </c>
    </row>
    <row r="1082" spans="2:13" ht="15" customHeight="1">
      <c r="B1082" s="2" t="str">
        <f t="shared" si="45"/>
        <v>Lens Design Software</v>
      </c>
      <c r="C1082" s="2" t="str">
        <f>SUBSTITUTE(IF(A1082="","",'Root Material'!$C$2&amp;"_Group_"&amp;A1082)," ","_")</f>
        <v/>
      </c>
      <c r="E1082" s="3" t="str">
        <f t="shared" si="46"/>
        <v>Free-Form Options</v>
      </c>
      <c r="F1082" s="3" t="str">
        <f>SUBSTITUTE(IF(D1082="","",'Root Material'!$C$2&amp;"_"&amp;B1082&amp;"_"&amp;D1082)," ","_")</f>
        <v/>
      </c>
      <c r="H1082" s="8"/>
      <c r="I1082" s="8"/>
      <c r="J1082" s="8"/>
      <c r="M1082" s="4" t="str">
        <f>SUBSTITUTE(IF(L1082="","",'Root Material'!$C$2&amp;"_"&amp;B1082&amp;"_"&amp;E1082&amp;"_"&amp;L1082)," ","_")</f>
        <v/>
      </c>
    </row>
    <row r="1083" spans="2:13" ht="15" customHeight="1">
      <c r="B1083" s="2" t="str">
        <f t="shared" si="45"/>
        <v>Lens Design Software</v>
      </c>
      <c r="C1083" s="2" t="str">
        <f>SUBSTITUTE(IF(A1083="","",'Root Material'!$C$2&amp;"_Group_"&amp;A1083)," ","_")</f>
        <v/>
      </c>
      <c r="E1083" s="3" t="str">
        <f t="shared" si="46"/>
        <v>Free-Form Options</v>
      </c>
      <c r="F1083" s="3" t="str">
        <f>SUBSTITUTE(IF(D1083="","",'Root Material'!$C$2&amp;"_"&amp;B1083&amp;"_"&amp;D1083)," ","_")</f>
        <v/>
      </c>
      <c r="H1083" s="8"/>
      <c r="I1083" s="8"/>
      <c r="J1083" s="8"/>
      <c r="M1083" s="4" t="str">
        <f>SUBSTITUTE(IF(L1083="","",'Root Material'!$C$2&amp;"_"&amp;B1083&amp;"_"&amp;E1083&amp;"_"&amp;L1083)," ","_")</f>
        <v/>
      </c>
    </row>
    <row r="1084" spans="2:13" ht="15" customHeight="1">
      <c r="B1084" s="2" t="str">
        <f t="shared" si="45"/>
        <v>Lens Design Software</v>
      </c>
      <c r="C1084" s="2" t="str">
        <f>SUBSTITUTE(IF(A1084="","",'Root Material'!$C$2&amp;"_Group_"&amp;A1084)," ","_")</f>
        <v/>
      </c>
      <c r="E1084" s="3" t="str">
        <f t="shared" si="46"/>
        <v>Free-Form Options</v>
      </c>
      <c r="F1084" s="3" t="str">
        <f>SUBSTITUTE(IF(D1084="","",'Root Material'!$C$2&amp;"_"&amp;B1084&amp;"_"&amp;D1084)," ","_")</f>
        <v/>
      </c>
      <c r="H1084" s="8"/>
      <c r="I1084" s="8"/>
      <c r="J1084" s="8"/>
      <c r="M1084" s="4" t="str">
        <f>SUBSTITUTE(IF(L1084="","",'Root Material'!$C$2&amp;"_"&amp;B1084&amp;"_"&amp;E1084&amp;"_"&amp;L1084)," ","_")</f>
        <v/>
      </c>
    </row>
    <row r="1085" spans="2:13" ht="15" customHeight="1">
      <c r="B1085" s="2" t="str">
        <f t="shared" si="45"/>
        <v>Lens Design Software</v>
      </c>
      <c r="C1085" s="2" t="str">
        <f>SUBSTITUTE(IF(A1085="","",'Root Material'!$C$2&amp;"_Group_"&amp;A1085)," ","_")</f>
        <v/>
      </c>
      <c r="E1085" s="3" t="str">
        <f t="shared" si="46"/>
        <v>Free-Form Options</v>
      </c>
      <c r="F1085" s="3" t="str">
        <f>SUBSTITUTE(IF(D1085="","",'Root Material'!$C$2&amp;"_"&amp;B1085&amp;"_"&amp;D1085)," ","_")</f>
        <v/>
      </c>
      <c r="H1085" s="8"/>
      <c r="I1085" s="8"/>
      <c r="J1085" s="8"/>
      <c r="M1085" s="4" t="str">
        <f>SUBSTITUTE(IF(L1085="","",'Root Material'!$C$2&amp;"_"&amp;B1085&amp;"_"&amp;E1085&amp;"_"&amp;L1085)," ","_")</f>
        <v/>
      </c>
    </row>
    <row r="1086" spans="2:13" ht="15" customHeight="1">
      <c r="B1086" s="2" t="str">
        <f t="shared" si="45"/>
        <v>Lens Design Software</v>
      </c>
      <c r="C1086" s="2" t="str">
        <f>SUBSTITUTE(IF(A1086="","",'Root Material'!$C$2&amp;"_Group_"&amp;A1086)," ","_")</f>
        <v/>
      </c>
      <c r="E1086" s="3" t="str">
        <f t="shared" si="46"/>
        <v>Free-Form Options</v>
      </c>
      <c r="F1086" s="3" t="str">
        <f>SUBSTITUTE(IF(D1086="","",'Root Material'!$C$2&amp;"_"&amp;B1086&amp;"_"&amp;D1086)," ","_")</f>
        <v/>
      </c>
      <c r="H1086" s="8"/>
      <c r="I1086" s="8"/>
      <c r="J1086" s="8"/>
      <c r="M1086" s="4" t="str">
        <f>SUBSTITUTE(IF(L1086="","",'Root Material'!$C$2&amp;"_"&amp;B1086&amp;"_"&amp;E1086&amp;"_"&amp;L1086)," ","_")</f>
        <v/>
      </c>
    </row>
    <row r="1087" spans="2:13" ht="15" customHeight="1">
      <c r="B1087" s="2" t="str">
        <f t="shared" si="45"/>
        <v>Lens Design Software</v>
      </c>
      <c r="C1087" s="2" t="str">
        <f>SUBSTITUTE(IF(A1087="","",'Root Material'!$C$2&amp;"_Group_"&amp;A1087)," ","_")</f>
        <v/>
      </c>
      <c r="E1087" s="3" t="str">
        <f t="shared" si="46"/>
        <v>Free-Form Options</v>
      </c>
      <c r="F1087" s="3" t="str">
        <f>SUBSTITUTE(IF(D1087="","",'Root Material'!$C$2&amp;"_"&amp;B1087&amp;"_"&amp;D1087)," ","_")</f>
        <v/>
      </c>
      <c r="H1087" s="8"/>
      <c r="I1087" s="8"/>
      <c r="J1087" s="8"/>
      <c r="M1087" s="4" t="str">
        <f>SUBSTITUTE(IF(L1087="","",'Root Material'!$C$2&amp;"_"&amp;B1087&amp;"_"&amp;E1087&amp;"_"&amp;L1087)," ","_")</f>
        <v/>
      </c>
    </row>
    <row r="1088" spans="2:13" ht="15" customHeight="1">
      <c r="B1088" s="2" t="str">
        <f t="shared" si="45"/>
        <v>Lens Design Software</v>
      </c>
      <c r="C1088" s="2" t="str">
        <f>SUBSTITUTE(IF(A1088="","",'Root Material'!$C$2&amp;"_Group_"&amp;A1088)," ","_")</f>
        <v/>
      </c>
      <c r="E1088" s="3" t="str">
        <f t="shared" si="46"/>
        <v>Free-Form Options</v>
      </c>
      <c r="F1088" s="3" t="str">
        <f>SUBSTITUTE(IF(D1088="","",'Root Material'!$C$2&amp;"_"&amp;B1088&amp;"_"&amp;D1088)," ","_")</f>
        <v/>
      </c>
      <c r="H1088" s="8"/>
      <c r="I1088" s="8"/>
      <c r="J1088" s="8"/>
      <c r="M1088" s="4" t="str">
        <f>SUBSTITUTE(IF(L1088="","",'Root Material'!$C$2&amp;"_"&amp;B1088&amp;"_"&amp;E1088&amp;"_"&amp;L1088)," ","_")</f>
        <v/>
      </c>
    </row>
    <row r="1089" spans="2:13" ht="15" customHeight="1">
      <c r="B1089" s="2" t="str">
        <f t="shared" si="45"/>
        <v>Lens Design Software</v>
      </c>
      <c r="C1089" s="2" t="str">
        <f>SUBSTITUTE(IF(A1089="","",'Root Material'!$C$2&amp;"_Group_"&amp;A1089)," ","_")</f>
        <v/>
      </c>
      <c r="E1089" s="3" t="str">
        <f t="shared" si="46"/>
        <v>Free-Form Options</v>
      </c>
      <c r="F1089" s="3" t="str">
        <f>SUBSTITUTE(IF(D1089="","",'Root Material'!$C$2&amp;"_"&amp;B1089&amp;"_"&amp;D1089)," ","_")</f>
        <v/>
      </c>
      <c r="H1089" s="8"/>
      <c r="I1089" s="8"/>
      <c r="J1089" s="8"/>
      <c r="M1089" s="4" t="str">
        <f>SUBSTITUTE(IF(L1089="","",'Root Material'!$C$2&amp;"_"&amp;B1089&amp;"_"&amp;E1089&amp;"_"&amp;L1089)," ","_")</f>
        <v/>
      </c>
    </row>
    <row r="1090" spans="2:13" ht="15" customHeight="1">
      <c r="B1090" s="2" t="str">
        <f t="shared" si="45"/>
        <v>Lens Design Software</v>
      </c>
      <c r="C1090" s="2" t="str">
        <f>SUBSTITUTE(IF(A1090="","",'Root Material'!$C$2&amp;"_Group_"&amp;A1090)," ","_")</f>
        <v/>
      </c>
      <c r="E1090" s="3" t="str">
        <f t="shared" si="46"/>
        <v>Free-Form Options</v>
      </c>
      <c r="F1090" s="3" t="str">
        <f>SUBSTITUTE(IF(D1090="","",'Root Material'!$C$2&amp;"_"&amp;B1090&amp;"_"&amp;D1090)," ","_")</f>
        <v/>
      </c>
      <c r="H1090" s="8"/>
      <c r="I1090" s="8"/>
      <c r="J1090" s="8"/>
      <c r="M1090" s="4" t="str">
        <f>SUBSTITUTE(IF(L1090="","",'Root Material'!$C$2&amp;"_"&amp;B1090&amp;"_"&amp;E1090&amp;"_"&amp;L1090)," ","_")</f>
        <v/>
      </c>
    </row>
    <row r="1091" spans="2:13" ht="15" customHeight="1">
      <c r="B1091" s="2" t="str">
        <f t="shared" si="45"/>
        <v>Lens Design Software</v>
      </c>
      <c r="C1091" s="2" t="str">
        <f>SUBSTITUTE(IF(A1091="","",'Root Material'!$C$2&amp;"_Group_"&amp;A1091)," ","_")</f>
        <v/>
      </c>
      <c r="E1091" s="3" t="str">
        <f t="shared" si="46"/>
        <v>Free-Form Options</v>
      </c>
      <c r="F1091" s="3" t="str">
        <f>SUBSTITUTE(IF(D1091="","",'Root Material'!$C$2&amp;"_"&amp;B1091&amp;"_"&amp;D1091)," ","_")</f>
        <v/>
      </c>
      <c r="H1091" s="8"/>
      <c r="I1091" s="8"/>
      <c r="J1091" s="8"/>
      <c r="M1091" s="4" t="str">
        <f>SUBSTITUTE(IF(L1091="","",'Root Material'!$C$2&amp;"_"&amp;B1091&amp;"_"&amp;E1091&amp;"_"&amp;L1091)," ","_")</f>
        <v/>
      </c>
    </row>
    <row r="1092" spans="2:13" ht="15" customHeight="1">
      <c r="B1092" s="2" t="str">
        <f t="shared" si="45"/>
        <v>Lens Design Software</v>
      </c>
      <c r="C1092" s="2" t="str">
        <f>SUBSTITUTE(IF(A1092="","",'Root Material'!$C$2&amp;"_Group_"&amp;A1092)," ","_")</f>
        <v/>
      </c>
      <c r="E1092" s="3" t="str">
        <f t="shared" si="46"/>
        <v>Free-Form Options</v>
      </c>
      <c r="F1092" s="3" t="str">
        <f>SUBSTITUTE(IF(D1092="","",'Root Material'!$C$2&amp;"_"&amp;B1092&amp;"_"&amp;D1092)," ","_")</f>
        <v/>
      </c>
      <c r="H1092" s="8"/>
      <c r="I1092" s="8"/>
      <c r="J1092" s="8"/>
      <c r="M1092" s="4" t="str">
        <f>SUBSTITUTE(IF(L1092="","",'Root Material'!$C$2&amp;"_"&amp;B1092&amp;"_"&amp;E1092&amp;"_"&amp;L1092)," ","_")</f>
        <v/>
      </c>
    </row>
    <row r="1093" spans="2:13" ht="15" customHeight="1">
      <c r="B1093" s="2" t="str">
        <f t="shared" si="45"/>
        <v>Lens Design Software</v>
      </c>
      <c r="C1093" s="2" t="str">
        <f>SUBSTITUTE(IF(A1093="","",'Root Material'!$C$2&amp;"_Group_"&amp;A1093)," ","_")</f>
        <v/>
      </c>
      <c r="E1093" s="3" t="str">
        <f t="shared" si="46"/>
        <v>Free-Form Options</v>
      </c>
      <c r="F1093" s="3" t="str">
        <f>SUBSTITUTE(IF(D1093="","",'Root Material'!$C$2&amp;"_"&amp;B1093&amp;"_"&amp;D1093)," ","_")</f>
        <v/>
      </c>
      <c r="H1093" s="8"/>
      <c r="I1093" s="8"/>
      <c r="J1093" s="8"/>
      <c r="M1093" s="4" t="str">
        <f>SUBSTITUTE(IF(L1093="","",'Root Material'!$C$2&amp;"_"&amp;B1093&amp;"_"&amp;E1093&amp;"_"&amp;L1093)," ","_")</f>
        <v/>
      </c>
    </row>
    <row r="1094" spans="2:13" ht="15" customHeight="1">
      <c r="B1094" s="2" t="str">
        <f t="shared" si="45"/>
        <v>Lens Design Software</v>
      </c>
      <c r="C1094" s="2" t="str">
        <f>SUBSTITUTE(IF(A1094="","",'Root Material'!$C$2&amp;"_Group_"&amp;A1094)," ","_")</f>
        <v/>
      </c>
      <c r="E1094" s="3" t="str">
        <f t="shared" si="46"/>
        <v>Free-Form Options</v>
      </c>
      <c r="F1094" s="3" t="str">
        <f>SUBSTITUTE(IF(D1094="","",'Root Material'!$C$2&amp;"_"&amp;B1094&amp;"_"&amp;D1094)," ","_")</f>
        <v/>
      </c>
      <c r="H1094" s="8"/>
      <c r="I1094" s="8"/>
      <c r="J1094" s="8"/>
      <c r="M1094" s="4" t="str">
        <f>SUBSTITUTE(IF(L1094="","",'Root Material'!$C$2&amp;"_"&amp;B1094&amp;"_"&amp;E1094&amp;"_"&amp;L1094)," ","_")</f>
        <v/>
      </c>
    </row>
    <row r="1095" spans="2:13" ht="15" customHeight="1">
      <c r="B1095" s="2" t="str">
        <f t="shared" ref="B1095:B1158" si="47">IF(A1095="",B1094,A1095)</f>
        <v>Lens Design Software</v>
      </c>
      <c r="C1095" s="2" t="str">
        <f>SUBSTITUTE(IF(A1095="","",'Root Material'!$C$2&amp;"_Group_"&amp;A1095)," ","_")</f>
        <v/>
      </c>
      <c r="E1095" s="3" t="str">
        <f t="shared" ref="E1095:E1158" si="48">IF(D1095="",E1094,D1095)</f>
        <v>Free-Form Options</v>
      </c>
      <c r="F1095" s="3" t="str">
        <f>SUBSTITUTE(IF(D1095="","",'Root Material'!$C$2&amp;"_"&amp;B1095&amp;"_"&amp;D1095)," ","_")</f>
        <v/>
      </c>
      <c r="H1095" s="8"/>
      <c r="I1095" s="8"/>
      <c r="J1095" s="8"/>
      <c r="M1095" s="4" t="str">
        <f>SUBSTITUTE(IF(L1095="","",'Root Material'!$C$2&amp;"_"&amp;B1095&amp;"_"&amp;E1095&amp;"_"&amp;L1095)," ","_")</f>
        <v/>
      </c>
    </row>
    <row r="1096" spans="2:13" ht="15" customHeight="1">
      <c r="B1096" s="2" t="str">
        <f t="shared" si="47"/>
        <v>Lens Design Software</v>
      </c>
      <c r="C1096" s="2" t="str">
        <f>SUBSTITUTE(IF(A1096="","",'Root Material'!$C$2&amp;"_Group_"&amp;A1096)," ","_")</f>
        <v/>
      </c>
      <c r="E1096" s="3" t="str">
        <f t="shared" si="48"/>
        <v>Free-Form Options</v>
      </c>
      <c r="F1096" s="3" t="str">
        <f>SUBSTITUTE(IF(D1096="","",'Root Material'!$C$2&amp;"_"&amp;B1096&amp;"_"&amp;D1096)," ","_")</f>
        <v/>
      </c>
      <c r="H1096" s="8"/>
      <c r="I1096" s="8"/>
      <c r="J1096" s="8"/>
      <c r="M1096" s="4" t="str">
        <f>SUBSTITUTE(IF(L1096="","",'Root Material'!$C$2&amp;"_"&amp;B1096&amp;"_"&amp;E1096&amp;"_"&amp;L1096)," ","_")</f>
        <v/>
      </c>
    </row>
    <row r="1097" spans="2:13" ht="15" customHeight="1">
      <c r="B1097" s="2" t="str">
        <f t="shared" si="47"/>
        <v>Lens Design Software</v>
      </c>
      <c r="C1097" s="2" t="str">
        <f>SUBSTITUTE(IF(A1097="","",'Root Material'!$C$2&amp;"_Group_"&amp;A1097)," ","_")</f>
        <v/>
      </c>
      <c r="E1097" s="3" t="str">
        <f t="shared" si="48"/>
        <v>Free-Form Options</v>
      </c>
      <c r="F1097" s="3" t="str">
        <f>SUBSTITUTE(IF(D1097="","",'Root Material'!$C$2&amp;"_"&amp;B1097&amp;"_"&amp;D1097)," ","_")</f>
        <v/>
      </c>
      <c r="H1097" s="8"/>
      <c r="I1097" s="8"/>
      <c r="J1097" s="8"/>
      <c r="M1097" s="4" t="str">
        <f>SUBSTITUTE(IF(L1097="","",'Root Material'!$C$2&amp;"_"&amp;B1097&amp;"_"&amp;E1097&amp;"_"&amp;L1097)," ","_")</f>
        <v/>
      </c>
    </row>
    <row r="1098" spans="2:13" ht="15" customHeight="1">
      <c r="B1098" s="2" t="str">
        <f t="shared" si="47"/>
        <v>Lens Design Software</v>
      </c>
      <c r="C1098" s="2" t="str">
        <f>SUBSTITUTE(IF(A1098="","",'Root Material'!$C$2&amp;"_Group_"&amp;A1098)," ","_")</f>
        <v/>
      </c>
      <c r="E1098" s="3" t="str">
        <f t="shared" si="48"/>
        <v>Free-Form Options</v>
      </c>
      <c r="F1098" s="3" t="str">
        <f>SUBSTITUTE(IF(D1098="","",'Root Material'!$C$2&amp;"_"&amp;B1098&amp;"_"&amp;D1098)," ","_")</f>
        <v/>
      </c>
      <c r="H1098" s="8"/>
      <c r="I1098" s="8"/>
      <c r="J1098" s="8"/>
      <c r="M1098" s="4" t="str">
        <f>SUBSTITUTE(IF(L1098="","",'Root Material'!$C$2&amp;"_"&amp;B1098&amp;"_"&amp;E1098&amp;"_"&amp;L1098)," ","_")</f>
        <v/>
      </c>
    </row>
    <row r="1099" spans="2:13" ht="15" customHeight="1">
      <c r="B1099" s="2" t="str">
        <f t="shared" si="47"/>
        <v>Lens Design Software</v>
      </c>
      <c r="C1099" s="2" t="str">
        <f>SUBSTITUTE(IF(A1099="","",'Root Material'!$C$2&amp;"_Group_"&amp;A1099)," ","_")</f>
        <v/>
      </c>
      <c r="E1099" s="3" t="str">
        <f t="shared" si="48"/>
        <v>Free-Form Options</v>
      </c>
      <c r="F1099" s="3" t="str">
        <f>SUBSTITUTE(IF(D1099="","",'Root Material'!$C$2&amp;"_"&amp;B1099&amp;"_"&amp;D1099)," ","_")</f>
        <v/>
      </c>
      <c r="H1099" s="8"/>
      <c r="I1099" s="8"/>
      <c r="J1099" s="8"/>
      <c r="M1099" s="4" t="str">
        <f>SUBSTITUTE(IF(L1099="","",'Root Material'!$C$2&amp;"_"&amp;B1099&amp;"_"&amp;E1099&amp;"_"&amp;L1099)," ","_")</f>
        <v/>
      </c>
    </row>
    <row r="1100" spans="2:13" ht="15" customHeight="1">
      <c r="B1100" s="2" t="str">
        <f t="shared" si="47"/>
        <v>Lens Design Software</v>
      </c>
      <c r="C1100" s="2" t="str">
        <f>SUBSTITUTE(IF(A1100="","",'Root Material'!$C$2&amp;"_Group_"&amp;A1100)," ","_")</f>
        <v/>
      </c>
      <c r="E1100" s="3" t="str">
        <f t="shared" si="48"/>
        <v>Free-Form Options</v>
      </c>
      <c r="F1100" s="3" t="str">
        <f>SUBSTITUTE(IF(D1100="","",'Root Material'!$C$2&amp;"_"&amp;B1100&amp;"_"&amp;D1100)," ","_")</f>
        <v/>
      </c>
      <c r="H1100" s="8"/>
      <c r="I1100" s="8"/>
      <c r="J1100" s="8"/>
      <c r="M1100" s="4" t="str">
        <f>SUBSTITUTE(IF(L1100="","",'Root Material'!$C$2&amp;"_"&amp;B1100&amp;"_"&amp;E1100&amp;"_"&amp;L1100)," ","_")</f>
        <v/>
      </c>
    </row>
    <row r="1101" spans="2:13" ht="15" customHeight="1">
      <c r="B1101" s="2" t="str">
        <f t="shared" si="47"/>
        <v>Lens Design Software</v>
      </c>
      <c r="C1101" s="2" t="str">
        <f>SUBSTITUTE(IF(A1101="","",'Root Material'!$C$2&amp;"_Group_"&amp;A1101)," ","_")</f>
        <v/>
      </c>
      <c r="E1101" s="3" t="str">
        <f t="shared" si="48"/>
        <v>Free-Form Options</v>
      </c>
      <c r="F1101" s="3" t="str">
        <f>SUBSTITUTE(IF(D1101="","",'Root Material'!$C$2&amp;"_"&amp;B1101&amp;"_"&amp;D1101)," ","_")</f>
        <v/>
      </c>
      <c r="H1101" s="8"/>
      <c r="I1101" s="8"/>
      <c r="J1101" s="8"/>
      <c r="M1101" s="4" t="str">
        <f>SUBSTITUTE(IF(L1101="","",'Root Material'!$C$2&amp;"_"&amp;B1101&amp;"_"&amp;E1101&amp;"_"&amp;L1101)," ","_")</f>
        <v/>
      </c>
    </row>
    <row r="1102" spans="2:13" ht="15" customHeight="1">
      <c r="B1102" s="2" t="str">
        <f t="shared" si="47"/>
        <v>Lens Design Software</v>
      </c>
      <c r="C1102" s="2" t="str">
        <f>SUBSTITUTE(IF(A1102="","",'Root Material'!$C$2&amp;"_Group_"&amp;A1102)," ","_")</f>
        <v/>
      </c>
      <c r="E1102" s="3" t="str">
        <f t="shared" si="48"/>
        <v>Free-Form Options</v>
      </c>
      <c r="F1102" s="3" t="str">
        <f>SUBSTITUTE(IF(D1102="","",'Root Material'!$C$2&amp;"_"&amp;B1102&amp;"_"&amp;D1102)," ","_")</f>
        <v/>
      </c>
      <c r="H1102" s="8"/>
      <c r="I1102" s="8"/>
      <c r="J1102" s="8"/>
      <c r="M1102" s="4" t="str">
        <f>SUBSTITUTE(IF(L1102="","",'Root Material'!$C$2&amp;"_"&amp;B1102&amp;"_"&amp;E1102&amp;"_"&amp;L1102)," ","_")</f>
        <v/>
      </c>
    </row>
    <row r="1103" spans="2:13" ht="15" customHeight="1">
      <c r="B1103" s="2" t="str">
        <f t="shared" si="47"/>
        <v>Lens Design Software</v>
      </c>
      <c r="C1103" s="2" t="str">
        <f>SUBSTITUTE(IF(A1103="","",'Root Material'!$C$2&amp;"_Group_"&amp;A1103)," ","_")</f>
        <v/>
      </c>
      <c r="E1103" s="3" t="str">
        <f t="shared" si="48"/>
        <v>Free-Form Options</v>
      </c>
      <c r="F1103" s="3" t="str">
        <f>SUBSTITUTE(IF(D1103="","",'Root Material'!$C$2&amp;"_"&amp;B1103&amp;"_"&amp;D1103)," ","_")</f>
        <v/>
      </c>
      <c r="H1103" s="8"/>
      <c r="I1103" s="8"/>
      <c r="J1103" s="8"/>
      <c r="M1103" s="4" t="str">
        <f>SUBSTITUTE(IF(L1103="","",'Root Material'!$C$2&amp;"_"&amp;B1103&amp;"_"&amp;E1103&amp;"_"&amp;L1103)," ","_")</f>
        <v/>
      </c>
    </row>
    <row r="1104" spans="2:13" ht="15" customHeight="1">
      <c r="B1104" s="2" t="str">
        <f t="shared" si="47"/>
        <v>Lens Design Software</v>
      </c>
      <c r="C1104" s="2" t="str">
        <f>SUBSTITUTE(IF(A1104="","",'Root Material'!$C$2&amp;"_Group_"&amp;A1104)," ","_")</f>
        <v/>
      </c>
      <c r="E1104" s="3" t="str">
        <f t="shared" si="48"/>
        <v>Free-Form Options</v>
      </c>
      <c r="F1104" s="3" t="str">
        <f>SUBSTITUTE(IF(D1104="","",'Root Material'!$C$2&amp;"_"&amp;B1104&amp;"_"&amp;D1104)," ","_")</f>
        <v/>
      </c>
      <c r="H1104" s="8"/>
      <c r="I1104" s="8"/>
      <c r="J1104" s="8"/>
      <c r="M1104" s="4" t="str">
        <f>SUBSTITUTE(IF(L1104="","",'Root Material'!$C$2&amp;"_"&amp;B1104&amp;"_"&amp;E1104&amp;"_"&amp;L1104)," ","_")</f>
        <v/>
      </c>
    </row>
    <row r="1105" spans="2:13" ht="15" customHeight="1">
      <c r="B1105" s="2" t="str">
        <f t="shared" si="47"/>
        <v>Lens Design Software</v>
      </c>
      <c r="C1105" s="2" t="str">
        <f>SUBSTITUTE(IF(A1105="","",'Root Material'!$C$2&amp;"_Group_"&amp;A1105)," ","_")</f>
        <v/>
      </c>
      <c r="E1105" s="3" t="str">
        <f t="shared" si="48"/>
        <v>Free-Form Options</v>
      </c>
      <c r="F1105" s="3" t="str">
        <f>SUBSTITUTE(IF(D1105="","",'Root Material'!$C$2&amp;"_"&amp;B1105&amp;"_"&amp;D1105)," ","_")</f>
        <v/>
      </c>
      <c r="H1105" s="8"/>
      <c r="I1105" s="8"/>
      <c r="J1105" s="8"/>
      <c r="M1105" s="4" t="str">
        <f>SUBSTITUTE(IF(L1105="","",'Root Material'!$C$2&amp;"_"&amp;B1105&amp;"_"&amp;E1105&amp;"_"&amp;L1105)," ","_")</f>
        <v/>
      </c>
    </row>
    <row r="1106" spans="2:13" ht="15" customHeight="1">
      <c r="B1106" s="2" t="str">
        <f t="shared" si="47"/>
        <v>Lens Design Software</v>
      </c>
      <c r="C1106" s="2" t="str">
        <f>SUBSTITUTE(IF(A1106="","",'Root Material'!$C$2&amp;"_Group_"&amp;A1106)," ","_")</f>
        <v/>
      </c>
      <c r="E1106" s="3" t="str">
        <f t="shared" si="48"/>
        <v>Free-Form Options</v>
      </c>
      <c r="F1106" s="3" t="str">
        <f>SUBSTITUTE(IF(D1106="","",'Root Material'!$C$2&amp;"_"&amp;B1106&amp;"_"&amp;D1106)," ","_")</f>
        <v/>
      </c>
      <c r="H1106" s="8"/>
      <c r="I1106" s="8"/>
      <c r="J1106" s="8"/>
      <c r="M1106" s="4" t="str">
        <f>SUBSTITUTE(IF(L1106="","",'Root Material'!$C$2&amp;"_"&amp;B1106&amp;"_"&amp;E1106&amp;"_"&amp;L1106)," ","_")</f>
        <v/>
      </c>
    </row>
    <row r="1107" spans="2:13" ht="15" customHeight="1">
      <c r="B1107" s="2" t="str">
        <f t="shared" si="47"/>
        <v>Lens Design Software</v>
      </c>
      <c r="C1107" s="2" t="str">
        <f>SUBSTITUTE(IF(A1107="","",'Root Material'!$C$2&amp;"_Group_"&amp;A1107)," ","_")</f>
        <v/>
      </c>
      <c r="E1107" s="3" t="str">
        <f t="shared" si="48"/>
        <v>Free-Form Options</v>
      </c>
      <c r="F1107" s="3" t="str">
        <f>SUBSTITUTE(IF(D1107="","",'Root Material'!$C$2&amp;"_"&amp;B1107&amp;"_"&amp;D1107)," ","_")</f>
        <v/>
      </c>
      <c r="H1107" s="8"/>
      <c r="I1107" s="8"/>
      <c r="J1107" s="8"/>
      <c r="M1107" s="4" t="str">
        <f>SUBSTITUTE(IF(L1107="","",'Root Material'!$C$2&amp;"_"&amp;B1107&amp;"_"&amp;E1107&amp;"_"&amp;L1107)," ","_")</f>
        <v/>
      </c>
    </row>
    <row r="1108" spans="2:13" ht="15" customHeight="1">
      <c r="B1108" s="2" t="str">
        <f t="shared" si="47"/>
        <v>Lens Design Software</v>
      </c>
      <c r="C1108" s="2" t="str">
        <f>SUBSTITUTE(IF(A1108="","",'Root Material'!$C$2&amp;"_Group_"&amp;A1108)," ","_")</f>
        <v/>
      </c>
      <c r="E1108" s="3" t="str">
        <f t="shared" si="48"/>
        <v>Free-Form Options</v>
      </c>
      <c r="F1108" s="3" t="str">
        <f>SUBSTITUTE(IF(D1108="","",'Root Material'!$C$2&amp;"_"&amp;B1108&amp;"_"&amp;D1108)," ","_")</f>
        <v/>
      </c>
      <c r="H1108" s="8"/>
      <c r="I1108" s="8"/>
      <c r="J1108" s="8"/>
      <c r="M1108" s="4" t="str">
        <f>SUBSTITUTE(IF(L1108="","",'Root Material'!$C$2&amp;"_"&amp;B1108&amp;"_"&amp;E1108&amp;"_"&amp;L1108)," ","_")</f>
        <v/>
      </c>
    </row>
    <row r="1109" spans="2:13" ht="15" customHeight="1">
      <c r="B1109" s="2" t="str">
        <f t="shared" si="47"/>
        <v>Lens Design Software</v>
      </c>
      <c r="C1109" s="2" t="str">
        <f>SUBSTITUTE(IF(A1109="","",'Root Material'!$C$2&amp;"_Group_"&amp;A1109)," ","_")</f>
        <v/>
      </c>
      <c r="E1109" s="3" t="str">
        <f t="shared" si="48"/>
        <v>Free-Form Options</v>
      </c>
      <c r="F1109" s="3" t="str">
        <f>SUBSTITUTE(IF(D1109="","",'Root Material'!$C$2&amp;"_"&amp;B1109&amp;"_"&amp;D1109)," ","_")</f>
        <v/>
      </c>
      <c r="H1109" s="8"/>
      <c r="I1109" s="8"/>
      <c r="J1109" s="8"/>
      <c r="M1109" s="4" t="str">
        <f>SUBSTITUTE(IF(L1109="","",'Root Material'!$C$2&amp;"_"&amp;B1109&amp;"_"&amp;E1109&amp;"_"&amp;L1109)," ","_")</f>
        <v/>
      </c>
    </row>
    <row r="1110" spans="2:13" ht="15" customHeight="1">
      <c r="B1110" s="2" t="str">
        <f t="shared" si="47"/>
        <v>Lens Design Software</v>
      </c>
      <c r="C1110" s="2" t="str">
        <f>SUBSTITUTE(IF(A1110="","",'Root Material'!$C$2&amp;"_Group_"&amp;A1110)," ","_")</f>
        <v/>
      </c>
      <c r="E1110" s="3" t="str">
        <f t="shared" si="48"/>
        <v>Free-Form Options</v>
      </c>
      <c r="F1110" s="3" t="str">
        <f>SUBSTITUTE(IF(D1110="","",'Root Material'!$C$2&amp;"_"&amp;B1110&amp;"_"&amp;D1110)," ","_")</f>
        <v/>
      </c>
      <c r="H1110" s="8"/>
      <c r="I1110" s="8"/>
      <c r="J1110" s="8"/>
      <c r="M1110" s="4" t="str">
        <f>SUBSTITUTE(IF(L1110="","",'Root Material'!$C$2&amp;"_"&amp;B1110&amp;"_"&amp;E1110&amp;"_"&amp;L1110)," ","_")</f>
        <v/>
      </c>
    </row>
    <row r="1111" spans="2:13" ht="15" customHeight="1">
      <c r="B1111" s="2" t="str">
        <f t="shared" si="47"/>
        <v>Lens Design Software</v>
      </c>
      <c r="C1111" s="2" t="str">
        <f>SUBSTITUTE(IF(A1111="","",'Root Material'!$C$2&amp;"_Group_"&amp;A1111)," ","_")</f>
        <v/>
      </c>
      <c r="E1111" s="3" t="str">
        <f t="shared" si="48"/>
        <v>Free-Form Options</v>
      </c>
      <c r="F1111" s="3" t="str">
        <f>SUBSTITUTE(IF(D1111="","",'Root Material'!$C$2&amp;"_"&amp;B1111&amp;"_"&amp;D1111)," ","_")</f>
        <v/>
      </c>
      <c r="H1111" s="8"/>
      <c r="I1111" s="8"/>
      <c r="J1111" s="8"/>
      <c r="M1111" s="4" t="str">
        <f>SUBSTITUTE(IF(L1111="","",'Root Material'!$C$2&amp;"_"&amp;B1111&amp;"_"&amp;E1111&amp;"_"&amp;L1111)," ","_")</f>
        <v/>
      </c>
    </row>
    <row r="1112" spans="2:13" ht="15" customHeight="1">
      <c r="B1112" s="2" t="str">
        <f t="shared" si="47"/>
        <v>Lens Design Software</v>
      </c>
      <c r="C1112" s="2" t="str">
        <f>SUBSTITUTE(IF(A1112="","",'Root Material'!$C$2&amp;"_Group_"&amp;A1112)," ","_")</f>
        <v/>
      </c>
      <c r="E1112" s="3" t="str">
        <f t="shared" si="48"/>
        <v>Free-Form Options</v>
      </c>
      <c r="F1112" s="3" t="str">
        <f>SUBSTITUTE(IF(D1112="","",'Root Material'!$C$2&amp;"_"&amp;B1112&amp;"_"&amp;D1112)," ","_")</f>
        <v/>
      </c>
      <c r="H1112" s="8"/>
      <c r="I1112" s="8"/>
      <c r="J1112" s="8"/>
      <c r="M1112" s="4" t="str">
        <f>SUBSTITUTE(IF(L1112="","",'Root Material'!$C$2&amp;"_"&amp;B1112&amp;"_"&amp;E1112&amp;"_"&amp;L1112)," ","_")</f>
        <v/>
      </c>
    </row>
    <row r="1113" spans="2:13" ht="15" customHeight="1">
      <c r="B1113" s="2" t="str">
        <f t="shared" si="47"/>
        <v>Lens Design Software</v>
      </c>
      <c r="C1113" s="2" t="str">
        <f>SUBSTITUTE(IF(A1113="","",'Root Material'!$C$2&amp;"_Group_"&amp;A1113)," ","_")</f>
        <v/>
      </c>
      <c r="E1113" s="3" t="str">
        <f t="shared" si="48"/>
        <v>Free-Form Options</v>
      </c>
      <c r="F1113" s="3" t="str">
        <f>SUBSTITUTE(IF(D1113="","",'Root Material'!$C$2&amp;"_"&amp;B1113&amp;"_"&amp;D1113)," ","_")</f>
        <v/>
      </c>
      <c r="H1113" s="8"/>
      <c r="I1113" s="8"/>
      <c r="J1113" s="8"/>
      <c r="M1113" s="4" t="str">
        <f>SUBSTITUTE(IF(L1113="","",'Root Material'!$C$2&amp;"_"&amp;B1113&amp;"_"&amp;E1113&amp;"_"&amp;L1113)," ","_")</f>
        <v/>
      </c>
    </row>
    <row r="1114" spans="2:13" ht="15" customHeight="1">
      <c r="B1114" s="2" t="str">
        <f t="shared" si="47"/>
        <v>Lens Design Software</v>
      </c>
      <c r="C1114" s="2" t="str">
        <f>SUBSTITUTE(IF(A1114="","",'Root Material'!$C$2&amp;"_Group_"&amp;A1114)," ","_")</f>
        <v/>
      </c>
      <c r="E1114" s="3" t="str">
        <f t="shared" si="48"/>
        <v>Free-Form Options</v>
      </c>
      <c r="F1114" s="3" t="str">
        <f>SUBSTITUTE(IF(D1114="","",'Root Material'!$C$2&amp;"_"&amp;B1114&amp;"_"&amp;D1114)," ","_")</f>
        <v/>
      </c>
      <c r="H1114" s="8"/>
      <c r="I1114" s="8"/>
      <c r="J1114" s="8"/>
      <c r="M1114" s="4" t="str">
        <f>SUBSTITUTE(IF(L1114="","",'Root Material'!$C$2&amp;"_"&amp;B1114&amp;"_"&amp;E1114&amp;"_"&amp;L1114)," ","_")</f>
        <v/>
      </c>
    </row>
    <row r="1115" spans="2:13" ht="15" customHeight="1">
      <c r="B1115" s="2" t="str">
        <f t="shared" si="47"/>
        <v>Lens Design Software</v>
      </c>
      <c r="C1115" s="2" t="str">
        <f>SUBSTITUTE(IF(A1115="","",'Root Material'!$C$2&amp;"_Group_"&amp;A1115)," ","_")</f>
        <v/>
      </c>
      <c r="E1115" s="3" t="str">
        <f t="shared" si="48"/>
        <v>Free-Form Options</v>
      </c>
      <c r="F1115" s="3" t="str">
        <f>SUBSTITUTE(IF(D1115="","",'Root Material'!$C$2&amp;"_"&amp;B1115&amp;"_"&amp;D1115)," ","_")</f>
        <v/>
      </c>
      <c r="M1115" s="4" t="str">
        <f>SUBSTITUTE(IF(L1115="","",'Root Material'!$C$2&amp;"_"&amp;B1115&amp;"_"&amp;E1115&amp;"_"&amp;L1115)," ","_")</f>
        <v/>
      </c>
    </row>
    <row r="1116" spans="2:13" ht="15" customHeight="1">
      <c r="B1116" s="2" t="str">
        <f t="shared" si="47"/>
        <v>Lens Design Software</v>
      </c>
      <c r="C1116" s="2" t="str">
        <f>SUBSTITUTE(IF(A1116="","",'Root Material'!$C$2&amp;"_Group_"&amp;A1116)," ","_")</f>
        <v/>
      </c>
      <c r="E1116" s="3" t="str">
        <f t="shared" si="48"/>
        <v>Free-Form Options</v>
      </c>
      <c r="F1116" s="3" t="str">
        <f>SUBSTITUTE(IF(D1116="","",'Root Material'!$C$2&amp;"_"&amp;B1116&amp;"_"&amp;D1116)," ","_")</f>
        <v/>
      </c>
      <c r="M1116" s="4" t="str">
        <f>SUBSTITUTE(IF(L1116="","",'Root Material'!$C$2&amp;"_"&amp;B1116&amp;"_"&amp;E1116&amp;"_"&amp;L1116)," ","_")</f>
        <v/>
      </c>
    </row>
    <row r="1117" spans="2:13" ht="15" customHeight="1">
      <c r="B1117" s="2" t="str">
        <f t="shared" si="47"/>
        <v>Lens Design Software</v>
      </c>
      <c r="C1117" s="2" t="str">
        <f>SUBSTITUTE(IF(A1117="","",'Root Material'!$C$2&amp;"_Group_"&amp;A1117)," ","_")</f>
        <v/>
      </c>
      <c r="E1117" s="3" t="str">
        <f t="shared" si="48"/>
        <v>Free-Form Options</v>
      </c>
      <c r="F1117" s="3" t="str">
        <f>SUBSTITUTE(IF(D1117="","",'Root Material'!$C$2&amp;"_"&amp;B1117&amp;"_"&amp;D1117)," ","_")</f>
        <v/>
      </c>
      <c r="M1117" s="4" t="str">
        <f>SUBSTITUTE(IF(L1117="","",'Root Material'!$C$2&amp;"_"&amp;B1117&amp;"_"&amp;E1117&amp;"_"&amp;L1117)," ","_")</f>
        <v/>
      </c>
    </row>
    <row r="1118" spans="2:13" ht="15" customHeight="1">
      <c r="B1118" s="2" t="str">
        <f t="shared" si="47"/>
        <v>Lens Design Software</v>
      </c>
      <c r="C1118" s="2" t="str">
        <f>SUBSTITUTE(IF(A1118="","",'Root Material'!$C$2&amp;"_Group_"&amp;A1118)," ","_")</f>
        <v/>
      </c>
      <c r="E1118" s="3" t="str">
        <f t="shared" si="48"/>
        <v>Free-Form Options</v>
      </c>
      <c r="F1118" s="3" t="str">
        <f>SUBSTITUTE(IF(D1118="","",'Root Material'!$C$2&amp;"_"&amp;B1118&amp;"_"&amp;D1118)," ","_")</f>
        <v/>
      </c>
      <c r="M1118" s="4" t="str">
        <f>SUBSTITUTE(IF(L1118="","",'Root Material'!$C$2&amp;"_"&amp;B1118&amp;"_"&amp;E1118&amp;"_"&amp;L1118)," ","_")</f>
        <v/>
      </c>
    </row>
    <row r="1119" spans="2:13" ht="15" customHeight="1">
      <c r="B1119" s="2" t="str">
        <f t="shared" si="47"/>
        <v>Lens Design Software</v>
      </c>
      <c r="C1119" s="2" t="str">
        <f>SUBSTITUTE(IF(A1119="","",'Root Material'!$C$2&amp;"_Group_"&amp;A1119)," ","_")</f>
        <v/>
      </c>
      <c r="E1119" s="3" t="str">
        <f t="shared" si="48"/>
        <v>Free-Form Options</v>
      </c>
      <c r="F1119" s="3" t="str">
        <f>SUBSTITUTE(IF(D1119="","",'Root Material'!$C$2&amp;"_"&amp;B1119&amp;"_"&amp;D1119)," ","_")</f>
        <v/>
      </c>
      <c r="M1119" s="4" t="str">
        <f>SUBSTITUTE(IF(L1119="","",'Root Material'!$C$2&amp;"_"&amp;B1119&amp;"_"&amp;E1119&amp;"_"&amp;L1119)," ","_")</f>
        <v/>
      </c>
    </row>
    <row r="1120" spans="2:13" ht="15" customHeight="1">
      <c r="B1120" s="2" t="str">
        <f t="shared" si="47"/>
        <v>Lens Design Software</v>
      </c>
      <c r="C1120" s="2" t="str">
        <f>SUBSTITUTE(IF(A1120="","",'Root Material'!$C$2&amp;"_Group_"&amp;A1120)," ","_")</f>
        <v/>
      </c>
      <c r="E1120" s="3" t="str">
        <f t="shared" si="48"/>
        <v>Free-Form Options</v>
      </c>
      <c r="F1120" s="3" t="str">
        <f>SUBSTITUTE(IF(D1120="","",'Root Material'!$C$2&amp;"_"&amp;B1120&amp;"_"&amp;D1120)," ","_")</f>
        <v/>
      </c>
      <c r="M1120" s="4" t="str">
        <f>SUBSTITUTE(IF(L1120="","",'Root Material'!$C$2&amp;"_"&amp;B1120&amp;"_"&amp;E1120&amp;"_"&amp;L1120)," ","_")</f>
        <v/>
      </c>
    </row>
    <row r="1121" spans="2:13" ht="15" customHeight="1">
      <c r="B1121" s="2" t="str">
        <f t="shared" si="47"/>
        <v>Lens Design Software</v>
      </c>
      <c r="C1121" s="2" t="str">
        <f>SUBSTITUTE(IF(A1121="","",'Root Material'!$C$2&amp;"_Group_"&amp;A1121)," ","_")</f>
        <v/>
      </c>
      <c r="E1121" s="3" t="str">
        <f t="shared" si="48"/>
        <v>Free-Form Options</v>
      </c>
      <c r="F1121" s="3" t="str">
        <f>SUBSTITUTE(IF(D1121="","",'Root Material'!$C$2&amp;"_"&amp;B1121&amp;"_"&amp;D1121)," ","_")</f>
        <v/>
      </c>
      <c r="M1121" s="4" t="str">
        <f>SUBSTITUTE(IF(L1121="","",'Root Material'!$C$2&amp;"_"&amp;B1121&amp;"_"&amp;E1121&amp;"_"&amp;L1121)," ","_")</f>
        <v/>
      </c>
    </row>
    <row r="1122" spans="2:13" ht="15" customHeight="1">
      <c r="B1122" s="2" t="str">
        <f t="shared" si="47"/>
        <v>Lens Design Software</v>
      </c>
      <c r="C1122" s="2" t="str">
        <f>SUBSTITUTE(IF(A1122="","",'Root Material'!$C$2&amp;"_Group_"&amp;A1122)," ","_")</f>
        <v/>
      </c>
      <c r="E1122" s="3" t="str">
        <f t="shared" si="48"/>
        <v>Free-Form Options</v>
      </c>
      <c r="F1122" s="3" t="str">
        <f>SUBSTITUTE(IF(D1122="","",'Root Material'!$C$2&amp;"_"&amp;B1122&amp;"_"&amp;D1122)," ","_")</f>
        <v/>
      </c>
      <c r="M1122" s="4" t="str">
        <f>SUBSTITUTE(IF(L1122="","",'Root Material'!$C$2&amp;"_"&amp;B1122&amp;"_"&amp;E1122&amp;"_"&amp;L1122)," ","_")</f>
        <v/>
      </c>
    </row>
    <row r="1123" spans="2:13" ht="15" customHeight="1">
      <c r="B1123" s="2" t="str">
        <f t="shared" si="47"/>
        <v>Lens Design Software</v>
      </c>
      <c r="C1123" s="2" t="str">
        <f>SUBSTITUTE(IF(A1123="","",'Root Material'!$C$2&amp;"_Group_"&amp;A1123)," ","_")</f>
        <v/>
      </c>
      <c r="E1123" s="3" t="str">
        <f t="shared" si="48"/>
        <v>Free-Form Options</v>
      </c>
      <c r="F1123" s="3" t="str">
        <f>SUBSTITUTE(IF(D1123="","",'Root Material'!$C$2&amp;"_"&amp;B1123&amp;"_"&amp;D1123)," ","_")</f>
        <v/>
      </c>
      <c r="M1123" s="4" t="str">
        <f>SUBSTITUTE(IF(L1123="","",'Root Material'!$C$2&amp;"_"&amp;B1123&amp;"_"&amp;E1123&amp;"_"&amp;L1123)," ","_")</f>
        <v/>
      </c>
    </row>
    <row r="1124" spans="2:13" ht="15" customHeight="1">
      <c r="B1124" s="2" t="str">
        <f t="shared" si="47"/>
        <v>Lens Design Software</v>
      </c>
      <c r="C1124" s="2" t="str">
        <f>SUBSTITUTE(IF(A1124="","",'Root Material'!$C$2&amp;"_Group_"&amp;A1124)," ","_")</f>
        <v/>
      </c>
      <c r="E1124" s="3" t="str">
        <f t="shared" si="48"/>
        <v>Free-Form Options</v>
      </c>
      <c r="F1124" s="3" t="str">
        <f>SUBSTITUTE(IF(D1124="","",'Root Material'!$C$2&amp;"_"&amp;B1124&amp;"_"&amp;D1124)," ","_")</f>
        <v/>
      </c>
      <c r="M1124" s="4" t="str">
        <f>SUBSTITUTE(IF(L1124="","",'Root Material'!$C$2&amp;"_"&amp;B1124&amp;"_"&amp;E1124&amp;"_"&amp;L1124)," ","_")</f>
        <v/>
      </c>
    </row>
    <row r="1125" spans="2:13" ht="15" customHeight="1">
      <c r="B1125" s="2" t="str">
        <f t="shared" si="47"/>
        <v>Lens Design Software</v>
      </c>
      <c r="C1125" s="2" t="str">
        <f>SUBSTITUTE(IF(A1125="","",'Root Material'!$C$2&amp;"_Group_"&amp;A1125)," ","_")</f>
        <v/>
      </c>
      <c r="E1125" s="3" t="str">
        <f t="shared" si="48"/>
        <v>Free-Form Options</v>
      </c>
      <c r="F1125" s="3" t="str">
        <f>SUBSTITUTE(IF(D1125="","",'Root Material'!$C$2&amp;"_"&amp;B1125&amp;"_"&amp;D1125)," ","_")</f>
        <v/>
      </c>
      <c r="M1125" s="4" t="str">
        <f>SUBSTITUTE(IF(L1125="","",'Root Material'!$C$2&amp;"_"&amp;B1125&amp;"_"&amp;E1125&amp;"_"&amp;L1125)," ","_")</f>
        <v/>
      </c>
    </row>
    <row r="1126" spans="2:13" ht="15" customHeight="1">
      <c r="B1126" s="2" t="str">
        <f t="shared" si="47"/>
        <v>Lens Design Software</v>
      </c>
      <c r="C1126" s="2" t="str">
        <f>SUBSTITUTE(IF(A1126="","",'Root Material'!$C$2&amp;"_Group_"&amp;A1126)," ","_")</f>
        <v/>
      </c>
      <c r="E1126" s="3" t="str">
        <f t="shared" si="48"/>
        <v>Free-Form Options</v>
      </c>
      <c r="F1126" s="3" t="str">
        <f>SUBSTITUTE(IF(D1126="","",'Root Material'!$C$2&amp;"_"&amp;B1126&amp;"_"&amp;D1126)," ","_")</f>
        <v/>
      </c>
      <c r="M1126" s="4" t="str">
        <f>SUBSTITUTE(IF(L1126="","",'Root Material'!$C$2&amp;"_"&amp;B1126&amp;"_"&amp;E1126&amp;"_"&amp;L1126)," ","_")</f>
        <v/>
      </c>
    </row>
    <row r="1127" spans="2:13" ht="15" customHeight="1">
      <c r="B1127" s="2" t="str">
        <f t="shared" si="47"/>
        <v>Lens Design Software</v>
      </c>
      <c r="C1127" s="2" t="str">
        <f>SUBSTITUTE(IF(A1127="","",'Root Material'!$C$2&amp;"_Group_"&amp;A1127)," ","_")</f>
        <v/>
      </c>
      <c r="E1127" s="3" t="str">
        <f t="shared" si="48"/>
        <v>Free-Form Options</v>
      </c>
      <c r="F1127" s="3" t="str">
        <f>SUBSTITUTE(IF(D1127="","",'Root Material'!$C$2&amp;"_"&amp;B1127&amp;"_"&amp;D1127)," ","_")</f>
        <v/>
      </c>
      <c r="M1127" s="4" t="str">
        <f>SUBSTITUTE(IF(L1127="","",'Root Material'!$C$2&amp;"_"&amp;B1127&amp;"_"&amp;E1127&amp;"_"&amp;L1127)," ","_")</f>
        <v/>
      </c>
    </row>
    <row r="1128" spans="2:13" ht="15" customHeight="1">
      <c r="B1128" s="2" t="str">
        <f t="shared" si="47"/>
        <v>Lens Design Software</v>
      </c>
      <c r="C1128" s="2" t="str">
        <f>SUBSTITUTE(IF(A1128="","",'Root Material'!$C$2&amp;"_Group_"&amp;A1128)," ","_")</f>
        <v/>
      </c>
      <c r="E1128" s="3" t="str">
        <f t="shared" si="48"/>
        <v>Free-Form Options</v>
      </c>
      <c r="F1128" s="3" t="str">
        <f>SUBSTITUTE(IF(D1128="","",'Root Material'!$C$2&amp;"_"&amp;B1128&amp;"_"&amp;D1128)," ","_")</f>
        <v/>
      </c>
      <c r="M1128" s="4" t="str">
        <f>SUBSTITUTE(IF(L1128="","",'Root Material'!$C$2&amp;"_"&amp;B1128&amp;"_"&amp;E1128&amp;"_"&amp;L1128)," ","_")</f>
        <v/>
      </c>
    </row>
    <row r="1129" spans="2:13" ht="15" customHeight="1">
      <c r="B1129" s="2" t="str">
        <f t="shared" si="47"/>
        <v>Lens Design Software</v>
      </c>
      <c r="C1129" s="2" t="str">
        <f>SUBSTITUTE(IF(A1129="","",'Root Material'!$C$2&amp;"_Group_"&amp;A1129)," ","_")</f>
        <v/>
      </c>
      <c r="E1129" s="3" t="str">
        <f t="shared" si="48"/>
        <v>Free-Form Options</v>
      </c>
      <c r="F1129" s="3" t="str">
        <f>SUBSTITUTE(IF(D1129="","",'Root Material'!$C$2&amp;"_"&amp;B1129&amp;"_"&amp;D1129)," ","_")</f>
        <v/>
      </c>
      <c r="M1129" s="4" t="str">
        <f>SUBSTITUTE(IF(L1129="","",'Root Material'!$C$2&amp;"_"&amp;B1129&amp;"_"&amp;E1129&amp;"_"&amp;L1129)," ","_")</f>
        <v/>
      </c>
    </row>
    <row r="1130" spans="2:13" ht="15" customHeight="1">
      <c r="B1130" s="2" t="str">
        <f t="shared" si="47"/>
        <v>Lens Design Software</v>
      </c>
      <c r="C1130" s="2" t="str">
        <f>SUBSTITUTE(IF(A1130="","",'Root Material'!$C$2&amp;"_Group_"&amp;A1130)," ","_")</f>
        <v/>
      </c>
      <c r="E1130" s="3" t="str">
        <f t="shared" si="48"/>
        <v>Free-Form Options</v>
      </c>
      <c r="F1130" s="3" t="str">
        <f>SUBSTITUTE(IF(D1130="","",'Root Material'!$C$2&amp;"_"&amp;B1130&amp;"_"&amp;D1130)," ","_")</f>
        <v/>
      </c>
      <c r="M1130" s="4" t="str">
        <f>SUBSTITUTE(IF(L1130="","",'Root Material'!$C$2&amp;"_"&amp;B1130&amp;"_"&amp;E1130&amp;"_"&amp;L1130)," ","_")</f>
        <v/>
      </c>
    </row>
    <row r="1131" spans="2:13" ht="15" customHeight="1">
      <c r="B1131" s="2" t="str">
        <f t="shared" si="47"/>
        <v>Lens Design Software</v>
      </c>
      <c r="C1131" s="2" t="str">
        <f>SUBSTITUTE(IF(A1131="","",'Root Material'!$C$2&amp;"_Group_"&amp;A1131)," ","_")</f>
        <v/>
      </c>
      <c r="E1131" s="3" t="str">
        <f t="shared" si="48"/>
        <v>Free-Form Options</v>
      </c>
      <c r="F1131" s="3" t="str">
        <f>SUBSTITUTE(IF(D1131="","",'Root Material'!$C$2&amp;"_"&amp;B1131&amp;"_"&amp;D1131)," ","_")</f>
        <v/>
      </c>
      <c r="M1131" s="4" t="str">
        <f>SUBSTITUTE(IF(L1131="","",'Root Material'!$C$2&amp;"_"&amp;B1131&amp;"_"&amp;E1131&amp;"_"&amp;L1131)," ","_")</f>
        <v/>
      </c>
    </row>
    <row r="1132" spans="2:13" ht="15" customHeight="1">
      <c r="B1132" s="2" t="str">
        <f t="shared" si="47"/>
        <v>Lens Design Software</v>
      </c>
      <c r="C1132" s="2" t="str">
        <f>SUBSTITUTE(IF(A1132="","",'Root Material'!$C$2&amp;"_Group_"&amp;A1132)," ","_")</f>
        <v/>
      </c>
      <c r="E1132" s="3" t="str">
        <f t="shared" si="48"/>
        <v>Free-Form Options</v>
      </c>
      <c r="F1132" s="3" t="str">
        <f>SUBSTITUTE(IF(D1132="","",'Root Material'!$C$2&amp;"_"&amp;B1132&amp;"_"&amp;D1132)," ","_")</f>
        <v/>
      </c>
      <c r="M1132" s="4" t="str">
        <f>SUBSTITUTE(IF(L1132="","",'Root Material'!$C$2&amp;"_"&amp;B1132&amp;"_"&amp;E1132&amp;"_"&amp;L1132)," ","_")</f>
        <v/>
      </c>
    </row>
    <row r="1133" spans="2:13" ht="15" customHeight="1">
      <c r="B1133" s="2" t="str">
        <f t="shared" si="47"/>
        <v>Lens Design Software</v>
      </c>
      <c r="C1133" s="2" t="str">
        <f>SUBSTITUTE(IF(A1133="","",'Root Material'!$C$2&amp;"_Group_"&amp;A1133)," ","_")</f>
        <v/>
      </c>
      <c r="E1133" s="3" t="str">
        <f t="shared" si="48"/>
        <v>Free-Form Options</v>
      </c>
      <c r="F1133" s="3" t="str">
        <f>SUBSTITUTE(IF(D1133="","",'Root Material'!$C$2&amp;"_"&amp;B1133&amp;"_"&amp;D1133)," ","_")</f>
        <v/>
      </c>
      <c r="M1133" s="4" t="str">
        <f>SUBSTITUTE(IF(L1133="","",'Root Material'!$C$2&amp;"_"&amp;B1133&amp;"_"&amp;E1133&amp;"_"&amp;L1133)," ","_")</f>
        <v/>
      </c>
    </row>
    <row r="1134" spans="2:13" ht="15" customHeight="1">
      <c r="B1134" s="2" t="str">
        <f t="shared" si="47"/>
        <v>Lens Design Software</v>
      </c>
      <c r="C1134" s="2" t="str">
        <f>SUBSTITUTE(IF(A1134="","",'Root Material'!$C$2&amp;"_Group_"&amp;A1134)," ","_")</f>
        <v/>
      </c>
      <c r="E1134" s="3" t="str">
        <f t="shared" si="48"/>
        <v>Free-Form Options</v>
      </c>
      <c r="F1134" s="3" t="str">
        <f>SUBSTITUTE(IF(D1134="","",'Root Material'!$C$2&amp;"_"&amp;B1134&amp;"_"&amp;D1134)," ","_")</f>
        <v/>
      </c>
      <c r="M1134" s="4" t="str">
        <f>SUBSTITUTE(IF(L1134="","",'Root Material'!$C$2&amp;"_"&amp;B1134&amp;"_"&amp;E1134&amp;"_"&amp;L1134)," ","_")</f>
        <v/>
      </c>
    </row>
    <row r="1135" spans="2:13" ht="15" customHeight="1">
      <c r="B1135" s="2" t="str">
        <f t="shared" si="47"/>
        <v>Lens Design Software</v>
      </c>
      <c r="C1135" s="2" t="str">
        <f>SUBSTITUTE(IF(A1135="","",'Root Material'!$C$2&amp;"_Group_"&amp;A1135)," ","_")</f>
        <v/>
      </c>
      <c r="E1135" s="3" t="str">
        <f t="shared" si="48"/>
        <v>Free-Form Options</v>
      </c>
      <c r="F1135" s="3" t="str">
        <f>SUBSTITUTE(IF(D1135="","",'Root Material'!$C$2&amp;"_"&amp;B1135&amp;"_"&amp;D1135)," ","_")</f>
        <v/>
      </c>
      <c r="M1135" s="4" t="str">
        <f>SUBSTITUTE(IF(L1135="","",'Root Material'!$C$2&amp;"_"&amp;B1135&amp;"_"&amp;E1135&amp;"_"&amp;L1135)," ","_")</f>
        <v/>
      </c>
    </row>
    <row r="1136" spans="2:13" ht="15" customHeight="1">
      <c r="B1136" s="2" t="str">
        <f t="shared" si="47"/>
        <v>Lens Design Software</v>
      </c>
      <c r="C1136" s="2" t="str">
        <f>SUBSTITUTE(IF(A1136="","",'Root Material'!$C$2&amp;"_Group_"&amp;A1136)," ","_")</f>
        <v/>
      </c>
      <c r="E1136" s="3" t="str">
        <f t="shared" si="48"/>
        <v>Free-Form Options</v>
      </c>
      <c r="F1136" s="3" t="str">
        <f>SUBSTITUTE(IF(D1136="","",'Root Material'!$C$2&amp;"_"&amp;B1136&amp;"_"&amp;D1136)," ","_")</f>
        <v/>
      </c>
      <c r="M1136" s="4" t="str">
        <f>SUBSTITUTE(IF(L1136="","",'Root Material'!$C$2&amp;"_"&amp;B1136&amp;"_"&amp;E1136&amp;"_"&amp;L1136)," ","_")</f>
        <v/>
      </c>
    </row>
    <row r="1137" spans="2:13" ht="15" customHeight="1">
      <c r="B1137" s="2" t="str">
        <f t="shared" si="47"/>
        <v>Lens Design Software</v>
      </c>
      <c r="C1137" s="2" t="str">
        <f>SUBSTITUTE(IF(A1137="","",'Root Material'!$C$2&amp;"_Group_"&amp;A1137)," ","_")</f>
        <v/>
      </c>
      <c r="E1137" s="3" t="str">
        <f t="shared" si="48"/>
        <v>Free-Form Options</v>
      </c>
      <c r="F1137" s="3" t="str">
        <f>SUBSTITUTE(IF(D1137="","",'Root Material'!$C$2&amp;"_"&amp;B1137&amp;"_"&amp;D1137)," ","_")</f>
        <v/>
      </c>
      <c r="M1137" s="4" t="str">
        <f>SUBSTITUTE(IF(L1137="","",'Root Material'!$C$2&amp;"_"&amp;B1137&amp;"_"&amp;E1137&amp;"_"&amp;L1137)," ","_")</f>
        <v/>
      </c>
    </row>
    <row r="1138" spans="2:13" ht="15" customHeight="1">
      <c r="B1138" s="2" t="str">
        <f t="shared" si="47"/>
        <v>Lens Design Software</v>
      </c>
      <c r="C1138" s="2" t="str">
        <f>SUBSTITUTE(IF(A1138="","",'Root Material'!$C$2&amp;"_Group_"&amp;A1138)," ","_")</f>
        <v/>
      </c>
      <c r="E1138" s="3" t="str">
        <f t="shared" si="48"/>
        <v>Free-Form Options</v>
      </c>
      <c r="F1138" s="3" t="str">
        <f>SUBSTITUTE(IF(D1138="","",'Root Material'!$C$2&amp;"_"&amp;B1138&amp;"_"&amp;D1138)," ","_")</f>
        <v/>
      </c>
      <c r="M1138" s="4" t="str">
        <f>SUBSTITUTE(IF(L1138="","",'Root Material'!$C$2&amp;"_"&amp;B1138&amp;"_"&amp;E1138&amp;"_"&amp;L1138)," ","_")</f>
        <v/>
      </c>
    </row>
    <row r="1139" spans="2:13" ht="15" customHeight="1">
      <c r="B1139" s="2" t="str">
        <f t="shared" si="47"/>
        <v>Lens Design Software</v>
      </c>
      <c r="C1139" s="2" t="str">
        <f>SUBSTITUTE(IF(A1139="","",'Root Material'!$C$2&amp;"_Group_"&amp;A1139)," ","_")</f>
        <v/>
      </c>
      <c r="E1139" s="3" t="str">
        <f t="shared" si="48"/>
        <v>Free-Form Options</v>
      </c>
      <c r="F1139" s="3" t="str">
        <f>SUBSTITUTE(IF(D1139="","",'Root Material'!$C$2&amp;"_"&amp;B1139&amp;"_"&amp;D1139)," ","_")</f>
        <v/>
      </c>
      <c r="M1139" s="4" t="str">
        <f>SUBSTITUTE(IF(L1139="","",'Root Material'!$C$2&amp;"_"&amp;B1139&amp;"_"&amp;E1139&amp;"_"&amp;L1139)," ","_")</f>
        <v/>
      </c>
    </row>
    <row r="1140" spans="2:13" ht="15" customHeight="1">
      <c r="B1140" s="2" t="str">
        <f t="shared" si="47"/>
        <v>Lens Design Software</v>
      </c>
      <c r="C1140" s="2" t="str">
        <f>SUBSTITUTE(IF(A1140="","",'Root Material'!$C$2&amp;"_Group_"&amp;A1140)," ","_")</f>
        <v/>
      </c>
      <c r="E1140" s="3" t="str">
        <f t="shared" si="48"/>
        <v>Free-Form Options</v>
      </c>
      <c r="F1140" s="3" t="str">
        <f>SUBSTITUTE(IF(D1140="","",'Root Material'!$C$2&amp;"_"&amp;B1140&amp;"_"&amp;D1140)," ","_")</f>
        <v/>
      </c>
      <c r="M1140" s="4" t="str">
        <f>SUBSTITUTE(IF(L1140="","",'Root Material'!$C$2&amp;"_"&amp;B1140&amp;"_"&amp;E1140&amp;"_"&amp;L1140)," ","_")</f>
        <v/>
      </c>
    </row>
    <row r="1141" spans="2:13" ht="15" customHeight="1">
      <c r="B1141" s="2" t="str">
        <f t="shared" si="47"/>
        <v>Lens Design Software</v>
      </c>
      <c r="C1141" s="2" t="str">
        <f>SUBSTITUTE(IF(A1141="","",'Root Material'!$C$2&amp;"_Group_"&amp;A1141)," ","_")</f>
        <v/>
      </c>
      <c r="E1141" s="3" t="str">
        <f t="shared" si="48"/>
        <v>Free-Form Options</v>
      </c>
      <c r="F1141" s="3" t="str">
        <f>SUBSTITUTE(IF(D1141="","",'Root Material'!$C$2&amp;"_"&amp;B1141&amp;"_"&amp;D1141)," ","_")</f>
        <v/>
      </c>
      <c r="M1141" s="4" t="str">
        <f>SUBSTITUTE(IF(L1141="","",'Root Material'!$C$2&amp;"_"&amp;B1141&amp;"_"&amp;E1141&amp;"_"&amp;L1141)," ","_")</f>
        <v/>
      </c>
    </row>
    <row r="1142" spans="2:13" ht="15" customHeight="1">
      <c r="B1142" s="2" t="str">
        <f t="shared" si="47"/>
        <v>Lens Design Software</v>
      </c>
      <c r="C1142" s="2" t="str">
        <f>SUBSTITUTE(IF(A1142="","",'Root Material'!$C$2&amp;"_Group_"&amp;A1142)," ","_")</f>
        <v/>
      </c>
      <c r="E1142" s="3" t="str">
        <f t="shared" si="48"/>
        <v>Free-Form Options</v>
      </c>
      <c r="F1142" s="3" t="str">
        <f>SUBSTITUTE(IF(D1142="","",'Root Material'!$C$2&amp;"_"&amp;B1142&amp;"_"&amp;D1142)," ","_")</f>
        <v/>
      </c>
      <c r="M1142" s="4" t="str">
        <f>SUBSTITUTE(IF(L1142="","",'Root Material'!$C$2&amp;"_"&amp;B1142&amp;"_"&amp;E1142&amp;"_"&amp;L1142)," ","_")</f>
        <v/>
      </c>
    </row>
    <row r="1143" spans="2:13" ht="15" customHeight="1">
      <c r="B1143" s="2" t="str">
        <f t="shared" si="47"/>
        <v>Lens Design Software</v>
      </c>
      <c r="C1143" s="2" t="str">
        <f>SUBSTITUTE(IF(A1143="","",'Root Material'!$C$2&amp;"_Group_"&amp;A1143)," ","_")</f>
        <v/>
      </c>
      <c r="E1143" s="3" t="str">
        <f t="shared" si="48"/>
        <v>Free-Form Options</v>
      </c>
      <c r="F1143" s="3" t="str">
        <f>SUBSTITUTE(IF(D1143="","",'Root Material'!$C$2&amp;"_"&amp;B1143&amp;"_"&amp;D1143)," ","_")</f>
        <v/>
      </c>
      <c r="M1143" s="4" t="str">
        <f>SUBSTITUTE(IF(L1143="","",'Root Material'!$C$2&amp;"_"&amp;B1143&amp;"_"&amp;E1143&amp;"_"&amp;L1143)," ","_")</f>
        <v/>
      </c>
    </row>
    <row r="1144" spans="2:13" ht="15" customHeight="1">
      <c r="B1144" s="2" t="str">
        <f t="shared" si="47"/>
        <v>Lens Design Software</v>
      </c>
      <c r="C1144" s="2" t="str">
        <f>SUBSTITUTE(IF(A1144="","",'Root Material'!$C$2&amp;"_Group_"&amp;A1144)," ","_")</f>
        <v/>
      </c>
      <c r="E1144" s="3" t="str">
        <f t="shared" si="48"/>
        <v>Free-Form Options</v>
      </c>
      <c r="F1144" s="3" t="str">
        <f>SUBSTITUTE(IF(D1144="","",'Root Material'!$C$2&amp;"_"&amp;B1144&amp;"_"&amp;D1144)," ","_")</f>
        <v/>
      </c>
      <c r="M1144" s="4" t="str">
        <f>SUBSTITUTE(IF(L1144="","",'Root Material'!$C$2&amp;"_"&amp;B1144&amp;"_"&amp;E1144&amp;"_"&amp;L1144)," ","_")</f>
        <v/>
      </c>
    </row>
    <row r="1145" spans="2:13" ht="15" customHeight="1">
      <c r="B1145" s="2" t="str">
        <f t="shared" si="47"/>
        <v>Lens Design Software</v>
      </c>
      <c r="C1145" s="2" t="str">
        <f>SUBSTITUTE(IF(A1145="","",'Root Material'!$C$2&amp;"_Group_"&amp;A1145)," ","_")</f>
        <v/>
      </c>
      <c r="E1145" s="3" t="str">
        <f t="shared" si="48"/>
        <v>Free-Form Options</v>
      </c>
      <c r="F1145" s="3" t="str">
        <f>SUBSTITUTE(IF(D1145="","",'Root Material'!$C$2&amp;"_"&amp;B1145&amp;"_"&amp;D1145)," ","_")</f>
        <v/>
      </c>
      <c r="M1145" s="4" t="str">
        <f>SUBSTITUTE(IF(L1145="","",'Root Material'!$C$2&amp;"_"&amp;B1145&amp;"_"&amp;E1145&amp;"_"&amp;L1145)," ","_")</f>
        <v/>
      </c>
    </row>
    <row r="1146" spans="2:13" ht="15" customHeight="1">
      <c r="B1146" s="2" t="str">
        <f t="shared" si="47"/>
        <v>Lens Design Software</v>
      </c>
      <c r="C1146" s="2" t="str">
        <f>SUBSTITUTE(IF(A1146="","",'Root Material'!$C$2&amp;"_Group_"&amp;A1146)," ","_")</f>
        <v/>
      </c>
      <c r="E1146" s="3" t="str">
        <f t="shared" si="48"/>
        <v>Free-Form Options</v>
      </c>
      <c r="F1146" s="3" t="str">
        <f>SUBSTITUTE(IF(D1146="","",'Root Material'!$C$2&amp;"_"&amp;B1146&amp;"_"&amp;D1146)," ","_")</f>
        <v/>
      </c>
      <c r="M1146" s="4" t="str">
        <f>SUBSTITUTE(IF(L1146="","",'Root Material'!$C$2&amp;"_"&amp;B1146&amp;"_"&amp;E1146&amp;"_"&amp;L1146)," ","_")</f>
        <v/>
      </c>
    </row>
    <row r="1147" spans="2:13" ht="15" customHeight="1">
      <c r="B1147" s="2" t="str">
        <f t="shared" si="47"/>
        <v>Lens Design Software</v>
      </c>
      <c r="C1147" s="2" t="str">
        <f>SUBSTITUTE(IF(A1147="","",'Root Material'!$C$2&amp;"_Group_"&amp;A1147)," ","_")</f>
        <v/>
      </c>
      <c r="E1147" s="3" t="str">
        <f t="shared" si="48"/>
        <v>Free-Form Options</v>
      </c>
      <c r="F1147" s="3" t="str">
        <f>SUBSTITUTE(IF(D1147="","",'Root Material'!$C$2&amp;"_"&amp;B1147&amp;"_"&amp;D1147)," ","_")</f>
        <v/>
      </c>
      <c r="M1147" s="4" t="str">
        <f>SUBSTITUTE(IF(L1147="","",'Root Material'!$C$2&amp;"_"&amp;B1147&amp;"_"&amp;E1147&amp;"_"&amp;L1147)," ","_")</f>
        <v/>
      </c>
    </row>
    <row r="1148" spans="2:13" ht="15" customHeight="1">
      <c r="B1148" s="2" t="str">
        <f t="shared" si="47"/>
        <v>Lens Design Software</v>
      </c>
      <c r="C1148" s="2" t="str">
        <f>SUBSTITUTE(IF(A1148="","",'Root Material'!$C$2&amp;"_Group_"&amp;A1148)," ","_")</f>
        <v/>
      </c>
      <c r="E1148" s="3" t="str">
        <f t="shared" si="48"/>
        <v>Free-Form Options</v>
      </c>
      <c r="F1148" s="3" t="str">
        <f>SUBSTITUTE(IF(D1148="","",'Root Material'!$C$2&amp;"_"&amp;B1148&amp;"_"&amp;D1148)," ","_")</f>
        <v/>
      </c>
      <c r="M1148" s="4" t="str">
        <f>SUBSTITUTE(IF(L1148="","",'Root Material'!$C$2&amp;"_"&amp;B1148&amp;"_"&amp;E1148&amp;"_"&amp;L1148)," ","_")</f>
        <v/>
      </c>
    </row>
    <row r="1149" spans="2:13" ht="15" customHeight="1">
      <c r="B1149" s="2" t="str">
        <f t="shared" si="47"/>
        <v>Lens Design Software</v>
      </c>
      <c r="C1149" s="2" t="str">
        <f>SUBSTITUTE(IF(A1149="","",'Root Material'!$C$2&amp;"_Group_"&amp;A1149)," ","_")</f>
        <v/>
      </c>
      <c r="E1149" s="3" t="str">
        <f t="shared" si="48"/>
        <v>Free-Form Options</v>
      </c>
      <c r="F1149" s="3" t="str">
        <f>SUBSTITUTE(IF(D1149="","",'Root Material'!$C$2&amp;"_"&amp;B1149&amp;"_"&amp;D1149)," ","_")</f>
        <v/>
      </c>
      <c r="M1149" s="4" t="str">
        <f>SUBSTITUTE(IF(L1149="","",'Root Material'!$C$2&amp;"_"&amp;B1149&amp;"_"&amp;E1149&amp;"_"&amp;L1149)," ","_")</f>
        <v/>
      </c>
    </row>
    <row r="1150" spans="2:13" ht="15" customHeight="1">
      <c r="B1150" s="2" t="str">
        <f t="shared" si="47"/>
        <v>Lens Design Software</v>
      </c>
      <c r="C1150" s="2" t="str">
        <f>SUBSTITUTE(IF(A1150="","",'Root Material'!$C$2&amp;"_Group_"&amp;A1150)," ","_")</f>
        <v/>
      </c>
      <c r="E1150" s="3" t="str">
        <f t="shared" si="48"/>
        <v>Free-Form Options</v>
      </c>
      <c r="F1150" s="3" t="str">
        <f>SUBSTITUTE(IF(D1150="","",'Root Material'!$C$2&amp;"_"&amp;B1150&amp;"_"&amp;D1150)," ","_")</f>
        <v/>
      </c>
      <c r="M1150" s="4" t="str">
        <f>SUBSTITUTE(IF(L1150="","",'Root Material'!$C$2&amp;"_"&amp;B1150&amp;"_"&amp;E1150&amp;"_"&amp;L1150)," ","_")</f>
        <v/>
      </c>
    </row>
    <row r="1151" spans="2:13" ht="15" customHeight="1">
      <c r="B1151" s="2" t="str">
        <f t="shared" si="47"/>
        <v>Lens Design Software</v>
      </c>
      <c r="C1151" s="2" t="str">
        <f>SUBSTITUTE(IF(A1151="","",'Root Material'!$C$2&amp;"_Group_"&amp;A1151)," ","_")</f>
        <v/>
      </c>
      <c r="E1151" s="3" t="str">
        <f t="shared" si="48"/>
        <v>Free-Form Options</v>
      </c>
      <c r="F1151" s="3" t="str">
        <f>SUBSTITUTE(IF(D1151="","",'Root Material'!$C$2&amp;"_"&amp;B1151&amp;"_"&amp;D1151)," ","_")</f>
        <v/>
      </c>
      <c r="M1151" s="4" t="str">
        <f>SUBSTITUTE(IF(L1151="","",'Root Material'!$C$2&amp;"_"&amp;B1151&amp;"_"&amp;E1151&amp;"_"&amp;L1151)," ","_")</f>
        <v/>
      </c>
    </row>
    <row r="1152" spans="2:13" ht="15" customHeight="1">
      <c r="B1152" s="2" t="str">
        <f t="shared" si="47"/>
        <v>Lens Design Software</v>
      </c>
      <c r="C1152" s="2" t="str">
        <f>SUBSTITUTE(IF(A1152="","",'Root Material'!$C$2&amp;"_Group_"&amp;A1152)," ","_")</f>
        <v/>
      </c>
      <c r="E1152" s="3" t="str">
        <f t="shared" si="48"/>
        <v>Free-Form Options</v>
      </c>
      <c r="F1152" s="3" t="str">
        <f>SUBSTITUTE(IF(D1152="","",'Root Material'!$C$2&amp;"_"&amp;B1152&amp;"_"&amp;D1152)," ","_")</f>
        <v/>
      </c>
      <c r="M1152" s="4" t="str">
        <f>SUBSTITUTE(IF(L1152="","",'Root Material'!$C$2&amp;"_"&amp;B1152&amp;"_"&amp;E1152&amp;"_"&amp;L1152)," ","_")</f>
        <v/>
      </c>
    </row>
    <row r="1153" spans="2:13" ht="15" customHeight="1">
      <c r="B1153" s="2" t="str">
        <f t="shared" si="47"/>
        <v>Lens Design Software</v>
      </c>
      <c r="C1153" s="2" t="str">
        <f>SUBSTITUTE(IF(A1153="","",'Root Material'!$C$2&amp;"_Group_"&amp;A1153)," ","_")</f>
        <v/>
      </c>
      <c r="E1153" s="3" t="str">
        <f t="shared" si="48"/>
        <v>Free-Form Options</v>
      </c>
      <c r="F1153" s="3" t="str">
        <f>SUBSTITUTE(IF(D1153="","",'Root Material'!$C$2&amp;"_"&amp;B1153&amp;"_"&amp;D1153)," ","_")</f>
        <v/>
      </c>
      <c r="M1153" s="4" t="str">
        <f>SUBSTITUTE(IF(L1153="","",'Root Material'!$C$2&amp;"_"&amp;B1153&amp;"_"&amp;E1153&amp;"_"&amp;L1153)," ","_")</f>
        <v/>
      </c>
    </row>
    <row r="1154" spans="2:13" ht="15" customHeight="1">
      <c r="B1154" s="2" t="str">
        <f t="shared" si="47"/>
        <v>Lens Design Software</v>
      </c>
      <c r="C1154" s="2" t="str">
        <f>SUBSTITUTE(IF(A1154="","",'Root Material'!$C$2&amp;"_Group_"&amp;A1154)," ","_")</f>
        <v/>
      </c>
      <c r="E1154" s="3" t="str">
        <f t="shared" si="48"/>
        <v>Free-Form Options</v>
      </c>
      <c r="F1154" s="3" t="str">
        <f>SUBSTITUTE(IF(D1154="","",'Root Material'!$C$2&amp;"_"&amp;B1154&amp;"_"&amp;D1154)," ","_")</f>
        <v/>
      </c>
      <c r="M1154" s="4" t="str">
        <f>SUBSTITUTE(IF(L1154="","",'Root Material'!$C$2&amp;"_"&amp;B1154&amp;"_"&amp;E1154&amp;"_"&amp;L1154)," ","_")</f>
        <v/>
      </c>
    </row>
    <row r="1155" spans="2:13" ht="15" customHeight="1">
      <c r="B1155" s="2" t="str">
        <f t="shared" si="47"/>
        <v>Lens Design Software</v>
      </c>
      <c r="C1155" s="2" t="str">
        <f>SUBSTITUTE(IF(A1155="","",'Root Material'!$C$2&amp;"_Group_"&amp;A1155)," ","_")</f>
        <v/>
      </c>
      <c r="E1155" s="3" t="str">
        <f t="shared" si="48"/>
        <v>Free-Form Options</v>
      </c>
      <c r="F1155" s="3" t="str">
        <f>SUBSTITUTE(IF(D1155="","",'Root Material'!$C$2&amp;"_"&amp;B1155&amp;"_"&amp;D1155)," ","_")</f>
        <v/>
      </c>
      <c r="M1155" s="4" t="str">
        <f>SUBSTITUTE(IF(L1155="","",'Root Material'!$C$2&amp;"_"&amp;B1155&amp;"_"&amp;E1155&amp;"_"&amp;L1155)," ","_")</f>
        <v/>
      </c>
    </row>
    <row r="1156" spans="2:13" ht="15" customHeight="1">
      <c r="B1156" s="2" t="str">
        <f t="shared" si="47"/>
        <v>Lens Design Software</v>
      </c>
      <c r="C1156" s="2" t="str">
        <f>SUBSTITUTE(IF(A1156="","",'Root Material'!$C$2&amp;"_Group_"&amp;A1156)," ","_")</f>
        <v/>
      </c>
      <c r="E1156" s="3" t="str">
        <f t="shared" si="48"/>
        <v>Free-Form Options</v>
      </c>
      <c r="F1156" s="3" t="str">
        <f>SUBSTITUTE(IF(D1156="","",'Root Material'!$C$2&amp;"_"&amp;B1156&amp;"_"&amp;D1156)," ","_")</f>
        <v/>
      </c>
      <c r="M1156" s="4" t="str">
        <f>SUBSTITUTE(IF(L1156="","",'Root Material'!$C$2&amp;"_"&amp;B1156&amp;"_"&amp;E1156&amp;"_"&amp;L1156)," ","_")</f>
        <v/>
      </c>
    </row>
    <row r="1157" spans="2:13" ht="15" customHeight="1">
      <c r="B1157" s="2" t="str">
        <f t="shared" si="47"/>
        <v>Lens Design Software</v>
      </c>
      <c r="C1157" s="2" t="str">
        <f>SUBSTITUTE(IF(A1157="","",'Root Material'!$C$2&amp;"_Group_"&amp;A1157)," ","_")</f>
        <v/>
      </c>
      <c r="E1157" s="3" t="str">
        <f t="shared" si="48"/>
        <v>Free-Form Options</v>
      </c>
      <c r="F1157" s="3" t="str">
        <f>SUBSTITUTE(IF(D1157="","",'Root Material'!$C$2&amp;"_"&amp;B1157&amp;"_"&amp;D1157)," ","_")</f>
        <v/>
      </c>
      <c r="M1157" s="4" t="str">
        <f>SUBSTITUTE(IF(L1157="","",'Root Material'!$C$2&amp;"_"&amp;B1157&amp;"_"&amp;E1157&amp;"_"&amp;L1157)," ","_")</f>
        <v/>
      </c>
    </row>
    <row r="1158" spans="2:13" ht="15" customHeight="1">
      <c r="B1158" s="2" t="str">
        <f t="shared" si="47"/>
        <v>Lens Design Software</v>
      </c>
      <c r="C1158" s="2" t="str">
        <f>SUBSTITUTE(IF(A1158="","",'Root Material'!$C$2&amp;"_Group_"&amp;A1158)," ","_")</f>
        <v/>
      </c>
      <c r="E1158" s="3" t="str">
        <f t="shared" si="48"/>
        <v>Free-Form Options</v>
      </c>
      <c r="F1158" s="3" t="str">
        <f>SUBSTITUTE(IF(D1158="","",'Root Material'!$C$2&amp;"_"&amp;B1158&amp;"_"&amp;D1158)," ","_")</f>
        <v/>
      </c>
      <c r="M1158" s="4" t="str">
        <f>SUBSTITUTE(IF(L1158="","",'Root Material'!$C$2&amp;"_"&amp;B1158&amp;"_"&amp;E1158&amp;"_"&amp;L1158)," ","_")</f>
        <v/>
      </c>
    </row>
    <row r="1159" spans="2:13" ht="15" customHeight="1">
      <c r="B1159" s="2" t="str">
        <f t="shared" ref="B1159:B1222" si="49">IF(A1159="",B1158,A1159)</f>
        <v>Lens Design Software</v>
      </c>
      <c r="C1159" s="2" t="str">
        <f>SUBSTITUTE(IF(A1159="","",'Root Material'!$C$2&amp;"_Group_"&amp;A1159)," ","_")</f>
        <v/>
      </c>
      <c r="E1159" s="3" t="str">
        <f t="shared" ref="E1159:E1222" si="50">IF(D1159="",E1158,D1159)</f>
        <v>Free-Form Options</v>
      </c>
      <c r="F1159" s="3" t="str">
        <f>SUBSTITUTE(IF(D1159="","",'Root Material'!$C$2&amp;"_"&amp;B1159&amp;"_"&amp;D1159)," ","_")</f>
        <v/>
      </c>
      <c r="M1159" s="4" t="str">
        <f>SUBSTITUTE(IF(L1159="","",'Root Material'!$C$2&amp;"_"&amp;B1159&amp;"_"&amp;E1159&amp;"_"&amp;L1159)," ","_")</f>
        <v/>
      </c>
    </row>
    <row r="1160" spans="2:13" ht="15" customHeight="1">
      <c r="B1160" s="2" t="str">
        <f t="shared" si="49"/>
        <v>Lens Design Software</v>
      </c>
      <c r="C1160" s="2" t="str">
        <f>SUBSTITUTE(IF(A1160="","",'Root Material'!$C$2&amp;"_Group_"&amp;A1160)," ","_")</f>
        <v/>
      </c>
      <c r="E1160" s="3" t="str">
        <f t="shared" si="50"/>
        <v>Free-Form Options</v>
      </c>
      <c r="F1160" s="3" t="str">
        <f>SUBSTITUTE(IF(D1160="","",'Root Material'!$C$2&amp;"_"&amp;B1160&amp;"_"&amp;D1160)," ","_")</f>
        <v/>
      </c>
      <c r="M1160" s="4" t="str">
        <f>SUBSTITUTE(IF(L1160="","",'Root Material'!$C$2&amp;"_"&amp;B1160&amp;"_"&amp;E1160&amp;"_"&amp;L1160)," ","_")</f>
        <v/>
      </c>
    </row>
    <row r="1161" spans="2:13" ht="15" customHeight="1">
      <c r="B1161" s="2" t="str">
        <f t="shared" si="49"/>
        <v>Lens Design Software</v>
      </c>
      <c r="C1161" s="2" t="str">
        <f>SUBSTITUTE(IF(A1161="","",'Root Material'!$C$2&amp;"_Group_"&amp;A1161)," ","_")</f>
        <v/>
      </c>
      <c r="E1161" s="3" t="str">
        <f t="shared" si="50"/>
        <v>Free-Form Options</v>
      </c>
      <c r="F1161" s="3" t="str">
        <f>SUBSTITUTE(IF(D1161="","",'Root Material'!$C$2&amp;"_"&amp;B1161&amp;"_"&amp;D1161)," ","_")</f>
        <v/>
      </c>
      <c r="M1161" s="4" t="str">
        <f>SUBSTITUTE(IF(L1161="","",'Root Material'!$C$2&amp;"_"&amp;B1161&amp;"_"&amp;E1161&amp;"_"&amp;L1161)," ","_")</f>
        <v/>
      </c>
    </row>
    <row r="1162" spans="2:13" ht="15" customHeight="1">
      <c r="B1162" s="2" t="str">
        <f t="shared" si="49"/>
        <v>Lens Design Software</v>
      </c>
      <c r="C1162" s="2" t="str">
        <f>SUBSTITUTE(IF(A1162="","",'Root Material'!$C$2&amp;"_Group_"&amp;A1162)," ","_")</f>
        <v/>
      </c>
      <c r="E1162" s="3" t="str">
        <f t="shared" si="50"/>
        <v>Free-Form Options</v>
      </c>
      <c r="F1162" s="3" t="str">
        <f>SUBSTITUTE(IF(D1162="","",'Root Material'!$C$2&amp;"_"&amp;B1162&amp;"_"&amp;D1162)," ","_")</f>
        <v/>
      </c>
      <c r="M1162" s="4" t="str">
        <f>SUBSTITUTE(IF(L1162="","",'Root Material'!$C$2&amp;"_"&amp;B1162&amp;"_"&amp;E1162&amp;"_"&amp;L1162)," ","_")</f>
        <v/>
      </c>
    </row>
    <row r="1163" spans="2:13" ht="15" customHeight="1">
      <c r="B1163" s="2" t="str">
        <f t="shared" si="49"/>
        <v>Lens Design Software</v>
      </c>
      <c r="C1163" s="2" t="str">
        <f>SUBSTITUTE(IF(A1163="","",'Root Material'!$C$2&amp;"_Group_"&amp;A1163)," ","_")</f>
        <v/>
      </c>
      <c r="E1163" s="3" t="str">
        <f t="shared" si="50"/>
        <v>Free-Form Options</v>
      </c>
      <c r="F1163" s="3" t="str">
        <f>SUBSTITUTE(IF(D1163="","",'Root Material'!$C$2&amp;"_"&amp;B1163&amp;"_"&amp;D1163)," ","_")</f>
        <v/>
      </c>
      <c r="M1163" s="4" t="str">
        <f>SUBSTITUTE(IF(L1163="","",'Root Material'!$C$2&amp;"_"&amp;B1163&amp;"_"&amp;E1163&amp;"_"&amp;L1163)," ","_")</f>
        <v/>
      </c>
    </row>
    <row r="1164" spans="2:13" ht="15" customHeight="1">
      <c r="B1164" s="2" t="str">
        <f t="shared" si="49"/>
        <v>Lens Design Software</v>
      </c>
      <c r="C1164" s="2" t="str">
        <f>SUBSTITUTE(IF(A1164="","",'Root Material'!$C$2&amp;"_Group_"&amp;A1164)," ","_")</f>
        <v/>
      </c>
      <c r="E1164" s="3" t="str">
        <f t="shared" si="50"/>
        <v>Free-Form Options</v>
      </c>
      <c r="F1164" s="3" t="str">
        <f>SUBSTITUTE(IF(D1164="","",'Root Material'!$C$2&amp;"_"&amp;B1164&amp;"_"&amp;D1164)," ","_")</f>
        <v/>
      </c>
      <c r="M1164" s="4" t="str">
        <f>SUBSTITUTE(IF(L1164="","",'Root Material'!$C$2&amp;"_"&amp;B1164&amp;"_"&amp;E1164&amp;"_"&amp;L1164)," ","_")</f>
        <v/>
      </c>
    </row>
    <row r="1165" spans="2:13" ht="15" customHeight="1">
      <c r="B1165" s="2" t="str">
        <f t="shared" si="49"/>
        <v>Lens Design Software</v>
      </c>
      <c r="C1165" s="2" t="str">
        <f>SUBSTITUTE(IF(A1165="","",'Root Material'!$C$2&amp;"_Group_"&amp;A1165)," ","_")</f>
        <v/>
      </c>
      <c r="E1165" s="3" t="str">
        <f t="shared" si="50"/>
        <v>Free-Form Options</v>
      </c>
      <c r="F1165" s="3" t="str">
        <f>SUBSTITUTE(IF(D1165="","",'Root Material'!$C$2&amp;"_"&amp;B1165&amp;"_"&amp;D1165)," ","_")</f>
        <v/>
      </c>
      <c r="M1165" s="4" t="str">
        <f>SUBSTITUTE(IF(L1165="","",'Root Material'!$C$2&amp;"_"&amp;B1165&amp;"_"&amp;E1165&amp;"_"&amp;L1165)," ","_")</f>
        <v/>
      </c>
    </row>
    <row r="1166" spans="2:13" ht="15" customHeight="1">
      <c r="B1166" s="2" t="str">
        <f t="shared" si="49"/>
        <v>Lens Design Software</v>
      </c>
      <c r="C1166" s="2" t="str">
        <f>SUBSTITUTE(IF(A1166="","",'Root Material'!$C$2&amp;"_Group_"&amp;A1166)," ","_")</f>
        <v/>
      </c>
      <c r="E1166" s="3" t="str">
        <f t="shared" si="50"/>
        <v>Free-Form Options</v>
      </c>
      <c r="F1166" s="3" t="str">
        <f>SUBSTITUTE(IF(D1166="","",'Root Material'!$C$2&amp;"_"&amp;B1166&amp;"_"&amp;D1166)," ","_")</f>
        <v/>
      </c>
      <c r="M1166" s="4" t="str">
        <f>SUBSTITUTE(IF(L1166="","",'Root Material'!$C$2&amp;"_"&amp;B1166&amp;"_"&amp;E1166&amp;"_"&amp;L1166)," ","_")</f>
        <v/>
      </c>
    </row>
    <row r="1167" spans="2:13" ht="15" customHeight="1">
      <c r="B1167" s="2" t="str">
        <f t="shared" si="49"/>
        <v>Lens Design Software</v>
      </c>
      <c r="C1167" s="2" t="str">
        <f>SUBSTITUTE(IF(A1167="","",'Root Material'!$C$2&amp;"_Group_"&amp;A1167)," ","_")</f>
        <v/>
      </c>
      <c r="E1167" s="3" t="str">
        <f t="shared" si="50"/>
        <v>Free-Form Options</v>
      </c>
      <c r="F1167" s="3" t="str">
        <f>SUBSTITUTE(IF(D1167="","",'Root Material'!$C$2&amp;"_"&amp;B1167&amp;"_"&amp;D1167)," ","_")</f>
        <v/>
      </c>
      <c r="M1167" s="4" t="str">
        <f>SUBSTITUTE(IF(L1167="","",'Root Material'!$C$2&amp;"_"&amp;B1167&amp;"_"&amp;E1167&amp;"_"&amp;L1167)," ","_")</f>
        <v/>
      </c>
    </row>
    <row r="1168" spans="2:13" ht="15" customHeight="1">
      <c r="B1168" s="2" t="str">
        <f t="shared" si="49"/>
        <v>Lens Design Software</v>
      </c>
      <c r="C1168" s="2" t="str">
        <f>SUBSTITUTE(IF(A1168="","",'Root Material'!$C$2&amp;"_Group_"&amp;A1168)," ","_")</f>
        <v/>
      </c>
      <c r="E1168" s="3" t="str">
        <f t="shared" si="50"/>
        <v>Free-Form Options</v>
      </c>
      <c r="F1168" s="3" t="str">
        <f>SUBSTITUTE(IF(D1168="","",'Root Material'!$C$2&amp;"_"&amp;B1168&amp;"_"&amp;D1168)," ","_")</f>
        <v/>
      </c>
      <c r="M1168" s="4" t="str">
        <f>SUBSTITUTE(IF(L1168="","",'Root Material'!$C$2&amp;"_"&amp;B1168&amp;"_"&amp;E1168&amp;"_"&amp;L1168)," ","_")</f>
        <v/>
      </c>
    </row>
    <row r="1169" spans="2:13" ht="15" customHeight="1">
      <c r="B1169" s="2" t="str">
        <f t="shared" si="49"/>
        <v>Lens Design Software</v>
      </c>
      <c r="C1169" s="2" t="str">
        <f>SUBSTITUTE(IF(A1169="","",'Root Material'!$C$2&amp;"_Group_"&amp;A1169)," ","_")</f>
        <v/>
      </c>
      <c r="E1169" s="3" t="str">
        <f t="shared" si="50"/>
        <v>Free-Form Options</v>
      </c>
      <c r="F1169" s="3" t="str">
        <f>SUBSTITUTE(IF(D1169="","",'Root Material'!$C$2&amp;"_"&amp;B1169&amp;"_"&amp;D1169)," ","_")</f>
        <v/>
      </c>
      <c r="M1169" s="4" t="str">
        <f>SUBSTITUTE(IF(L1169="","",'Root Material'!$C$2&amp;"_"&amp;B1169&amp;"_"&amp;E1169&amp;"_"&amp;L1169)," ","_")</f>
        <v/>
      </c>
    </row>
    <row r="1170" spans="2:13" ht="15" customHeight="1">
      <c r="B1170" s="2" t="str">
        <f t="shared" si="49"/>
        <v>Lens Design Software</v>
      </c>
      <c r="C1170" s="2" t="str">
        <f>SUBSTITUTE(IF(A1170="","",'Root Material'!$C$2&amp;"_Group_"&amp;A1170)," ","_")</f>
        <v/>
      </c>
      <c r="E1170" s="3" t="str">
        <f t="shared" si="50"/>
        <v>Free-Form Options</v>
      </c>
      <c r="F1170" s="3" t="str">
        <f>SUBSTITUTE(IF(D1170="","",'Root Material'!$C$2&amp;"_"&amp;B1170&amp;"_"&amp;D1170)," ","_")</f>
        <v/>
      </c>
      <c r="M1170" s="4" t="str">
        <f>SUBSTITUTE(IF(L1170="","",'Root Material'!$C$2&amp;"_"&amp;B1170&amp;"_"&amp;E1170&amp;"_"&amp;L1170)," ","_")</f>
        <v/>
      </c>
    </row>
    <row r="1171" spans="2:13" ht="15" customHeight="1">
      <c r="B1171" s="2" t="str">
        <f t="shared" si="49"/>
        <v>Lens Design Software</v>
      </c>
      <c r="C1171" s="2" t="str">
        <f>SUBSTITUTE(IF(A1171="","",'Root Material'!$C$2&amp;"_Group_"&amp;A1171)," ","_")</f>
        <v/>
      </c>
      <c r="E1171" s="3" t="str">
        <f t="shared" si="50"/>
        <v>Free-Form Options</v>
      </c>
      <c r="F1171" s="3" t="str">
        <f>SUBSTITUTE(IF(D1171="","",'Root Material'!$C$2&amp;"_"&amp;B1171&amp;"_"&amp;D1171)," ","_")</f>
        <v/>
      </c>
      <c r="M1171" s="4" t="str">
        <f>SUBSTITUTE(IF(L1171="","",'Root Material'!$C$2&amp;"_"&amp;B1171&amp;"_"&amp;E1171&amp;"_"&amp;L1171)," ","_")</f>
        <v/>
      </c>
    </row>
    <row r="1172" spans="2:13" ht="15" customHeight="1">
      <c r="B1172" s="2" t="str">
        <f t="shared" si="49"/>
        <v>Lens Design Software</v>
      </c>
      <c r="C1172" s="2" t="str">
        <f>SUBSTITUTE(IF(A1172="","",'Root Material'!$C$2&amp;"_Group_"&amp;A1172)," ","_")</f>
        <v/>
      </c>
      <c r="E1172" s="3" t="str">
        <f t="shared" si="50"/>
        <v>Free-Form Options</v>
      </c>
      <c r="F1172" s="3" t="str">
        <f>SUBSTITUTE(IF(D1172="","",'Root Material'!$C$2&amp;"_"&amp;B1172&amp;"_"&amp;D1172)," ","_")</f>
        <v/>
      </c>
      <c r="M1172" s="4" t="str">
        <f>SUBSTITUTE(IF(L1172="","",'Root Material'!$C$2&amp;"_"&amp;B1172&amp;"_"&amp;E1172&amp;"_"&amp;L1172)," ","_")</f>
        <v/>
      </c>
    </row>
    <row r="1173" spans="2:13" ht="15" customHeight="1">
      <c r="B1173" s="2" t="str">
        <f t="shared" si="49"/>
        <v>Lens Design Software</v>
      </c>
      <c r="C1173" s="2" t="str">
        <f>SUBSTITUTE(IF(A1173="","",'Root Material'!$C$2&amp;"_Group_"&amp;A1173)," ","_")</f>
        <v/>
      </c>
      <c r="E1173" s="3" t="str">
        <f t="shared" si="50"/>
        <v>Free-Form Options</v>
      </c>
      <c r="F1173" s="3" t="str">
        <f>SUBSTITUTE(IF(D1173="","",'Root Material'!$C$2&amp;"_"&amp;B1173&amp;"_"&amp;D1173)," ","_")</f>
        <v/>
      </c>
      <c r="M1173" s="4" t="str">
        <f>SUBSTITUTE(IF(L1173="","",'Root Material'!$C$2&amp;"_"&amp;B1173&amp;"_"&amp;E1173&amp;"_"&amp;L1173)," ","_")</f>
        <v/>
      </c>
    </row>
    <row r="1174" spans="2:13" ht="15" customHeight="1">
      <c r="B1174" s="2" t="str">
        <f t="shared" si="49"/>
        <v>Lens Design Software</v>
      </c>
      <c r="C1174" s="2" t="str">
        <f>SUBSTITUTE(IF(A1174="","",'Root Material'!$C$2&amp;"_Group_"&amp;A1174)," ","_")</f>
        <v/>
      </c>
      <c r="E1174" s="3" t="str">
        <f t="shared" si="50"/>
        <v>Free-Form Options</v>
      </c>
      <c r="F1174" s="3" t="str">
        <f>SUBSTITUTE(IF(D1174="","",'Root Material'!$C$2&amp;"_"&amp;B1174&amp;"_"&amp;D1174)," ","_")</f>
        <v/>
      </c>
      <c r="M1174" s="4" t="str">
        <f>SUBSTITUTE(IF(L1174="","",'Root Material'!$C$2&amp;"_"&amp;B1174&amp;"_"&amp;E1174&amp;"_"&amp;L1174)," ","_")</f>
        <v/>
      </c>
    </row>
    <row r="1175" spans="2:13" ht="15" customHeight="1">
      <c r="B1175" s="2" t="str">
        <f t="shared" si="49"/>
        <v>Lens Design Software</v>
      </c>
      <c r="C1175" s="2" t="str">
        <f>SUBSTITUTE(IF(A1175="","",'Root Material'!$C$2&amp;"_Group_"&amp;A1175)," ","_")</f>
        <v/>
      </c>
      <c r="E1175" s="3" t="str">
        <f t="shared" si="50"/>
        <v>Free-Form Options</v>
      </c>
      <c r="F1175" s="3" t="str">
        <f>SUBSTITUTE(IF(D1175="","",'Root Material'!$C$2&amp;"_"&amp;B1175&amp;"_"&amp;D1175)," ","_")</f>
        <v/>
      </c>
      <c r="M1175" s="4" t="str">
        <f>SUBSTITUTE(IF(L1175="","",'Root Material'!$C$2&amp;"_"&amp;B1175&amp;"_"&amp;E1175&amp;"_"&amp;L1175)," ","_")</f>
        <v/>
      </c>
    </row>
    <row r="1176" spans="2:13" ht="15" customHeight="1">
      <c r="B1176" s="2" t="str">
        <f t="shared" si="49"/>
        <v>Lens Design Software</v>
      </c>
      <c r="C1176" s="2" t="str">
        <f>SUBSTITUTE(IF(A1176="","",'Root Material'!$C$2&amp;"_Group_"&amp;A1176)," ","_")</f>
        <v/>
      </c>
      <c r="E1176" s="3" t="str">
        <f t="shared" si="50"/>
        <v>Free-Form Options</v>
      </c>
      <c r="F1176" s="3" t="str">
        <f>SUBSTITUTE(IF(D1176="","",'Root Material'!$C$2&amp;"_"&amp;B1176&amp;"_"&amp;D1176)," ","_")</f>
        <v/>
      </c>
      <c r="M1176" s="4" t="str">
        <f>SUBSTITUTE(IF(L1176="","",'Root Material'!$C$2&amp;"_"&amp;B1176&amp;"_"&amp;E1176&amp;"_"&amp;L1176)," ","_")</f>
        <v/>
      </c>
    </row>
    <row r="1177" spans="2:13" ht="15" customHeight="1">
      <c r="B1177" s="2" t="str">
        <f t="shared" si="49"/>
        <v>Lens Design Software</v>
      </c>
      <c r="C1177" s="2" t="str">
        <f>SUBSTITUTE(IF(A1177="","",'Root Material'!$C$2&amp;"_Group_"&amp;A1177)," ","_")</f>
        <v/>
      </c>
      <c r="E1177" s="3" t="str">
        <f t="shared" si="50"/>
        <v>Free-Form Options</v>
      </c>
      <c r="F1177" s="3" t="str">
        <f>SUBSTITUTE(IF(D1177="","",'Root Material'!$C$2&amp;"_"&amp;B1177&amp;"_"&amp;D1177)," ","_")</f>
        <v/>
      </c>
      <c r="M1177" s="4" t="str">
        <f>SUBSTITUTE(IF(L1177="","",'Root Material'!$C$2&amp;"_"&amp;B1177&amp;"_"&amp;E1177&amp;"_"&amp;L1177)," ","_")</f>
        <v/>
      </c>
    </row>
    <row r="1178" spans="2:13" ht="15" customHeight="1">
      <c r="B1178" s="2" t="str">
        <f t="shared" si="49"/>
        <v>Lens Design Software</v>
      </c>
      <c r="C1178" s="2" t="str">
        <f>SUBSTITUTE(IF(A1178="","",'Root Material'!$C$2&amp;"_Group_"&amp;A1178)," ","_")</f>
        <v/>
      </c>
      <c r="E1178" s="3" t="str">
        <f t="shared" si="50"/>
        <v>Free-Form Options</v>
      </c>
      <c r="F1178" s="3" t="str">
        <f>SUBSTITUTE(IF(D1178="","",'Root Material'!$C$2&amp;"_"&amp;B1178&amp;"_"&amp;D1178)," ","_")</f>
        <v/>
      </c>
      <c r="M1178" s="4" t="str">
        <f>SUBSTITUTE(IF(L1178="","",'Root Material'!$C$2&amp;"_"&amp;B1178&amp;"_"&amp;E1178&amp;"_"&amp;L1178)," ","_")</f>
        <v/>
      </c>
    </row>
    <row r="1179" spans="2:13" ht="15" customHeight="1">
      <c r="B1179" s="2" t="str">
        <f t="shared" si="49"/>
        <v>Lens Design Software</v>
      </c>
      <c r="C1179" s="2" t="str">
        <f>SUBSTITUTE(IF(A1179="","",'Root Material'!$C$2&amp;"_Group_"&amp;A1179)," ","_")</f>
        <v/>
      </c>
      <c r="E1179" s="3" t="str">
        <f t="shared" si="50"/>
        <v>Free-Form Options</v>
      </c>
      <c r="F1179" s="3" t="str">
        <f>SUBSTITUTE(IF(D1179="","",'Root Material'!$C$2&amp;"_"&amp;B1179&amp;"_"&amp;D1179)," ","_")</f>
        <v/>
      </c>
      <c r="M1179" s="4" t="str">
        <f>SUBSTITUTE(IF(L1179="","",'Root Material'!$C$2&amp;"_"&amp;B1179&amp;"_"&amp;E1179&amp;"_"&amp;L1179)," ","_")</f>
        <v/>
      </c>
    </row>
    <row r="1180" spans="2:13" ht="15" customHeight="1">
      <c r="B1180" s="2" t="str">
        <f t="shared" si="49"/>
        <v>Lens Design Software</v>
      </c>
      <c r="C1180" s="2" t="str">
        <f>SUBSTITUTE(IF(A1180="","",'Root Material'!$C$2&amp;"_Group_"&amp;A1180)," ","_")</f>
        <v/>
      </c>
      <c r="E1180" s="3" t="str">
        <f t="shared" si="50"/>
        <v>Free-Form Options</v>
      </c>
      <c r="F1180" s="3" t="str">
        <f>SUBSTITUTE(IF(D1180="","",'Root Material'!$C$2&amp;"_"&amp;B1180&amp;"_"&amp;D1180)," ","_")</f>
        <v/>
      </c>
      <c r="M1180" s="4" t="str">
        <f>SUBSTITUTE(IF(L1180="","",'Root Material'!$C$2&amp;"_"&amp;B1180&amp;"_"&amp;E1180&amp;"_"&amp;L1180)," ","_")</f>
        <v/>
      </c>
    </row>
    <row r="1181" spans="2:13" ht="15" customHeight="1">
      <c r="B1181" s="2" t="str">
        <f t="shared" si="49"/>
        <v>Lens Design Software</v>
      </c>
      <c r="C1181" s="2" t="str">
        <f>SUBSTITUTE(IF(A1181="","",'Root Material'!$C$2&amp;"_Group_"&amp;A1181)," ","_")</f>
        <v/>
      </c>
      <c r="E1181" s="3" t="str">
        <f t="shared" si="50"/>
        <v>Free-Form Options</v>
      </c>
      <c r="F1181" s="3" t="str">
        <f>SUBSTITUTE(IF(D1181="","",'Root Material'!$C$2&amp;"_"&amp;B1181&amp;"_"&amp;D1181)," ","_")</f>
        <v/>
      </c>
      <c r="M1181" s="4" t="str">
        <f>SUBSTITUTE(IF(L1181="","",'Root Material'!$C$2&amp;"_"&amp;B1181&amp;"_"&amp;E1181&amp;"_"&amp;L1181)," ","_")</f>
        <v/>
      </c>
    </row>
    <row r="1182" spans="2:13" ht="15" customHeight="1">
      <c r="B1182" s="2" t="str">
        <f t="shared" si="49"/>
        <v>Lens Design Software</v>
      </c>
      <c r="C1182" s="2" t="str">
        <f>SUBSTITUTE(IF(A1182="","",'Root Material'!$C$2&amp;"_Group_"&amp;A1182)," ","_")</f>
        <v/>
      </c>
      <c r="E1182" s="3" t="str">
        <f t="shared" si="50"/>
        <v>Free-Form Options</v>
      </c>
      <c r="F1182" s="3" t="str">
        <f>SUBSTITUTE(IF(D1182="","",'Root Material'!$C$2&amp;"_"&amp;B1182&amp;"_"&amp;D1182)," ","_")</f>
        <v/>
      </c>
      <c r="M1182" s="4" t="str">
        <f>SUBSTITUTE(IF(L1182="","",'Root Material'!$C$2&amp;"_"&amp;B1182&amp;"_"&amp;E1182&amp;"_"&amp;L1182)," ","_")</f>
        <v/>
      </c>
    </row>
    <row r="1183" spans="2:13" ht="15" customHeight="1">
      <c r="B1183" s="2" t="str">
        <f t="shared" si="49"/>
        <v>Lens Design Software</v>
      </c>
      <c r="C1183" s="2" t="str">
        <f>SUBSTITUTE(IF(A1183="","",'Root Material'!$C$2&amp;"_Group_"&amp;A1183)," ","_")</f>
        <v/>
      </c>
      <c r="E1183" s="3" t="str">
        <f t="shared" si="50"/>
        <v>Free-Form Options</v>
      </c>
      <c r="F1183" s="3" t="str">
        <f>SUBSTITUTE(IF(D1183="","",'Root Material'!$C$2&amp;"_"&amp;B1183&amp;"_"&amp;D1183)," ","_")</f>
        <v/>
      </c>
      <c r="M1183" s="4" t="str">
        <f>SUBSTITUTE(IF(L1183="","",'Root Material'!$C$2&amp;"_"&amp;B1183&amp;"_"&amp;E1183&amp;"_"&amp;L1183)," ","_")</f>
        <v/>
      </c>
    </row>
    <row r="1184" spans="2:13" ht="15" customHeight="1">
      <c r="B1184" s="2" t="str">
        <f t="shared" si="49"/>
        <v>Lens Design Software</v>
      </c>
      <c r="C1184" s="2" t="str">
        <f>SUBSTITUTE(IF(A1184="","",'Root Material'!$C$2&amp;"_Group_"&amp;A1184)," ","_")</f>
        <v/>
      </c>
      <c r="E1184" s="3" t="str">
        <f t="shared" si="50"/>
        <v>Free-Form Options</v>
      </c>
      <c r="F1184" s="3" t="str">
        <f>SUBSTITUTE(IF(D1184="","",'Root Material'!$C$2&amp;"_"&amp;B1184&amp;"_"&amp;D1184)," ","_")</f>
        <v/>
      </c>
      <c r="M1184" s="4" t="str">
        <f>SUBSTITUTE(IF(L1184="","",'Root Material'!$C$2&amp;"_"&amp;B1184&amp;"_"&amp;E1184&amp;"_"&amp;L1184)," ","_")</f>
        <v/>
      </c>
    </row>
    <row r="1185" spans="2:13" ht="15" customHeight="1">
      <c r="B1185" s="2" t="str">
        <f t="shared" si="49"/>
        <v>Lens Design Software</v>
      </c>
      <c r="C1185" s="2" t="str">
        <f>SUBSTITUTE(IF(A1185="","",'Root Material'!$C$2&amp;"_Group_"&amp;A1185)," ","_")</f>
        <v/>
      </c>
      <c r="E1185" s="3" t="str">
        <f t="shared" si="50"/>
        <v>Free-Form Options</v>
      </c>
      <c r="F1185" s="3" t="str">
        <f>SUBSTITUTE(IF(D1185="","",'Root Material'!$C$2&amp;"_"&amp;B1185&amp;"_"&amp;D1185)," ","_")</f>
        <v/>
      </c>
      <c r="M1185" s="4" t="str">
        <f>SUBSTITUTE(IF(L1185="","",'Root Material'!$C$2&amp;"_"&amp;B1185&amp;"_"&amp;E1185&amp;"_"&amp;L1185)," ","_")</f>
        <v/>
      </c>
    </row>
    <row r="1186" spans="2:13" ht="15" customHeight="1">
      <c r="B1186" s="2" t="str">
        <f t="shared" si="49"/>
        <v>Lens Design Software</v>
      </c>
      <c r="C1186" s="2" t="str">
        <f>SUBSTITUTE(IF(A1186="","",'Root Material'!$C$2&amp;"_Group_"&amp;A1186)," ","_")</f>
        <v/>
      </c>
      <c r="E1186" s="3" t="str">
        <f t="shared" si="50"/>
        <v>Free-Form Options</v>
      </c>
      <c r="F1186" s="3" t="str">
        <f>SUBSTITUTE(IF(D1186="","",'Root Material'!$C$2&amp;"_"&amp;B1186&amp;"_"&amp;D1186)," ","_")</f>
        <v/>
      </c>
      <c r="M1186" s="4" t="str">
        <f>SUBSTITUTE(IF(L1186="","",'Root Material'!$C$2&amp;"_"&amp;B1186&amp;"_"&amp;E1186&amp;"_"&amp;L1186)," ","_")</f>
        <v/>
      </c>
    </row>
    <row r="1187" spans="2:13" ht="15" customHeight="1">
      <c r="B1187" s="2" t="str">
        <f t="shared" si="49"/>
        <v>Lens Design Software</v>
      </c>
      <c r="C1187" s="2" t="str">
        <f>SUBSTITUTE(IF(A1187="","",'Root Material'!$C$2&amp;"_Group_"&amp;A1187)," ","_")</f>
        <v/>
      </c>
      <c r="E1187" s="3" t="str">
        <f t="shared" si="50"/>
        <v>Free-Form Options</v>
      </c>
      <c r="F1187" s="3" t="str">
        <f>SUBSTITUTE(IF(D1187="","",'Root Material'!$C$2&amp;"_"&amp;B1187&amp;"_"&amp;D1187)," ","_")</f>
        <v/>
      </c>
      <c r="M1187" s="4" t="str">
        <f>SUBSTITUTE(IF(L1187="","",'Root Material'!$C$2&amp;"_"&amp;B1187&amp;"_"&amp;E1187&amp;"_"&amp;L1187)," ","_")</f>
        <v/>
      </c>
    </row>
    <row r="1188" spans="2:13" ht="15" customHeight="1">
      <c r="B1188" s="2" t="str">
        <f t="shared" si="49"/>
        <v>Lens Design Software</v>
      </c>
      <c r="C1188" s="2" t="str">
        <f>SUBSTITUTE(IF(A1188="","",'Root Material'!$C$2&amp;"_Group_"&amp;A1188)," ","_")</f>
        <v/>
      </c>
      <c r="E1188" s="3" t="str">
        <f t="shared" si="50"/>
        <v>Free-Form Options</v>
      </c>
      <c r="F1188" s="3" t="str">
        <f>SUBSTITUTE(IF(D1188="","",'Root Material'!$C$2&amp;"_"&amp;B1188&amp;"_"&amp;D1188)," ","_")</f>
        <v/>
      </c>
      <c r="M1188" s="4" t="str">
        <f>SUBSTITUTE(IF(L1188="","",'Root Material'!$C$2&amp;"_"&amp;B1188&amp;"_"&amp;E1188&amp;"_"&amp;L1188)," ","_")</f>
        <v/>
      </c>
    </row>
    <row r="1189" spans="2:13" ht="15" customHeight="1">
      <c r="B1189" s="2" t="str">
        <f t="shared" si="49"/>
        <v>Lens Design Software</v>
      </c>
      <c r="C1189" s="2" t="str">
        <f>SUBSTITUTE(IF(A1189="","",'Root Material'!$C$2&amp;"_Group_"&amp;A1189)," ","_")</f>
        <v/>
      </c>
      <c r="E1189" s="3" t="str">
        <f t="shared" si="50"/>
        <v>Free-Form Options</v>
      </c>
      <c r="F1189" s="3" t="str">
        <f>SUBSTITUTE(IF(D1189="","",'Root Material'!$C$2&amp;"_"&amp;B1189&amp;"_"&amp;D1189)," ","_")</f>
        <v/>
      </c>
      <c r="M1189" s="4" t="str">
        <f>SUBSTITUTE(IF(L1189="","",'Root Material'!$C$2&amp;"_"&amp;B1189&amp;"_"&amp;E1189&amp;"_"&amp;L1189)," ","_")</f>
        <v/>
      </c>
    </row>
    <row r="1190" spans="2:13" ht="15" customHeight="1">
      <c r="B1190" s="2" t="str">
        <f t="shared" si="49"/>
        <v>Lens Design Software</v>
      </c>
      <c r="C1190" s="2" t="str">
        <f>SUBSTITUTE(IF(A1190="","",'Root Material'!$C$2&amp;"_Group_"&amp;A1190)," ","_")</f>
        <v/>
      </c>
      <c r="E1190" s="3" t="str">
        <f t="shared" si="50"/>
        <v>Free-Form Options</v>
      </c>
      <c r="F1190" s="3" t="str">
        <f>SUBSTITUTE(IF(D1190="","",'Root Material'!$C$2&amp;"_"&amp;B1190&amp;"_"&amp;D1190)," ","_")</f>
        <v/>
      </c>
      <c r="M1190" s="4" t="str">
        <f>SUBSTITUTE(IF(L1190="","",'Root Material'!$C$2&amp;"_"&amp;B1190&amp;"_"&amp;E1190&amp;"_"&amp;L1190)," ","_")</f>
        <v/>
      </c>
    </row>
    <row r="1191" spans="2:13" ht="15" customHeight="1">
      <c r="B1191" s="2" t="str">
        <f t="shared" si="49"/>
        <v>Lens Design Software</v>
      </c>
      <c r="C1191" s="2" t="str">
        <f>SUBSTITUTE(IF(A1191="","",'Root Material'!$C$2&amp;"_Group_"&amp;A1191)," ","_")</f>
        <v/>
      </c>
      <c r="E1191" s="3" t="str">
        <f t="shared" si="50"/>
        <v>Free-Form Options</v>
      </c>
      <c r="F1191" s="3" t="str">
        <f>SUBSTITUTE(IF(D1191="","",'Root Material'!$C$2&amp;"_"&amp;B1191&amp;"_"&amp;D1191)," ","_")</f>
        <v/>
      </c>
      <c r="M1191" s="4" t="str">
        <f>SUBSTITUTE(IF(L1191="","",'Root Material'!$C$2&amp;"_"&amp;B1191&amp;"_"&amp;E1191&amp;"_"&amp;L1191)," ","_")</f>
        <v/>
      </c>
    </row>
    <row r="1192" spans="2:13" ht="15" customHeight="1">
      <c r="B1192" s="2" t="str">
        <f t="shared" si="49"/>
        <v>Lens Design Software</v>
      </c>
      <c r="C1192" s="2" t="str">
        <f>SUBSTITUTE(IF(A1192="","",'Root Material'!$C$2&amp;"_Group_"&amp;A1192)," ","_")</f>
        <v/>
      </c>
      <c r="E1192" s="3" t="str">
        <f t="shared" si="50"/>
        <v>Free-Form Options</v>
      </c>
      <c r="F1192" s="3" t="str">
        <f>SUBSTITUTE(IF(D1192="","",'Root Material'!$C$2&amp;"_"&amp;B1192&amp;"_"&amp;D1192)," ","_")</f>
        <v/>
      </c>
      <c r="M1192" s="4" t="str">
        <f>SUBSTITUTE(IF(L1192="","",'Root Material'!$C$2&amp;"_"&amp;B1192&amp;"_"&amp;E1192&amp;"_"&amp;L1192)," ","_")</f>
        <v/>
      </c>
    </row>
    <row r="1193" spans="2:13" ht="15" customHeight="1">
      <c r="B1193" s="2" t="str">
        <f t="shared" si="49"/>
        <v>Lens Design Software</v>
      </c>
      <c r="C1193" s="2" t="str">
        <f>SUBSTITUTE(IF(A1193="","",'Root Material'!$C$2&amp;"_Group_"&amp;A1193)," ","_")</f>
        <v/>
      </c>
      <c r="E1193" s="3" t="str">
        <f t="shared" si="50"/>
        <v>Free-Form Options</v>
      </c>
      <c r="F1193" s="3" t="str">
        <f>SUBSTITUTE(IF(D1193="","",'Root Material'!$C$2&amp;"_"&amp;B1193&amp;"_"&amp;D1193)," ","_")</f>
        <v/>
      </c>
      <c r="M1193" s="4" t="str">
        <f>SUBSTITUTE(IF(L1193="","",'Root Material'!$C$2&amp;"_"&amp;B1193&amp;"_"&amp;E1193&amp;"_"&amp;L1193)," ","_")</f>
        <v/>
      </c>
    </row>
    <row r="1194" spans="2:13" ht="15" customHeight="1">
      <c r="B1194" s="2" t="str">
        <f t="shared" si="49"/>
        <v>Lens Design Software</v>
      </c>
      <c r="C1194" s="2" t="str">
        <f>SUBSTITUTE(IF(A1194="","",'Root Material'!$C$2&amp;"_Group_"&amp;A1194)," ","_")</f>
        <v/>
      </c>
      <c r="E1194" s="3" t="str">
        <f t="shared" si="50"/>
        <v>Free-Form Options</v>
      </c>
      <c r="F1194" s="3" t="str">
        <f>SUBSTITUTE(IF(D1194="","",'Root Material'!$C$2&amp;"_"&amp;B1194&amp;"_"&amp;D1194)," ","_")</f>
        <v/>
      </c>
      <c r="M1194" s="4" t="str">
        <f>SUBSTITUTE(IF(L1194="","",'Root Material'!$C$2&amp;"_"&amp;B1194&amp;"_"&amp;E1194&amp;"_"&amp;L1194)," ","_")</f>
        <v/>
      </c>
    </row>
    <row r="1195" spans="2:13" ht="15" customHeight="1">
      <c r="B1195" s="2" t="str">
        <f t="shared" si="49"/>
        <v>Lens Design Software</v>
      </c>
      <c r="C1195" s="2" t="str">
        <f>SUBSTITUTE(IF(A1195="","",'Root Material'!$C$2&amp;"_Group_"&amp;A1195)," ","_")</f>
        <v/>
      </c>
      <c r="E1195" s="3" t="str">
        <f t="shared" si="50"/>
        <v>Free-Form Options</v>
      </c>
      <c r="F1195" s="3" t="str">
        <f>SUBSTITUTE(IF(D1195="","",'Root Material'!$C$2&amp;"_"&amp;B1195&amp;"_"&amp;D1195)," ","_")</f>
        <v/>
      </c>
      <c r="M1195" s="4" t="str">
        <f>SUBSTITUTE(IF(L1195="","",'Root Material'!$C$2&amp;"_"&amp;B1195&amp;"_"&amp;E1195&amp;"_"&amp;L1195)," ","_")</f>
        <v/>
      </c>
    </row>
    <row r="1196" spans="2:13" ht="15" customHeight="1">
      <c r="B1196" s="2" t="str">
        <f t="shared" si="49"/>
        <v>Lens Design Software</v>
      </c>
      <c r="C1196" s="2" t="str">
        <f>SUBSTITUTE(IF(A1196="","",'Root Material'!$C$2&amp;"_Group_"&amp;A1196)," ","_")</f>
        <v/>
      </c>
      <c r="E1196" s="3" t="str">
        <f t="shared" si="50"/>
        <v>Free-Form Options</v>
      </c>
      <c r="F1196" s="3" t="str">
        <f>SUBSTITUTE(IF(D1196="","",'Root Material'!$C$2&amp;"_"&amp;B1196&amp;"_"&amp;D1196)," ","_")</f>
        <v/>
      </c>
      <c r="M1196" s="4" t="str">
        <f>SUBSTITUTE(IF(L1196="","",'Root Material'!$C$2&amp;"_"&amp;B1196&amp;"_"&amp;E1196&amp;"_"&amp;L1196)," ","_")</f>
        <v/>
      </c>
    </row>
    <row r="1197" spans="2:13" ht="15" customHeight="1">
      <c r="B1197" s="2" t="str">
        <f t="shared" si="49"/>
        <v>Lens Design Software</v>
      </c>
      <c r="C1197" s="2" t="str">
        <f>SUBSTITUTE(IF(A1197="","",'Root Material'!$C$2&amp;"_Group_"&amp;A1197)," ","_")</f>
        <v/>
      </c>
      <c r="E1197" s="3" t="str">
        <f t="shared" si="50"/>
        <v>Free-Form Options</v>
      </c>
      <c r="F1197" s="3" t="str">
        <f>SUBSTITUTE(IF(D1197="","",'Root Material'!$C$2&amp;"_"&amp;B1197&amp;"_"&amp;D1197)," ","_")</f>
        <v/>
      </c>
      <c r="M1197" s="4" t="str">
        <f>SUBSTITUTE(IF(L1197="","",'Root Material'!$C$2&amp;"_"&amp;B1197&amp;"_"&amp;E1197&amp;"_"&amp;L1197)," ","_")</f>
        <v/>
      </c>
    </row>
    <row r="1198" spans="2:13" ht="15" customHeight="1">
      <c r="B1198" s="2" t="str">
        <f t="shared" si="49"/>
        <v>Lens Design Software</v>
      </c>
      <c r="C1198" s="2" t="str">
        <f>SUBSTITUTE(IF(A1198="","",'Root Material'!$C$2&amp;"_Group_"&amp;A1198)," ","_")</f>
        <v/>
      </c>
      <c r="E1198" s="3" t="str">
        <f t="shared" si="50"/>
        <v>Free-Form Options</v>
      </c>
      <c r="F1198" s="3" t="str">
        <f>SUBSTITUTE(IF(D1198="","",'Root Material'!$C$2&amp;"_"&amp;B1198&amp;"_"&amp;D1198)," ","_")</f>
        <v/>
      </c>
      <c r="M1198" s="4" t="str">
        <f>SUBSTITUTE(IF(L1198="","",'Root Material'!$C$2&amp;"_"&amp;B1198&amp;"_"&amp;E1198&amp;"_"&amp;L1198)," ","_")</f>
        <v/>
      </c>
    </row>
    <row r="1199" spans="2:13" ht="15" customHeight="1">
      <c r="B1199" s="2" t="str">
        <f t="shared" si="49"/>
        <v>Lens Design Software</v>
      </c>
      <c r="C1199" s="2" t="str">
        <f>SUBSTITUTE(IF(A1199="","",'Root Material'!$C$2&amp;"_Group_"&amp;A1199)," ","_")</f>
        <v/>
      </c>
      <c r="E1199" s="3" t="str">
        <f t="shared" si="50"/>
        <v>Free-Form Options</v>
      </c>
      <c r="F1199" s="3" t="str">
        <f>SUBSTITUTE(IF(D1199="","",'Root Material'!$C$2&amp;"_"&amp;B1199&amp;"_"&amp;D1199)," ","_")</f>
        <v/>
      </c>
      <c r="M1199" s="4" t="str">
        <f>SUBSTITUTE(IF(L1199="","",'Root Material'!$C$2&amp;"_"&amp;B1199&amp;"_"&amp;E1199&amp;"_"&amp;L1199)," ","_")</f>
        <v/>
      </c>
    </row>
    <row r="1200" spans="2:13" ht="15" customHeight="1">
      <c r="B1200" s="2" t="str">
        <f t="shared" si="49"/>
        <v>Lens Design Software</v>
      </c>
      <c r="C1200" s="2" t="str">
        <f>SUBSTITUTE(IF(A1200="","",'Root Material'!$C$2&amp;"_Group_"&amp;A1200)," ","_")</f>
        <v/>
      </c>
      <c r="E1200" s="3" t="str">
        <f t="shared" si="50"/>
        <v>Free-Form Options</v>
      </c>
      <c r="F1200" s="3" t="str">
        <f>SUBSTITUTE(IF(D1200="","",'Root Material'!$C$2&amp;"_"&amp;B1200&amp;"_"&amp;D1200)," ","_")</f>
        <v/>
      </c>
      <c r="M1200" s="4" t="str">
        <f>SUBSTITUTE(IF(L1200="","",'Root Material'!$C$2&amp;"_"&amp;B1200&amp;"_"&amp;E1200&amp;"_"&amp;L1200)," ","_")</f>
        <v/>
      </c>
    </row>
    <row r="1201" spans="2:13" ht="15" customHeight="1">
      <c r="B1201" s="2" t="str">
        <f t="shared" si="49"/>
        <v>Lens Design Software</v>
      </c>
      <c r="C1201" s="2" t="str">
        <f>SUBSTITUTE(IF(A1201="","",'Root Material'!$C$2&amp;"_Group_"&amp;A1201)," ","_")</f>
        <v/>
      </c>
      <c r="E1201" s="3" t="str">
        <f t="shared" si="50"/>
        <v>Free-Form Options</v>
      </c>
      <c r="F1201" s="3" t="str">
        <f>SUBSTITUTE(IF(D1201="","",'Root Material'!$C$2&amp;"_"&amp;B1201&amp;"_"&amp;D1201)," ","_")</f>
        <v/>
      </c>
      <c r="M1201" s="4" t="str">
        <f>SUBSTITUTE(IF(L1201="","",'Root Material'!$C$2&amp;"_"&amp;B1201&amp;"_"&amp;E1201&amp;"_"&amp;L1201)," ","_")</f>
        <v/>
      </c>
    </row>
    <row r="1202" spans="2:13" ht="15" customHeight="1">
      <c r="B1202" s="2" t="str">
        <f t="shared" si="49"/>
        <v>Lens Design Software</v>
      </c>
      <c r="C1202" s="2" t="str">
        <f>SUBSTITUTE(IF(A1202="","",'Root Material'!$C$2&amp;"_Group_"&amp;A1202)," ","_")</f>
        <v/>
      </c>
      <c r="E1202" s="3" t="str">
        <f t="shared" si="50"/>
        <v>Free-Form Options</v>
      </c>
      <c r="F1202" s="3" t="str">
        <f>SUBSTITUTE(IF(D1202="","",'Root Material'!$C$2&amp;"_"&amp;B1202&amp;"_"&amp;D1202)," ","_")</f>
        <v/>
      </c>
      <c r="M1202" s="4" t="str">
        <f>SUBSTITUTE(IF(L1202="","",'Root Material'!$C$2&amp;"_"&amp;B1202&amp;"_"&amp;E1202&amp;"_"&amp;L1202)," ","_")</f>
        <v/>
      </c>
    </row>
    <row r="1203" spans="2:13" ht="15" customHeight="1">
      <c r="B1203" s="2" t="str">
        <f t="shared" si="49"/>
        <v>Lens Design Software</v>
      </c>
      <c r="C1203" s="2" t="str">
        <f>SUBSTITUTE(IF(A1203="","",'Root Material'!$C$2&amp;"_Group_"&amp;A1203)," ","_")</f>
        <v/>
      </c>
      <c r="E1203" s="3" t="str">
        <f t="shared" si="50"/>
        <v>Free-Form Options</v>
      </c>
      <c r="F1203" s="3" t="str">
        <f>SUBSTITUTE(IF(D1203="","",'Root Material'!$C$2&amp;"_"&amp;B1203&amp;"_"&amp;D1203)," ","_")</f>
        <v/>
      </c>
      <c r="M1203" s="4" t="str">
        <f>SUBSTITUTE(IF(L1203="","",'Root Material'!$C$2&amp;"_"&amp;B1203&amp;"_"&amp;E1203&amp;"_"&amp;L1203)," ","_")</f>
        <v/>
      </c>
    </row>
    <row r="1204" spans="2:13" ht="15" customHeight="1">
      <c r="B1204" s="2" t="str">
        <f t="shared" si="49"/>
        <v>Lens Design Software</v>
      </c>
      <c r="C1204" s="2" t="str">
        <f>SUBSTITUTE(IF(A1204="","",'Root Material'!$C$2&amp;"_Group_"&amp;A1204)," ","_")</f>
        <v/>
      </c>
      <c r="E1204" s="3" t="str">
        <f t="shared" si="50"/>
        <v>Free-Form Options</v>
      </c>
      <c r="F1204" s="3" t="str">
        <f>SUBSTITUTE(IF(D1204="","",'Root Material'!$C$2&amp;"_"&amp;B1204&amp;"_"&amp;D1204)," ","_")</f>
        <v/>
      </c>
      <c r="M1204" s="4" t="str">
        <f>SUBSTITUTE(IF(L1204="","",'Root Material'!$C$2&amp;"_"&amp;B1204&amp;"_"&amp;E1204&amp;"_"&amp;L1204)," ","_")</f>
        <v/>
      </c>
    </row>
    <row r="1205" spans="2:13" ht="15" customHeight="1">
      <c r="B1205" s="2" t="str">
        <f t="shared" si="49"/>
        <v>Lens Design Software</v>
      </c>
      <c r="C1205" s="2" t="str">
        <f>SUBSTITUTE(IF(A1205="","",'Root Material'!$C$2&amp;"_Group_"&amp;A1205)," ","_")</f>
        <v/>
      </c>
      <c r="E1205" s="3" t="str">
        <f t="shared" si="50"/>
        <v>Free-Form Options</v>
      </c>
      <c r="F1205" s="3" t="str">
        <f>SUBSTITUTE(IF(D1205="","",'Root Material'!$C$2&amp;"_"&amp;B1205&amp;"_"&amp;D1205)," ","_")</f>
        <v/>
      </c>
      <c r="M1205" s="4" t="str">
        <f>SUBSTITUTE(IF(L1205="","",'Root Material'!$C$2&amp;"_"&amp;B1205&amp;"_"&amp;E1205&amp;"_"&amp;L1205)," ","_")</f>
        <v/>
      </c>
    </row>
    <row r="1206" spans="2:13" ht="15" customHeight="1">
      <c r="B1206" s="2" t="str">
        <f t="shared" si="49"/>
        <v>Lens Design Software</v>
      </c>
      <c r="C1206" s="2" t="str">
        <f>SUBSTITUTE(IF(A1206="","",'Root Material'!$C$2&amp;"_Group_"&amp;A1206)," ","_")</f>
        <v/>
      </c>
      <c r="E1206" s="3" t="str">
        <f t="shared" si="50"/>
        <v>Free-Form Options</v>
      </c>
      <c r="F1206" s="3" t="str">
        <f>SUBSTITUTE(IF(D1206="","",'Root Material'!$C$2&amp;"_"&amp;B1206&amp;"_"&amp;D1206)," ","_")</f>
        <v/>
      </c>
      <c r="M1206" s="4" t="str">
        <f>SUBSTITUTE(IF(L1206="","",'Root Material'!$C$2&amp;"_"&amp;B1206&amp;"_"&amp;E1206&amp;"_"&amp;L1206)," ","_")</f>
        <v/>
      </c>
    </row>
    <row r="1207" spans="2:13" ht="15" customHeight="1">
      <c r="B1207" s="2" t="str">
        <f t="shared" si="49"/>
        <v>Lens Design Software</v>
      </c>
      <c r="C1207" s="2" t="str">
        <f>SUBSTITUTE(IF(A1207="","",'Root Material'!$C$2&amp;"_Group_"&amp;A1207)," ","_")</f>
        <v/>
      </c>
      <c r="E1207" s="3" t="str">
        <f t="shared" si="50"/>
        <v>Free-Form Options</v>
      </c>
      <c r="F1207" s="3" t="str">
        <f>SUBSTITUTE(IF(D1207="","",'Root Material'!$C$2&amp;"_"&amp;B1207&amp;"_"&amp;D1207)," ","_")</f>
        <v/>
      </c>
      <c r="M1207" s="4" t="str">
        <f>SUBSTITUTE(IF(L1207="","",'Root Material'!$C$2&amp;"_"&amp;B1207&amp;"_"&amp;E1207&amp;"_"&amp;L1207)," ","_")</f>
        <v/>
      </c>
    </row>
    <row r="1208" spans="2:13" ht="15" customHeight="1">
      <c r="B1208" s="2" t="str">
        <f t="shared" si="49"/>
        <v>Lens Design Software</v>
      </c>
      <c r="C1208" s="2" t="str">
        <f>SUBSTITUTE(IF(A1208="","",'Root Material'!$C$2&amp;"_Group_"&amp;A1208)," ","_")</f>
        <v/>
      </c>
      <c r="E1208" s="3" t="str">
        <f t="shared" si="50"/>
        <v>Free-Form Options</v>
      </c>
      <c r="F1208" s="3" t="str">
        <f>SUBSTITUTE(IF(D1208="","",'Root Material'!$C$2&amp;"_"&amp;B1208&amp;"_"&amp;D1208)," ","_")</f>
        <v/>
      </c>
      <c r="M1208" s="4" t="str">
        <f>SUBSTITUTE(IF(L1208="","",'Root Material'!$C$2&amp;"_"&amp;B1208&amp;"_"&amp;E1208&amp;"_"&amp;L1208)," ","_")</f>
        <v/>
      </c>
    </row>
    <row r="1209" spans="2:13" ht="15" customHeight="1">
      <c r="B1209" s="2" t="str">
        <f t="shared" si="49"/>
        <v>Lens Design Software</v>
      </c>
      <c r="C1209" s="2" t="str">
        <f>SUBSTITUTE(IF(A1209="","",'Root Material'!$C$2&amp;"_Group_"&amp;A1209)," ","_")</f>
        <v/>
      </c>
      <c r="E1209" s="3" t="str">
        <f t="shared" si="50"/>
        <v>Free-Form Options</v>
      </c>
      <c r="F1209" s="3" t="str">
        <f>SUBSTITUTE(IF(D1209="","",'Root Material'!$C$2&amp;"_"&amp;B1209&amp;"_"&amp;D1209)," ","_")</f>
        <v/>
      </c>
      <c r="M1209" s="4" t="str">
        <f>SUBSTITUTE(IF(L1209="","",'Root Material'!$C$2&amp;"_"&amp;B1209&amp;"_"&amp;E1209&amp;"_"&amp;L1209)," ","_")</f>
        <v/>
      </c>
    </row>
    <row r="1210" spans="2:13" ht="15" customHeight="1">
      <c r="B1210" s="2" t="str">
        <f t="shared" si="49"/>
        <v>Lens Design Software</v>
      </c>
      <c r="C1210" s="2" t="str">
        <f>SUBSTITUTE(IF(A1210="","",'Root Material'!$C$2&amp;"_Group_"&amp;A1210)," ","_")</f>
        <v/>
      </c>
      <c r="E1210" s="3" t="str">
        <f t="shared" si="50"/>
        <v>Free-Form Options</v>
      </c>
      <c r="F1210" s="3" t="str">
        <f>SUBSTITUTE(IF(D1210="","",'Root Material'!$C$2&amp;"_"&amp;B1210&amp;"_"&amp;D1210)," ","_")</f>
        <v/>
      </c>
      <c r="M1210" s="4" t="str">
        <f>SUBSTITUTE(IF(L1210="","",'Root Material'!$C$2&amp;"_"&amp;B1210&amp;"_"&amp;E1210&amp;"_"&amp;L1210)," ","_")</f>
        <v/>
      </c>
    </row>
    <row r="1211" spans="2:13" ht="15" customHeight="1">
      <c r="B1211" s="2" t="str">
        <f t="shared" si="49"/>
        <v>Lens Design Software</v>
      </c>
      <c r="C1211" s="2" t="str">
        <f>SUBSTITUTE(IF(A1211="","",'Root Material'!$C$2&amp;"_Group_"&amp;A1211)," ","_")</f>
        <v/>
      </c>
      <c r="E1211" s="3" t="str">
        <f t="shared" si="50"/>
        <v>Free-Form Options</v>
      </c>
      <c r="F1211" s="3" t="str">
        <f>SUBSTITUTE(IF(D1211="","",'Root Material'!$C$2&amp;"_"&amp;B1211&amp;"_"&amp;D1211)," ","_")</f>
        <v/>
      </c>
      <c r="M1211" s="4" t="str">
        <f>SUBSTITUTE(IF(L1211="","",'Root Material'!$C$2&amp;"_"&amp;B1211&amp;"_"&amp;E1211&amp;"_"&amp;L1211)," ","_")</f>
        <v/>
      </c>
    </row>
    <row r="1212" spans="2:13" ht="15" customHeight="1">
      <c r="B1212" s="2" t="str">
        <f t="shared" si="49"/>
        <v>Lens Design Software</v>
      </c>
      <c r="C1212" s="2" t="str">
        <f>SUBSTITUTE(IF(A1212="","",'Root Material'!$C$2&amp;"_Group_"&amp;A1212)," ","_")</f>
        <v/>
      </c>
      <c r="E1212" s="3" t="str">
        <f t="shared" si="50"/>
        <v>Free-Form Options</v>
      </c>
      <c r="F1212" s="3" t="str">
        <f>SUBSTITUTE(IF(D1212="","",'Root Material'!$C$2&amp;"_"&amp;B1212&amp;"_"&amp;D1212)," ","_")</f>
        <v/>
      </c>
      <c r="M1212" s="4" t="str">
        <f>SUBSTITUTE(IF(L1212="","",'Root Material'!$C$2&amp;"_"&amp;B1212&amp;"_"&amp;E1212&amp;"_"&amp;L1212)," ","_")</f>
        <v/>
      </c>
    </row>
    <row r="1213" spans="2:13" ht="15" customHeight="1">
      <c r="B1213" s="2" t="str">
        <f t="shared" si="49"/>
        <v>Lens Design Software</v>
      </c>
      <c r="C1213" s="2" t="str">
        <f>SUBSTITUTE(IF(A1213="","",'Root Material'!$C$2&amp;"_Group_"&amp;A1213)," ","_")</f>
        <v/>
      </c>
      <c r="E1213" s="3" t="str">
        <f t="shared" si="50"/>
        <v>Free-Form Options</v>
      </c>
      <c r="F1213" s="3" t="str">
        <f>SUBSTITUTE(IF(D1213="","",'Root Material'!$C$2&amp;"_"&amp;B1213&amp;"_"&amp;D1213)," ","_")</f>
        <v/>
      </c>
      <c r="M1213" s="4" t="str">
        <f>SUBSTITUTE(IF(L1213="","",'Root Material'!$C$2&amp;"_"&amp;B1213&amp;"_"&amp;E1213&amp;"_"&amp;L1213)," ","_")</f>
        <v/>
      </c>
    </row>
    <row r="1214" spans="2:13" ht="15" customHeight="1">
      <c r="B1214" s="2" t="str">
        <f t="shared" si="49"/>
        <v>Lens Design Software</v>
      </c>
      <c r="C1214" s="2" t="str">
        <f>SUBSTITUTE(IF(A1214="","",'Root Material'!$C$2&amp;"_Group_"&amp;A1214)," ","_")</f>
        <v/>
      </c>
      <c r="E1214" s="3" t="str">
        <f t="shared" si="50"/>
        <v>Free-Form Options</v>
      </c>
      <c r="F1214" s="3" t="str">
        <f>SUBSTITUTE(IF(D1214="","",'Root Material'!$C$2&amp;"_"&amp;B1214&amp;"_"&amp;D1214)," ","_")</f>
        <v/>
      </c>
      <c r="M1214" s="4" t="str">
        <f>SUBSTITUTE(IF(L1214="","",'Root Material'!$C$2&amp;"_"&amp;B1214&amp;"_"&amp;E1214&amp;"_"&amp;L1214)," ","_")</f>
        <v/>
      </c>
    </row>
    <row r="1215" spans="2:13" ht="15" customHeight="1">
      <c r="B1215" s="2" t="str">
        <f t="shared" si="49"/>
        <v>Lens Design Software</v>
      </c>
      <c r="C1215" s="2" t="str">
        <f>SUBSTITUTE(IF(A1215="","",'Root Material'!$C$2&amp;"_Group_"&amp;A1215)," ","_")</f>
        <v/>
      </c>
      <c r="E1215" s="3" t="str">
        <f t="shared" si="50"/>
        <v>Free-Form Options</v>
      </c>
      <c r="F1215" s="3" t="str">
        <f>SUBSTITUTE(IF(D1215="","",'Root Material'!$C$2&amp;"_"&amp;B1215&amp;"_"&amp;D1215)," ","_")</f>
        <v/>
      </c>
      <c r="M1215" s="4" t="str">
        <f>SUBSTITUTE(IF(L1215="","",'Root Material'!$C$2&amp;"_"&amp;B1215&amp;"_"&amp;E1215&amp;"_"&amp;L1215)," ","_")</f>
        <v/>
      </c>
    </row>
    <row r="1216" spans="2:13" ht="15" customHeight="1">
      <c r="B1216" s="2" t="str">
        <f t="shared" si="49"/>
        <v>Lens Design Software</v>
      </c>
      <c r="C1216" s="2" t="str">
        <f>SUBSTITUTE(IF(A1216="","",'Root Material'!$C$2&amp;"_Group_"&amp;A1216)," ","_")</f>
        <v/>
      </c>
      <c r="E1216" s="3" t="str">
        <f t="shared" si="50"/>
        <v>Free-Form Options</v>
      </c>
      <c r="F1216" s="3" t="str">
        <f>SUBSTITUTE(IF(D1216="","",'Root Material'!$C$2&amp;"_"&amp;B1216&amp;"_"&amp;D1216)," ","_")</f>
        <v/>
      </c>
      <c r="M1216" s="4" t="str">
        <f>SUBSTITUTE(IF(L1216="","",'Root Material'!$C$2&amp;"_"&amp;B1216&amp;"_"&amp;E1216&amp;"_"&amp;L1216)," ","_")</f>
        <v/>
      </c>
    </row>
    <row r="1217" spans="2:13" ht="15" customHeight="1">
      <c r="B1217" s="2" t="str">
        <f t="shared" si="49"/>
        <v>Lens Design Software</v>
      </c>
      <c r="C1217" s="2" t="str">
        <f>SUBSTITUTE(IF(A1217="","",'Root Material'!$C$2&amp;"_Group_"&amp;A1217)," ","_")</f>
        <v/>
      </c>
      <c r="E1217" s="3" t="str">
        <f t="shared" si="50"/>
        <v>Free-Form Options</v>
      </c>
      <c r="F1217" s="3" t="str">
        <f>SUBSTITUTE(IF(D1217="","",'Root Material'!$C$2&amp;"_"&amp;B1217&amp;"_"&amp;D1217)," ","_")</f>
        <v/>
      </c>
      <c r="M1217" s="4" t="str">
        <f>SUBSTITUTE(IF(L1217="","",'Root Material'!$C$2&amp;"_"&amp;B1217&amp;"_"&amp;E1217&amp;"_"&amp;L1217)," ","_")</f>
        <v/>
      </c>
    </row>
    <row r="1218" spans="2:13" ht="15" customHeight="1">
      <c r="B1218" s="2" t="str">
        <f t="shared" si="49"/>
        <v>Lens Design Software</v>
      </c>
      <c r="C1218" s="2" t="str">
        <f>SUBSTITUTE(IF(A1218="","",'Root Material'!$C$2&amp;"_Group_"&amp;A1218)," ","_")</f>
        <v/>
      </c>
      <c r="E1218" s="3" t="str">
        <f t="shared" si="50"/>
        <v>Free-Form Options</v>
      </c>
      <c r="F1218" s="3" t="str">
        <f>SUBSTITUTE(IF(D1218="","",'Root Material'!$C$2&amp;"_"&amp;B1218&amp;"_"&amp;D1218)," ","_")</f>
        <v/>
      </c>
      <c r="M1218" s="4" t="str">
        <f>SUBSTITUTE(IF(L1218="","",'Root Material'!$C$2&amp;"_"&amp;B1218&amp;"_"&amp;E1218&amp;"_"&amp;L1218)," ","_")</f>
        <v/>
      </c>
    </row>
    <row r="1219" spans="2:13" ht="15" customHeight="1">
      <c r="B1219" s="2" t="str">
        <f t="shared" si="49"/>
        <v>Lens Design Software</v>
      </c>
      <c r="C1219" s="2" t="str">
        <f>SUBSTITUTE(IF(A1219="","",'Root Material'!$C$2&amp;"_Group_"&amp;A1219)," ","_")</f>
        <v/>
      </c>
      <c r="E1219" s="3" t="str">
        <f t="shared" si="50"/>
        <v>Free-Form Options</v>
      </c>
      <c r="F1219" s="3" t="str">
        <f>SUBSTITUTE(IF(D1219="","",'Root Material'!$C$2&amp;"_"&amp;B1219&amp;"_"&amp;D1219)," ","_")</f>
        <v/>
      </c>
      <c r="M1219" s="4" t="str">
        <f>SUBSTITUTE(IF(L1219="","",'Root Material'!$C$2&amp;"_"&amp;B1219&amp;"_"&amp;E1219&amp;"_"&amp;L1219)," ","_")</f>
        <v/>
      </c>
    </row>
    <row r="1220" spans="2:13" ht="15" customHeight="1">
      <c r="B1220" s="2" t="str">
        <f t="shared" si="49"/>
        <v>Lens Design Software</v>
      </c>
      <c r="C1220" s="2" t="str">
        <f>SUBSTITUTE(IF(A1220="","",'Root Material'!$C$2&amp;"_Group_"&amp;A1220)," ","_")</f>
        <v/>
      </c>
      <c r="E1220" s="3" t="str">
        <f t="shared" si="50"/>
        <v>Free-Form Options</v>
      </c>
      <c r="F1220" s="3" t="str">
        <f>SUBSTITUTE(IF(D1220="","",'Root Material'!$C$2&amp;"_"&amp;B1220&amp;"_"&amp;D1220)," ","_")</f>
        <v/>
      </c>
      <c r="M1220" s="4" t="str">
        <f>SUBSTITUTE(IF(L1220="","",'Root Material'!$C$2&amp;"_"&amp;B1220&amp;"_"&amp;E1220&amp;"_"&amp;L1220)," ","_")</f>
        <v/>
      </c>
    </row>
    <row r="1221" spans="2:13" ht="15" customHeight="1">
      <c r="B1221" s="2" t="str">
        <f t="shared" si="49"/>
        <v>Lens Design Software</v>
      </c>
      <c r="C1221" s="2" t="str">
        <f>SUBSTITUTE(IF(A1221="","",'Root Material'!$C$2&amp;"_Group_"&amp;A1221)," ","_")</f>
        <v/>
      </c>
      <c r="E1221" s="3" t="str">
        <f t="shared" si="50"/>
        <v>Free-Form Options</v>
      </c>
      <c r="F1221" s="3" t="str">
        <f>SUBSTITUTE(IF(D1221="","",'Root Material'!$C$2&amp;"_"&amp;B1221&amp;"_"&amp;D1221)," ","_")</f>
        <v/>
      </c>
      <c r="M1221" s="4" t="str">
        <f>SUBSTITUTE(IF(L1221="","",'Root Material'!$C$2&amp;"_"&amp;B1221&amp;"_"&amp;E1221&amp;"_"&amp;L1221)," ","_")</f>
        <v/>
      </c>
    </row>
    <row r="1222" spans="2:13" ht="15" customHeight="1">
      <c r="B1222" s="2" t="str">
        <f t="shared" si="49"/>
        <v>Lens Design Software</v>
      </c>
      <c r="C1222" s="2" t="str">
        <f>SUBSTITUTE(IF(A1222="","",'Root Material'!$C$2&amp;"_Group_"&amp;A1222)," ","_")</f>
        <v/>
      </c>
      <c r="E1222" s="3" t="str">
        <f t="shared" si="50"/>
        <v>Free-Form Options</v>
      </c>
      <c r="F1222" s="3" t="str">
        <f>SUBSTITUTE(IF(D1222="","",'Root Material'!$C$2&amp;"_"&amp;B1222&amp;"_"&amp;D1222)," ","_")</f>
        <v/>
      </c>
      <c r="M1222" s="4" t="str">
        <f>SUBSTITUTE(IF(L1222="","",'Root Material'!$C$2&amp;"_"&amp;B1222&amp;"_"&amp;E1222&amp;"_"&amp;L1222)," ","_")</f>
        <v/>
      </c>
    </row>
    <row r="1223" spans="2:13" ht="15" customHeight="1">
      <c r="B1223" s="2" t="str">
        <f t="shared" ref="B1223:B1286" si="51">IF(A1223="",B1222,A1223)</f>
        <v>Lens Design Software</v>
      </c>
      <c r="C1223" s="2" t="str">
        <f>SUBSTITUTE(IF(A1223="","",'Root Material'!$C$2&amp;"_Group_"&amp;A1223)," ","_")</f>
        <v/>
      </c>
      <c r="E1223" s="3" t="str">
        <f t="shared" ref="E1223:E1286" si="52">IF(D1223="",E1222,D1223)</f>
        <v>Free-Form Options</v>
      </c>
      <c r="F1223" s="3" t="str">
        <f>SUBSTITUTE(IF(D1223="","",'Root Material'!$C$2&amp;"_"&amp;B1223&amp;"_"&amp;D1223)," ","_")</f>
        <v/>
      </c>
      <c r="M1223" s="4" t="str">
        <f>SUBSTITUTE(IF(L1223="","",'Root Material'!$C$2&amp;"_"&amp;B1223&amp;"_"&amp;E1223&amp;"_"&amp;L1223)," ","_")</f>
        <v/>
      </c>
    </row>
    <row r="1224" spans="2:13" ht="15" customHeight="1">
      <c r="B1224" s="2" t="str">
        <f t="shared" si="51"/>
        <v>Lens Design Software</v>
      </c>
      <c r="C1224" s="2" t="str">
        <f>SUBSTITUTE(IF(A1224="","",'Root Material'!$C$2&amp;"_Group_"&amp;A1224)," ","_")</f>
        <v/>
      </c>
      <c r="E1224" s="3" t="str">
        <f t="shared" si="52"/>
        <v>Free-Form Options</v>
      </c>
      <c r="F1224" s="3" t="str">
        <f>SUBSTITUTE(IF(D1224="","",'Root Material'!$C$2&amp;"_"&amp;B1224&amp;"_"&amp;D1224)," ","_")</f>
        <v/>
      </c>
      <c r="M1224" s="4" t="str">
        <f>SUBSTITUTE(IF(L1224="","",'Root Material'!$C$2&amp;"_"&amp;B1224&amp;"_"&amp;E1224&amp;"_"&amp;L1224)," ","_")</f>
        <v/>
      </c>
    </row>
    <row r="1225" spans="2:13" ht="15" customHeight="1">
      <c r="B1225" s="2" t="str">
        <f t="shared" si="51"/>
        <v>Lens Design Software</v>
      </c>
      <c r="C1225" s="2" t="str">
        <f>SUBSTITUTE(IF(A1225="","",'Root Material'!$C$2&amp;"_Group_"&amp;A1225)," ","_")</f>
        <v/>
      </c>
      <c r="E1225" s="3" t="str">
        <f t="shared" si="52"/>
        <v>Free-Form Options</v>
      </c>
      <c r="F1225" s="3" t="str">
        <f>SUBSTITUTE(IF(D1225="","",'Root Material'!$C$2&amp;"_"&amp;B1225&amp;"_"&amp;D1225)," ","_")</f>
        <v/>
      </c>
      <c r="M1225" s="4" t="str">
        <f>SUBSTITUTE(IF(L1225="","",'Root Material'!$C$2&amp;"_"&amp;B1225&amp;"_"&amp;E1225&amp;"_"&amp;L1225)," ","_")</f>
        <v/>
      </c>
    </row>
    <row r="1226" spans="2:13" ht="15" customHeight="1">
      <c r="B1226" s="2" t="str">
        <f t="shared" si="51"/>
        <v>Lens Design Software</v>
      </c>
      <c r="C1226" s="2" t="str">
        <f>SUBSTITUTE(IF(A1226="","",'Root Material'!$C$2&amp;"_Group_"&amp;A1226)," ","_")</f>
        <v/>
      </c>
      <c r="E1226" s="3" t="str">
        <f t="shared" si="52"/>
        <v>Free-Form Options</v>
      </c>
      <c r="F1226" s="3" t="str">
        <f>SUBSTITUTE(IF(D1226="","",'Root Material'!$C$2&amp;"_"&amp;B1226&amp;"_"&amp;D1226)," ","_")</f>
        <v/>
      </c>
      <c r="M1226" s="4" t="str">
        <f>SUBSTITUTE(IF(L1226="","",'Root Material'!$C$2&amp;"_"&amp;B1226&amp;"_"&amp;E1226&amp;"_"&amp;L1226)," ","_")</f>
        <v/>
      </c>
    </row>
    <row r="1227" spans="2:13" ht="15" customHeight="1">
      <c r="B1227" s="2" t="str">
        <f t="shared" si="51"/>
        <v>Lens Design Software</v>
      </c>
      <c r="C1227" s="2" t="str">
        <f>SUBSTITUTE(IF(A1227="","",'Root Material'!$C$2&amp;"_Group_"&amp;A1227)," ","_")</f>
        <v/>
      </c>
      <c r="E1227" s="3" t="str">
        <f t="shared" si="52"/>
        <v>Free-Form Options</v>
      </c>
      <c r="F1227" s="3" t="str">
        <f>SUBSTITUTE(IF(D1227="","",'Root Material'!$C$2&amp;"_"&amp;B1227&amp;"_"&amp;D1227)," ","_")</f>
        <v/>
      </c>
      <c r="M1227" s="4" t="str">
        <f>SUBSTITUTE(IF(L1227="","",'Root Material'!$C$2&amp;"_"&amp;B1227&amp;"_"&amp;E1227&amp;"_"&amp;L1227)," ","_")</f>
        <v/>
      </c>
    </row>
    <row r="1228" spans="2:13" ht="15" customHeight="1">
      <c r="B1228" s="2" t="str">
        <f t="shared" si="51"/>
        <v>Lens Design Software</v>
      </c>
      <c r="C1228" s="2" t="str">
        <f>SUBSTITUTE(IF(A1228="","",'Root Material'!$C$2&amp;"_Group_"&amp;A1228)," ","_")</f>
        <v/>
      </c>
      <c r="E1228" s="3" t="str">
        <f t="shared" si="52"/>
        <v>Free-Form Options</v>
      </c>
      <c r="F1228" s="3" t="str">
        <f>SUBSTITUTE(IF(D1228="","",'Root Material'!$C$2&amp;"_"&amp;B1228&amp;"_"&amp;D1228)," ","_")</f>
        <v/>
      </c>
      <c r="M1228" s="4" t="str">
        <f>SUBSTITUTE(IF(L1228="","",'Root Material'!$C$2&amp;"_"&amp;B1228&amp;"_"&amp;E1228&amp;"_"&amp;L1228)," ","_")</f>
        <v/>
      </c>
    </row>
    <row r="1229" spans="2:13" ht="15" customHeight="1">
      <c r="B1229" s="2" t="str">
        <f t="shared" si="51"/>
        <v>Lens Design Software</v>
      </c>
      <c r="C1229" s="2" t="str">
        <f>SUBSTITUTE(IF(A1229="","",'Root Material'!$C$2&amp;"_Group_"&amp;A1229)," ","_")</f>
        <v/>
      </c>
      <c r="E1229" s="3" t="str">
        <f t="shared" si="52"/>
        <v>Free-Form Options</v>
      </c>
      <c r="F1229" s="3" t="str">
        <f>SUBSTITUTE(IF(D1229="","",'Root Material'!$C$2&amp;"_"&amp;B1229&amp;"_"&amp;D1229)," ","_")</f>
        <v/>
      </c>
      <c r="M1229" s="4" t="str">
        <f>SUBSTITUTE(IF(L1229="","",'Root Material'!$C$2&amp;"_"&amp;B1229&amp;"_"&amp;E1229&amp;"_"&amp;L1229)," ","_")</f>
        <v/>
      </c>
    </row>
    <row r="1230" spans="2:13" ht="15" customHeight="1">
      <c r="B1230" s="2" t="str">
        <f t="shared" si="51"/>
        <v>Lens Design Software</v>
      </c>
      <c r="C1230" s="2" t="str">
        <f>SUBSTITUTE(IF(A1230="","",'Root Material'!$C$2&amp;"_Group_"&amp;A1230)," ","_")</f>
        <v/>
      </c>
      <c r="E1230" s="3" t="str">
        <f t="shared" si="52"/>
        <v>Free-Form Options</v>
      </c>
      <c r="F1230" s="3" t="str">
        <f>SUBSTITUTE(IF(D1230="","",'Root Material'!$C$2&amp;"_"&amp;B1230&amp;"_"&amp;D1230)," ","_")</f>
        <v/>
      </c>
      <c r="M1230" s="4" t="str">
        <f>SUBSTITUTE(IF(L1230="","",'Root Material'!$C$2&amp;"_"&amp;B1230&amp;"_"&amp;E1230&amp;"_"&amp;L1230)," ","_")</f>
        <v/>
      </c>
    </row>
    <row r="1231" spans="2:13" ht="15" customHeight="1">
      <c r="B1231" s="2" t="str">
        <f t="shared" si="51"/>
        <v>Lens Design Software</v>
      </c>
      <c r="C1231" s="2" t="str">
        <f>SUBSTITUTE(IF(A1231="","",'Root Material'!$C$2&amp;"_Group_"&amp;A1231)," ","_")</f>
        <v/>
      </c>
      <c r="E1231" s="3" t="str">
        <f t="shared" si="52"/>
        <v>Free-Form Options</v>
      </c>
      <c r="F1231" s="3" t="str">
        <f>SUBSTITUTE(IF(D1231="","",'Root Material'!$C$2&amp;"_"&amp;B1231&amp;"_"&amp;D1231)," ","_")</f>
        <v/>
      </c>
      <c r="M1231" s="4" t="str">
        <f>SUBSTITUTE(IF(L1231="","",'Root Material'!$C$2&amp;"_"&amp;B1231&amp;"_"&amp;E1231&amp;"_"&amp;L1231)," ","_")</f>
        <v/>
      </c>
    </row>
    <row r="1232" spans="2:13" ht="15" customHeight="1">
      <c r="B1232" s="2" t="str">
        <f t="shared" si="51"/>
        <v>Lens Design Software</v>
      </c>
      <c r="C1232" s="2" t="str">
        <f>SUBSTITUTE(IF(A1232="","",'Root Material'!$C$2&amp;"_Group_"&amp;A1232)," ","_")</f>
        <v/>
      </c>
      <c r="E1232" s="3" t="str">
        <f t="shared" si="52"/>
        <v>Free-Form Options</v>
      </c>
      <c r="F1232" s="3" t="str">
        <f>SUBSTITUTE(IF(D1232="","",'Root Material'!$C$2&amp;"_"&amp;B1232&amp;"_"&amp;D1232)," ","_")</f>
        <v/>
      </c>
      <c r="M1232" s="4" t="str">
        <f>SUBSTITUTE(IF(L1232="","",'Root Material'!$C$2&amp;"_"&amp;B1232&amp;"_"&amp;E1232&amp;"_"&amp;L1232)," ","_")</f>
        <v/>
      </c>
    </row>
    <row r="1233" spans="2:13" ht="15" customHeight="1">
      <c r="B1233" s="2" t="str">
        <f t="shared" si="51"/>
        <v>Lens Design Software</v>
      </c>
      <c r="C1233" s="2" t="str">
        <f>SUBSTITUTE(IF(A1233="","",'Root Material'!$C$2&amp;"_Group_"&amp;A1233)," ","_")</f>
        <v/>
      </c>
      <c r="E1233" s="3" t="str">
        <f t="shared" si="52"/>
        <v>Free-Form Options</v>
      </c>
      <c r="F1233" s="3" t="str">
        <f>SUBSTITUTE(IF(D1233="","",'Root Material'!$C$2&amp;"_"&amp;B1233&amp;"_"&amp;D1233)," ","_")</f>
        <v/>
      </c>
      <c r="M1233" s="4" t="str">
        <f>SUBSTITUTE(IF(L1233="","",'Root Material'!$C$2&amp;"_"&amp;B1233&amp;"_"&amp;E1233&amp;"_"&amp;L1233)," ","_")</f>
        <v/>
      </c>
    </row>
    <row r="1234" spans="2:13" ht="15" customHeight="1">
      <c r="B1234" s="2" t="str">
        <f t="shared" si="51"/>
        <v>Lens Design Software</v>
      </c>
      <c r="C1234" s="2" t="str">
        <f>SUBSTITUTE(IF(A1234="","",'Root Material'!$C$2&amp;"_Group_"&amp;A1234)," ","_")</f>
        <v/>
      </c>
      <c r="E1234" s="3" t="str">
        <f t="shared" si="52"/>
        <v>Free-Form Options</v>
      </c>
      <c r="F1234" s="3" t="str">
        <f>SUBSTITUTE(IF(D1234="","",'Root Material'!$C$2&amp;"_"&amp;B1234&amp;"_"&amp;D1234)," ","_")</f>
        <v/>
      </c>
      <c r="M1234" s="4" t="str">
        <f>SUBSTITUTE(IF(L1234="","",'Root Material'!$C$2&amp;"_"&amp;B1234&amp;"_"&amp;E1234&amp;"_"&amp;L1234)," ","_")</f>
        <v/>
      </c>
    </row>
    <row r="1235" spans="2:13" ht="15" customHeight="1">
      <c r="B1235" s="2" t="str">
        <f t="shared" si="51"/>
        <v>Lens Design Software</v>
      </c>
      <c r="C1235" s="2" t="str">
        <f>SUBSTITUTE(IF(A1235="","",'Root Material'!$C$2&amp;"_Group_"&amp;A1235)," ","_")</f>
        <v/>
      </c>
      <c r="E1235" s="3" t="str">
        <f t="shared" si="52"/>
        <v>Free-Form Options</v>
      </c>
      <c r="F1235" s="3" t="str">
        <f>SUBSTITUTE(IF(D1235="","",'Root Material'!$C$2&amp;"_"&amp;B1235&amp;"_"&amp;D1235)," ","_")</f>
        <v/>
      </c>
      <c r="M1235" s="4" t="str">
        <f>SUBSTITUTE(IF(L1235="","",'Root Material'!$C$2&amp;"_"&amp;B1235&amp;"_"&amp;E1235&amp;"_"&amp;L1235)," ","_")</f>
        <v/>
      </c>
    </row>
    <row r="1236" spans="2:13" ht="15" customHeight="1">
      <c r="B1236" s="2" t="str">
        <f t="shared" si="51"/>
        <v>Lens Design Software</v>
      </c>
      <c r="C1236" s="2" t="str">
        <f>SUBSTITUTE(IF(A1236="","",'Root Material'!$C$2&amp;"_Group_"&amp;A1236)," ","_")</f>
        <v/>
      </c>
      <c r="E1236" s="3" t="str">
        <f t="shared" si="52"/>
        <v>Free-Form Options</v>
      </c>
      <c r="F1236" s="3" t="str">
        <f>SUBSTITUTE(IF(D1236="","",'Root Material'!$C$2&amp;"_"&amp;B1236&amp;"_"&amp;D1236)," ","_")</f>
        <v/>
      </c>
      <c r="M1236" s="4" t="str">
        <f>SUBSTITUTE(IF(L1236="","",'Root Material'!$C$2&amp;"_"&amp;B1236&amp;"_"&amp;E1236&amp;"_"&amp;L1236)," ","_")</f>
        <v/>
      </c>
    </row>
    <row r="1237" spans="2:13" ht="15" customHeight="1">
      <c r="B1237" s="2" t="str">
        <f t="shared" si="51"/>
        <v>Lens Design Software</v>
      </c>
      <c r="C1237" s="2" t="str">
        <f>SUBSTITUTE(IF(A1237="","",'Root Material'!$C$2&amp;"_Group_"&amp;A1237)," ","_")</f>
        <v/>
      </c>
      <c r="E1237" s="3" t="str">
        <f t="shared" si="52"/>
        <v>Free-Form Options</v>
      </c>
      <c r="F1237" s="3" t="str">
        <f>SUBSTITUTE(IF(D1237="","",'Root Material'!$C$2&amp;"_"&amp;B1237&amp;"_"&amp;D1237)," ","_")</f>
        <v/>
      </c>
      <c r="M1237" s="4" t="str">
        <f>SUBSTITUTE(IF(L1237="","",'Root Material'!$C$2&amp;"_"&amp;B1237&amp;"_"&amp;E1237&amp;"_"&amp;L1237)," ","_")</f>
        <v/>
      </c>
    </row>
    <row r="1238" spans="2:13" ht="15" customHeight="1">
      <c r="B1238" s="2" t="str">
        <f t="shared" si="51"/>
        <v>Lens Design Software</v>
      </c>
      <c r="C1238" s="2" t="str">
        <f>SUBSTITUTE(IF(A1238="","",'Root Material'!$C$2&amp;"_Group_"&amp;A1238)," ","_")</f>
        <v/>
      </c>
      <c r="E1238" s="3" t="str">
        <f t="shared" si="52"/>
        <v>Free-Form Options</v>
      </c>
      <c r="F1238" s="3" t="str">
        <f>SUBSTITUTE(IF(D1238="","",'Root Material'!$C$2&amp;"_"&amp;B1238&amp;"_"&amp;D1238)," ","_")</f>
        <v/>
      </c>
      <c r="M1238" s="4" t="str">
        <f>SUBSTITUTE(IF(L1238="","",'Root Material'!$C$2&amp;"_"&amp;B1238&amp;"_"&amp;E1238&amp;"_"&amp;L1238)," ","_")</f>
        <v/>
      </c>
    </row>
    <row r="1239" spans="2:13" ht="15" customHeight="1">
      <c r="B1239" s="2" t="str">
        <f t="shared" si="51"/>
        <v>Lens Design Software</v>
      </c>
      <c r="C1239" s="2" t="str">
        <f>SUBSTITUTE(IF(A1239="","",'Root Material'!$C$2&amp;"_Group_"&amp;A1239)," ","_")</f>
        <v/>
      </c>
      <c r="E1239" s="3" t="str">
        <f t="shared" si="52"/>
        <v>Free-Form Options</v>
      </c>
      <c r="F1239" s="3" t="str">
        <f>SUBSTITUTE(IF(D1239="","",'Root Material'!$C$2&amp;"_"&amp;B1239&amp;"_"&amp;D1239)," ","_")</f>
        <v/>
      </c>
      <c r="M1239" s="4" t="str">
        <f>SUBSTITUTE(IF(L1239="","",'Root Material'!$C$2&amp;"_"&amp;B1239&amp;"_"&amp;E1239&amp;"_"&amp;L1239)," ","_")</f>
        <v/>
      </c>
    </row>
    <row r="1240" spans="2:13" ht="15" customHeight="1">
      <c r="B1240" s="2" t="str">
        <f t="shared" si="51"/>
        <v>Lens Design Software</v>
      </c>
      <c r="C1240" s="2" t="str">
        <f>SUBSTITUTE(IF(A1240="","",'Root Material'!$C$2&amp;"_Group_"&amp;A1240)," ","_")</f>
        <v/>
      </c>
      <c r="E1240" s="3" t="str">
        <f t="shared" si="52"/>
        <v>Free-Form Options</v>
      </c>
      <c r="F1240" s="3" t="str">
        <f>SUBSTITUTE(IF(D1240="","",'Root Material'!$C$2&amp;"_"&amp;B1240&amp;"_"&amp;D1240)," ","_")</f>
        <v/>
      </c>
      <c r="M1240" s="4" t="str">
        <f>SUBSTITUTE(IF(L1240="","",'Root Material'!$C$2&amp;"_"&amp;B1240&amp;"_"&amp;E1240&amp;"_"&amp;L1240)," ","_")</f>
        <v/>
      </c>
    </row>
    <row r="1241" spans="2:13" ht="15" customHeight="1">
      <c r="B1241" s="2" t="str">
        <f t="shared" si="51"/>
        <v>Lens Design Software</v>
      </c>
      <c r="C1241" s="2" t="str">
        <f>SUBSTITUTE(IF(A1241="","",'Root Material'!$C$2&amp;"_Group_"&amp;A1241)," ","_")</f>
        <v/>
      </c>
      <c r="E1241" s="3" t="str">
        <f t="shared" si="52"/>
        <v>Free-Form Options</v>
      </c>
      <c r="F1241" s="3" t="str">
        <f>SUBSTITUTE(IF(D1241="","",'Root Material'!$C$2&amp;"_"&amp;B1241&amp;"_"&amp;D1241)," ","_")</f>
        <v/>
      </c>
      <c r="M1241" s="4" t="str">
        <f>SUBSTITUTE(IF(L1241="","",'Root Material'!$C$2&amp;"_"&amp;B1241&amp;"_"&amp;E1241&amp;"_"&amp;L1241)," ","_")</f>
        <v/>
      </c>
    </row>
    <row r="1242" spans="2:13" ht="15" customHeight="1">
      <c r="B1242" s="2" t="str">
        <f t="shared" si="51"/>
        <v>Lens Design Software</v>
      </c>
      <c r="C1242" s="2" t="str">
        <f>SUBSTITUTE(IF(A1242="","",'Root Material'!$C$2&amp;"_Group_"&amp;A1242)," ","_")</f>
        <v/>
      </c>
      <c r="E1242" s="3" t="str">
        <f t="shared" si="52"/>
        <v>Free-Form Options</v>
      </c>
      <c r="F1242" s="3" t="str">
        <f>SUBSTITUTE(IF(D1242="","",'Root Material'!$C$2&amp;"_"&amp;B1242&amp;"_"&amp;D1242)," ","_")</f>
        <v/>
      </c>
      <c r="M1242" s="4" t="str">
        <f>SUBSTITUTE(IF(L1242="","",'Root Material'!$C$2&amp;"_"&amp;B1242&amp;"_"&amp;E1242&amp;"_"&amp;L1242)," ","_")</f>
        <v/>
      </c>
    </row>
    <row r="1243" spans="2:13" ht="15" customHeight="1">
      <c r="B1243" s="2" t="str">
        <f t="shared" si="51"/>
        <v>Lens Design Software</v>
      </c>
      <c r="C1243" s="2" t="str">
        <f>SUBSTITUTE(IF(A1243="","",'Root Material'!$C$2&amp;"_Group_"&amp;A1243)," ","_")</f>
        <v/>
      </c>
      <c r="E1243" s="3" t="str">
        <f t="shared" si="52"/>
        <v>Free-Form Options</v>
      </c>
      <c r="F1243" s="3" t="str">
        <f>SUBSTITUTE(IF(D1243="","",'Root Material'!$C$2&amp;"_"&amp;B1243&amp;"_"&amp;D1243)," ","_")</f>
        <v/>
      </c>
      <c r="M1243" s="4" t="str">
        <f>SUBSTITUTE(IF(L1243="","",'Root Material'!$C$2&amp;"_"&amp;B1243&amp;"_"&amp;E1243&amp;"_"&amp;L1243)," ","_")</f>
        <v/>
      </c>
    </row>
    <row r="1244" spans="2:13" ht="15" customHeight="1">
      <c r="B1244" s="2" t="str">
        <f t="shared" si="51"/>
        <v>Lens Design Software</v>
      </c>
      <c r="C1244" s="2" t="str">
        <f>SUBSTITUTE(IF(A1244="","",'Root Material'!$C$2&amp;"_Group_"&amp;A1244)," ","_")</f>
        <v/>
      </c>
      <c r="E1244" s="3" t="str">
        <f t="shared" si="52"/>
        <v>Free-Form Options</v>
      </c>
      <c r="F1244" s="3" t="str">
        <f>SUBSTITUTE(IF(D1244="","",'Root Material'!$C$2&amp;"_"&amp;B1244&amp;"_"&amp;D1244)," ","_")</f>
        <v/>
      </c>
      <c r="M1244" s="4" t="str">
        <f>SUBSTITUTE(IF(L1244="","",'Root Material'!$C$2&amp;"_"&amp;B1244&amp;"_"&amp;E1244&amp;"_"&amp;L1244)," ","_")</f>
        <v/>
      </c>
    </row>
    <row r="1245" spans="2:13" ht="15" customHeight="1">
      <c r="B1245" s="2" t="str">
        <f t="shared" si="51"/>
        <v>Lens Design Software</v>
      </c>
      <c r="C1245" s="2" t="str">
        <f>SUBSTITUTE(IF(A1245="","",'Root Material'!$C$2&amp;"_Group_"&amp;A1245)," ","_")</f>
        <v/>
      </c>
      <c r="E1245" s="3" t="str">
        <f t="shared" si="52"/>
        <v>Free-Form Options</v>
      </c>
      <c r="F1245" s="3" t="str">
        <f>SUBSTITUTE(IF(D1245="","",'Root Material'!$C$2&amp;"_"&amp;B1245&amp;"_"&amp;D1245)," ","_")</f>
        <v/>
      </c>
      <c r="M1245" s="4" t="str">
        <f>SUBSTITUTE(IF(L1245="","",'Root Material'!$C$2&amp;"_"&amp;B1245&amp;"_"&amp;E1245&amp;"_"&amp;L1245)," ","_")</f>
        <v/>
      </c>
    </row>
    <row r="1246" spans="2:13" ht="15" customHeight="1">
      <c r="B1246" s="2" t="str">
        <f t="shared" si="51"/>
        <v>Lens Design Software</v>
      </c>
      <c r="C1246" s="2" t="str">
        <f>SUBSTITUTE(IF(A1246="","",'Root Material'!$C$2&amp;"_Group_"&amp;A1246)," ","_")</f>
        <v/>
      </c>
      <c r="E1246" s="3" t="str">
        <f t="shared" si="52"/>
        <v>Free-Form Options</v>
      </c>
      <c r="F1246" s="3" t="str">
        <f>SUBSTITUTE(IF(D1246="","",'Root Material'!$C$2&amp;"_"&amp;B1246&amp;"_"&amp;D1246)," ","_")</f>
        <v/>
      </c>
      <c r="M1246" s="4" t="str">
        <f>SUBSTITUTE(IF(L1246="","",'Root Material'!$C$2&amp;"_"&amp;B1246&amp;"_"&amp;E1246&amp;"_"&amp;L1246)," ","_")</f>
        <v/>
      </c>
    </row>
    <row r="1247" spans="2:13" ht="15" customHeight="1">
      <c r="B1247" s="2" t="str">
        <f t="shared" si="51"/>
        <v>Lens Design Software</v>
      </c>
      <c r="C1247" s="2" t="str">
        <f>SUBSTITUTE(IF(A1247="","",'Root Material'!$C$2&amp;"_Group_"&amp;A1247)," ","_")</f>
        <v/>
      </c>
      <c r="E1247" s="3" t="str">
        <f t="shared" si="52"/>
        <v>Free-Form Options</v>
      </c>
      <c r="F1247" s="3" t="str">
        <f>SUBSTITUTE(IF(D1247="","",'Root Material'!$C$2&amp;"_"&amp;B1247&amp;"_"&amp;D1247)," ","_")</f>
        <v/>
      </c>
      <c r="M1247" s="4" t="str">
        <f>SUBSTITUTE(IF(L1247="","",'Root Material'!$C$2&amp;"_"&amp;B1247&amp;"_"&amp;E1247&amp;"_"&amp;L1247)," ","_")</f>
        <v/>
      </c>
    </row>
    <row r="1248" spans="2:13" ht="15" customHeight="1">
      <c r="B1248" s="2" t="str">
        <f t="shared" si="51"/>
        <v>Lens Design Software</v>
      </c>
      <c r="C1248" s="2" t="str">
        <f>SUBSTITUTE(IF(A1248="","",'Root Material'!$C$2&amp;"_Group_"&amp;A1248)," ","_")</f>
        <v/>
      </c>
      <c r="E1248" s="3" t="str">
        <f t="shared" si="52"/>
        <v>Free-Form Options</v>
      </c>
      <c r="F1248" s="3" t="str">
        <f>SUBSTITUTE(IF(D1248="","",'Root Material'!$C$2&amp;"_"&amp;B1248&amp;"_"&amp;D1248)," ","_")</f>
        <v/>
      </c>
      <c r="M1248" s="4" t="str">
        <f>SUBSTITUTE(IF(L1248="","",'Root Material'!$C$2&amp;"_"&amp;B1248&amp;"_"&amp;E1248&amp;"_"&amp;L1248)," ","_")</f>
        <v/>
      </c>
    </row>
    <row r="1249" spans="2:13" ht="15" customHeight="1">
      <c r="B1249" s="2" t="str">
        <f t="shared" si="51"/>
        <v>Lens Design Software</v>
      </c>
      <c r="C1249" s="2" t="str">
        <f>SUBSTITUTE(IF(A1249="","",'Root Material'!$C$2&amp;"_Group_"&amp;A1249)," ","_")</f>
        <v/>
      </c>
      <c r="E1249" s="3" t="str">
        <f t="shared" si="52"/>
        <v>Free-Form Options</v>
      </c>
      <c r="F1249" s="3" t="str">
        <f>SUBSTITUTE(IF(D1249="","",'Root Material'!$C$2&amp;"_"&amp;B1249&amp;"_"&amp;D1249)," ","_")</f>
        <v/>
      </c>
      <c r="M1249" s="4" t="str">
        <f>SUBSTITUTE(IF(L1249="","",'Root Material'!$C$2&amp;"_"&amp;B1249&amp;"_"&amp;E1249&amp;"_"&amp;L1249)," ","_")</f>
        <v/>
      </c>
    </row>
    <row r="1250" spans="2:13" ht="15" customHeight="1">
      <c r="B1250" s="2" t="str">
        <f t="shared" si="51"/>
        <v>Lens Design Software</v>
      </c>
      <c r="C1250" s="2" t="str">
        <f>SUBSTITUTE(IF(A1250="","",'Root Material'!$C$2&amp;"_Group_"&amp;A1250)," ","_")</f>
        <v/>
      </c>
      <c r="E1250" s="3" t="str">
        <f t="shared" si="52"/>
        <v>Free-Form Options</v>
      </c>
      <c r="F1250" s="3" t="str">
        <f>SUBSTITUTE(IF(D1250="","",'Root Material'!$C$2&amp;"_"&amp;B1250&amp;"_"&amp;D1250)," ","_")</f>
        <v/>
      </c>
      <c r="M1250" s="4" t="str">
        <f>SUBSTITUTE(IF(L1250="","",'Root Material'!$C$2&amp;"_"&amp;B1250&amp;"_"&amp;E1250&amp;"_"&amp;L1250)," ","_")</f>
        <v/>
      </c>
    </row>
    <row r="1251" spans="2:13" ht="15" customHeight="1">
      <c r="B1251" s="2" t="str">
        <f t="shared" si="51"/>
        <v>Lens Design Software</v>
      </c>
      <c r="C1251" s="2" t="str">
        <f>SUBSTITUTE(IF(A1251="","",'Root Material'!$C$2&amp;"_Group_"&amp;A1251)," ","_")</f>
        <v/>
      </c>
      <c r="E1251" s="3" t="str">
        <f t="shared" si="52"/>
        <v>Free-Form Options</v>
      </c>
      <c r="F1251" s="3" t="str">
        <f>SUBSTITUTE(IF(D1251="","",'Root Material'!$C$2&amp;"_"&amp;B1251&amp;"_"&amp;D1251)," ","_")</f>
        <v/>
      </c>
      <c r="M1251" s="4" t="str">
        <f>SUBSTITUTE(IF(L1251="","",'Root Material'!$C$2&amp;"_"&amp;B1251&amp;"_"&amp;E1251&amp;"_"&amp;L1251)," ","_")</f>
        <v/>
      </c>
    </row>
    <row r="1252" spans="2:13" ht="15" customHeight="1">
      <c r="B1252" s="2" t="str">
        <f t="shared" si="51"/>
        <v>Lens Design Software</v>
      </c>
      <c r="C1252" s="2" t="str">
        <f>SUBSTITUTE(IF(A1252="","",'Root Material'!$C$2&amp;"_Group_"&amp;A1252)," ","_")</f>
        <v/>
      </c>
      <c r="E1252" s="3" t="str">
        <f t="shared" si="52"/>
        <v>Free-Form Options</v>
      </c>
      <c r="F1252" s="3" t="str">
        <f>SUBSTITUTE(IF(D1252="","",'Root Material'!$C$2&amp;"_"&amp;B1252&amp;"_"&amp;D1252)," ","_")</f>
        <v/>
      </c>
      <c r="M1252" s="4" t="str">
        <f>SUBSTITUTE(IF(L1252="","",'Root Material'!$C$2&amp;"_"&amp;B1252&amp;"_"&amp;E1252&amp;"_"&amp;L1252)," ","_")</f>
        <v/>
      </c>
    </row>
    <row r="1253" spans="2:13" ht="15" customHeight="1">
      <c r="B1253" s="2" t="str">
        <f t="shared" si="51"/>
        <v>Lens Design Software</v>
      </c>
      <c r="C1253" s="2" t="str">
        <f>SUBSTITUTE(IF(A1253="","",'Root Material'!$C$2&amp;"_Group_"&amp;A1253)," ","_")</f>
        <v/>
      </c>
      <c r="E1253" s="3" t="str">
        <f t="shared" si="52"/>
        <v>Free-Form Options</v>
      </c>
      <c r="F1253" s="3" t="str">
        <f>SUBSTITUTE(IF(D1253="","",'Root Material'!$C$2&amp;"_"&amp;B1253&amp;"_"&amp;D1253)," ","_")</f>
        <v/>
      </c>
      <c r="M1253" s="4" t="str">
        <f>SUBSTITUTE(IF(L1253="","",'Root Material'!$C$2&amp;"_"&amp;B1253&amp;"_"&amp;E1253&amp;"_"&amp;L1253)," ","_")</f>
        <v/>
      </c>
    </row>
    <row r="1254" spans="2:13" ht="15" customHeight="1">
      <c r="B1254" s="2" t="str">
        <f t="shared" si="51"/>
        <v>Lens Design Software</v>
      </c>
      <c r="C1254" s="2" t="str">
        <f>SUBSTITUTE(IF(A1254="","",'Root Material'!$C$2&amp;"_Group_"&amp;A1254)," ","_")</f>
        <v/>
      </c>
      <c r="E1254" s="3" t="str">
        <f t="shared" si="52"/>
        <v>Free-Form Options</v>
      </c>
      <c r="F1254" s="3" t="str">
        <f>SUBSTITUTE(IF(D1254="","",'Root Material'!$C$2&amp;"_"&amp;B1254&amp;"_"&amp;D1254)," ","_")</f>
        <v/>
      </c>
      <c r="M1254" s="4" t="str">
        <f>SUBSTITUTE(IF(L1254="","",'Root Material'!$C$2&amp;"_"&amp;B1254&amp;"_"&amp;E1254&amp;"_"&amp;L1254)," ","_")</f>
        <v/>
      </c>
    </row>
    <row r="1255" spans="2:13" ht="15" customHeight="1">
      <c r="B1255" s="2" t="str">
        <f t="shared" si="51"/>
        <v>Lens Design Software</v>
      </c>
      <c r="C1255" s="2" t="str">
        <f>SUBSTITUTE(IF(A1255="","",'Root Material'!$C$2&amp;"_Group_"&amp;A1255)," ","_")</f>
        <v/>
      </c>
      <c r="E1255" s="3" t="str">
        <f t="shared" si="52"/>
        <v>Free-Form Options</v>
      </c>
      <c r="F1255" s="3" t="str">
        <f>SUBSTITUTE(IF(D1255="","",'Root Material'!$C$2&amp;"_"&amp;B1255&amp;"_"&amp;D1255)," ","_")</f>
        <v/>
      </c>
      <c r="M1255" s="4" t="str">
        <f>SUBSTITUTE(IF(L1255="","",'Root Material'!$C$2&amp;"_"&amp;B1255&amp;"_"&amp;E1255&amp;"_"&amp;L1255)," ","_")</f>
        <v/>
      </c>
    </row>
    <row r="1256" spans="2:13" ht="15" customHeight="1">
      <c r="B1256" s="2" t="str">
        <f t="shared" si="51"/>
        <v>Lens Design Software</v>
      </c>
      <c r="C1256" s="2" t="str">
        <f>SUBSTITUTE(IF(A1256="","",'Root Material'!$C$2&amp;"_Group_"&amp;A1256)," ","_")</f>
        <v/>
      </c>
      <c r="E1256" s="3" t="str">
        <f t="shared" si="52"/>
        <v>Free-Form Options</v>
      </c>
      <c r="F1256" s="3" t="str">
        <f>SUBSTITUTE(IF(D1256="","",'Root Material'!$C$2&amp;"_"&amp;B1256&amp;"_"&amp;D1256)," ","_")</f>
        <v/>
      </c>
      <c r="M1256" s="4" t="str">
        <f>SUBSTITUTE(IF(L1256="","",'Root Material'!$C$2&amp;"_"&amp;B1256&amp;"_"&amp;E1256&amp;"_"&amp;L1256)," ","_")</f>
        <v/>
      </c>
    </row>
    <row r="1257" spans="2:13" ht="15" customHeight="1">
      <c r="B1257" s="2" t="str">
        <f t="shared" si="51"/>
        <v>Lens Design Software</v>
      </c>
      <c r="C1257" s="2" t="str">
        <f>SUBSTITUTE(IF(A1257="","",'Root Material'!$C$2&amp;"_Group_"&amp;A1257)," ","_")</f>
        <v/>
      </c>
      <c r="E1257" s="3" t="str">
        <f t="shared" si="52"/>
        <v>Free-Form Options</v>
      </c>
      <c r="F1257" s="3" t="str">
        <f>SUBSTITUTE(IF(D1257="","",'Root Material'!$C$2&amp;"_"&amp;B1257&amp;"_"&amp;D1257)," ","_")</f>
        <v/>
      </c>
      <c r="M1257" s="4" t="str">
        <f>SUBSTITUTE(IF(L1257="","",'Root Material'!$C$2&amp;"_"&amp;B1257&amp;"_"&amp;E1257&amp;"_"&amp;L1257)," ","_")</f>
        <v/>
      </c>
    </row>
    <row r="1258" spans="2:13" ht="15" customHeight="1">
      <c r="B1258" s="2" t="str">
        <f t="shared" si="51"/>
        <v>Lens Design Software</v>
      </c>
      <c r="C1258" s="2" t="str">
        <f>SUBSTITUTE(IF(A1258="","",'Root Material'!$C$2&amp;"_Group_"&amp;A1258)," ","_")</f>
        <v/>
      </c>
      <c r="E1258" s="3" t="str">
        <f t="shared" si="52"/>
        <v>Free-Form Options</v>
      </c>
      <c r="F1258" s="3" t="str">
        <f>SUBSTITUTE(IF(D1258="","",'Root Material'!$C$2&amp;"_"&amp;B1258&amp;"_"&amp;D1258)," ","_")</f>
        <v/>
      </c>
      <c r="M1258" s="4" t="str">
        <f>SUBSTITUTE(IF(L1258="","",'Root Material'!$C$2&amp;"_"&amp;B1258&amp;"_"&amp;E1258&amp;"_"&amp;L1258)," ","_")</f>
        <v/>
      </c>
    </row>
    <row r="1259" spans="2:13" ht="15" customHeight="1">
      <c r="B1259" s="2" t="str">
        <f t="shared" si="51"/>
        <v>Lens Design Software</v>
      </c>
      <c r="C1259" s="2" t="str">
        <f>SUBSTITUTE(IF(A1259="","",'Root Material'!$C$2&amp;"_Group_"&amp;A1259)," ","_")</f>
        <v/>
      </c>
      <c r="E1259" s="3" t="str">
        <f t="shared" si="52"/>
        <v>Free-Form Options</v>
      </c>
      <c r="F1259" s="3" t="str">
        <f>SUBSTITUTE(IF(D1259="","",'Root Material'!$C$2&amp;"_"&amp;B1259&amp;"_"&amp;D1259)," ","_")</f>
        <v/>
      </c>
      <c r="M1259" s="4" t="str">
        <f>SUBSTITUTE(IF(L1259="","",'Root Material'!$C$2&amp;"_"&amp;B1259&amp;"_"&amp;E1259&amp;"_"&amp;L1259)," ","_")</f>
        <v/>
      </c>
    </row>
    <row r="1260" spans="2:13" ht="15" customHeight="1">
      <c r="B1260" s="2" t="str">
        <f t="shared" si="51"/>
        <v>Lens Design Software</v>
      </c>
      <c r="C1260" s="2" t="str">
        <f>SUBSTITUTE(IF(A1260="","",'Root Material'!$C$2&amp;"_Group_"&amp;A1260)," ","_")</f>
        <v/>
      </c>
      <c r="E1260" s="3" t="str">
        <f t="shared" si="52"/>
        <v>Free-Form Options</v>
      </c>
      <c r="F1260" s="3" t="str">
        <f>SUBSTITUTE(IF(D1260="","",'Root Material'!$C$2&amp;"_"&amp;B1260&amp;"_"&amp;D1260)," ","_")</f>
        <v/>
      </c>
      <c r="M1260" s="4" t="str">
        <f>SUBSTITUTE(IF(L1260="","",'Root Material'!$C$2&amp;"_"&amp;B1260&amp;"_"&amp;E1260&amp;"_"&amp;L1260)," ","_")</f>
        <v/>
      </c>
    </row>
    <row r="1261" spans="2:13" ht="15" customHeight="1">
      <c r="B1261" s="2" t="str">
        <f t="shared" si="51"/>
        <v>Lens Design Software</v>
      </c>
      <c r="C1261" s="2" t="str">
        <f>SUBSTITUTE(IF(A1261="","",'Root Material'!$C$2&amp;"_Group_"&amp;A1261)," ","_")</f>
        <v/>
      </c>
      <c r="E1261" s="3" t="str">
        <f t="shared" si="52"/>
        <v>Free-Form Options</v>
      </c>
      <c r="F1261" s="3" t="str">
        <f>SUBSTITUTE(IF(D1261="","",'Root Material'!$C$2&amp;"_"&amp;B1261&amp;"_"&amp;D1261)," ","_")</f>
        <v/>
      </c>
      <c r="M1261" s="4" t="str">
        <f>SUBSTITUTE(IF(L1261="","",'Root Material'!$C$2&amp;"_"&amp;B1261&amp;"_"&amp;E1261&amp;"_"&amp;L1261)," ","_")</f>
        <v/>
      </c>
    </row>
    <row r="1262" spans="2:13" ht="15" customHeight="1">
      <c r="B1262" s="2" t="str">
        <f t="shared" si="51"/>
        <v>Lens Design Software</v>
      </c>
      <c r="C1262" s="2" t="str">
        <f>SUBSTITUTE(IF(A1262="","",'Root Material'!$C$2&amp;"_Group_"&amp;A1262)," ","_")</f>
        <v/>
      </c>
      <c r="E1262" s="3" t="str">
        <f t="shared" si="52"/>
        <v>Free-Form Options</v>
      </c>
      <c r="F1262" s="3" t="str">
        <f>SUBSTITUTE(IF(D1262="","",'Root Material'!$C$2&amp;"_"&amp;B1262&amp;"_"&amp;D1262)," ","_")</f>
        <v/>
      </c>
      <c r="M1262" s="4" t="str">
        <f>SUBSTITUTE(IF(L1262="","",'Root Material'!$C$2&amp;"_"&amp;B1262&amp;"_"&amp;E1262&amp;"_"&amp;L1262)," ","_")</f>
        <v/>
      </c>
    </row>
    <row r="1263" spans="2:13" ht="15" customHeight="1">
      <c r="B1263" s="2" t="str">
        <f t="shared" si="51"/>
        <v>Lens Design Software</v>
      </c>
      <c r="C1263" s="2" t="str">
        <f>SUBSTITUTE(IF(A1263="","",'Root Material'!$C$2&amp;"_Group_"&amp;A1263)," ","_")</f>
        <v/>
      </c>
      <c r="E1263" s="3" t="str">
        <f t="shared" si="52"/>
        <v>Free-Form Options</v>
      </c>
      <c r="F1263" s="3" t="str">
        <f>SUBSTITUTE(IF(D1263="","",'Root Material'!$C$2&amp;"_"&amp;B1263&amp;"_"&amp;D1263)," ","_")</f>
        <v/>
      </c>
      <c r="M1263" s="4" t="str">
        <f>SUBSTITUTE(IF(L1263="","",'Root Material'!$C$2&amp;"_"&amp;B1263&amp;"_"&amp;E1263&amp;"_"&amp;L1263)," ","_")</f>
        <v/>
      </c>
    </row>
    <row r="1264" spans="2:13" ht="15" customHeight="1">
      <c r="B1264" s="2" t="str">
        <f t="shared" si="51"/>
        <v>Lens Design Software</v>
      </c>
      <c r="C1264" s="2" t="str">
        <f>SUBSTITUTE(IF(A1264="","",'Root Material'!$C$2&amp;"_Group_"&amp;A1264)," ","_")</f>
        <v/>
      </c>
      <c r="E1264" s="3" t="str">
        <f t="shared" si="52"/>
        <v>Free-Form Options</v>
      </c>
      <c r="F1264" s="3" t="str">
        <f>SUBSTITUTE(IF(D1264="","",'Root Material'!$C$2&amp;"_"&amp;B1264&amp;"_"&amp;D1264)," ","_")</f>
        <v/>
      </c>
      <c r="M1264" s="4" t="str">
        <f>SUBSTITUTE(IF(L1264="","",'Root Material'!$C$2&amp;"_"&amp;B1264&amp;"_"&amp;E1264&amp;"_"&amp;L1264)," ","_")</f>
        <v/>
      </c>
    </row>
    <row r="1265" spans="2:13" ht="15" customHeight="1">
      <c r="B1265" s="2" t="str">
        <f t="shared" si="51"/>
        <v>Lens Design Software</v>
      </c>
      <c r="C1265" s="2" t="str">
        <f>SUBSTITUTE(IF(A1265="","",'Root Material'!$C$2&amp;"_Group_"&amp;A1265)," ","_")</f>
        <v/>
      </c>
      <c r="E1265" s="3" t="str">
        <f t="shared" si="52"/>
        <v>Free-Form Options</v>
      </c>
      <c r="F1265" s="3" t="str">
        <f>SUBSTITUTE(IF(D1265="","",'Root Material'!$C$2&amp;"_"&amp;B1265&amp;"_"&amp;D1265)," ","_")</f>
        <v/>
      </c>
      <c r="M1265" s="4" t="str">
        <f>SUBSTITUTE(IF(L1265="","",'Root Material'!$C$2&amp;"_"&amp;B1265&amp;"_"&amp;E1265&amp;"_"&amp;L1265)," ","_")</f>
        <v/>
      </c>
    </row>
    <row r="1266" spans="2:13" ht="15" customHeight="1">
      <c r="B1266" s="2" t="str">
        <f t="shared" si="51"/>
        <v>Lens Design Software</v>
      </c>
      <c r="C1266" s="2" t="str">
        <f>SUBSTITUTE(IF(A1266="","",'Root Material'!$C$2&amp;"_Group_"&amp;A1266)," ","_")</f>
        <v/>
      </c>
      <c r="E1266" s="3" t="str">
        <f t="shared" si="52"/>
        <v>Free-Form Options</v>
      </c>
      <c r="F1266" s="3" t="str">
        <f>SUBSTITUTE(IF(D1266="","",'Root Material'!$C$2&amp;"_"&amp;B1266&amp;"_"&amp;D1266)," ","_")</f>
        <v/>
      </c>
      <c r="M1266" s="4" t="str">
        <f>SUBSTITUTE(IF(L1266="","",'Root Material'!$C$2&amp;"_"&amp;B1266&amp;"_"&amp;E1266&amp;"_"&amp;L1266)," ","_")</f>
        <v/>
      </c>
    </row>
    <row r="1267" spans="2:13" ht="15" customHeight="1">
      <c r="B1267" s="2" t="str">
        <f t="shared" si="51"/>
        <v>Lens Design Software</v>
      </c>
      <c r="C1267" s="2" t="str">
        <f>SUBSTITUTE(IF(A1267="","",'Root Material'!$C$2&amp;"_Group_"&amp;A1267)," ","_")</f>
        <v/>
      </c>
      <c r="E1267" s="3" t="str">
        <f t="shared" si="52"/>
        <v>Free-Form Options</v>
      </c>
      <c r="F1267" s="3" t="str">
        <f>SUBSTITUTE(IF(D1267="","",'Root Material'!$C$2&amp;"_"&amp;B1267&amp;"_"&amp;D1267)," ","_")</f>
        <v/>
      </c>
      <c r="M1267" s="4" t="str">
        <f>SUBSTITUTE(IF(L1267="","",'Root Material'!$C$2&amp;"_"&amp;B1267&amp;"_"&amp;E1267&amp;"_"&amp;L1267)," ","_")</f>
        <v/>
      </c>
    </row>
    <row r="1268" spans="2:13" ht="15" customHeight="1">
      <c r="B1268" s="2" t="str">
        <f t="shared" si="51"/>
        <v>Lens Design Software</v>
      </c>
      <c r="C1268" s="2" t="str">
        <f>SUBSTITUTE(IF(A1268="","",'Root Material'!$C$2&amp;"_Group_"&amp;A1268)," ","_")</f>
        <v/>
      </c>
      <c r="E1268" s="3" t="str">
        <f t="shared" si="52"/>
        <v>Free-Form Options</v>
      </c>
      <c r="F1268" s="3" t="str">
        <f>SUBSTITUTE(IF(D1268="","",'Root Material'!$C$2&amp;"_"&amp;B1268&amp;"_"&amp;D1268)," ","_")</f>
        <v/>
      </c>
      <c r="M1268" s="4" t="str">
        <f>SUBSTITUTE(IF(L1268="","",'Root Material'!$C$2&amp;"_"&amp;B1268&amp;"_"&amp;E1268&amp;"_"&amp;L1268)," ","_")</f>
        <v/>
      </c>
    </row>
    <row r="1269" spans="2:13" ht="15" customHeight="1">
      <c r="B1269" s="2" t="str">
        <f t="shared" si="51"/>
        <v>Lens Design Software</v>
      </c>
      <c r="C1269" s="2" t="str">
        <f>SUBSTITUTE(IF(A1269="","",'Root Material'!$C$2&amp;"_Group_"&amp;A1269)," ","_")</f>
        <v/>
      </c>
      <c r="E1269" s="3" t="str">
        <f t="shared" si="52"/>
        <v>Free-Form Options</v>
      </c>
      <c r="F1269" s="3" t="str">
        <f>SUBSTITUTE(IF(D1269="","",'Root Material'!$C$2&amp;"_"&amp;B1269&amp;"_"&amp;D1269)," ","_")</f>
        <v/>
      </c>
      <c r="M1269" s="4" t="str">
        <f>SUBSTITUTE(IF(L1269="","",'Root Material'!$C$2&amp;"_"&amp;B1269&amp;"_"&amp;E1269&amp;"_"&amp;L1269)," ","_")</f>
        <v/>
      </c>
    </row>
    <row r="1270" spans="2:13" ht="15" customHeight="1">
      <c r="B1270" s="2" t="str">
        <f t="shared" si="51"/>
        <v>Lens Design Software</v>
      </c>
      <c r="C1270" s="2" t="str">
        <f>SUBSTITUTE(IF(A1270="","",'Root Material'!$C$2&amp;"_Group_"&amp;A1270)," ","_")</f>
        <v/>
      </c>
      <c r="E1270" s="3" t="str">
        <f t="shared" si="52"/>
        <v>Free-Form Options</v>
      </c>
      <c r="F1270" s="3" t="str">
        <f>SUBSTITUTE(IF(D1270="","",'Root Material'!$C$2&amp;"_"&amp;B1270&amp;"_"&amp;D1270)," ","_")</f>
        <v/>
      </c>
      <c r="M1270" s="4" t="str">
        <f>SUBSTITUTE(IF(L1270="","",'Root Material'!$C$2&amp;"_"&amp;B1270&amp;"_"&amp;E1270&amp;"_"&amp;L1270)," ","_")</f>
        <v/>
      </c>
    </row>
    <row r="1271" spans="2:13" ht="15" customHeight="1">
      <c r="B1271" s="2" t="str">
        <f t="shared" si="51"/>
        <v>Lens Design Software</v>
      </c>
      <c r="C1271" s="2" t="str">
        <f>SUBSTITUTE(IF(A1271="","",'Root Material'!$C$2&amp;"_Group_"&amp;A1271)," ","_")</f>
        <v/>
      </c>
      <c r="E1271" s="3" t="str">
        <f t="shared" si="52"/>
        <v>Free-Form Options</v>
      </c>
      <c r="F1271" s="3" t="str">
        <f>SUBSTITUTE(IF(D1271="","",'Root Material'!$C$2&amp;"_"&amp;B1271&amp;"_"&amp;D1271)," ","_")</f>
        <v/>
      </c>
      <c r="M1271" s="4" t="str">
        <f>SUBSTITUTE(IF(L1271="","",'Root Material'!$C$2&amp;"_"&amp;B1271&amp;"_"&amp;E1271&amp;"_"&amp;L1271)," ","_")</f>
        <v/>
      </c>
    </row>
    <row r="1272" spans="2:13" ht="15" customHeight="1">
      <c r="B1272" s="2" t="str">
        <f t="shared" si="51"/>
        <v>Lens Design Software</v>
      </c>
      <c r="C1272" s="2" t="str">
        <f>SUBSTITUTE(IF(A1272="","",'Root Material'!$C$2&amp;"_Group_"&amp;A1272)," ","_")</f>
        <v/>
      </c>
      <c r="E1272" s="3" t="str">
        <f t="shared" si="52"/>
        <v>Free-Form Options</v>
      </c>
      <c r="F1272" s="3" t="str">
        <f>SUBSTITUTE(IF(D1272="","",'Root Material'!$C$2&amp;"_"&amp;B1272&amp;"_"&amp;D1272)," ","_")</f>
        <v/>
      </c>
      <c r="M1272" s="4" t="str">
        <f>SUBSTITUTE(IF(L1272="","",'Root Material'!$C$2&amp;"_"&amp;B1272&amp;"_"&amp;E1272&amp;"_"&amp;L1272)," ","_")</f>
        <v/>
      </c>
    </row>
    <row r="1273" spans="2:13" ht="15" customHeight="1">
      <c r="B1273" s="2" t="str">
        <f t="shared" si="51"/>
        <v>Lens Design Software</v>
      </c>
      <c r="C1273" s="2" t="str">
        <f>SUBSTITUTE(IF(A1273="","",'Root Material'!$C$2&amp;"_Group_"&amp;A1273)," ","_")</f>
        <v/>
      </c>
      <c r="E1273" s="3" t="str">
        <f t="shared" si="52"/>
        <v>Free-Form Options</v>
      </c>
      <c r="F1273" s="3" t="str">
        <f>SUBSTITUTE(IF(D1273="","",'Root Material'!$C$2&amp;"_"&amp;B1273&amp;"_"&amp;D1273)," ","_")</f>
        <v/>
      </c>
      <c r="M1273" s="4" t="str">
        <f>SUBSTITUTE(IF(L1273="","",'Root Material'!$C$2&amp;"_"&amp;B1273&amp;"_"&amp;E1273&amp;"_"&amp;L1273)," ","_")</f>
        <v/>
      </c>
    </row>
    <row r="1274" spans="2:13" ht="15" customHeight="1">
      <c r="B1274" s="2" t="str">
        <f t="shared" si="51"/>
        <v>Lens Design Software</v>
      </c>
      <c r="C1274" s="2" t="str">
        <f>SUBSTITUTE(IF(A1274="","",'Root Material'!$C$2&amp;"_Group_"&amp;A1274)," ","_")</f>
        <v/>
      </c>
      <c r="E1274" s="3" t="str">
        <f t="shared" si="52"/>
        <v>Free-Form Options</v>
      </c>
      <c r="F1274" s="3" t="str">
        <f>SUBSTITUTE(IF(D1274="","",'Root Material'!$C$2&amp;"_"&amp;B1274&amp;"_"&amp;D1274)," ","_")</f>
        <v/>
      </c>
      <c r="M1274" s="4" t="str">
        <f>SUBSTITUTE(IF(L1274="","",'Root Material'!$C$2&amp;"_"&amp;B1274&amp;"_"&amp;E1274&amp;"_"&amp;L1274)," ","_")</f>
        <v/>
      </c>
    </row>
    <row r="1275" spans="2:13" ht="15" customHeight="1">
      <c r="B1275" s="2" t="str">
        <f t="shared" si="51"/>
        <v>Lens Design Software</v>
      </c>
      <c r="C1275" s="2" t="str">
        <f>SUBSTITUTE(IF(A1275="","",'Root Material'!$C$2&amp;"_Group_"&amp;A1275)," ","_")</f>
        <v/>
      </c>
      <c r="E1275" s="3" t="str">
        <f t="shared" si="52"/>
        <v>Free-Form Options</v>
      </c>
      <c r="F1275" s="3" t="str">
        <f>SUBSTITUTE(IF(D1275="","",'Root Material'!$C$2&amp;"_"&amp;B1275&amp;"_"&amp;D1275)," ","_")</f>
        <v/>
      </c>
      <c r="M1275" s="4" t="str">
        <f>SUBSTITUTE(IF(L1275="","",'Root Material'!$C$2&amp;"_"&amp;B1275&amp;"_"&amp;E1275&amp;"_"&amp;L1275)," ","_")</f>
        <v/>
      </c>
    </row>
    <row r="1276" spans="2:13" ht="15" customHeight="1">
      <c r="B1276" s="2" t="str">
        <f t="shared" si="51"/>
        <v>Lens Design Software</v>
      </c>
      <c r="C1276" s="2" t="str">
        <f>SUBSTITUTE(IF(A1276="","",'Root Material'!$C$2&amp;"_Group_"&amp;A1276)," ","_")</f>
        <v/>
      </c>
      <c r="E1276" s="3" t="str">
        <f t="shared" si="52"/>
        <v>Free-Form Options</v>
      </c>
      <c r="F1276" s="3" t="str">
        <f>SUBSTITUTE(IF(D1276="","",'Root Material'!$C$2&amp;"_"&amp;B1276&amp;"_"&amp;D1276)," ","_")</f>
        <v/>
      </c>
      <c r="M1276" s="4" t="str">
        <f>SUBSTITUTE(IF(L1276="","",'Root Material'!$C$2&amp;"_"&amp;B1276&amp;"_"&amp;E1276&amp;"_"&amp;L1276)," ","_")</f>
        <v/>
      </c>
    </row>
    <row r="1277" spans="2:13" ht="15" customHeight="1">
      <c r="B1277" s="2" t="str">
        <f t="shared" si="51"/>
        <v>Lens Design Software</v>
      </c>
      <c r="C1277" s="2" t="str">
        <f>SUBSTITUTE(IF(A1277="","",'Root Material'!$C$2&amp;"_Group_"&amp;A1277)," ","_")</f>
        <v/>
      </c>
      <c r="E1277" s="3" t="str">
        <f t="shared" si="52"/>
        <v>Free-Form Options</v>
      </c>
      <c r="F1277" s="3" t="str">
        <f>SUBSTITUTE(IF(D1277="","",'Root Material'!$C$2&amp;"_"&amp;B1277&amp;"_"&amp;D1277)," ","_")</f>
        <v/>
      </c>
      <c r="M1277" s="4" t="str">
        <f>SUBSTITUTE(IF(L1277="","",'Root Material'!$C$2&amp;"_"&amp;B1277&amp;"_"&amp;E1277&amp;"_"&amp;L1277)," ","_")</f>
        <v/>
      </c>
    </row>
    <row r="1278" spans="2:13" ht="15" customHeight="1">
      <c r="B1278" s="2" t="str">
        <f t="shared" si="51"/>
        <v>Lens Design Software</v>
      </c>
      <c r="C1278" s="2" t="str">
        <f>SUBSTITUTE(IF(A1278="","",'Root Material'!$C$2&amp;"_Group_"&amp;A1278)," ","_")</f>
        <v/>
      </c>
      <c r="E1278" s="3" t="str">
        <f t="shared" si="52"/>
        <v>Free-Form Options</v>
      </c>
      <c r="F1278" s="3" t="str">
        <f>SUBSTITUTE(IF(D1278="","",'Root Material'!$C$2&amp;"_"&amp;B1278&amp;"_"&amp;D1278)," ","_")</f>
        <v/>
      </c>
      <c r="M1278" s="4" t="str">
        <f>SUBSTITUTE(IF(L1278="","",'Root Material'!$C$2&amp;"_"&amp;B1278&amp;"_"&amp;E1278&amp;"_"&amp;L1278)," ","_")</f>
        <v/>
      </c>
    </row>
    <row r="1279" spans="2:13" ht="15" customHeight="1">
      <c r="B1279" s="2" t="str">
        <f t="shared" si="51"/>
        <v>Lens Design Software</v>
      </c>
      <c r="C1279" s="2" t="str">
        <f>SUBSTITUTE(IF(A1279="","",'Root Material'!$C$2&amp;"_Group_"&amp;A1279)," ","_")</f>
        <v/>
      </c>
      <c r="E1279" s="3" t="str">
        <f t="shared" si="52"/>
        <v>Free-Form Options</v>
      </c>
      <c r="F1279" s="3" t="str">
        <f>SUBSTITUTE(IF(D1279="","",'Root Material'!$C$2&amp;"_"&amp;B1279&amp;"_"&amp;D1279)," ","_")</f>
        <v/>
      </c>
      <c r="M1279" s="4" t="str">
        <f>SUBSTITUTE(IF(L1279="","",'Root Material'!$C$2&amp;"_"&amp;B1279&amp;"_"&amp;E1279&amp;"_"&amp;L1279)," ","_")</f>
        <v/>
      </c>
    </row>
    <row r="1280" spans="2:13" ht="15" customHeight="1">
      <c r="B1280" s="2" t="str">
        <f t="shared" si="51"/>
        <v>Lens Design Software</v>
      </c>
      <c r="C1280" s="2" t="str">
        <f>SUBSTITUTE(IF(A1280="","",'Root Material'!$C$2&amp;"_Group_"&amp;A1280)," ","_")</f>
        <v/>
      </c>
      <c r="E1280" s="3" t="str">
        <f t="shared" si="52"/>
        <v>Free-Form Options</v>
      </c>
      <c r="F1280" s="3" t="str">
        <f>SUBSTITUTE(IF(D1280="","",'Root Material'!$C$2&amp;"_"&amp;B1280&amp;"_"&amp;D1280)," ","_")</f>
        <v/>
      </c>
      <c r="M1280" s="4" t="str">
        <f>SUBSTITUTE(IF(L1280="","",'Root Material'!$C$2&amp;"_"&amp;B1280&amp;"_"&amp;E1280&amp;"_"&amp;L1280)," ","_")</f>
        <v/>
      </c>
    </row>
    <row r="1281" spans="2:13" ht="15" customHeight="1">
      <c r="B1281" s="2" t="str">
        <f t="shared" si="51"/>
        <v>Lens Design Software</v>
      </c>
      <c r="C1281" s="2" t="str">
        <f>SUBSTITUTE(IF(A1281="","",'Root Material'!$C$2&amp;"_Group_"&amp;A1281)," ","_")</f>
        <v/>
      </c>
      <c r="E1281" s="3" t="str">
        <f t="shared" si="52"/>
        <v>Free-Form Options</v>
      </c>
      <c r="F1281" s="3" t="str">
        <f>SUBSTITUTE(IF(D1281="","",'Root Material'!$C$2&amp;"_"&amp;B1281&amp;"_"&amp;D1281)," ","_")</f>
        <v/>
      </c>
      <c r="M1281" s="4" t="str">
        <f>SUBSTITUTE(IF(L1281="","",'Root Material'!$C$2&amp;"_"&amp;B1281&amp;"_"&amp;E1281&amp;"_"&amp;L1281)," ","_")</f>
        <v/>
      </c>
    </row>
    <row r="1282" spans="2:13" ht="15" customHeight="1">
      <c r="B1282" s="2" t="str">
        <f t="shared" si="51"/>
        <v>Lens Design Software</v>
      </c>
      <c r="C1282" s="2" t="str">
        <f>SUBSTITUTE(IF(A1282="","",'Root Material'!$C$2&amp;"_Group_"&amp;A1282)," ","_")</f>
        <v/>
      </c>
      <c r="E1282" s="3" t="str">
        <f t="shared" si="52"/>
        <v>Free-Form Options</v>
      </c>
      <c r="F1282" s="3" t="str">
        <f>SUBSTITUTE(IF(D1282="","",'Root Material'!$C$2&amp;"_"&amp;B1282&amp;"_"&amp;D1282)," ","_")</f>
        <v/>
      </c>
      <c r="M1282" s="4" t="str">
        <f>SUBSTITUTE(IF(L1282="","",'Root Material'!$C$2&amp;"_"&amp;B1282&amp;"_"&amp;E1282&amp;"_"&amp;L1282)," ","_")</f>
        <v/>
      </c>
    </row>
    <row r="1283" spans="2:13" ht="15" customHeight="1">
      <c r="B1283" s="2" t="str">
        <f t="shared" si="51"/>
        <v>Lens Design Software</v>
      </c>
      <c r="C1283" s="2" t="str">
        <f>SUBSTITUTE(IF(A1283="","",'Root Material'!$C$2&amp;"_Group_"&amp;A1283)," ","_")</f>
        <v/>
      </c>
      <c r="E1283" s="3" t="str">
        <f t="shared" si="52"/>
        <v>Free-Form Options</v>
      </c>
      <c r="F1283" s="3" t="str">
        <f>SUBSTITUTE(IF(D1283="","",'Root Material'!$C$2&amp;"_"&amp;B1283&amp;"_"&amp;D1283)," ","_")</f>
        <v/>
      </c>
      <c r="M1283" s="4" t="str">
        <f>SUBSTITUTE(IF(L1283="","",'Root Material'!$C$2&amp;"_"&amp;B1283&amp;"_"&amp;E1283&amp;"_"&amp;L1283)," ","_")</f>
        <v/>
      </c>
    </row>
    <row r="1284" spans="2:13" ht="15" customHeight="1">
      <c r="B1284" s="2" t="str">
        <f t="shared" si="51"/>
        <v>Lens Design Software</v>
      </c>
      <c r="C1284" s="2" t="str">
        <f>SUBSTITUTE(IF(A1284="","",'Root Material'!$C$2&amp;"_Group_"&amp;A1284)," ","_")</f>
        <v/>
      </c>
      <c r="E1284" s="3" t="str">
        <f t="shared" si="52"/>
        <v>Free-Form Options</v>
      </c>
      <c r="F1284" s="3" t="str">
        <f>SUBSTITUTE(IF(D1284="","",'Root Material'!$C$2&amp;"_"&amp;B1284&amp;"_"&amp;D1284)," ","_")</f>
        <v/>
      </c>
      <c r="M1284" s="4" t="str">
        <f>SUBSTITUTE(IF(L1284="","",'Root Material'!$C$2&amp;"_"&amp;B1284&amp;"_"&amp;E1284&amp;"_"&amp;L1284)," ","_")</f>
        <v/>
      </c>
    </row>
    <row r="1285" spans="2:13" ht="15" customHeight="1">
      <c r="B1285" s="2" t="str">
        <f t="shared" si="51"/>
        <v>Lens Design Software</v>
      </c>
      <c r="C1285" s="2" t="str">
        <f>SUBSTITUTE(IF(A1285="","",'Root Material'!$C$2&amp;"_Group_"&amp;A1285)," ","_")</f>
        <v/>
      </c>
      <c r="E1285" s="3" t="str">
        <f t="shared" si="52"/>
        <v>Free-Form Options</v>
      </c>
      <c r="F1285" s="3" t="str">
        <f>SUBSTITUTE(IF(D1285="","",'Root Material'!$C$2&amp;"_"&amp;B1285&amp;"_"&amp;D1285)," ","_")</f>
        <v/>
      </c>
      <c r="M1285" s="4" t="str">
        <f>SUBSTITUTE(IF(L1285="","",'Root Material'!$C$2&amp;"_"&amp;B1285&amp;"_"&amp;E1285&amp;"_"&amp;L1285)," ","_")</f>
        <v/>
      </c>
    </row>
    <row r="1286" spans="2:13" ht="15" customHeight="1">
      <c r="B1286" s="2" t="str">
        <f t="shared" si="51"/>
        <v>Lens Design Software</v>
      </c>
      <c r="C1286" s="2" t="str">
        <f>SUBSTITUTE(IF(A1286="","",'Root Material'!$C$2&amp;"_Group_"&amp;A1286)," ","_")</f>
        <v/>
      </c>
      <c r="E1286" s="3" t="str">
        <f t="shared" si="52"/>
        <v>Free-Form Options</v>
      </c>
      <c r="F1286" s="3" t="str">
        <f>SUBSTITUTE(IF(D1286="","",'Root Material'!$C$2&amp;"_"&amp;B1286&amp;"_"&amp;D1286)," ","_")</f>
        <v/>
      </c>
      <c r="M1286" s="4" t="str">
        <f>SUBSTITUTE(IF(L1286="","",'Root Material'!$C$2&amp;"_"&amp;B1286&amp;"_"&amp;E1286&amp;"_"&amp;L1286)," ","_")</f>
        <v/>
      </c>
    </row>
    <row r="1287" spans="2:13" ht="15" customHeight="1">
      <c r="B1287" s="2" t="str">
        <f t="shared" ref="B1287:B1350" si="53">IF(A1287="",B1286,A1287)</f>
        <v>Lens Design Software</v>
      </c>
      <c r="C1287" s="2" t="str">
        <f>SUBSTITUTE(IF(A1287="","",'Root Material'!$C$2&amp;"_Group_"&amp;A1287)," ","_")</f>
        <v/>
      </c>
      <c r="E1287" s="3" t="str">
        <f t="shared" ref="E1287:E1350" si="54">IF(D1287="",E1286,D1287)</f>
        <v>Free-Form Options</v>
      </c>
      <c r="F1287" s="3" t="str">
        <f>SUBSTITUTE(IF(D1287="","",'Root Material'!$C$2&amp;"_"&amp;B1287&amp;"_"&amp;D1287)," ","_")</f>
        <v/>
      </c>
      <c r="M1287" s="4" t="str">
        <f>SUBSTITUTE(IF(L1287="","",'Root Material'!$C$2&amp;"_"&amp;B1287&amp;"_"&amp;E1287&amp;"_"&amp;L1287)," ","_")</f>
        <v/>
      </c>
    </row>
    <row r="1288" spans="2:13" ht="15" customHeight="1">
      <c r="B1288" s="2" t="str">
        <f t="shared" si="53"/>
        <v>Lens Design Software</v>
      </c>
      <c r="C1288" s="2" t="str">
        <f>SUBSTITUTE(IF(A1288="","",'Root Material'!$C$2&amp;"_Group_"&amp;A1288)," ","_")</f>
        <v/>
      </c>
      <c r="E1288" s="3" t="str">
        <f t="shared" si="54"/>
        <v>Free-Form Options</v>
      </c>
      <c r="F1288" s="3" t="str">
        <f>SUBSTITUTE(IF(D1288="","",'Root Material'!$C$2&amp;"_"&amp;B1288&amp;"_"&amp;D1288)," ","_")</f>
        <v/>
      </c>
      <c r="M1288" s="4" t="str">
        <f>SUBSTITUTE(IF(L1288="","",'Root Material'!$C$2&amp;"_"&amp;B1288&amp;"_"&amp;E1288&amp;"_"&amp;L1288)," ","_")</f>
        <v/>
      </c>
    </row>
    <row r="1289" spans="2:13" ht="15" customHeight="1">
      <c r="B1289" s="2" t="str">
        <f t="shared" si="53"/>
        <v>Lens Design Software</v>
      </c>
      <c r="C1289" s="2" t="str">
        <f>SUBSTITUTE(IF(A1289="","",'Root Material'!$C$2&amp;"_Group_"&amp;A1289)," ","_")</f>
        <v/>
      </c>
      <c r="E1289" s="3" t="str">
        <f t="shared" si="54"/>
        <v>Free-Form Options</v>
      </c>
      <c r="F1289" s="3" t="str">
        <f>SUBSTITUTE(IF(D1289="","",'Root Material'!$C$2&amp;"_"&amp;B1289&amp;"_"&amp;D1289)," ","_")</f>
        <v/>
      </c>
      <c r="M1289" s="4" t="str">
        <f>SUBSTITUTE(IF(L1289="","",'Root Material'!$C$2&amp;"_"&amp;B1289&amp;"_"&amp;E1289&amp;"_"&amp;L1289)," ","_")</f>
        <v/>
      </c>
    </row>
    <row r="1290" spans="2:13" ht="15" customHeight="1">
      <c r="B1290" s="2" t="str">
        <f t="shared" si="53"/>
        <v>Lens Design Software</v>
      </c>
      <c r="C1290" s="2" t="str">
        <f>SUBSTITUTE(IF(A1290="","",'Root Material'!$C$2&amp;"_Group_"&amp;A1290)," ","_")</f>
        <v/>
      </c>
      <c r="E1290" s="3" t="str">
        <f t="shared" si="54"/>
        <v>Free-Form Options</v>
      </c>
      <c r="F1290" s="3" t="str">
        <f>SUBSTITUTE(IF(D1290="","",'Root Material'!$C$2&amp;"_"&amp;B1290&amp;"_"&amp;D1290)," ","_")</f>
        <v/>
      </c>
      <c r="M1290" s="4" t="str">
        <f>SUBSTITUTE(IF(L1290="","",'Root Material'!$C$2&amp;"_"&amp;B1290&amp;"_"&amp;E1290&amp;"_"&amp;L1290)," ","_")</f>
        <v/>
      </c>
    </row>
    <row r="1291" spans="2:13" ht="15" customHeight="1">
      <c r="B1291" s="2" t="str">
        <f t="shared" si="53"/>
        <v>Lens Design Software</v>
      </c>
      <c r="C1291" s="2" t="str">
        <f>SUBSTITUTE(IF(A1291="","",'Root Material'!$C$2&amp;"_Group_"&amp;A1291)," ","_")</f>
        <v/>
      </c>
      <c r="E1291" s="3" t="str">
        <f t="shared" si="54"/>
        <v>Free-Form Options</v>
      </c>
      <c r="F1291" s="3" t="str">
        <f>SUBSTITUTE(IF(D1291="","",'Root Material'!$C$2&amp;"_"&amp;B1291&amp;"_"&amp;D1291)," ","_")</f>
        <v/>
      </c>
      <c r="M1291" s="4" t="str">
        <f>SUBSTITUTE(IF(L1291="","",'Root Material'!$C$2&amp;"_"&amp;B1291&amp;"_"&amp;E1291&amp;"_"&amp;L1291)," ","_")</f>
        <v/>
      </c>
    </row>
    <row r="1292" spans="2:13" ht="15" customHeight="1">
      <c r="B1292" s="2" t="str">
        <f t="shared" si="53"/>
        <v>Lens Design Software</v>
      </c>
      <c r="C1292" s="2" t="str">
        <f>SUBSTITUTE(IF(A1292="","",'Root Material'!$C$2&amp;"_Group_"&amp;A1292)," ","_")</f>
        <v/>
      </c>
      <c r="E1292" s="3" t="str">
        <f t="shared" si="54"/>
        <v>Free-Form Options</v>
      </c>
      <c r="F1292" s="3" t="str">
        <f>SUBSTITUTE(IF(D1292="","",'Root Material'!$C$2&amp;"_"&amp;B1292&amp;"_"&amp;D1292)," ","_")</f>
        <v/>
      </c>
      <c r="M1292" s="4" t="str">
        <f>SUBSTITUTE(IF(L1292="","",'Root Material'!$C$2&amp;"_"&amp;B1292&amp;"_"&amp;E1292&amp;"_"&amp;L1292)," ","_")</f>
        <v/>
      </c>
    </row>
    <row r="1293" spans="2:13" ht="15" customHeight="1">
      <c r="B1293" s="2" t="str">
        <f t="shared" si="53"/>
        <v>Lens Design Software</v>
      </c>
      <c r="C1293" s="2" t="str">
        <f>SUBSTITUTE(IF(A1293="","",'Root Material'!$C$2&amp;"_Group_"&amp;A1293)," ","_")</f>
        <v/>
      </c>
      <c r="E1293" s="3" t="str">
        <f t="shared" si="54"/>
        <v>Free-Form Options</v>
      </c>
      <c r="F1293" s="3" t="str">
        <f>SUBSTITUTE(IF(D1293="","",'Root Material'!$C$2&amp;"_"&amp;B1293&amp;"_"&amp;D1293)," ","_")</f>
        <v/>
      </c>
      <c r="M1293" s="4" t="str">
        <f>SUBSTITUTE(IF(L1293="","",'Root Material'!$C$2&amp;"_"&amp;B1293&amp;"_"&amp;E1293&amp;"_"&amp;L1293)," ","_")</f>
        <v/>
      </c>
    </row>
    <row r="1294" spans="2:13" ht="15" customHeight="1">
      <c r="B1294" s="2" t="str">
        <f t="shared" si="53"/>
        <v>Lens Design Software</v>
      </c>
      <c r="C1294" s="2" t="str">
        <f>SUBSTITUTE(IF(A1294="","",'Root Material'!$C$2&amp;"_Group_"&amp;A1294)," ","_")</f>
        <v/>
      </c>
      <c r="E1294" s="3" t="str">
        <f t="shared" si="54"/>
        <v>Free-Form Options</v>
      </c>
      <c r="F1294" s="3" t="str">
        <f>SUBSTITUTE(IF(D1294="","",'Root Material'!$C$2&amp;"_"&amp;B1294&amp;"_"&amp;D1294)," ","_")</f>
        <v/>
      </c>
      <c r="M1294" s="4" t="str">
        <f>SUBSTITUTE(IF(L1294="","",'Root Material'!$C$2&amp;"_"&amp;B1294&amp;"_"&amp;E1294&amp;"_"&amp;L1294)," ","_")</f>
        <v/>
      </c>
    </row>
    <row r="1295" spans="2:13" ht="15" customHeight="1">
      <c r="B1295" s="2" t="str">
        <f t="shared" si="53"/>
        <v>Lens Design Software</v>
      </c>
      <c r="C1295" s="2" t="str">
        <f>SUBSTITUTE(IF(A1295="","",'Root Material'!$C$2&amp;"_Group_"&amp;A1295)," ","_")</f>
        <v/>
      </c>
      <c r="E1295" s="3" t="str">
        <f t="shared" si="54"/>
        <v>Free-Form Options</v>
      </c>
      <c r="F1295" s="3" t="str">
        <f>SUBSTITUTE(IF(D1295="","",'Root Material'!$C$2&amp;"_"&amp;B1295&amp;"_"&amp;D1295)," ","_")</f>
        <v/>
      </c>
      <c r="M1295" s="4" t="str">
        <f>SUBSTITUTE(IF(L1295="","",'Root Material'!$C$2&amp;"_"&amp;B1295&amp;"_"&amp;E1295&amp;"_"&amp;L1295)," ","_")</f>
        <v/>
      </c>
    </row>
    <row r="1296" spans="2:13" ht="15" customHeight="1">
      <c r="B1296" s="2" t="str">
        <f t="shared" si="53"/>
        <v>Lens Design Software</v>
      </c>
      <c r="C1296" s="2" t="str">
        <f>SUBSTITUTE(IF(A1296="","",'Root Material'!$C$2&amp;"_Group_"&amp;A1296)," ","_")</f>
        <v/>
      </c>
      <c r="E1296" s="3" t="str">
        <f t="shared" si="54"/>
        <v>Free-Form Options</v>
      </c>
      <c r="F1296" s="3" t="str">
        <f>SUBSTITUTE(IF(D1296="","",'Root Material'!$C$2&amp;"_"&amp;B1296&amp;"_"&amp;D1296)," ","_")</f>
        <v/>
      </c>
      <c r="M1296" s="4" t="str">
        <f>SUBSTITUTE(IF(L1296="","",'Root Material'!$C$2&amp;"_"&amp;B1296&amp;"_"&amp;E1296&amp;"_"&amp;L1296)," ","_")</f>
        <v/>
      </c>
    </row>
    <row r="1297" spans="2:13" ht="15" customHeight="1">
      <c r="B1297" s="2" t="str">
        <f t="shared" si="53"/>
        <v>Lens Design Software</v>
      </c>
      <c r="C1297" s="2" t="str">
        <f>SUBSTITUTE(IF(A1297="","",'Root Material'!$C$2&amp;"_Group_"&amp;A1297)," ","_")</f>
        <v/>
      </c>
      <c r="E1297" s="3" t="str">
        <f t="shared" si="54"/>
        <v>Free-Form Options</v>
      </c>
      <c r="F1297" s="3" t="str">
        <f>SUBSTITUTE(IF(D1297="","",'Root Material'!$C$2&amp;"_"&amp;B1297&amp;"_"&amp;D1297)," ","_")</f>
        <v/>
      </c>
      <c r="M1297" s="4" t="str">
        <f>SUBSTITUTE(IF(L1297="","",'Root Material'!$C$2&amp;"_"&amp;B1297&amp;"_"&amp;E1297&amp;"_"&amp;L1297)," ","_")</f>
        <v/>
      </c>
    </row>
    <row r="1298" spans="2:13" ht="15" customHeight="1">
      <c r="B1298" s="2" t="str">
        <f t="shared" si="53"/>
        <v>Lens Design Software</v>
      </c>
      <c r="C1298" s="2" t="str">
        <f>SUBSTITUTE(IF(A1298="","",'Root Material'!$C$2&amp;"_Group_"&amp;A1298)," ","_")</f>
        <v/>
      </c>
      <c r="E1298" s="3" t="str">
        <f t="shared" si="54"/>
        <v>Free-Form Options</v>
      </c>
      <c r="F1298" s="3" t="str">
        <f>SUBSTITUTE(IF(D1298="","",'Root Material'!$C$2&amp;"_"&amp;B1298&amp;"_"&amp;D1298)," ","_")</f>
        <v/>
      </c>
      <c r="M1298" s="4" t="str">
        <f>SUBSTITUTE(IF(L1298="","",'Root Material'!$C$2&amp;"_"&amp;B1298&amp;"_"&amp;E1298&amp;"_"&amp;L1298)," ","_")</f>
        <v/>
      </c>
    </row>
    <row r="1299" spans="2:13" ht="15" customHeight="1">
      <c r="B1299" s="2" t="str">
        <f t="shared" si="53"/>
        <v>Lens Design Software</v>
      </c>
      <c r="C1299" s="2" t="str">
        <f>SUBSTITUTE(IF(A1299="","",'Root Material'!$C$2&amp;"_Group_"&amp;A1299)," ","_")</f>
        <v/>
      </c>
      <c r="E1299" s="3" t="str">
        <f t="shared" si="54"/>
        <v>Free-Form Options</v>
      </c>
      <c r="F1299" s="3" t="str">
        <f>SUBSTITUTE(IF(D1299="","",'Root Material'!$C$2&amp;"_"&amp;B1299&amp;"_"&amp;D1299)," ","_")</f>
        <v/>
      </c>
      <c r="M1299" s="4" t="str">
        <f>SUBSTITUTE(IF(L1299="","",'Root Material'!$C$2&amp;"_"&amp;B1299&amp;"_"&amp;E1299&amp;"_"&amp;L1299)," ","_")</f>
        <v/>
      </c>
    </row>
    <row r="1300" spans="2:13" ht="15" customHeight="1">
      <c r="B1300" s="2" t="str">
        <f t="shared" si="53"/>
        <v>Lens Design Software</v>
      </c>
      <c r="C1300" s="2" t="str">
        <f>SUBSTITUTE(IF(A1300="","",'Root Material'!$C$2&amp;"_Group_"&amp;A1300)," ","_")</f>
        <v/>
      </c>
      <c r="E1300" s="3" t="str">
        <f t="shared" si="54"/>
        <v>Free-Form Options</v>
      </c>
      <c r="F1300" s="3" t="str">
        <f>SUBSTITUTE(IF(D1300="","",'Root Material'!$C$2&amp;"_"&amp;B1300&amp;"_"&amp;D1300)," ","_")</f>
        <v/>
      </c>
      <c r="M1300" s="4" t="str">
        <f>SUBSTITUTE(IF(L1300="","",'Root Material'!$C$2&amp;"_"&amp;B1300&amp;"_"&amp;E1300&amp;"_"&amp;L1300)," ","_")</f>
        <v/>
      </c>
    </row>
    <row r="1301" spans="2:13" ht="15" customHeight="1">
      <c r="B1301" s="2" t="str">
        <f t="shared" si="53"/>
        <v>Lens Design Software</v>
      </c>
      <c r="C1301" s="2" t="str">
        <f>SUBSTITUTE(IF(A1301="","",'Root Material'!$C$2&amp;"_Group_"&amp;A1301)," ","_")</f>
        <v/>
      </c>
      <c r="E1301" s="3" t="str">
        <f t="shared" si="54"/>
        <v>Free-Form Options</v>
      </c>
      <c r="F1301" s="3" t="str">
        <f>SUBSTITUTE(IF(D1301="","",'Root Material'!$C$2&amp;"_"&amp;B1301&amp;"_"&amp;D1301)," ","_")</f>
        <v/>
      </c>
      <c r="M1301" s="4" t="str">
        <f>SUBSTITUTE(IF(L1301="","",'Root Material'!$C$2&amp;"_"&amp;B1301&amp;"_"&amp;E1301&amp;"_"&amp;L1301)," ","_")</f>
        <v/>
      </c>
    </row>
    <row r="1302" spans="2:13" ht="15" customHeight="1">
      <c r="B1302" s="2" t="str">
        <f t="shared" si="53"/>
        <v>Lens Design Software</v>
      </c>
      <c r="C1302" s="2" t="str">
        <f>SUBSTITUTE(IF(A1302="","",'Root Material'!$C$2&amp;"_Group_"&amp;A1302)," ","_")</f>
        <v/>
      </c>
      <c r="E1302" s="3" t="str">
        <f t="shared" si="54"/>
        <v>Free-Form Options</v>
      </c>
      <c r="F1302" s="3" t="str">
        <f>SUBSTITUTE(IF(D1302="","",'Root Material'!$C$2&amp;"_"&amp;B1302&amp;"_"&amp;D1302)," ","_")</f>
        <v/>
      </c>
      <c r="M1302" s="4" t="str">
        <f>SUBSTITUTE(IF(L1302="","",'Root Material'!$C$2&amp;"_"&amp;B1302&amp;"_"&amp;E1302&amp;"_"&amp;L1302)," ","_")</f>
        <v/>
      </c>
    </row>
    <row r="1303" spans="2:13" ht="15" customHeight="1">
      <c r="B1303" s="2" t="str">
        <f t="shared" si="53"/>
        <v>Lens Design Software</v>
      </c>
      <c r="C1303" s="2" t="str">
        <f>SUBSTITUTE(IF(A1303="","",'Root Material'!$C$2&amp;"_Group_"&amp;A1303)," ","_")</f>
        <v/>
      </c>
      <c r="E1303" s="3" t="str">
        <f t="shared" si="54"/>
        <v>Free-Form Options</v>
      </c>
      <c r="F1303" s="3" t="str">
        <f>SUBSTITUTE(IF(D1303="","",'Root Material'!$C$2&amp;"_"&amp;B1303&amp;"_"&amp;D1303)," ","_")</f>
        <v/>
      </c>
      <c r="M1303" s="4" t="str">
        <f>SUBSTITUTE(IF(L1303="","",'Root Material'!$C$2&amp;"_"&amp;B1303&amp;"_"&amp;E1303&amp;"_"&amp;L1303)," ","_")</f>
        <v/>
      </c>
    </row>
    <row r="1304" spans="2:13" ht="15" customHeight="1">
      <c r="B1304" s="2" t="str">
        <f t="shared" si="53"/>
        <v>Lens Design Software</v>
      </c>
      <c r="C1304" s="2" t="str">
        <f>SUBSTITUTE(IF(A1304="","",'Root Material'!$C$2&amp;"_Group_"&amp;A1304)," ","_")</f>
        <v/>
      </c>
      <c r="E1304" s="3" t="str">
        <f t="shared" si="54"/>
        <v>Free-Form Options</v>
      </c>
      <c r="F1304" s="3" t="str">
        <f>SUBSTITUTE(IF(D1304="","",'Root Material'!$C$2&amp;"_"&amp;B1304&amp;"_"&amp;D1304)," ","_")</f>
        <v/>
      </c>
      <c r="M1304" s="4" t="str">
        <f>SUBSTITUTE(IF(L1304="","",'Root Material'!$C$2&amp;"_"&amp;B1304&amp;"_"&amp;E1304&amp;"_"&amp;L1304)," ","_")</f>
        <v/>
      </c>
    </row>
    <row r="1305" spans="2:13" ht="15" customHeight="1">
      <c r="B1305" s="2" t="str">
        <f t="shared" si="53"/>
        <v>Lens Design Software</v>
      </c>
      <c r="C1305" s="2" t="str">
        <f>SUBSTITUTE(IF(A1305="","",'Root Material'!$C$2&amp;"_Group_"&amp;A1305)," ","_")</f>
        <v/>
      </c>
      <c r="E1305" s="3" t="str">
        <f t="shared" si="54"/>
        <v>Free-Form Options</v>
      </c>
      <c r="F1305" s="3" t="str">
        <f>SUBSTITUTE(IF(D1305="","",'Root Material'!$C$2&amp;"_"&amp;B1305&amp;"_"&amp;D1305)," ","_")</f>
        <v/>
      </c>
      <c r="M1305" s="4" t="str">
        <f>SUBSTITUTE(IF(L1305="","",'Root Material'!$C$2&amp;"_"&amp;B1305&amp;"_"&amp;E1305&amp;"_"&amp;L1305)," ","_")</f>
        <v/>
      </c>
    </row>
    <row r="1306" spans="2:13" ht="15" customHeight="1">
      <c r="B1306" s="2" t="str">
        <f t="shared" si="53"/>
        <v>Lens Design Software</v>
      </c>
      <c r="C1306" s="2" t="str">
        <f>SUBSTITUTE(IF(A1306="","",'Root Material'!$C$2&amp;"_Group_"&amp;A1306)," ","_")</f>
        <v/>
      </c>
      <c r="E1306" s="3" t="str">
        <f t="shared" si="54"/>
        <v>Free-Form Options</v>
      </c>
      <c r="F1306" s="3" t="str">
        <f>SUBSTITUTE(IF(D1306="","",'Root Material'!$C$2&amp;"_"&amp;B1306&amp;"_"&amp;D1306)," ","_")</f>
        <v/>
      </c>
      <c r="M1306" s="4" t="str">
        <f>SUBSTITUTE(IF(L1306="","",'Root Material'!$C$2&amp;"_"&amp;B1306&amp;"_"&amp;E1306&amp;"_"&amp;L1306)," ","_")</f>
        <v/>
      </c>
    </row>
    <row r="1307" spans="2:13" ht="15" customHeight="1">
      <c r="B1307" s="2" t="str">
        <f t="shared" si="53"/>
        <v>Lens Design Software</v>
      </c>
      <c r="C1307" s="2" t="str">
        <f>SUBSTITUTE(IF(A1307="","",'Root Material'!$C$2&amp;"_Group_"&amp;A1307)," ","_")</f>
        <v/>
      </c>
      <c r="E1307" s="3" t="str">
        <f t="shared" si="54"/>
        <v>Free-Form Options</v>
      </c>
      <c r="F1307" s="3" t="str">
        <f>SUBSTITUTE(IF(D1307="","",'Root Material'!$C$2&amp;"_"&amp;B1307&amp;"_"&amp;D1307)," ","_")</f>
        <v/>
      </c>
      <c r="M1307" s="4" t="str">
        <f>SUBSTITUTE(IF(L1307="","",'Root Material'!$C$2&amp;"_"&amp;B1307&amp;"_"&amp;E1307&amp;"_"&amp;L1307)," ","_")</f>
        <v/>
      </c>
    </row>
    <row r="1308" spans="2:13" ht="15" customHeight="1">
      <c r="B1308" s="2" t="str">
        <f t="shared" si="53"/>
        <v>Lens Design Software</v>
      </c>
      <c r="C1308" s="2" t="str">
        <f>SUBSTITUTE(IF(A1308="","",'Root Material'!$C$2&amp;"_Group_"&amp;A1308)," ","_")</f>
        <v/>
      </c>
      <c r="E1308" s="3" t="str">
        <f t="shared" si="54"/>
        <v>Free-Form Options</v>
      </c>
      <c r="F1308" s="3" t="str">
        <f>SUBSTITUTE(IF(D1308="","",'Root Material'!$C$2&amp;"_"&amp;B1308&amp;"_"&amp;D1308)," ","_")</f>
        <v/>
      </c>
      <c r="M1308" s="4" t="str">
        <f>SUBSTITUTE(IF(L1308="","",'Root Material'!$C$2&amp;"_"&amp;B1308&amp;"_"&amp;E1308&amp;"_"&amp;L1308)," ","_")</f>
        <v/>
      </c>
    </row>
    <row r="1309" spans="2:13" ht="15" customHeight="1">
      <c r="B1309" s="2" t="str">
        <f t="shared" si="53"/>
        <v>Lens Design Software</v>
      </c>
      <c r="C1309" s="2" t="str">
        <f>SUBSTITUTE(IF(A1309="","",'Root Material'!$C$2&amp;"_Group_"&amp;A1309)," ","_")</f>
        <v/>
      </c>
      <c r="E1309" s="3" t="str">
        <f t="shared" si="54"/>
        <v>Free-Form Options</v>
      </c>
      <c r="F1309" s="3" t="str">
        <f>SUBSTITUTE(IF(D1309="","",'Root Material'!$C$2&amp;"_"&amp;B1309&amp;"_"&amp;D1309)," ","_")</f>
        <v/>
      </c>
      <c r="M1309" s="4" t="str">
        <f>SUBSTITUTE(IF(L1309="","",'Root Material'!$C$2&amp;"_"&amp;B1309&amp;"_"&amp;E1309&amp;"_"&amp;L1309)," ","_")</f>
        <v/>
      </c>
    </row>
    <row r="1310" spans="2:13" ht="15" customHeight="1">
      <c r="B1310" s="2" t="str">
        <f t="shared" si="53"/>
        <v>Lens Design Software</v>
      </c>
      <c r="C1310" s="2" t="str">
        <f>SUBSTITUTE(IF(A1310="","",'Root Material'!$C$2&amp;"_Group_"&amp;A1310)," ","_")</f>
        <v/>
      </c>
      <c r="E1310" s="3" t="str">
        <f t="shared" si="54"/>
        <v>Free-Form Options</v>
      </c>
      <c r="F1310" s="3" t="str">
        <f>SUBSTITUTE(IF(D1310="","",'Root Material'!$C$2&amp;"_"&amp;B1310&amp;"_"&amp;D1310)," ","_")</f>
        <v/>
      </c>
      <c r="M1310" s="4" t="str">
        <f>SUBSTITUTE(IF(L1310="","",'Root Material'!$C$2&amp;"_"&amp;B1310&amp;"_"&amp;E1310&amp;"_"&amp;L1310)," ","_")</f>
        <v/>
      </c>
    </row>
    <row r="1311" spans="2:13" ht="15" customHeight="1">
      <c r="B1311" s="2" t="str">
        <f t="shared" si="53"/>
        <v>Lens Design Software</v>
      </c>
      <c r="C1311" s="2" t="str">
        <f>SUBSTITUTE(IF(A1311="","",'Root Material'!$C$2&amp;"_Group_"&amp;A1311)," ","_")</f>
        <v/>
      </c>
      <c r="E1311" s="3" t="str">
        <f t="shared" si="54"/>
        <v>Free-Form Options</v>
      </c>
      <c r="F1311" s="3" t="str">
        <f>SUBSTITUTE(IF(D1311="","",'Root Material'!$C$2&amp;"_"&amp;B1311&amp;"_"&amp;D1311)," ","_")</f>
        <v/>
      </c>
      <c r="M1311" s="4" t="str">
        <f>SUBSTITUTE(IF(L1311="","",'Root Material'!$C$2&amp;"_"&amp;B1311&amp;"_"&amp;E1311&amp;"_"&amp;L1311)," ","_")</f>
        <v/>
      </c>
    </row>
    <row r="1312" spans="2:13" ht="15" customHeight="1">
      <c r="B1312" s="2" t="str">
        <f t="shared" si="53"/>
        <v>Lens Design Software</v>
      </c>
      <c r="C1312" s="2" t="str">
        <f>SUBSTITUTE(IF(A1312="","",'Root Material'!$C$2&amp;"_Group_"&amp;A1312)," ","_")</f>
        <v/>
      </c>
      <c r="E1312" s="3" t="str">
        <f t="shared" si="54"/>
        <v>Free-Form Options</v>
      </c>
      <c r="F1312" s="3" t="str">
        <f>SUBSTITUTE(IF(D1312="","",'Root Material'!$C$2&amp;"_"&amp;B1312&amp;"_"&amp;D1312)," ","_")</f>
        <v/>
      </c>
      <c r="M1312" s="4" t="str">
        <f>SUBSTITUTE(IF(L1312="","",'Root Material'!$C$2&amp;"_"&amp;B1312&amp;"_"&amp;E1312&amp;"_"&amp;L1312)," ","_")</f>
        <v/>
      </c>
    </row>
    <row r="1313" spans="2:13" ht="15" customHeight="1">
      <c r="B1313" s="2" t="str">
        <f t="shared" si="53"/>
        <v>Lens Design Software</v>
      </c>
      <c r="C1313" s="2" t="str">
        <f>SUBSTITUTE(IF(A1313="","",'Root Material'!$C$2&amp;"_Group_"&amp;A1313)," ","_")</f>
        <v/>
      </c>
      <c r="E1313" s="3" t="str">
        <f t="shared" si="54"/>
        <v>Free-Form Options</v>
      </c>
      <c r="F1313" s="3" t="str">
        <f>SUBSTITUTE(IF(D1313="","",'Root Material'!$C$2&amp;"_"&amp;B1313&amp;"_"&amp;D1313)," ","_")</f>
        <v/>
      </c>
      <c r="M1313" s="4" t="str">
        <f>SUBSTITUTE(IF(L1313="","",'Root Material'!$C$2&amp;"_"&amp;B1313&amp;"_"&amp;E1313&amp;"_"&amp;L1313)," ","_")</f>
        <v/>
      </c>
    </row>
    <row r="1314" spans="2:13" ht="15" customHeight="1">
      <c r="B1314" s="2" t="str">
        <f t="shared" si="53"/>
        <v>Lens Design Software</v>
      </c>
      <c r="C1314" s="2" t="str">
        <f>SUBSTITUTE(IF(A1314="","",'Root Material'!$C$2&amp;"_Group_"&amp;A1314)," ","_")</f>
        <v/>
      </c>
      <c r="E1314" s="3" t="str">
        <f t="shared" si="54"/>
        <v>Free-Form Options</v>
      </c>
      <c r="F1314" s="3" t="str">
        <f>SUBSTITUTE(IF(D1314="","",'Root Material'!$C$2&amp;"_"&amp;B1314&amp;"_"&amp;D1314)," ","_")</f>
        <v/>
      </c>
      <c r="M1314" s="4" t="str">
        <f>SUBSTITUTE(IF(L1314="","",'Root Material'!$C$2&amp;"_"&amp;B1314&amp;"_"&amp;E1314&amp;"_"&amp;L1314)," ","_")</f>
        <v/>
      </c>
    </row>
    <row r="1315" spans="2:13" ht="15" customHeight="1">
      <c r="B1315" s="2" t="str">
        <f t="shared" si="53"/>
        <v>Lens Design Software</v>
      </c>
      <c r="C1315" s="2" t="str">
        <f>SUBSTITUTE(IF(A1315="","",'Root Material'!$C$2&amp;"_Group_"&amp;A1315)," ","_")</f>
        <v/>
      </c>
      <c r="E1315" s="3" t="str">
        <f t="shared" si="54"/>
        <v>Free-Form Options</v>
      </c>
      <c r="F1315" s="3" t="str">
        <f>SUBSTITUTE(IF(D1315="","",'Root Material'!$C$2&amp;"_"&amp;B1315&amp;"_"&amp;D1315)," ","_")</f>
        <v/>
      </c>
      <c r="M1315" s="4" t="str">
        <f>SUBSTITUTE(IF(L1315="","",'Root Material'!$C$2&amp;"_"&amp;B1315&amp;"_"&amp;E1315&amp;"_"&amp;L1315)," ","_")</f>
        <v/>
      </c>
    </row>
    <row r="1316" spans="2:13" ht="15" customHeight="1">
      <c r="B1316" s="2" t="str">
        <f t="shared" si="53"/>
        <v>Lens Design Software</v>
      </c>
      <c r="C1316" s="2" t="str">
        <f>SUBSTITUTE(IF(A1316="","",'Root Material'!$C$2&amp;"_Group_"&amp;A1316)," ","_")</f>
        <v/>
      </c>
      <c r="E1316" s="3" t="str">
        <f t="shared" si="54"/>
        <v>Free-Form Options</v>
      </c>
      <c r="F1316" s="3" t="str">
        <f>SUBSTITUTE(IF(D1316="","",'Root Material'!$C$2&amp;"_"&amp;B1316&amp;"_"&amp;D1316)," ","_")</f>
        <v/>
      </c>
      <c r="M1316" s="4" t="str">
        <f>SUBSTITUTE(IF(L1316="","",'Root Material'!$C$2&amp;"_"&amp;B1316&amp;"_"&amp;E1316&amp;"_"&amp;L1316)," ","_")</f>
        <v/>
      </c>
    </row>
    <row r="1317" spans="2:13" ht="15" customHeight="1">
      <c r="B1317" s="2" t="str">
        <f t="shared" si="53"/>
        <v>Lens Design Software</v>
      </c>
      <c r="C1317" s="2" t="str">
        <f>SUBSTITUTE(IF(A1317="","",'Root Material'!$C$2&amp;"_Group_"&amp;A1317)," ","_")</f>
        <v/>
      </c>
      <c r="E1317" s="3" t="str">
        <f t="shared" si="54"/>
        <v>Free-Form Options</v>
      </c>
      <c r="F1317" s="3" t="str">
        <f>SUBSTITUTE(IF(D1317="","",'Root Material'!$C$2&amp;"_"&amp;B1317&amp;"_"&amp;D1317)," ","_")</f>
        <v/>
      </c>
      <c r="M1317" s="4" t="str">
        <f>SUBSTITUTE(IF(L1317="","",'Root Material'!$C$2&amp;"_"&amp;B1317&amp;"_"&amp;E1317&amp;"_"&amp;L1317)," ","_")</f>
        <v/>
      </c>
    </row>
    <row r="1318" spans="2:13" ht="15" customHeight="1">
      <c r="B1318" s="2" t="str">
        <f t="shared" si="53"/>
        <v>Lens Design Software</v>
      </c>
      <c r="C1318" s="2" t="str">
        <f>SUBSTITUTE(IF(A1318="","",'Root Material'!$C$2&amp;"_Group_"&amp;A1318)," ","_")</f>
        <v/>
      </c>
      <c r="E1318" s="3" t="str">
        <f t="shared" si="54"/>
        <v>Free-Form Options</v>
      </c>
      <c r="F1318" s="3" t="str">
        <f>SUBSTITUTE(IF(D1318="","",'Root Material'!$C$2&amp;"_"&amp;B1318&amp;"_"&amp;D1318)," ","_")</f>
        <v/>
      </c>
      <c r="M1318" s="4" t="str">
        <f>SUBSTITUTE(IF(L1318="","",'Root Material'!$C$2&amp;"_"&amp;B1318&amp;"_"&amp;E1318&amp;"_"&amp;L1318)," ","_")</f>
        <v/>
      </c>
    </row>
    <row r="1319" spans="2:13" ht="15" customHeight="1">
      <c r="B1319" s="2" t="str">
        <f t="shared" si="53"/>
        <v>Lens Design Software</v>
      </c>
      <c r="C1319" s="2" t="str">
        <f>SUBSTITUTE(IF(A1319="","",'Root Material'!$C$2&amp;"_Group_"&amp;A1319)," ","_")</f>
        <v/>
      </c>
      <c r="E1319" s="3" t="str">
        <f t="shared" si="54"/>
        <v>Free-Form Options</v>
      </c>
      <c r="F1319" s="3" t="str">
        <f>SUBSTITUTE(IF(D1319="","",'Root Material'!$C$2&amp;"_"&amp;B1319&amp;"_"&amp;D1319)," ","_")</f>
        <v/>
      </c>
      <c r="M1319" s="4" t="str">
        <f>SUBSTITUTE(IF(L1319="","",'Root Material'!$C$2&amp;"_"&amp;B1319&amp;"_"&amp;E1319&amp;"_"&amp;L1319)," ","_")</f>
        <v/>
      </c>
    </row>
    <row r="1320" spans="2:13" ht="15" customHeight="1">
      <c r="B1320" s="2" t="str">
        <f t="shared" si="53"/>
        <v>Lens Design Software</v>
      </c>
      <c r="C1320" s="2" t="str">
        <f>SUBSTITUTE(IF(A1320="","",'Root Material'!$C$2&amp;"_Group_"&amp;A1320)," ","_")</f>
        <v/>
      </c>
      <c r="E1320" s="3" t="str">
        <f t="shared" si="54"/>
        <v>Free-Form Options</v>
      </c>
      <c r="F1320" s="3" t="str">
        <f>SUBSTITUTE(IF(D1320="","",'Root Material'!$C$2&amp;"_"&amp;B1320&amp;"_"&amp;D1320)," ","_")</f>
        <v/>
      </c>
      <c r="M1320" s="4" t="str">
        <f>SUBSTITUTE(IF(L1320="","",'Root Material'!$C$2&amp;"_"&amp;B1320&amp;"_"&amp;E1320&amp;"_"&amp;L1320)," ","_")</f>
        <v/>
      </c>
    </row>
    <row r="1321" spans="2:13" ht="15" customHeight="1">
      <c r="B1321" s="2" t="str">
        <f t="shared" si="53"/>
        <v>Lens Design Software</v>
      </c>
      <c r="C1321" s="2" t="str">
        <f>SUBSTITUTE(IF(A1321="","",'Root Material'!$C$2&amp;"_Group_"&amp;A1321)," ","_")</f>
        <v/>
      </c>
      <c r="E1321" s="3" t="str">
        <f t="shared" si="54"/>
        <v>Free-Form Options</v>
      </c>
      <c r="F1321" s="3" t="str">
        <f>SUBSTITUTE(IF(D1321="","",'Root Material'!$C$2&amp;"_"&amp;B1321&amp;"_"&amp;D1321)," ","_")</f>
        <v/>
      </c>
      <c r="M1321" s="4" t="str">
        <f>SUBSTITUTE(IF(L1321="","",'Root Material'!$C$2&amp;"_"&amp;B1321&amp;"_"&amp;E1321&amp;"_"&amp;L1321)," ","_")</f>
        <v/>
      </c>
    </row>
    <row r="1322" spans="2:13" ht="15" customHeight="1">
      <c r="B1322" s="2" t="str">
        <f t="shared" si="53"/>
        <v>Lens Design Software</v>
      </c>
      <c r="C1322" s="2" t="str">
        <f>SUBSTITUTE(IF(A1322="","",'Root Material'!$C$2&amp;"_Group_"&amp;A1322)," ","_")</f>
        <v/>
      </c>
      <c r="E1322" s="3" t="str">
        <f t="shared" si="54"/>
        <v>Free-Form Options</v>
      </c>
      <c r="F1322" s="3" t="str">
        <f>SUBSTITUTE(IF(D1322="","",'Root Material'!$C$2&amp;"_"&amp;B1322&amp;"_"&amp;D1322)," ","_")</f>
        <v/>
      </c>
      <c r="M1322" s="4" t="str">
        <f>SUBSTITUTE(IF(L1322="","",'Root Material'!$C$2&amp;"_"&amp;B1322&amp;"_"&amp;E1322&amp;"_"&amp;L1322)," ","_")</f>
        <v/>
      </c>
    </row>
    <row r="1323" spans="2:13" ht="15" customHeight="1">
      <c r="B1323" s="2" t="str">
        <f t="shared" si="53"/>
        <v>Lens Design Software</v>
      </c>
      <c r="C1323" s="2" t="str">
        <f>SUBSTITUTE(IF(A1323="","",'Root Material'!$C$2&amp;"_Group_"&amp;A1323)," ","_")</f>
        <v/>
      </c>
      <c r="E1323" s="3" t="str">
        <f t="shared" si="54"/>
        <v>Free-Form Options</v>
      </c>
      <c r="F1323" s="3" t="str">
        <f>SUBSTITUTE(IF(D1323="","",'Root Material'!$C$2&amp;"_"&amp;B1323&amp;"_"&amp;D1323)," ","_")</f>
        <v/>
      </c>
      <c r="M1323" s="4" t="str">
        <f>SUBSTITUTE(IF(L1323="","",'Root Material'!$C$2&amp;"_"&amp;B1323&amp;"_"&amp;E1323&amp;"_"&amp;L1323)," ","_")</f>
        <v/>
      </c>
    </row>
    <row r="1324" spans="2:13" ht="15" customHeight="1">
      <c r="B1324" s="2" t="str">
        <f t="shared" si="53"/>
        <v>Lens Design Software</v>
      </c>
      <c r="C1324" s="2" t="str">
        <f>SUBSTITUTE(IF(A1324="","",'Root Material'!$C$2&amp;"_Group_"&amp;A1324)," ","_")</f>
        <v/>
      </c>
      <c r="E1324" s="3" t="str">
        <f t="shared" si="54"/>
        <v>Free-Form Options</v>
      </c>
      <c r="F1324" s="3" t="str">
        <f>SUBSTITUTE(IF(D1324="","",'Root Material'!$C$2&amp;"_"&amp;B1324&amp;"_"&amp;D1324)," ","_")</f>
        <v/>
      </c>
      <c r="M1324" s="4" t="str">
        <f>SUBSTITUTE(IF(L1324="","",'Root Material'!$C$2&amp;"_"&amp;B1324&amp;"_"&amp;E1324&amp;"_"&amp;L1324)," ","_")</f>
        <v/>
      </c>
    </row>
    <row r="1325" spans="2:13" ht="15" customHeight="1">
      <c r="B1325" s="2" t="str">
        <f t="shared" si="53"/>
        <v>Lens Design Software</v>
      </c>
      <c r="C1325" s="2" t="str">
        <f>SUBSTITUTE(IF(A1325="","",'Root Material'!$C$2&amp;"_Group_"&amp;A1325)," ","_")</f>
        <v/>
      </c>
      <c r="E1325" s="3" t="str">
        <f t="shared" si="54"/>
        <v>Free-Form Options</v>
      </c>
      <c r="F1325" s="3" t="str">
        <f>SUBSTITUTE(IF(D1325="","",'Root Material'!$C$2&amp;"_"&amp;B1325&amp;"_"&amp;D1325)," ","_")</f>
        <v/>
      </c>
      <c r="M1325" s="4" t="str">
        <f>SUBSTITUTE(IF(L1325="","",'Root Material'!$C$2&amp;"_"&amp;B1325&amp;"_"&amp;E1325&amp;"_"&amp;L1325)," ","_")</f>
        <v/>
      </c>
    </row>
    <row r="1326" spans="2:13" ht="15" customHeight="1">
      <c r="B1326" s="2" t="str">
        <f t="shared" si="53"/>
        <v>Lens Design Software</v>
      </c>
      <c r="C1326" s="2" t="str">
        <f>SUBSTITUTE(IF(A1326="","",'Root Material'!$C$2&amp;"_Group_"&amp;A1326)," ","_")</f>
        <v/>
      </c>
      <c r="E1326" s="3" t="str">
        <f t="shared" si="54"/>
        <v>Free-Form Options</v>
      </c>
      <c r="F1326" s="3" t="str">
        <f>SUBSTITUTE(IF(D1326="","",'Root Material'!$C$2&amp;"_"&amp;B1326&amp;"_"&amp;D1326)," ","_")</f>
        <v/>
      </c>
      <c r="M1326" s="4" t="str">
        <f>SUBSTITUTE(IF(L1326="","",'Root Material'!$C$2&amp;"_"&amp;B1326&amp;"_"&amp;E1326&amp;"_"&amp;L1326)," ","_")</f>
        <v/>
      </c>
    </row>
    <row r="1327" spans="2:13" ht="15" customHeight="1">
      <c r="B1327" s="2" t="str">
        <f t="shared" si="53"/>
        <v>Lens Design Software</v>
      </c>
      <c r="C1327" s="2" t="str">
        <f>SUBSTITUTE(IF(A1327="","",'Root Material'!$C$2&amp;"_Group_"&amp;A1327)," ","_")</f>
        <v/>
      </c>
      <c r="E1327" s="3" t="str">
        <f t="shared" si="54"/>
        <v>Free-Form Options</v>
      </c>
      <c r="F1327" s="3" t="str">
        <f>SUBSTITUTE(IF(D1327="","",'Root Material'!$C$2&amp;"_"&amp;B1327&amp;"_"&amp;D1327)," ","_")</f>
        <v/>
      </c>
      <c r="M1327" s="4" t="str">
        <f>SUBSTITUTE(IF(L1327="","",'Root Material'!$C$2&amp;"_"&amp;B1327&amp;"_"&amp;E1327&amp;"_"&amp;L1327)," ","_")</f>
        <v/>
      </c>
    </row>
    <row r="1328" spans="2:13" ht="15" customHeight="1">
      <c r="B1328" s="2" t="str">
        <f t="shared" si="53"/>
        <v>Lens Design Software</v>
      </c>
      <c r="C1328" s="2" t="str">
        <f>SUBSTITUTE(IF(A1328="","",'Root Material'!$C$2&amp;"_Group_"&amp;A1328)," ","_")</f>
        <v/>
      </c>
      <c r="E1328" s="3" t="str">
        <f t="shared" si="54"/>
        <v>Free-Form Options</v>
      </c>
      <c r="F1328" s="3" t="str">
        <f>SUBSTITUTE(IF(D1328="","",'Root Material'!$C$2&amp;"_"&amp;B1328&amp;"_"&amp;D1328)," ","_")</f>
        <v/>
      </c>
      <c r="M1328" s="4" t="str">
        <f>SUBSTITUTE(IF(L1328="","",'Root Material'!$C$2&amp;"_"&amp;B1328&amp;"_"&amp;E1328&amp;"_"&amp;L1328)," ","_")</f>
        <v/>
      </c>
    </row>
    <row r="1329" spans="2:13" ht="15" customHeight="1">
      <c r="B1329" s="2" t="str">
        <f t="shared" si="53"/>
        <v>Lens Design Software</v>
      </c>
      <c r="C1329" s="2" t="str">
        <f>SUBSTITUTE(IF(A1329="","",'Root Material'!$C$2&amp;"_Group_"&amp;A1329)," ","_")</f>
        <v/>
      </c>
      <c r="E1329" s="3" t="str">
        <f t="shared" si="54"/>
        <v>Free-Form Options</v>
      </c>
      <c r="F1329" s="3" t="str">
        <f>SUBSTITUTE(IF(D1329="","",'Root Material'!$C$2&amp;"_"&amp;B1329&amp;"_"&amp;D1329)," ","_")</f>
        <v/>
      </c>
      <c r="M1329" s="4" t="str">
        <f>SUBSTITUTE(IF(L1329="","",'Root Material'!$C$2&amp;"_"&amp;B1329&amp;"_"&amp;E1329&amp;"_"&amp;L1329)," ","_")</f>
        <v/>
      </c>
    </row>
    <row r="1330" spans="2:13" ht="15" customHeight="1">
      <c r="B1330" s="2" t="str">
        <f t="shared" si="53"/>
        <v>Lens Design Software</v>
      </c>
      <c r="C1330" s="2" t="str">
        <f>SUBSTITUTE(IF(A1330="","",'Root Material'!$C$2&amp;"_Group_"&amp;A1330)," ","_")</f>
        <v/>
      </c>
      <c r="E1330" s="3" t="str">
        <f t="shared" si="54"/>
        <v>Free-Form Options</v>
      </c>
      <c r="F1330" s="3" t="str">
        <f>SUBSTITUTE(IF(D1330="","",'Root Material'!$C$2&amp;"_"&amp;B1330&amp;"_"&amp;D1330)," ","_")</f>
        <v/>
      </c>
      <c r="M1330" s="4" t="str">
        <f>SUBSTITUTE(IF(L1330="","",'Root Material'!$C$2&amp;"_"&amp;B1330&amp;"_"&amp;E1330&amp;"_"&amp;L1330)," ","_")</f>
        <v/>
      </c>
    </row>
    <row r="1331" spans="2:13" ht="15" customHeight="1">
      <c r="B1331" s="2" t="str">
        <f t="shared" si="53"/>
        <v>Lens Design Software</v>
      </c>
      <c r="C1331" s="2" t="str">
        <f>SUBSTITUTE(IF(A1331="","",'Root Material'!$C$2&amp;"_Group_"&amp;A1331)," ","_")</f>
        <v/>
      </c>
      <c r="E1331" s="3" t="str">
        <f t="shared" si="54"/>
        <v>Free-Form Options</v>
      </c>
      <c r="F1331" s="3" t="str">
        <f>SUBSTITUTE(IF(D1331="","",'Root Material'!$C$2&amp;"_"&amp;B1331&amp;"_"&amp;D1331)," ","_")</f>
        <v/>
      </c>
      <c r="M1331" s="4" t="str">
        <f>SUBSTITUTE(IF(L1331="","",'Root Material'!$C$2&amp;"_"&amp;B1331&amp;"_"&amp;E1331&amp;"_"&amp;L1331)," ","_")</f>
        <v/>
      </c>
    </row>
    <row r="1332" spans="2:13" ht="15" customHeight="1">
      <c r="B1332" s="2" t="str">
        <f t="shared" si="53"/>
        <v>Lens Design Software</v>
      </c>
      <c r="C1332" s="2" t="str">
        <f>SUBSTITUTE(IF(A1332="","",'Root Material'!$C$2&amp;"_Group_"&amp;A1332)," ","_")</f>
        <v/>
      </c>
      <c r="E1332" s="3" t="str">
        <f t="shared" si="54"/>
        <v>Free-Form Options</v>
      </c>
      <c r="F1332" s="3" t="str">
        <f>SUBSTITUTE(IF(D1332="","",'Root Material'!$C$2&amp;"_"&amp;B1332&amp;"_"&amp;D1332)," ","_")</f>
        <v/>
      </c>
      <c r="M1332" s="4" t="str">
        <f>SUBSTITUTE(IF(L1332="","",'Root Material'!$C$2&amp;"_"&amp;B1332&amp;"_"&amp;E1332&amp;"_"&amp;L1332)," ","_")</f>
        <v/>
      </c>
    </row>
    <row r="1333" spans="2:13" ht="15" customHeight="1">
      <c r="B1333" s="2" t="str">
        <f t="shared" si="53"/>
        <v>Lens Design Software</v>
      </c>
      <c r="C1333" s="2" t="str">
        <f>SUBSTITUTE(IF(A1333="","",'Root Material'!$C$2&amp;"_Group_"&amp;A1333)," ","_")</f>
        <v/>
      </c>
      <c r="E1333" s="3" t="str">
        <f t="shared" si="54"/>
        <v>Free-Form Options</v>
      </c>
      <c r="F1333" s="3" t="str">
        <f>SUBSTITUTE(IF(D1333="","",'Root Material'!$C$2&amp;"_"&amp;B1333&amp;"_"&amp;D1333)," ","_")</f>
        <v/>
      </c>
      <c r="M1333" s="4" t="str">
        <f>SUBSTITUTE(IF(L1333="","",'Root Material'!$C$2&amp;"_"&amp;B1333&amp;"_"&amp;E1333&amp;"_"&amp;L1333)," ","_")</f>
        <v/>
      </c>
    </row>
    <row r="1334" spans="2:13" ht="15" customHeight="1">
      <c r="B1334" s="2" t="str">
        <f t="shared" si="53"/>
        <v>Lens Design Software</v>
      </c>
      <c r="C1334" s="2" t="str">
        <f>SUBSTITUTE(IF(A1334="","",'Root Material'!$C$2&amp;"_Group_"&amp;A1334)," ","_")</f>
        <v/>
      </c>
      <c r="E1334" s="3" t="str">
        <f t="shared" si="54"/>
        <v>Free-Form Options</v>
      </c>
      <c r="F1334" s="3" t="str">
        <f>SUBSTITUTE(IF(D1334="","",'Root Material'!$C$2&amp;"_"&amp;B1334&amp;"_"&amp;D1334)," ","_")</f>
        <v/>
      </c>
      <c r="M1334" s="4" t="str">
        <f>SUBSTITUTE(IF(L1334="","",'Root Material'!$C$2&amp;"_"&amp;B1334&amp;"_"&amp;E1334&amp;"_"&amp;L1334)," ","_")</f>
        <v/>
      </c>
    </row>
    <row r="1335" spans="2:13" ht="15" customHeight="1">
      <c r="B1335" s="2" t="str">
        <f t="shared" si="53"/>
        <v>Lens Design Software</v>
      </c>
      <c r="C1335" s="2" t="str">
        <f>SUBSTITUTE(IF(A1335="","",'Root Material'!$C$2&amp;"_Group_"&amp;A1335)," ","_")</f>
        <v/>
      </c>
      <c r="E1335" s="3" t="str">
        <f t="shared" si="54"/>
        <v>Free-Form Options</v>
      </c>
      <c r="F1335" s="3" t="str">
        <f>SUBSTITUTE(IF(D1335="","",'Root Material'!$C$2&amp;"_"&amp;B1335&amp;"_"&amp;D1335)," ","_")</f>
        <v/>
      </c>
      <c r="M1335" s="4" t="str">
        <f>SUBSTITUTE(IF(L1335="","",'Root Material'!$C$2&amp;"_"&amp;B1335&amp;"_"&amp;E1335&amp;"_"&amp;L1335)," ","_")</f>
        <v/>
      </c>
    </row>
    <row r="1336" spans="2:13" ht="15" customHeight="1">
      <c r="B1336" s="2" t="str">
        <f t="shared" si="53"/>
        <v>Lens Design Software</v>
      </c>
      <c r="C1336" s="2" t="str">
        <f>SUBSTITUTE(IF(A1336="","",'Root Material'!$C$2&amp;"_Group_"&amp;A1336)," ","_")</f>
        <v/>
      </c>
      <c r="E1336" s="3" t="str">
        <f t="shared" si="54"/>
        <v>Free-Form Options</v>
      </c>
      <c r="F1336" s="3" t="str">
        <f>SUBSTITUTE(IF(D1336="","",'Root Material'!$C$2&amp;"_"&amp;B1336&amp;"_"&amp;D1336)," ","_")</f>
        <v/>
      </c>
      <c r="M1336" s="4" t="str">
        <f>SUBSTITUTE(IF(L1336="","",'Root Material'!$C$2&amp;"_"&amp;B1336&amp;"_"&amp;E1336&amp;"_"&amp;L1336)," ","_")</f>
        <v/>
      </c>
    </row>
    <row r="1337" spans="2:13" ht="15" customHeight="1">
      <c r="B1337" s="2" t="str">
        <f t="shared" si="53"/>
        <v>Lens Design Software</v>
      </c>
      <c r="C1337" s="2" t="str">
        <f>SUBSTITUTE(IF(A1337="","",'Root Material'!$C$2&amp;"_Group_"&amp;A1337)," ","_")</f>
        <v/>
      </c>
      <c r="E1337" s="3" t="str">
        <f t="shared" si="54"/>
        <v>Free-Form Options</v>
      </c>
      <c r="F1337" s="3" t="str">
        <f>SUBSTITUTE(IF(D1337="","",'Root Material'!$C$2&amp;"_"&amp;B1337&amp;"_"&amp;D1337)," ","_")</f>
        <v/>
      </c>
      <c r="M1337" s="4" t="str">
        <f>SUBSTITUTE(IF(L1337="","",'Root Material'!$C$2&amp;"_"&amp;B1337&amp;"_"&amp;E1337&amp;"_"&amp;L1337)," ","_")</f>
        <v/>
      </c>
    </row>
    <row r="1338" spans="2:13" ht="15" customHeight="1">
      <c r="B1338" s="2" t="str">
        <f t="shared" si="53"/>
        <v>Lens Design Software</v>
      </c>
      <c r="C1338" s="2" t="str">
        <f>SUBSTITUTE(IF(A1338="","",'Root Material'!$C$2&amp;"_Group_"&amp;A1338)," ","_")</f>
        <v/>
      </c>
      <c r="E1338" s="3" t="str">
        <f t="shared" si="54"/>
        <v>Free-Form Options</v>
      </c>
      <c r="F1338" s="3" t="str">
        <f>SUBSTITUTE(IF(D1338="","",'Root Material'!$C$2&amp;"_"&amp;B1338&amp;"_"&amp;D1338)," ","_")</f>
        <v/>
      </c>
      <c r="M1338" s="4" t="str">
        <f>SUBSTITUTE(IF(L1338="","",'Root Material'!$C$2&amp;"_"&amp;B1338&amp;"_"&amp;E1338&amp;"_"&amp;L1338)," ","_")</f>
        <v/>
      </c>
    </row>
    <row r="1339" spans="2:13" ht="15" customHeight="1">
      <c r="B1339" s="2" t="str">
        <f t="shared" si="53"/>
        <v>Lens Design Software</v>
      </c>
      <c r="C1339" s="2" t="str">
        <f>SUBSTITUTE(IF(A1339="","",'Root Material'!$C$2&amp;"_Group_"&amp;A1339)," ","_")</f>
        <v/>
      </c>
      <c r="E1339" s="3" t="str">
        <f t="shared" si="54"/>
        <v>Free-Form Options</v>
      </c>
      <c r="F1339" s="3" t="str">
        <f>SUBSTITUTE(IF(D1339="","",'Root Material'!$C$2&amp;"_"&amp;B1339&amp;"_"&amp;D1339)," ","_")</f>
        <v/>
      </c>
      <c r="M1339" s="4" t="str">
        <f>SUBSTITUTE(IF(L1339="","",'Root Material'!$C$2&amp;"_"&amp;B1339&amp;"_"&amp;E1339&amp;"_"&amp;L1339)," ","_")</f>
        <v/>
      </c>
    </row>
    <row r="1340" spans="2:13" ht="15" customHeight="1">
      <c r="B1340" s="2" t="str">
        <f t="shared" si="53"/>
        <v>Lens Design Software</v>
      </c>
      <c r="C1340" s="2" t="str">
        <f>SUBSTITUTE(IF(A1340="","",'Root Material'!$C$2&amp;"_Group_"&amp;A1340)," ","_")</f>
        <v/>
      </c>
      <c r="E1340" s="3" t="str">
        <f t="shared" si="54"/>
        <v>Free-Form Options</v>
      </c>
      <c r="F1340" s="3" t="str">
        <f>SUBSTITUTE(IF(D1340="","",'Root Material'!$C$2&amp;"_"&amp;B1340&amp;"_"&amp;D1340)," ","_")</f>
        <v/>
      </c>
      <c r="M1340" s="4" t="str">
        <f>SUBSTITUTE(IF(L1340="","",'Root Material'!$C$2&amp;"_"&amp;B1340&amp;"_"&amp;E1340&amp;"_"&amp;L1340)," ","_")</f>
        <v/>
      </c>
    </row>
    <row r="1341" spans="2:13" ht="15" customHeight="1">
      <c r="B1341" s="2" t="str">
        <f t="shared" si="53"/>
        <v>Lens Design Software</v>
      </c>
      <c r="C1341" s="2" t="str">
        <f>SUBSTITUTE(IF(A1341="","",'Root Material'!$C$2&amp;"_Group_"&amp;A1341)," ","_")</f>
        <v/>
      </c>
      <c r="E1341" s="3" t="str">
        <f t="shared" si="54"/>
        <v>Free-Form Options</v>
      </c>
      <c r="F1341" s="3" t="str">
        <f>SUBSTITUTE(IF(D1341="","",'Root Material'!$C$2&amp;"_"&amp;B1341&amp;"_"&amp;D1341)," ","_")</f>
        <v/>
      </c>
      <c r="M1341" s="4" t="str">
        <f>SUBSTITUTE(IF(L1341="","",'Root Material'!$C$2&amp;"_"&amp;B1341&amp;"_"&amp;E1341&amp;"_"&amp;L1341)," ","_")</f>
        <v/>
      </c>
    </row>
    <row r="1342" spans="2:13" ht="15" customHeight="1">
      <c r="B1342" s="2" t="str">
        <f t="shared" si="53"/>
        <v>Lens Design Software</v>
      </c>
      <c r="C1342" s="2" t="str">
        <f>SUBSTITUTE(IF(A1342="","",'Root Material'!$C$2&amp;"_Group_"&amp;A1342)," ","_")</f>
        <v/>
      </c>
      <c r="E1342" s="3" t="str">
        <f t="shared" si="54"/>
        <v>Free-Form Options</v>
      </c>
      <c r="F1342" s="3" t="str">
        <f>SUBSTITUTE(IF(D1342="","",'Root Material'!$C$2&amp;"_"&amp;B1342&amp;"_"&amp;D1342)," ","_")</f>
        <v/>
      </c>
      <c r="M1342" s="4" t="str">
        <f>SUBSTITUTE(IF(L1342="","",'Root Material'!$C$2&amp;"_"&amp;B1342&amp;"_"&amp;E1342&amp;"_"&amp;L1342)," ","_")</f>
        <v/>
      </c>
    </row>
    <row r="1343" spans="2:13" ht="15" customHeight="1">
      <c r="B1343" s="2" t="str">
        <f t="shared" si="53"/>
        <v>Lens Design Software</v>
      </c>
      <c r="C1343" s="2" t="str">
        <f>SUBSTITUTE(IF(A1343="","",'Root Material'!$C$2&amp;"_Group_"&amp;A1343)," ","_")</f>
        <v/>
      </c>
      <c r="E1343" s="3" t="str">
        <f t="shared" si="54"/>
        <v>Free-Form Options</v>
      </c>
      <c r="F1343" s="3" t="str">
        <f>SUBSTITUTE(IF(D1343="","",'Root Material'!$C$2&amp;"_"&amp;B1343&amp;"_"&amp;D1343)," ","_")</f>
        <v/>
      </c>
      <c r="M1343" s="4" t="str">
        <f>SUBSTITUTE(IF(L1343="","",'Root Material'!$C$2&amp;"_"&amp;B1343&amp;"_"&amp;E1343&amp;"_"&amp;L1343)," ","_")</f>
        <v/>
      </c>
    </row>
    <row r="1344" spans="2:13" ht="15" customHeight="1">
      <c r="B1344" s="2" t="str">
        <f t="shared" si="53"/>
        <v>Lens Design Software</v>
      </c>
      <c r="C1344" s="2" t="str">
        <f>SUBSTITUTE(IF(A1344="","",'Root Material'!$C$2&amp;"_Group_"&amp;A1344)," ","_")</f>
        <v/>
      </c>
      <c r="E1344" s="3" t="str">
        <f t="shared" si="54"/>
        <v>Free-Form Options</v>
      </c>
      <c r="F1344" s="3" t="str">
        <f>SUBSTITUTE(IF(D1344="","",'Root Material'!$C$2&amp;"_"&amp;B1344&amp;"_"&amp;D1344)," ","_")</f>
        <v/>
      </c>
      <c r="M1344" s="4" t="str">
        <f>SUBSTITUTE(IF(L1344="","",'Root Material'!$C$2&amp;"_"&amp;B1344&amp;"_"&amp;E1344&amp;"_"&amp;L1344)," ","_")</f>
        <v/>
      </c>
    </row>
    <row r="1345" spans="2:13" ht="15" customHeight="1">
      <c r="B1345" s="2" t="str">
        <f t="shared" si="53"/>
        <v>Lens Design Software</v>
      </c>
      <c r="C1345" s="2" t="str">
        <f>SUBSTITUTE(IF(A1345="","",'Root Material'!$C$2&amp;"_Group_"&amp;A1345)," ","_")</f>
        <v/>
      </c>
      <c r="E1345" s="3" t="str">
        <f t="shared" si="54"/>
        <v>Free-Form Options</v>
      </c>
      <c r="F1345" s="3" t="str">
        <f>SUBSTITUTE(IF(D1345="","",'Root Material'!$C$2&amp;"_"&amp;B1345&amp;"_"&amp;D1345)," ","_")</f>
        <v/>
      </c>
      <c r="M1345" s="4" t="str">
        <f>SUBSTITUTE(IF(L1345="","",'Root Material'!$C$2&amp;"_"&amp;B1345&amp;"_"&amp;E1345&amp;"_"&amp;L1345)," ","_")</f>
        <v/>
      </c>
    </row>
    <row r="1346" spans="2:13" ht="15" customHeight="1">
      <c r="B1346" s="2" t="str">
        <f t="shared" si="53"/>
        <v>Lens Design Software</v>
      </c>
      <c r="C1346" s="2" t="str">
        <f>SUBSTITUTE(IF(A1346="","",'Root Material'!$C$2&amp;"_Group_"&amp;A1346)," ","_")</f>
        <v/>
      </c>
      <c r="E1346" s="3" t="str">
        <f t="shared" si="54"/>
        <v>Free-Form Options</v>
      </c>
      <c r="F1346" s="3" t="str">
        <f>SUBSTITUTE(IF(D1346="","",'Root Material'!$C$2&amp;"_"&amp;B1346&amp;"_"&amp;D1346)," ","_")</f>
        <v/>
      </c>
      <c r="M1346" s="4" t="str">
        <f>SUBSTITUTE(IF(L1346="","",'Root Material'!$C$2&amp;"_"&amp;B1346&amp;"_"&amp;E1346&amp;"_"&amp;L1346)," ","_")</f>
        <v/>
      </c>
    </row>
    <row r="1347" spans="2:13" ht="15" customHeight="1">
      <c r="B1347" s="2" t="str">
        <f t="shared" si="53"/>
        <v>Lens Design Software</v>
      </c>
      <c r="C1347" s="2" t="str">
        <f>SUBSTITUTE(IF(A1347="","",'Root Material'!$C$2&amp;"_Group_"&amp;A1347)," ","_")</f>
        <v/>
      </c>
      <c r="E1347" s="3" t="str">
        <f t="shared" si="54"/>
        <v>Free-Form Options</v>
      </c>
      <c r="F1347" s="3" t="str">
        <f>SUBSTITUTE(IF(D1347="","",'Root Material'!$C$2&amp;"_"&amp;B1347&amp;"_"&amp;D1347)," ","_")</f>
        <v/>
      </c>
      <c r="M1347" s="4" t="str">
        <f>SUBSTITUTE(IF(L1347="","",'Root Material'!$C$2&amp;"_"&amp;B1347&amp;"_"&amp;E1347&amp;"_"&amp;L1347)," ","_")</f>
        <v/>
      </c>
    </row>
    <row r="1348" spans="2:13" ht="15" customHeight="1">
      <c r="B1348" s="2" t="str">
        <f t="shared" si="53"/>
        <v>Lens Design Software</v>
      </c>
      <c r="C1348" s="2" t="str">
        <f>SUBSTITUTE(IF(A1348="","",'Root Material'!$C$2&amp;"_Group_"&amp;A1348)," ","_")</f>
        <v/>
      </c>
      <c r="E1348" s="3" t="str">
        <f t="shared" si="54"/>
        <v>Free-Form Options</v>
      </c>
      <c r="F1348" s="3" t="str">
        <f>SUBSTITUTE(IF(D1348="","",'Root Material'!$C$2&amp;"_"&amp;B1348&amp;"_"&amp;D1348)," ","_")</f>
        <v/>
      </c>
      <c r="M1348" s="4" t="str">
        <f>SUBSTITUTE(IF(L1348="","",'Root Material'!$C$2&amp;"_"&amp;B1348&amp;"_"&amp;E1348&amp;"_"&amp;L1348)," ","_")</f>
        <v/>
      </c>
    </row>
    <row r="1349" spans="2:13" ht="15" customHeight="1">
      <c r="B1349" s="2" t="str">
        <f t="shared" si="53"/>
        <v>Lens Design Software</v>
      </c>
      <c r="C1349" s="2" t="str">
        <f>SUBSTITUTE(IF(A1349="","",'Root Material'!$C$2&amp;"_Group_"&amp;A1349)," ","_")</f>
        <v/>
      </c>
      <c r="E1349" s="3" t="str">
        <f t="shared" si="54"/>
        <v>Free-Form Options</v>
      </c>
      <c r="F1349" s="3" t="str">
        <f>SUBSTITUTE(IF(D1349="","",'Root Material'!$C$2&amp;"_"&amp;B1349&amp;"_"&amp;D1349)," ","_")</f>
        <v/>
      </c>
      <c r="M1349" s="4" t="str">
        <f>SUBSTITUTE(IF(L1349="","",'Root Material'!$C$2&amp;"_"&amp;B1349&amp;"_"&amp;E1349&amp;"_"&amp;L1349)," ","_")</f>
        <v/>
      </c>
    </row>
    <row r="1350" spans="2:13" ht="15" customHeight="1">
      <c r="B1350" s="2" t="str">
        <f t="shared" si="53"/>
        <v>Lens Design Software</v>
      </c>
      <c r="C1350" s="2" t="str">
        <f>SUBSTITUTE(IF(A1350="","",'Root Material'!$C$2&amp;"_Group_"&amp;A1350)," ","_")</f>
        <v/>
      </c>
      <c r="E1350" s="3" t="str">
        <f t="shared" si="54"/>
        <v>Free-Form Options</v>
      </c>
      <c r="F1350" s="3" t="str">
        <f>SUBSTITUTE(IF(D1350="","",'Root Material'!$C$2&amp;"_"&amp;B1350&amp;"_"&amp;D1350)," ","_")</f>
        <v/>
      </c>
      <c r="M1350" s="4" t="str">
        <f>SUBSTITUTE(IF(L1350="","",'Root Material'!$C$2&amp;"_"&amp;B1350&amp;"_"&amp;E1350&amp;"_"&amp;L1350)," ","_")</f>
        <v/>
      </c>
    </row>
    <row r="1351" spans="2:13" ht="15" customHeight="1">
      <c r="B1351" s="2" t="str">
        <f t="shared" ref="B1351:B1414" si="55">IF(A1351="",B1350,A1351)</f>
        <v>Lens Design Software</v>
      </c>
      <c r="C1351" s="2" t="str">
        <f>SUBSTITUTE(IF(A1351="","",'Root Material'!$C$2&amp;"_Group_"&amp;A1351)," ","_")</f>
        <v/>
      </c>
      <c r="E1351" s="3" t="str">
        <f t="shared" ref="E1351:E1414" si="56">IF(D1351="",E1350,D1351)</f>
        <v>Free-Form Options</v>
      </c>
      <c r="F1351" s="3" t="str">
        <f>SUBSTITUTE(IF(D1351="","",'Root Material'!$C$2&amp;"_"&amp;B1351&amp;"_"&amp;D1351)," ","_")</f>
        <v/>
      </c>
      <c r="M1351" s="4" t="str">
        <f>SUBSTITUTE(IF(L1351="","",'Root Material'!$C$2&amp;"_"&amp;B1351&amp;"_"&amp;E1351&amp;"_"&amp;L1351)," ","_")</f>
        <v/>
      </c>
    </row>
    <row r="1352" spans="2:13" ht="15" customHeight="1">
      <c r="B1352" s="2" t="str">
        <f t="shared" si="55"/>
        <v>Lens Design Software</v>
      </c>
      <c r="C1352" s="2" t="str">
        <f>SUBSTITUTE(IF(A1352="","",'Root Material'!$C$2&amp;"_Group_"&amp;A1352)," ","_")</f>
        <v/>
      </c>
      <c r="E1352" s="3" t="str">
        <f t="shared" si="56"/>
        <v>Free-Form Options</v>
      </c>
      <c r="F1352" s="3" t="str">
        <f>SUBSTITUTE(IF(D1352="","",'Root Material'!$C$2&amp;"_"&amp;B1352&amp;"_"&amp;D1352)," ","_")</f>
        <v/>
      </c>
      <c r="M1352" s="4" t="str">
        <f>SUBSTITUTE(IF(L1352="","",'Root Material'!$C$2&amp;"_"&amp;B1352&amp;"_"&amp;E1352&amp;"_"&amp;L1352)," ","_")</f>
        <v/>
      </c>
    </row>
    <row r="1353" spans="2:13" ht="15" customHeight="1">
      <c r="B1353" s="2" t="str">
        <f t="shared" si="55"/>
        <v>Lens Design Software</v>
      </c>
      <c r="C1353" s="2" t="str">
        <f>SUBSTITUTE(IF(A1353="","",'Root Material'!$C$2&amp;"_Group_"&amp;A1353)," ","_")</f>
        <v/>
      </c>
      <c r="E1353" s="3" t="str">
        <f t="shared" si="56"/>
        <v>Free-Form Options</v>
      </c>
      <c r="F1353" s="3" t="str">
        <f>SUBSTITUTE(IF(D1353="","",'Root Material'!$C$2&amp;"_"&amp;B1353&amp;"_"&amp;D1353)," ","_")</f>
        <v/>
      </c>
      <c r="M1353" s="4" t="str">
        <f>SUBSTITUTE(IF(L1353="","",'Root Material'!$C$2&amp;"_"&amp;B1353&amp;"_"&amp;E1353&amp;"_"&amp;L1353)," ","_")</f>
        <v/>
      </c>
    </row>
    <row r="1354" spans="2:13" ht="15" customHeight="1">
      <c r="B1354" s="2" t="str">
        <f t="shared" si="55"/>
        <v>Lens Design Software</v>
      </c>
      <c r="C1354" s="2" t="str">
        <f>SUBSTITUTE(IF(A1354="","",'Root Material'!$C$2&amp;"_Group_"&amp;A1354)," ","_")</f>
        <v/>
      </c>
      <c r="E1354" s="3" t="str">
        <f t="shared" si="56"/>
        <v>Free-Form Options</v>
      </c>
      <c r="F1354" s="3" t="str">
        <f>SUBSTITUTE(IF(D1354="","",'Root Material'!$C$2&amp;"_"&amp;B1354&amp;"_"&amp;D1354)," ","_")</f>
        <v/>
      </c>
      <c r="M1354" s="4" t="str">
        <f>SUBSTITUTE(IF(L1354="","",'Root Material'!$C$2&amp;"_"&amp;B1354&amp;"_"&amp;E1354&amp;"_"&amp;L1354)," ","_")</f>
        <v/>
      </c>
    </row>
    <row r="1355" spans="2:13" ht="15" customHeight="1">
      <c r="B1355" s="2" t="str">
        <f t="shared" si="55"/>
        <v>Lens Design Software</v>
      </c>
      <c r="C1355" s="2" t="str">
        <f>SUBSTITUTE(IF(A1355="","",'Root Material'!$C$2&amp;"_Group_"&amp;A1355)," ","_")</f>
        <v/>
      </c>
      <c r="E1355" s="3" t="str">
        <f t="shared" si="56"/>
        <v>Free-Form Options</v>
      </c>
      <c r="F1355" s="3" t="str">
        <f>SUBSTITUTE(IF(D1355="","",'Root Material'!$C$2&amp;"_"&amp;B1355&amp;"_"&amp;D1355)," ","_")</f>
        <v/>
      </c>
      <c r="M1355" s="4" t="str">
        <f>SUBSTITUTE(IF(L1355="","",'Root Material'!$C$2&amp;"_"&amp;B1355&amp;"_"&amp;E1355&amp;"_"&amp;L1355)," ","_")</f>
        <v/>
      </c>
    </row>
    <row r="1356" spans="2:13" ht="15" customHeight="1">
      <c r="B1356" s="2" t="str">
        <f t="shared" si="55"/>
        <v>Lens Design Software</v>
      </c>
      <c r="C1356" s="2" t="str">
        <f>SUBSTITUTE(IF(A1356="","",'Root Material'!$C$2&amp;"_Group_"&amp;A1356)," ","_")</f>
        <v/>
      </c>
      <c r="E1356" s="3" t="str">
        <f t="shared" si="56"/>
        <v>Free-Form Options</v>
      </c>
      <c r="F1356" s="3" t="str">
        <f>SUBSTITUTE(IF(D1356="","",'Root Material'!$C$2&amp;"_"&amp;B1356&amp;"_"&amp;D1356)," ","_")</f>
        <v/>
      </c>
      <c r="M1356" s="4" t="str">
        <f>SUBSTITUTE(IF(L1356="","",'Root Material'!$C$2&amp;"_"&amp;B1356&amp;"_"&amp;E1356&amp;"_"&amp;L1356)," ","_")</f>
        <v/>
      </c>
    </row>
    <row r="1357" spans="2:13" ht="15" customHeight="1">
      <c r="B1357" s="2" t="str">
        <f t="shared" si="55"/>
        <v>Lens Design Software</v>
      </c>
      <c r="C1357" s="2" t="str">
        <f>SUBSTITUTE(IF(A1357="","",'Root Material'!$C$2&amp;"_Group_"&amp;A1357)," ","_")</f>
        <v/>
      </c>
      <c r="E1357" s="3" t="str">
        <f t="shared" si="56"/>
        <v>Free-Form Options</v>
      </c>
      <c r="F1357" s="3" t="str">
        <f>SUBSTITUTE(IF(D1357="","",'Root Material'!$C$2&amp;"_"&amp;B1357&amp;"_"&amp;D1357)," ","_")</f>
        <v/>
      </c>
      <c r="M1357" s="4" t="str">
        <f>SUBSTITUTE(IF(L1357="","",'Root Material'!$C$2&amp;"_"&amp;B1357&amp;"_"&amp;E1357&amp;"_"&amp;L1357)," ","_")</f>
        <v/>
      </c>
    </row>
    <row r="1358" spans="2:13" ht="15" customHeight="1">
      <c r="B1358" s="2" t="str">
        <f t="shared" si="55"/>
        <v>Lens Design Software</v>
      </c>
      <c r="C1358" s="2" t="str">
        <f>SUBSTITUTE(IF(A1358="","",'Root Material'!$C$2&amp;"_Group_"&amp;A1358)," ","_")</f>
        <v/>
      </c>
      <c r="E1358" s="3" t="str">
        <f t="shared" si="56"/>
        <v>Free-Form Options</v>
      </c>
      <c r="F1358" s="3" t="str">
        <f>SUBSTITUTE(IF(D1358="","",'Root Material'!$C$2&amp;"_"&amp;B1358&amp;"_"&amp;D1358)," ","_")</f>
        <v/>
      </c>
      <c r="M1358" s="4" t="str">
        <f>SUBSTITUTE(IF(L1358="","",'Root Material'!$C$2&amp;"_"&amp;B1358&amp;"_"&amp;E1358&amp;"_"&amp;L1358)," ","_")</f>
        <v/>
      </c>
    </row>
    <row r="1359" spans="2:13" ht="15" customHeight="1">
      <c r="B1359" s="2" t="str">
        <f t="shared" si="55"/>
        <v>Lens Design Software</v>
      </c>
      <c r="C1359" s="2" t="str">
        <f>SUBSTITUTE(IF(A1359="","",'Root Material'!$C$2&amp;"_Group_"&amp;A1359)," ","_")</f>
        <v/>
      </c>
      <c r="E1359" s="3" t="str">
        <f t="shared" si="56"/>
        <v>Free-Form Options</v>
      </c>
      <c r="F1359" s="3" t="str">
        <f>SUBSTITUTE(IF(D1359="","",'Root Material'!$C$2&amp;"_"&amp;B1359&amp;"_"&amp;D1359)," ","_")</f>
        <v/>
      </c>
      <c r="M1359" s="4" t="str">
        <f>SUBSTITUTE(IF(L1359="","",'Root Material'!$C$2&amp;"_"&amp;B1359&amp;"_"&amp;E1359&amp;"_"&amp;L1359)," ","_")</f>
        <v/>
      </c>
    </row>
    <row r="1360" spans="2:13" ht="15" customHeight="1">
      <c r="B1360" s="2" t="str">
        <f t="shared" si="55"/>
        <v>Lens Design Software</v>
      </c>
      <c r="C1360" s="2" t="str">
        <f>SUBSTITUTE(IF(A1360="","",'Root Material'!$C$2&amp;"_Group_"&amp;A1360)," ","_")</f>
        <v/>
      </c>
      <c r="E1360" s="3" t="str">
        <f t="shared" si="56"/>
        <v>Free-Form Options</v>
      </c>
      <c r="F1360" s="3" t="str">
        <f>SUBSTITUTE(IF(D1360="","",'Root Material'!$C$2&amp;"_"&amp;B1360&amp;"_"&amp;D1360)," ","_")</f>
        <v/>
      </c>
      <c r="M1360" s="4" t="str">
        <f>SUBSTITUTE(IF(L1360="","",'Root Material'!$C$2&amp;"_"&amp;B1360&amp;"_"&amp;E1360&amp;"_"&amp;L1360)," ","_")</f>
        <v/>
      </c>
    </row>
    <row r="1361" spans="2:13" ht="15" customHeight="1">
      <c r="B1361" s="2" t="str">
        <f t="shared" si="55"/>
        <v>Lens Design Software</v>
      </c>
      <c r="C1361" s="2" t="str">
        <f>SUBSTITUTE(IF(A1361="","",'Root Material'!$C$2&amp;"_Group_"&amp;A1361)," ","_")</f>
        <v/>
      </c>
      <c r="E1361" s="3" t="str">
        <f t="shared" si="56"/>
        <v>Free-Form Options</v>
      </c>
      <c r="F1361" s="3" t="str">
        <f>SUBSTITUTE(IF(D1361="","",'Root Material'!$C$2&amp;"_"&amp;B1361&amp;"_"&amp;D1361)," ","_")</f>
        <v/>
      </c>
      <c r="M1361" s="4" t="str">
        <f>SUBSTITUTE(IF(L1361="","",'Root Material'!$C$2&amp;"_"&amp;B1361&amp;"_"&amp;E1361&amp;"_"&amp;L1361)," ","_")</f>
        <v/>
      </c>
    </row>
    <row r="1362" spans="2:13" ht="15" customHeight="1">
      <c r="B1362" s="2" t="str">
        <f t="shared" si="55"/>
        <v>Lens Design Software</v>
      </c>
      <c r="C1362" s="2" t="str">
        <f>SUBSTITUTE(IF(A1362="","",'Root Material'!$C$2&amp;"_Group_"&amp;A1362)," ","_")</f>
        <v/>
      </c>
      <c r="E1362" s="3" t="str">
        <f t="shared" si="56"/>
        <v>Free-Form Options</v>
      </c>
      <c r="F1362" s="3" t="str">
        <f>SUBSTITUTE(IF(D1362="","",'Root Material'!$C$2&amp;"_"&amp;B1362&amp;"_"&amp;D1362)," ","_")</f>
        <v/>
      </c>
      <c r="M1362" s="4" t="str">
        <f>SUBSTITUTE(IF(L1362="","",'Root Material'!$C$2&amp;"_"&amp;B1362&amp;"_"&amp;E1362&amp;"_"&amp;L1362)," ","_")</f>
        <v/>
      </c>
    </row>
    <row r="1363" spans="2:13" ht="15" customHeight="1">
      <c r="B1363" s="2" t="str">
        <f t="shared" si="55"/>
        <v>Lens Design Software</v>
      </c>
      <c r="C1363" s="2" t="str">
        <f>SUBSTITUTE(IF(A1363="","",'Root Material'!$C$2&amp;"_Group_"&amp;A1363)," ","_")</f>
        <v/>
      </c>
      <c r="E1363" s="3" t="str">
        <f t="shared" si="56"/>
        <v>Free-Form Options</v>
      </c>
      <c r="F1363" s="3" t="str">
        <f>SUBSTITUTE(IF(D1363="","",'Root Material'!$C$2&amp;"_"&amp;B1363&amp;"_"&amp;D1363)," ","_")</f>
        <v/>
      </c>
      <c r="M1363" s="4" t="str">
        <f>SUBSTITUTE(IF(L1363="","",'Root Material'!$C$2&amp;"_"&amp;B1363&amp;"_"&amp;E1363&amp;"_"&amp;L1363)," ","_")</f>
        <v/>
      </c>
    </row>
    <row r="1364" spans="2:13" ht="15" customHeight="1">
      <c r="B1364" s="2" t="str">
        <f t="shared" si="55"/>
        <v>Lens Design Software</v>
      </c>
      <c r="C1364" s="2" t="str">
        <f>SUBSTITUTE(IF(A1364="","",'Root Material'!$C$2&amp;"_Group_"&amp;A1364)," ","_")</f>
        <v/>
      </c>
      <c r="E1364" s="3" t="str">
        <f t="shared" si="56"/>
        <v>Free-Form Options</v>
      </c>
      <c r="F1364" s="3" t="str">
        <f>SUBSTITUTE(IF(D1364="","",'Root Material'!$C$2&amp;"_"&amp;B1364&amp;"_"&amp;D1364)," ","_")</f>
        <v/>
      </c>
      <c r="M1364" s="4" t="str">
        <f>SUBSTITUTE(IF(L1364="","",'Root Material'!$C$2&amp;"_"&amp;B1364&amp;"_"&amp;E1364&amp;"_"&amp;L1364)," ","_")</f>
        <v/>
      </c>
    </row>
    <row r="1365" spans="2:13" ht="15" customHeight="1">
      <c r="B1365" s="2" t="str">
        <f t="shared" si="55"/>
        <v>Lens Design Software</v>
      </c>
      <c r="C1365" s="2" t="str">
        <f>SUBSTITUTE(IF(A1365="","",'Root Material'!$C$2&amp;"_Group_"&amp;A1365)," ","_")</f>
        <v/>
      </c>
      <c r="E1365" s="3" t="str">
        <f t="shared" si="56"/>
        <v>Free-Form Options</v>
      </c>
      <c r="F1365" s="3" t="str">
        <f>SUBSTITUTE(IF(D1365="","",'Root Material'!$C$2&amp;"_"&amp;B1365&amp;"_"&amp;D1365)," ","_")</f>
        <v/>
      </c>
      <c r="M1365" s="4" t="str">
        <f>SUBSTITUTE(IF(L1365="","",'Root Material'!$C$2&amp;"_"&amp;B1365&amp;"_"&amp;E1365&amp;"_"&amp;L1365)," ","_")</f>
        <v/>
      </c>
    </row>
    <row r="1366" spans="2:13" ht="15" customHeight="1">
      <c r="B1366" s="2" t="str">
        <f t="shared" si="55"/>
        <v>Lens Design Software</v>
      </c>
      <c r="C1366" s="2" t="str">
        <f>SUBSTITUTE(IF(A1366="","",'Root Material'!$C$2&amp;"_Group_"&amp;A1366)," ","_")</f>
        <v/>
      </c>
      <c r="E1366" s="3" t="str">
        <f t="shared" si="56"/>
        <v>Free-Form Options</v>
      </c>
      <c r="F1366" s="3" t="str">
        <f>SUBSTITUTE(IF(D1366="","",'Root Material'!$C$2&amp;"_"&amp;B1366&amp;"_"&amp;D1366)," ","_")</f>
        <v/>
      </c>
      <c r="M1366" s="4" t="str">
        <f>SUBSTITUTE(IF(L1366="","",'Root Material'!$C$2&amp;"_"&amp;B1366&amp;"_"&amp;E1366&amp;"_"&amp;L1366)," ","_")</f>
        <v/>
      </c>
    </row>
    <row r="1367" spans="2:13" ht="15" customHeight="1">
      <c r="B1367" s="2" t="str">
        <f t="shared" si="55"/>
        <v>Lens Design Software</v>
      </c>
      <c r="C1367" s="2" t="str">
        <f>SUBSTITUTE(IF(A1367="","",'Root Material'!$C$2&amp;"_Group_"&amp;A1367)," ","_")</f>
        <v/>
      </c>
      <c r="E1367" s="3" t="str">
        <f t="shared" si="56"/>
        <v>Free-Form Options</v>
      </c>
      <c r="F1367" s="3" t="str">
        <f>SUBSTITUTE(IF(D1367="","",'Root Material'!$C$2&amp;"_"&amp;B1367&amp;"_"&amp;D1367)," ","_")</f>
        <v/>
      </c>
      <c r="M1367" s="4" t="str">
        <f>SUBSTITUTE(IF(L1367="","",'Root Material'!$C$2&amp;"_"&amp;B1367&amp;"_"&amp;E1367&amp;"_"&amp;L1367)," ","_")</f>
        <v/>
      </c>
    </row>
    <row r="1368" spans="2:13" ht="15" customHeight="1">
      <c r="B1368" s="2" t="str">
        <f t="shared" si="55"/>
        <v>Lens Design Software</v>
      </c>
      <c r="C1368" s="2" t="str">
        <f>SUBSTITUTE(IF(A1368="","",'Root Material'!$C$2&amp;"_Group_"&amp;A1368)," ","_")</f>
        <v/>
      </c>
      <c r="E1368" s="3" t="str">
        <f t="shared" si="56"/>
        <v>Free-Form Options</v>
      </c>
      <c r="F1368" s="3" t="str">
        <f>SUBSTITUTE(IF(D1368="","",'Root Material'!$C$2&amp;"_"&amp;B1368&amp;"_"&amp;D1368)," ","_")</f>
        <v/>
      </c>
      <c r="M1368" s="4" t="str">
        <f>SUBSTITUTE(IF(L1368="","",'Root Material'!$C$2&amp;"_"&amp;B1368&amp;"_"&amp;E1368&amp;"_"&amp;L1368)," ","_")</f>
        <v/>
      </c>
    </row>
    <row r="1369" spans="2:13" ht="15" customHeight="1">
      <c r="B1369" s="2" t="str">
        <f t="shared" si="55"/>
        <v>Lens Design Software</v>
      </c>
      <c r="C1369" s="2" t="str">
        <f>SUBSTITUTE(IF(A1369="","",'Root Material'!$C$2&amp;"_Group_"&amp;A1369)," ","_")</f>
        <v/>
      </c>
      <c r="E1369" s="3" t="str">
        <f t="shared" si="56"/>
        <v>Free-Form Options</v>
      </c>
      <c r="F1369" s="3" t="str">
        <f>SUBSTITUTE(IF(D1369="","",'Root Material'!$C$2&amp;"_"&amp;B1369&amp;"_"&amp;D1369)," ","_")</f>
        <v/>
      </c>
      <c r="M1369" s="4" t="str">
        <f>SUBSTITUTE(IF(L1369="","",'Root Material'!$C$2&amp;"_"&amp;B1369&amp;"_"&amp;E1369&amp;"_"&amp;L1369)," ","_")</f>
        <v/>
      </c>
    </row>
    <row r="1370" spans="2:13" ht="15" customHeight="1">
      <c r="B1370" s="2" t="str">
        <f t="shared" si="55"/>
        <v>Lens Design Software</v>
      </c>
      <c r="C1370" s="2" t="str">
        <f>SUBSTITUTE(IF(A1370="","",'Root Material'!$C$2&amp;"_Group_"&amp;A1370)," ","_")</f>
        <v/>
      </c>
      <c r="E1370" s="3" t="str">
        <f t="shared" si="56"/>
        <v>Free-Form Options</v>
      </c>
      <c r="F1370" s="3" t="str">
        <f>SUBSTITUTE(IF(D1370="","",'Root Material'!$C$2&amp;"_"&amp;B1370&amp;"_"&amp;D1370)," ","_")</f>
        <v/>
      </c>
      <c r="M1370" s="4" t="str">
        <f>SUBSTITUTE(IF(L1370="","",'Root Material'!$C$2&amp;"_"&amp;B1370&amp;"_"&amp;E1370&amp;"_"&amp;L1370)," ","_")</f>
        <v/>
      </c>
    </row>
    <row r="1371" spans="2:13" ht="15" customHeight="1">
      <c r="B1371" s="2" t="str">
        <f t="shared" si="55"/>
        <v>Lens Design Software</v>
      </c>
      <c r="C1371" s="2" t="str">
        <f>SUBSTITUTE(IF(A1371="","",'Root Material'!$C$2&amp;"_Group_"&amp;A1371)," ","_")</f>
        <v/>
      </c>
      <c r="E1371" s="3" t="str">
        <f t="shared" si="56"/>
        <v>Free-Form Options</v>
      </c>
      <c r="F1371" s="3" t="str">
        <f>SUBSTITUTE(IF(D1371="","",'Root Material'!$C$2&amp;"_"&amp;B1371&amp;"_"&amp;D1371)," ","_")</f>
        <v/>
      </c>
      <c r="M1371" s="4" t="str">
        <f>SUBSTITUTE(IF(L1371="","",'Root Material'!$C$2&amp;"_"&amp;B1371&amp;"_"&amp;E1371&amp;"_"&amp;L1371)," ","_")</f>
        <v/>
      </c>
    </row>
    <row r="1372" spans="2:13" ht="15" customHeight="1">
      <c r="B1372" s="2" t="str">
        <f t="shared" si="55"/>
        <v>Lens Design Software</v>
      </c>
      <c r="C1372" s="2" t="str">
        <f>SUBSTITUTE(IF(A1372="","",'Root Material'!$C$2&amp;"_Group_"&amp;A1372)," ","_")</f>
        <v/>
      </c>
      <c r="E1372" s="3" t="str">
        <f t="shared" si="56"/>
        <v>Free-Form Options</v>
      </c>
      <c r="F1372" s="3" t="str">
        <f>SUBSTITUTE(IF(D1372="","",'Root Material'!$C$2&amp;"_"&amp;B1372&amp;"_"&amp;D1372)," ","_")</f>
        <v/>
      </c>
      <c r="M1372" s="4" t="str">
        <f>SUBSTITUTE(IF(L1372="","",'Root Material'!$C$2&amp;"_"&amp;B1372&amp;"_"&amp;E1372&amp;"_"&amp;L1372)," ","_")</f>
        <v/>
      </c>
    </row>
    <row r="1373" spans="2:13" ht="15" customHeight="1">
      <c r="B1373" s="2" t="str">
        <f t="shared" si="55"/>
        <v>Lens Design Software</v>
      </c>
      <c r="C1373" s="2" t="str">
        <f>SUBSTITUTE(IF(A1373="","",'Root Material'!$C$2&amp;"_Group_"&amp;A1373)," ","_")</f>
        <v/>
      </c>
      <c r="E1373" s="3" t="str">
        <f t="shared" si="56"/>
        <v>Free-Form Options</v>
      </c>
      <c r="F1373" s="3" t="str">
        <f>SUBSTITUTE(IF(D1373="","",'Root Material'!$C$2&amp;"_"&amp;B1373&amp;"_"&amp;D1373)," ","_")</f>
        <v/>
      </c>
      <c r="M1373" s="4" t="str">
        <f>SUBSTITUTE(IF(L1373="","",'Root Material'!$C$2&amp;"_"&amp;B1373&amp;"_"&amp;E1373&amp;"_"&amp;L1373)," ","_")</f>
        <v/>
      </c>
    </row>
    <row r="1374" spans="2:13" ht="15" customHeight="1">
      <c r="B1374" s="2" t="str">
        <f t="shared" si="55"/>
        <v>Lens Design Software</v>
      </c>
      <c r="C1374" s="2" t="str">
        <f>SUBSTITUTE(IF(A1374="","",'Root Material'!$C$2&amp;"_Group_"&amp;A1374)," ","_")</f>
        <v/>
      </c>
      <c r="E1374" s="3" t="str">
        <f t="shared" si="56"/>
        <v>Free-Form Options</v>
      </c>
      <c r="F1374" s="3" t="str">
        <f>SUBSTITUTE(IF(D1374="","",'Root Material'!$C$2&amp;"_"&amp;B1374&amp;"_"&amp;D1374)," ","_")</f>
        <v/>
      </c>
      <c r="M1374" s="4" t="str">
        <f>SUBSTITUTE(IF(L1374="","",'Root Material'!$C$2&amp;"_"&amp;B1374&amp;"_"&amp;E1374&amp;"_"&amp;L1374)," ","_")</f>
        <v/>
      </c>
    </row>
    <row r="1375" spans="2:13" ht="15" customHeight="1">
      <c r="B1375" s="2" t="str">
        <f t="shared" si="55"/>
        <v>Lens Design Software</v>
      </c>
      <c r="C1375" s="2" t="str">
        <f>SUBSTITUTE(IF(A1375="","",'Root Material'!$C$2&amp;"_Group_"&amp;A1375)," ","_")</f>
        <v/>
      </c>
      <c r="E1375" s="3" t="str">
        <f t="shared" si="56"/>
        <v>Free-Form Options</v>
      </c>
      <c r="F1375" s="3" t="str">
        <f>SUBSTITUTE(IF(D1375="","",'Root Material'!$C$2&amp;"_"&amp;B1375&amp;"_"&amp;D1375)," ","_")</f>
        <v/>
      </c>
      <c r="M1375" s="4" t="str">
        <f>SUBSTITUTE(IF(L1375="","",'Root Material'!$C$2&amp;"_"&amp;B1375&amp;"_"&amp;E1375&amp;"_"&amp;L1375)," ","_")</f>
        <v/>
      </c>
    </row>
    <row r="1376" spans="2:13" ht="15" customHeight="1">
      <c r="B1376" s="2" t="str">
        <f t="shared" si="55"/>
        <v>Lens Design Software</v>
      </c>
      <c r="C1376" s="2" t="str">
        <f>SUBSTITUTE(IF(A1376="","",'Root Material'!$C$2&amp;"_Group_"&amp;A1376)," ","_")</f>
        <v/>
      </c>
      <c r="E1376" s="3" t="str">
        <f t="shared" si="56"/>
        <v>Free-Form Options</v>
      </c>
      <c r="F1376" s="3" t="str">
        <f>SUBSTITUTE(IF(D1376="","",'Root Material'!$C$2&amp;"_"&amp;B1376&amp;"_"&amp;D1376)," ","_")</f>
        <v/>
      </c>
      <c r="M1376" s="4" t="str">
        <f>SUBSTITUTE(IF(L1376="","",'Root Material'!$C$2&amp;"_"&amp;B1376&amp;"_"&amp;E1376&amp;"_"&amp;L1376)," ","_")</f>
        <v/>
      </c>
    </row>
    <row r="1377" spans="2:13" ht="15" customHeight="1">
      <c r="B1377" s="2" t="str">
        <f t="shared" si="55"/>
        <v>Lens Design Software</v>
      </c>
      <c r="C1377" s="2" t="str">
        <f>SUBSTITUTE(IF(A1377="","",'Root Material'!$C$2&amp;"_Group_"&amp;A1377)," ","_")</f>
        <v/>
      </c>
      <c r="E1377" s="3" t="str">
        <f t="shared" si="56"/>
        <v>Free-Form Options</v>
      </c>
      <c r="F1377" s="3" t="str">
        <f>SUBSTITUTE(IF(D1377="","",'Root Material'!$C$2&amp;"_"&amp;B1377&amp;"_"&amp;D1377)," ","_")</f>
        <v/>
      </c>
      <c r="M1377" s="4" t="str">
        <f>SUBSTITUTE(IF(L1377="","",'Root Material'!$C$2&amp;"_"&amp;B1377&amp;"_"&amp;E1377&amp;"_"&amp;L1377)," ","_")</f>
        <v/>
      </c>
    </row>
    <row r="1378" spans="2:13" ht="15" customHeight="1">
      <c r="B1378" s="2" t="str">
        <f t="shared" si="55"/>
        <v>Lens Design Software</v>
      </c>
      <c r="C1378" s="2" t="str">
        <f>SUBSTITUTE(IF(A1378="","",'Root Material'!$C$2&amp;"_Group_"&amp;A1378)," ","_")</f>
        <v/>
      </c>
      <c r="E1378" s="3" t="str">
        <f t="shared" si="56"/>
        <v>Free-Form Options</v>
      </c>
      <c r="F1378" s="3" t="str">
        <f>SUBSTITUTE(IF(D1378="","",'Root Material'!$C$2&amp;"_"&amp;B1378&amp;"_"&amp;D1378)," ","_")</f>
        <v/>
      </c>
      <c r="M1378" s="4" t="str">
        <f>SUBSTITUTE(IF(L1378="","",'Root Material'!$C$2&amp;"_"&amp;B1378&amp;"_"&amp;E1378&amp;"_"&amp;L1378)," ","_")</f>
        <v/>
      </c>
    </row>
    <row r="1379" spans="2:13" ht="15" customHeight="1">
      <c r="B1379" s="2" t="str">
        <f t="shared" si="55"/>
        <v>Lens Design Software</v>
      </c>
      <c r="C1379" s="2" t="str">
        <f>SUBSTITUTE(IF(A1379="","",'Root Material'!$C$2&amp;"_Group_"&amp;A1379)," ","_")</f>
        <v/>
      </c>
      <c r="E1379" s="3" t="str">
        <f t="shared" si="56"/>
        <v>Free-Form Options</v>
      </c>
      <c r="F1379" s="3" t="str">
        <f>SUBSTITUTE(IF(D1379="","",'Root Material'!$C$2&amp;"_"&amp;B1379&amp;"_"&amp;D1379)," ","_")</f>
        <v/>
      </c>
      <c r="M1379" s="4" t="str">
        <f>SUBSTITUTE(IF(L1379="","",'Root Material'!$C$2&amp;"_"&amp;B1379&amp;"_"&amp;E1379&amp;"_"&amp;L1379)," ","_")</f>
        <v/>
      </c>
    </row>
    <row r="1380" spans="2:13" ht="15" customHeight="1">
      <c r="B1380" s="2" t="str">
        <f t="shared" si="55"/>
        <v>Lens Design Software</v>
      </c>
      <c r="C1380" s="2" t="str">
        <f>SUBSTITUTE(IF(A1380="","",'Root Material'!$C$2&amp;"_Group_"&amp;A1380)," ","_")</f>
        <v/>
      </c>
      <c r="E1380" s="3" t="str">
        <f t="shared" si="56"/>
        <v>Free-Form Options</v>
      </c>
      <c r="F1380" s="3" t="str">
        <f>SUBSTITUTE(IF(D1380="","",'Root Material'!$C$2&amp;"_"&amp;B1380&amp;"_"&amp;D1380)," ","_")</f>
        <v/>
      </c>
      <c r="M1380" s="4" t="str">
        <f>SUBSTITUTE(IF(L1380="","",'Root Material'!$C$2&amp;"_"&amp;B1380&amp;"_"&amp;E1380&amp;"_"&amp;L1380)," ","_")</f>
        <v/>
      </c>
    </row>
    <row r="1381" spans="2:13" ht="15" customHeight="1">
      <c r="B1381" s="2" t="str">
        <f t="shared" si="55"/>
        <v>Lens Design Software</v>
      </c>
      <c r="C1381" s="2" t="str">
        <f>SUBSTITUTE(IF(A1381="","",'Root Material'!$C$2&amp;"_Group_"&amp;A1381)," ","_")</f>
        <v/>
      </c>
      <c r="E1381" s="3" t="str">
        <f t="shared" si="56"/>
        <v>Free-Form Options</v>
      </c>
      <c r="F1381" s="3" t="str">
        <f>SUBSTITUTE(IF(D1381="","",'Root Material'!$C$2&amp;"_"&amp;B1381&amp;"_"&amp;D1381)," ","_")</f>
        <v/>
      </c>
      <c r="M1381" s="4" t="str">
        <f>SUBSTITUTE(IF(L1381="","",'Root Material'!$C$2&amp;"_"&amp;B1381&amp;"_"&amp;E1381&amp;"_"&amp;L1381)," ","_")</f>
        <v/>
      </c>
    </row>
    <row r="1382" spans="2:13" ht="15" customHeight="1">
      <c r="B1382" s="2" t="str">
        <f t="shared" si="55"/>
        <v>Lens Design Software</v>
      </c>
      <c r="C1382" s="2" t="str">
        <f>SUBSTITUTE(IF(A1382="","",'Root Material'!$C$2&amp;"_Group_"&amp;A1382)," ","_")</f>
        <v/>
      </c>
      <c r="E1382" s="3" t="str">
        <f t="shared" si="56"/>
        <v>Free-Form Options</v>
      </c>
      <c r="F1382" s="3" t="str">
        <f>SUBSTITUTE(IF(D1382="","",'Root Material'!$C$2&amp;"_"&amp;B1382&amp;"_"&amp;D1382)," ","_")</f>
        <v/>
      </c>
      <c r="M1382" s="4" t="str">
        <f>SUBSTITUTE(IF(L1382="","",'Root Material'!$C$2&amp;"_"&amp;B1382&amp;"_"&amp;E1382&amp;"_"&amp;L1382)," ","_")</f>
        <v/>
      </c>
    </row>
    <row r="1383" spans="2:13" ht="15" customHeight="1">
      <c r="B1383" s="2" t="str">
        <f t="shared" si="55"/>
        <v>Lens Design Software</v>
      </c>
      <c r="C1383" s="2" t="str">
        <f>SUBSTITUTE(IF(A1383="","",'Root Material'!$C$2&amp;"_Group_"&amp;A1383)," ","_")</f>
        <v/>
      </c>
      <c r="E1383" s="3" t="str">
        <f t="shared" si="56"/>
        <v>Free-Form Options</v>
      </c>
      <c r="F1383" s="3" t="str">
        <f>SUBSTITUTE(IF(D1383="","",'Root Material'!$C$2&amp;"_"&amp;B1383&amp;"_"&amp;D1383)," ","_")</f>
        <v/>
      </c>
      <c r="M1383" s="4" t="str">
        <f>SUBSTITUTE(IF(L1383="","",'Root Material'!$C$2&amp;"_"&amp;B1383&amp;"_"&amp;E1383&amp;"_"&amp;L1383)," ","_")</f>
        <v/>
      </c>
    </row>
    <row r="1384" spans="2:13" ht="15" customHeight="1">
      <c r="B1384" s="2" t="str">
        <f t="shared" si="55"/>
        <v>Lens Design Software</v>
      </c>
      <c r="C1384" s="2" t="str">
        <f>SUBSTITUTE(IF(A1384="","",'Root Material'!$C$2&amp;"_Group_"&amp;A1384)," ","_")</f>
        <v/>
      </c>
      <c r="E1384" s="3" t="str">
        <f t="shared" si="56"/>
        <v>Free-Form Options</v>
      </c>
      <c r="F1384" s="3" t="str">
        <f>SUBSTITUTE(IF(D1384="","",'Root Material'!$C$2&amp;"_"&amp;B1384&amp;"_"&amp;D1384)," ","_")</f>
        <v/>
      </c>
      <c r="M1384" s="4" t="str">
        <f>SUBSTITUTE(IF(L1384="","",'Root Material'!$C$2&amp;"_"&amp;B1384&amp;"_"&amp;E1384&amp;"_"&amp;L1384)," ","_")</f>
        <v/>
      </c>
    </row>
    <row r="1385" spans="2:13" ht="15" customHeight="1">
      <c r="B1385" s="2" t="str">
        <f t="shared" si="55"/>
        <v>Lens Design Software</v>
      </c>
      <c r="C1385" s="2" t="str">
        <f>SUBSTITUTE(IF(A1385="","",'Root Material'!$C$2&amp;"_Group_"&amp;A1385)," ","_")</f>
        <v/>
      </c>
      <c r="E1385" s="3" t="str">
        <f t="shared" si="56"/>
        <v>Free-Form Options</v>
      </c>
      <c r="F1385" s="3" t="str">
        <f>SUBSTITUTE(IF(D1385="","",'Root Material'!$C$2&amp;"_"&amp;B1385&amp;"_"&amp;D1385)," ","_")</f>
        <v/>
      </c>
      <c r="M1385" s="4" t="str">
        <f>SUBSTITUTE(IF(L1385="","",'Root Material'!$C$2&amp;"_"&amp;B1385&amp;"_"&amp;E1385&amp;"_"&amp;L1385)," ","_")</f>
        <v/>
      </c>
    </row>
    <row r="1386" spans="2:13" ht="15" customHeight="1">
      <c r="B1386" s="2" t="str">
        <f t="shared" si="55"/>
        <v>Lens Design Software</v>
      </c>
      <c r="C1386" s="2" t="str">
        <f>SUBSTITUTE(IF(A1386="","",'Root Material'!$C$2&amp;"_Group_"&amp;A1386)," ","_")</f>
        <v/>
      </c>
      <c r="E1386" s="3" t="str">
        <f t="shared" si="56"/>
        <v>Free-Form Options</v>
      </c>
      <c r="F1386" s="3" t="str">
        <f>SUBSTITUTE(IF(D1386="","",'Root Material'!$C$2&amp;"_"&amp;B1386&amp;"_"&amp;D1386)," ","_")</f>
        <v/>
      </c>
      <c r="M1386" s="4" t="str">
        <f>SUBSTITUTE(IF(L1386="","",'Root Material'!$C$2&amp;"_"&amp;B1386&amp;"_"&amp;E1386&amp;"_"&amp;L1386)," ","_")</f>
        <v/>
      </c>
    </row>
    <row r="1387" spans="2:13" ht="15" customHeight="1">
      <c r="B1387" s="2" t="str">
        <f t="shared" si="55"/>
        <v>Lens Design Software</v>
      </c>
      <c r="C1387" s="2" t="str">
        <f>SUBSTITUTE(IF(A1387="","",'Root Material'!$C$2&amp;"_Group_"&amp;A1387)," ","_")</f>
        <v/>
      </c>
      <c r="E1387" s="3" t="str">
        <f t="shared" si="56"/>
        <v>Free-Form Options</v>
      </c>
      <c r="F1387" s="3" t="str">
        <f>SUBSTITUTE(IF(D1387="","",'Root Material'!$C$2&amp;"_"&amp;B1387&amp;"_"&amp;D1387)," ","_")</f>
        <v/>
      </c>
      <c r="M1387" s="4" t="str">
        <f>SUBSTITUTE(IF(L1387="","",'Root Material'!$C$2&amp;"_"&amp;B1387&amp;"_"&amp;E1387&amp;"_"&amp;L1387)," ","_")</f>
        <v/>
      </c>
    </row>
    <row r="1388" spans="2:13" ht="15" customHeight="1">
      <c r="B1388" s="2" t="str">
        <f t="shared" si="55"/>
        <v>Lens Design Software</v>
      </c>
      <c r="C1388" s="2" t="str">
        <f>SUBSTITUTE(IF(A1388="","",'Root Material'!$C$2&amp;"_Group_"&amp;A1388)," ","_")</f>
        <v/>
      </c>
      <c r="E1388" s="3" t="str">
        <f t="shared" si="56"/>
        <v>Free-Form Options</v>
      </c>
      <c r="F1388" s="3" t="str">
        <f>SUBSTITUTE(IF(D1388="","",'Root Material'!$C$2&amp;"_"&amp;B1388&amp;"_"&amp;D1388)," ","_")</f>
        <v/>
      </c>
      <c r="M1388" s="4" t="str">
        <f>SUBSTITUTE(IF(L1388="","",'Root Material'!$C$2&amp;"_"&amp;B1388&amp;"_"&amp;E1388&amp;"_"&amp;L1388)," ","_")</f>
        <v/>
      </c>
    </row>
    <row r="1389" spans="2:13" ht="15" customHeight="1">
      <c r="B1389" s="2" t="str">
        <f t="shared" si="55"/>
        <v>Lens Design Software</v>
      </c>
      <c r="C1389" s="2" t="str">
        <f>SUBSTITUTE(IF(A1389="","",'Root Material'!$C$2&amp;"_Group_"&amp;A1389)," ","_")</f>
        <v/>
      </c>
      <c r="E1389" s="3" t="str">
        <f t="shared" si="56"/>
        <v>Free-Form Options</v>
      </c>
      <c r="F1389" s="3" t="str">
        <f>SUBSTITUTE(IF(D1389="","",'Root Material'!$C$2&amp;"_"&amp;B1389&amp;"_"&amp;D1389)," ","_")</f>
        <v/>
      </c>
      <c r="M1389" s="4" t="str">
        <f>SUBSTITUTE(IF(L1389="","",'Root Material'!$C$2&amp;"_"&amp;B1389&amp;"_"&amp;E1389&amp;"_"&amp;L1389)," ","_")</f>
        <v/>
      </c>
    </row>
    <row r="1390" spans="2:13" ht="15" customHeight="1">
      <c r="B1390" s="2" t="str">
        <f t="shared" si="55"/>
        <v>Lens Design Software</v>
      </c>
      <c r="C1390" s="2" t="str">
        <f>SUBSTITUTE(IF(A1390="","",'Root Material'!$C$2&amp;"_Group_"&amp;A1390)," ","_")</f>
        <v/>
      </c>
      <c r="E1390" s="3" t="str">
        <f t="shared" si="56"/>
        <v>Free-Form Options</v>
      </c>
      <c r="F1390" s="3" t="str">
        <f>SUBSTITUTE(IF(D1390="","",'Root Material'!$C$2&amp;"_"&amp;B1390&amp;"_"&amp;D1390)," ","_")</f>
        <v/>
      </c>
      <c r="M1390" s="4" t="str">
        <f>SUBSTITUTE(IF(L1390="","",'Root Material'!$C$2&amp;"_"&amp;B1390&amp;"_"&amp;E1390&amp;"_"&amp;L1390)," ","_")</f>
        <v/>
      </c>
    </row>
    <row r="1391" spans="2:13" ht="15" customHeight="1">
      <c r="B1391" s="2" t="str">
        <f t="shared" si="55"/>
        <v>Lens Design Software</v>
      </c>
      <c r="C1391" s="2" t="str">
        <f>SUBSTITUTE(IF(A1391="","",'Root Material'!$C$2&amp;"_Group_"&amp;A1391)," ","_")</f>
        <v/>
      </c>
      <c r="E1391" s="3" t="str">
        <f t="shared" si="56"/>
        <v>Free-Form Options</v>
      </c>
      <c r="F1391" s="3" t="str">
        <f>SUBSTITUTE(IF(D1391="","",'Root Material'!$C$2&amp;"_"&amp;B1391&amp;"_"&amp;D1391)," ","_")</f>
        <v/>
      </c>
      <c r="M1391" s="4" t="str">
        <f>SUBSTITUTE(IF(L1391="","",'Root Material'!$C$2&amp;"_"&amp;B1391&amp;"_"&amp;E1391&amp;"_"&amp;L1391)," ","_")</f>
        <v/>
      </c>
    </row>
    <row r="1392" spans="2:13" ht="15" customHeight="1">
      <c r="B1392" s="2" t="str">
        <f t="shared" si="55"/>
        <v>Lens Design Software</v>
      </c>
      <c r="C1392" s="2" t="str">
        <f>SUBSTITUTE(IF(A1392="","",'Root Material'!$C$2&amp;"_Group_"&amp;A1392)," ","_")</f>
        <v/>
      </c>
      <c r="E1392" s="3" t="str">
        <f t="shared" si="56"/>
        <v>Free-Form Options</v>
      </c>
      <c r="F1392" s="3" t="str">
        <f>SUBSTITUTE(IF(D1392="","",'Root Material'!$C$2&amp;"_"&amp;B1392&amp;"_"&amp;D1392)," ","_")</f>
        <v/>
      </c>
      <c r="M1392" s="4" t="str">
        <f>SUBSTITUTE(IF(L1392="","",'Root Material'!$C$2&amp;"_"&amp;B1392&amp;"_"&amp;E1392&amp;"_"&amp;L1392)," ","_")</f>
        <v/>
      </c>
    </row>
    <row r="1393" spans="2:13" ht="15" customHeight="1">
      <c r="B1393" s="2" t="str">
        <f t="shared" si="55"/>
        <v>Lens Design Software</v>
      </c>
      <c r="C1393" s="2" t="str">
        <f>SUBSTITUTE(IF(A1393="","",'Root Material'!$C$2&amp;"_Group_"&amp;A1393)," ","_")</f>
        <v/>
      </c>
      <c r="E1393" s="3" t="str">
        <f t="shared" si="56"/>
        <v>Free-Form Options</v>
      </c>
      <c r="F1393" s="3" t="str">
        <f>SUBSTITUTE(IF(D1393="","",'Root Material'!$C$2&amp;"_"&amp;B1393&amp;"_"&amp;D1393)," ","_")</f>
        <v/>
      </c>
      <c r="M1393" s="4" t="str">
        <f>SUBSTITUTE(IF(L1393="","",'Root Material'!$C$2&amp;"_"&amp;B1393&amp;"_"&amp;E1393&amp;"_"&amp;L1393)," ","_")</f>
        <v/>
      </c>
    </row>
    <row r="1394" spans="2:13" ht="15" customHeight="1">
      <c r="B1394" s="2" t="str">
        <f t="shared" si="55"/>
        <v>Lens Design Software</v>
      </c>
      <c r="C1394" s="2" t="str">
        <f>SUBSTITUTE(IF(A1394="","",'Root Material'!$C$2&amp;"_Group_"&amp;A1394)," ","_")</f>
        <v/>
      </c>
      <c r="E1394" s="3" t="str">
        <f t="shared" si="56"/>
        <v>Free-Form Options</v>
      </c>
      <c r="F1394" s="3" t="str">
        <f>SUBSTITUTE(IF(D1394="","",'Root Material'!$C$2&amp;"_"&amp;B1394&amp;"_"&amp;D1394)," ","_")</f>
        <v/>
      </c>
      <c r="M1394" s="4" t="str">
        <f>SUBSTITUTE(IF(L1394="","",'Root Material'!$C$2&amp;"_"&amp;B1394&amp;"_"&amp;E1394&amp;"_"&amp;L1394)," ","_")</f>
        <v/>
      </c>
    </row>
    <row r="1395" spans="2:13" ht="15" customHeight="1">
      <c r="B1395" s="2" t="str">
        <f t="shared" si="55"/>
        <v>Lens Design Software</v>
      </c>
      <c r="C1395" s="2" t="str">
        <f>SUBSTITUTE(IF(A1395="","",'Root Material'!$C$2&amp;"_Group_"&amp;A1395)," ","_")</f>
        <v/>
      </c>
      <c r="E1395" s="3" t="str">
        <f t="shared" si="56"/>
        <v>Free-Form Options</v>
      </c>
      <c r="F1395" s="3" t="str">
        <f>SUBSTITUTE(IF(D1395="","",'Root Material'!$C$2&amp;"_"&amp;B1395&amp;"_"&amp;D1395)," ","_")</f>
        <v/>
      </c>
      <c r="M1395" s="4" t="str">
        <f>SUBSTITUTE(IF(L1395="","",'Root Material'!$C$2&amp;"_"&amp;B1395&amp;"_"&amp;E1395&amp;"_"&amp;L1395)," ","_")</f>
        <v/>
      </c>
    </row>
    <row r="1396" spans="2:13" ht="15" customHeight="1">
      <c r="B1396" s="2" t="str">
        <f t="shared" si="55"/>
        <v>Lens Design Software</v>
      </c>
      <c r="C1396" s="2" t="str">
        <f>SUBSTITUTE(IF(A1396="","",'Root Material'!$C$2&amp;"_Group_"&amp;A1396)," ","_")</f>
        <v/>
      </c>
      <c r="E1396" s="3" t="str">
        <f t="shared" si="56"/>
        <v>Free-Form Options</v>
      </c>
      <c r="F1396" s="3" t="str">
        <f>SUBSTITUTE(IF(D1396="","",'Root Material'!$C$2&amp;"_"&amp;B1396&amp;"_"&amp;D1396)," ","_")</f>
        <v/>
      </c>
      <c r="M1396" s="4" t="str">
        <f>SUBSTITUTE(IF(L1396="","",'Root Material'!$C$2&amp;"_"&amp;B1396&amp;"_"&amp;E1396&amp;"_"&amp;L1396)," ","_")</f>
        <v/>
      </c>
    </row>
    <row r="1397" spans="2:13" ht="15" customHeight="1">
      <c r="B1397" s="2" t="str">
        <f t="shared" si="55"/>
        <v>Lens Design Software</v>
      </c>
      <c r="C1397" s="2" t="str">
        <f>SUBSTITUTE(IF(A1397="","",'Root Material'!$C$2&amp;"_Group_"&amp;A1397)," ","_")</f>
        <v/>
      </c>
      <c r="E1397" s="3" t="str">
        <f t="shared" si="56"/>
        <v>Free-Form Options</v>
      </c>
      <c r="F1397" s="3" t="str">
        <f>SUBSTITUTE(IF(D1397="","",'Root Material'!$C$2&amp;"_"&amp;B1397&amp;"_"&amp;D1397)," ","_")</f>
        <v/>
      </c>
      <c r="M1397" s="4" t="str">
        <f>SUBSTITUTE(IF(L1397="","",'Root Material'!$C$2&amp;"_"&amp;B1397&amp;"_"&amp;E1397&amp;"_"&amp;L1397)," ","_")</f>
        <v/>
      </c>
    </row>
    <row r="1398" spans="2:13" ht="15" customHeight="1">
      <c r="B1398" s="2" t="str">
        <f t="shared" si="55"/>
        <v>Lens Design Software</v>
      </c>
      <c r="C1398" s="2" t="str">
        <f>SUBSTITUTE(IF(A1398="","",'Root Material'!$C$2&amp;"_Group_"&amp;A1398)," ","_")</f>
        <v/>
      </c>
      <c r="E1398" s="3" t="str">
        <f t="shared" si="56"/>
        <v>Free-Form Options</v>
      </c>
      <c r="F1398" s="3" t="str">
        <f>SUBSTITUTE(IF(D1398="","",'Root Material'!$C$2&amp;"_"&amp;B1398&amp;"_"&amp;D1398)," ","_")</f>
        <v/>
      </c>
      <c r="M1398" s="4" t="str">
        <f>SUBSTITUTE(IF(L1398="","",'Root Material'!$C$2&amp;"_"&amp;B1398&amp;"_"&amp;E1398&amp;"_"&amp;L1398)," ","_")</f>
        <v/>
      </c>
    </row>
    <row r="1399" spans="2:13" ht="15" customHeight="1">
      <c r="B1399" s="2" t="str">
        <f t="shared" si="55"/>
        <v>Lens Design Software</v>
      </c>
      <c r="C1399" s="2" t="str">
        <f>SUBSTITUTE(IF(A1399="","",'Root Material'!$C$2&amp;"_Group_"&amp;A1399)," ","_")</f>
        <v/>
      </c>
      <c r="E1399" s="3" t="str">
        <f t="shared" si="56"/>
        <v>Free-Form Options</v>
      </c>
      <c r="F1399" s="3" t="str">
        <f>SUBSTITUTE(IF(D1399="","",'Root Material'!$C$2&amp;"_"&amp;B1399&amp;"_"&amp;D1399)," ","_")</f>
        <v/>
      </c>
      <c r="M1399" s="4" t="str">
        <f>SUBSTITUTE(IF(L1399="","",'Root Material'!$C$2&amp;"_"&amp;B1399&amp;"_"&amp;E1399&amp;"_"&amp;L1399)," ","_")</f>
        <v/>
      </c>
    </row>
    <row r="1400" spans="2:13" ht="15" customHeight="1">
      <c r="B1400" s="2" t="str">
        <f t="shared" si="55"/>
        <v>Lens Design Software</v>
      </c>
      <c r="C1400" s="2" t="str">
        <f>SUBSTITUTE(IF(A1400="","",'Root Material'!$C$2&amp;"_Group_"&amp;A1400)," ","_")</f>
        <v/>
      </c>
      <c r="E1400" s="3" t="str">
        <f t="shared" si="56"/>
        <v>Free-Form Options</v>
      </c>
      <c r="F1400" s="3" t="str">
        <f>SUBSTITUTE(IF(D1400="","",'Root Material'!$C$2&amp;"_"&amp;B1400&amp;"_"&amp;D1400)," ","_")</f>
        <v/>
      </c>
      <c r="M1400" s="4" t="str">
        <f>SUBSTITUTE(IF(L1400="","",'Root Material'!$C$2&amp;"_"&amp;B1400&amp;"_"&amp;E1400&amp;"_"&amp;L1400)," ","_")</f>
        <v/>
      </c>
    </row>
    <row r="1401" spans="2:13" ht="15" customHeight="1">
      <c r="B1401" s="2" t="str">
        <f t="shared" si="55"/>
        <v>Lens Design Software</v>
      </c>
      <c r="C1401" s="2" t="str">
        <f>SUBSTITUTE(IF(A1401="","",'Root Material'!$C$2&amp;"_Group_"&amp;A1401)," ","_")</f>
        <v/>
      </c>
      <c r="E1401" s="3" t="str">
        <f t="shared" si="56"/>
        <v>Free-Form Options</v>
      </c>
      <c r="F1401" s="3" t="str">
        <f>SUBSTITUTE(IF(D1401="","",'Root Material'!$C$2&amp;"_"&amp;B1401&amp;"_"&amp;D1401)," ","_")</f>
        <v/>
      </c>
      <c r="M1401" s="4" t="str">
        <f>SUBSTITUTE(IF(L1401="","",'Root Material'!$C$2&amp;"_"&amp;B1401&amp;"_"&amp;E1401&amp;"_"&amp;L1401)," ","_")</f>
        <v/>
      </c>
    </row>
    <row r="1402" spans="2:13" ht="15" customHeight="1">
      <c r="B1402" s="2" t="str">
        <f t="shared" si="55"/>
        <v>Lens Design Software</v>
      </c>
      <c r="C1402" s="2" t="str">
        <f>SUBSTITUTE(IF(A1402="","",'Root Material'!$C$2&amp;"_Group_"&amp;A1402)," ","_")</f>
        <v/>
      </c>
      <c r="E1402" s="3" t="str">
        <f t="shared" si="56"/>
        <v>Free-Form Options</v>
      </c>
      <c r="F1402" s="3" t="str">
        <f>SUBSTITUTE(IF(D1402="","",'Root Material'!$C$2&amp;"_"&amp;B1402&amp;"_"&amp;D1402)," ","_")</f>
        <v/>
      </c>
      <c r="M1402" s="4" t="str">
        <f>SUBSTITUTE(IF(L1402="","",'Root Material'!$C$2&amp;"_"&amp;B1402&amp;"_"&amp;E1402&amp;"_"&amp;L1402)," ","_")</f>
        <v/>
      </c>
    </row>
    <row r="1403" spans="2:13" ht="15" customHeight="1">
      <c r="B1403" s="2" t="str">
        <f t="shared" si="55"/>
        <v>Lens Design Software</v>
      </c>
      <c r="C1403" s="2" t="str">
        <f>SUBSTITUTE(IF(A1403="","",'Root Material'!$C$2&amp;"_Group_"&amp;A1403)," ","_")</f>
        <v/>
      </c>
      <c r="E1403" s="3" t="str">
        <f t="shared" si="56"/>
        <v>Free-Form Options</v>
      </c>
      <c r="F1403" s="3" t="str">
        <f>SUBSTITUTE(IF(D1403="","",'Root Material'!$C$2&amp;"_"&amp;B1403&amp;"_"&amp;D1403)," ","_")</f>
        <v/>
      </c>
      <c r="M1403" s="4" t="str">
        <f>SUBSTITUTE(IF(L1403="","",'Root Material'!$C$2&amp;"_"&amp;B1403&amp;"_"&amp;E1403&amp;"_"&amp;L1403)," ","_")</f>
        <v/>
      </c>
    </row>
    <row r="1404" spans="2:13" ht="15" customHeight="1">
      <c r="B1404" s="2" t="str">
        <f t="shared" si="55"/>
        <v>Lens Design Software</v>
      </c>
      <c r="C1404" s="2" t="str">
        <f>SUBSTITUTE(IF(A1404="","",'Root Material'!$C$2&amp;"_Group_"&amp;A1404)," ","_")</f>
        <v/>
      </c>
      <c r="E1404" s="3" t="str">
        <f t="shared" si="56"/>
        <v>Free-Form Options</v>
      </c>
      <c r="F1404" s="3" t="str">
        <f>SUBSTITUTE(IF(D1404="","",'Root Material'!$C$2&amp;"_"&amp;B1404&amp;"_"&amp;D1404)," ","_")</f>
        <v/>
      </c>
      <c r="M1404" s="4" t="str">
        <f>SUBSTITUTE(IF(L1404="","",'Root Material'!$C$2&amp;"_"&amp;B1404&amp;"_"&amp;E1404&amp;"_"&amp;L1404)," ","_")</f>
        <v/>
      </c>
    </row>
    <row r="1405" spans="2:13" ht="15" customHeight="1">
      <c r="B1405" s="2" t="str">
        <f t="shared" si="55"/>
        <v>Lens Design Software</v>
      </c>
      <c r="C1405" s="2" t="str">
        <f>SUBSTITUTE(IF(A1405="","",'Root Material'!$C$2&amp;"_Group_"&amp;A1405)," ","_")</f>
        <v/>
      </c>
      <c r="E1405" s="3" t="str">
        <f t="shared" si="56"/>
        <v>Free-Form Options</v>
      </c>
      <c r="F1405" s="3" t="str">
        <f>SUBSTITUTE(IF(D1405="","",'Root Material'!$C$2&amp;"_"&amp;B1405&amp;"_"&amp;D1405)," ","_")</f>
        <v/>
      </c>
      <c r="M1405" s="4" t="str">
        <f>SUBSTITUTE(IF(L1405="","",'Root Material'!$C$2&amp;"_"&amp;B1405&amp;"_"&amp;E1405&amp;"_"&amp;L1405)," ","_")</f>
        <v/>
      </c>
    </row>
    <row r="1406" spans="2:13" ht="15" customHeight="1">
      <c r="B1406" s="2" t="str">
        <f t="shared" si="55"/>
        <v>Lens Design Software</v>
      </c>
      <c r="C1406" s="2" t="str">
        <f>SUBSTITUTE(IF(A1406="","",'Root Material'!$C$2&amp;"_Group_"&amp;A1406)," ","_")</f>
        <v/>
      </c>
      <c r="E1406" s="3" t="str">
        <f t="shared" si="56"/>
        <v>Free-Form Options</v>
      </c>
      <c r="F1406" s="3" t="str">
        <f>SUBSTITUTE(IF(D1406="","",'Root Material'!$C$2&amp;"_"&amp;B1406&amp;"_"&amp;D1406)," ","_")</f>
        <v/>
      </c>
      <c r="M1406" s="4" t="str">
        <f>SUBSTITUTE(IF(L1406="","",'Root Material'!$C$2&amp;"_"&amp;B1406&amp;"_"&amp;E1406&amp;"_"&amp;L1406)," ","_")</f>
        <v/>
      </c>
    </row>
    <row r="1407" spans="2:13" ht="15" customHeight="1">
      <c r="B1407" s="2" t="str">
        <f t="shared" si="55"/>
        <v>Lens Design Software</v>
      </c>
      <c r="C1407" s="2" t="str">
        <f>SUBSTITUTE(IF(A1407="","",'Root Material'!$C$2&amp;"_Group_"&amp;A1407)," ","_")</f>
        <v/>
      </c>
      <c r="E1407" s="3" t="str">
        <f t="shared" si="56"/>
        <v>Free-Form Options</v>
      </c>
      <c r="F1407" s="3" t="str">
        <f>SUBSTITUTE(IF(D1407="","",'Root Material'!$C$2&amp;"_"&amp;B1407&amp;"_"&amp;D1407)," ","_")</f>
        <v/>
      </c>
      <c r="M1407" s="4" t="str">
        <f>SUBSTITUTE(IF(L1407="","",'Root Material'!$C$2&amp;"_"&amp;B1407&amp;"_"&amp;E1407&amp;"_"&amp;L1407)," ","_")</f>
        <v/>
      </c>
    </row>
    <row r="1408" spans="2:13" ht="15" customHeight="1">
      <c r="B1408" s="2" t="str">
        <f t="shared" si="55"/>
        <v>Lens Design Software</v>
      </c>
      <c r="C1408" s="2" t="str">
        <f>SUBSTITUTE(IF(A1408="","",'Root Material'!$C$2&amp;"_Group_"&amp;A1408)," ","_")</f>
        <v/>
      </c>
      <c r="E1408" s="3" t="str">
        <f t="shared" si="56"/>
        <v>Free-Form Options</v>
      </c>
      <c r="F1408" s="3" t="str">
        <f>SUBSTITUTE(IF(D1408="","",'Root Material'!$C$2&amp;"_"&amp;B1408&amp;"_"&amp;D1408)," ","_")</f>
        <v/>
      </c>
      <c r="M1408" s="4" t="str">
        <f>SUBSTITUTE(IF(L1408="","",'Root Material'!$C$2&amp;"_"&amp;B1408&amp;"_"&amp;E1408&amp;"_"&amp;L1408)," ","_")</f>
        <v/>
      </c>
    </row>
    <row r="1409" spans="2:13" ht="15" customHeight="1">
      <c r="B1409" s="2" t="str">
        <f t="shared" si="55"/>
        <v>Lens Design Software</v>
      </c>
      <c r="C1409" s="2" t="str">
        <f>SUBSTITUTE(IF(A1409="","",'Root Material'!$C$2&amp;"_Group_"&amp;A1409)," ","_")</f>
        <v/>
      </c>
      <c r="E1409" s="3" t="str">
        <f t="shared" si="56"/>
        <v>Free-Form Options</v>
      </c>
      <c r="F1409" s="3" t="str">
        <f>SUBSTITUTE(IF(D1409="","",'Root Material'!$C$2&amp;"_"&amp;B1409&amp;"_"&amp;D1409)," ","_")</f>
        <v/>
      </c>
      <c r="M1409" s="4" t="str">
        <f>SUBSTITUTE(IF(L1409="","",'Root Material'!$C$2&amp;"_"&amp;B1409&amp;"_"&amp;E1409&amp;"_"&amp;L1409)," ","_")</f>
        <v/>
      </c>
    </row>
    <row r="1410" spans="2:13" ht="15" customHeight="1">
      <c r="B1410" s="2" t="str">
        <f t="shared" si="55"/>
        <v>Lens Design Software</v>
      </c>
      <c r="C1410" s="2" t="str">
        <f>SUBSTITUTE(IF(A1410="","",'Root Material'!$C$2&amp;"_Group_"&amp;A1410)," ","_")</f>
        <v/>
      </c>
      <c r="E1410" s="3" t="str">
        <f t="shared" si="56"/>
        <v>Free-Form Options</v>
      </c>
      <c r="F1410" s="3" t="str">
        <f>SUBSTITUTE(IF(D1410="","",'Root Material'!$C$2&amp;"_"&amp;B1410&amp;"_"&amp;D1410)," ","_")</f>
        <v/>
      </c>
      <c r="M1410" s="4" t="str">
        <f>SUBSTITUTE(IF(L1410="","",'Root Material'!$C$2&amp;"_"&amp;B1410&amp;"_"&amp;E1410&amp;"_"&amp;L1410)," ","_")</f>
        <v/>
      </c>
    </row>
    <row r="1411" spans="2:13" ht="15" customHeight="1">
      <c r="B1411" s="2" t="str">
        <f t="shared" si="55"/>
        <v>Lens Design Software</v>
      </c>
      <c r="C1411" s="2" t="str">
        <f>SUBSTITUTE(IF(A1411="","",'Root Material'!$C$2&amp;"_Group_"&amp;A1411)," ","_")</f>
        <v/>
      </c>
      <c r="E1411" s="3" t="str">
        <f t="shared" si="56"/>
        <v>Free-Form Options</v>
      </c>
      <c r="F1411" s="3" t="str">
        <f>SUBSTITUTE(IF(D1411="","",'Root Material'!$C$2&amp;"_"&amp;B1411&amp;"_"&amp;D1411)," ","_")</f>
        <v/>
      </c>
      <c r="M1411" s="4" t="str">
        <f>SUBSTITUTE(IF(L1411="","",'Root Material'!$C$2&amp;"_"&amp;B1411&amp;"_"&amp;E1411&amp;"_"&amp;L1411)," ","_")</f>
        <v/>
      </c>
    </row>
    <row r="1412" spans="2:13" ht="15" customHeight="1">
      <c r="B1412" s="2" t="str">
        <f t="shared" si="55"/>
        <v>Lens Design Software</v>
      </c>
      <c r="C1412" s="2" t="str">
        <f>SUBSTITUTE(IF(A1412="","",'Root Material'!$C$2&amp;"_Group_"&amp;A1412)," ","_")</f>
        <v/>
      </c>
      <c r="E1412" s="3" t="str">
        <f t="shared" si="56"/>
        <v>Free-Form Options</v>
      </c>
      <c r="F1412" s="3" t="str">
        <f>SUBSTITUTE(IF(D1412="","",'Root Material'!$C$2&amp;"_"&amp;B1412&amp;"_"&amp;D1412)," ","_")</f>
        <v/>
      </c>
      <c r="M1412" s="4" t="str">
        <f>SUBSTITUTE(IF(L1412="","",'Root Material'!$C$2&amp;"_"&amp;B1412&amp;"_"&amp;E1412&amp;"_"&amp;L1412)," ","_")</f>
        <v/>
      </c>
    </row>
    <row r="1413" spans="2:13" ht="15" customHeight="1">
      <c r="B1413" s="2" t="str">
        <f t="shared" si="55"/>
        <v>Lens Design Software</v>
      </c>
      <c r="C1413" s="2" t="str">
        <f>SUBSTITUTE(IF(A1413="","",'Root Material'!$C$2&amp;"_Group_"&amp;A1413)," ","_")</f>
        <v/>
      </c>
      <c r="E1413" s="3" t="str">
        <f t="shared" si="56"/>
        <v>Free-Form Options</v>
      </c>
      <c r="F1413" s="3" t="str">
        <f>SUBSTITUTE(IF(D1413="","",'Root Material'!$C$2&amp;"_"&amp;B1413&amp;"_"&amp;D1413)," ","_")</f>
        <v/>
      </c>
      <c r="M1413" s="4" t="str">
        <f>SUBSTITUTE(IF(L1413="","",'Root Material'!$C$2&amp;"_"&amp;B1413&amp;"_"&amp;E1413&amp;"_"&amp;L1413)," ","_")</f>
        <v/>
      </c>
    </row>
    <row r="1414" spans="2:13" ht="15" customHeight="1">
      <c r="B1414" s="2" t="str">
        <f t="shared" si="55"/>
        <v>Lens Design Software</v>
      </c>
      <c r="C1414" s="2" t="str">
        <f>SUBSTITUTE(IF(A1414="","",'Root Material'!$C$2&amp;"_Group_"&amp;A1414)," ","_")</f>
        <v/>
      </c>
      <c r="E1414" s="3" t="str">
        <f t="shared" si="56"/>
        <v>Free-Form Options</v>
      </c>
      <c r="F1414" s="3" t="str">
        <f>SUBSTITUTE(IF(D1414="","",'Root Material'!$C$2&amp;"_"&amp;B1414&amp;"_"&amp;D1414)," ","_")</f>
        <v/>
      </c>
      <c r="M1414" s="4" t="str">
        <f>SUBSTITUTE(IF(L1414="","",'Root Material'!$C$2&amp;"_"&amp;B1414&amp;"_"&amp;E1414&amp;"_"&amp;L1414)," ","_")</f>
        <v/>
      </c>
    </row>
    <row r="1415" spans="2:13" ht="15" customHeight="1">
      <c r="B1415" s="2" t="str">
        <f t="shared" ref="B1415:B1478" si="57">IF(A1415="",B1414,A1415)</f>
        <v>Lens Design Software</v>
      </c>
      <c r="C1415" s="2" t="str">
        <f>SUBSTITUTE(IF(A1415="","",'Root Material'!$C$2&amp;"_Group_"&amp;A1415)," ","_")</f>
        <v/>
      </c>
      <c r="E1415" s="3" t="str">
        <f t="shared" ref="E1415:E1478" si="58">IF(D1415="",E1414,D1415)</f>
        <v>Free-Form Options</v>
      </c>
      <c r="F1415" s="3" t="str">
        <f>SUBSTITUTE(IF(D1415="","",'Root Material'!$C$2&amp;"_"&amp;B1415&amp;"_"&amp;D1415)," ","_")</f>
        <v/>
      </c>
      <c r="M1415" s="4" t="str">
        <f>SUBSTITUTE(IF(L1415="","",'Root Material'!$C$2&amp;"_"&amp;B1415&amp;"_"&amp;E1415&amp;"_"&amp;L1415)," ","_")</f>
        <v/>
      </c>
    </row>
    <row r="1416" spans="2:13" ht="15" customHeight="1">
      <c r="B1416" s="2" t="str">
        <f t="shared" si="57"/>
        <v>Lens Design Software</v>
      </c>
      <c r="C1416" s="2" t="str">
        <f>SUBSTITUTE(IF(A1416="","",'Root Material'!$C$2&amp;"_Group_"&amp;A1416)," ","_")</f>
        <v/>
      </c>
      <c r="E1416" s="3" t="str">
        <f t="shared" si="58"/>
        <v>Free-Form Options</v>
      </c>
      <c r="F1416" s="3" t="str">
        <f>SUBSTITUTE(IF(D1416="","",'Root Material'!$C$2&amp;"_"&amp;B1416&amp;"_"&amp;D1416)," ","_")</f>
        <v/>
      </c>
      <c r="M1416" s="4" t="str">
        <f>SUBSTITUTE(IF(L1416="","",'Root Material'!$C$2&amp;"_"&amp;B1416&amp;"_"&amp;E1416&amp;"_"&amp;L1416)," ","_")</f>
        <v/>
      </c>
    </row>
    <row r="1417" spans="2:13" ht="15" customHeight="1">
      <c r="B1417" s="2" t="str">
        <f t="shared" si="57"/>
        <v>Lens Design Software</v>
      </c>
      <c r="C1417" s="2" t="str">
        <f>SUBSTITUTE(IF(A1417="","",'Root Material'!$C$2&amp;"_Group_"&amp;A1417)," ","_")</f>
        <v/>
      </c>
      <c r="E1417" s="3" t="str">
        <f t="shared" si="58"/>
        <v>Free-Form Options</v>
      </c>
      <c r="F1417" s="3" t="str">
        <f>SUBSTITUTE(IF(D1417="","",'Root Material'!$C$2&amp;"_"&amp;B1417&amp;"_"&amp;D1417)," ","_")</f>
        <v/>
      </c>
      <c r="M1417" s="4" t="str">
        <f>SUBSTITUTE(IF(L1417="","",'Root Material'!$C$2&amp;"_"&amp;B1417&amp;"_"&amp;E1417&amp;"_"&amp;L1417)," ","_")</f>
        <v/>
      </c>
    </row>
    <row r="1418" spans="2:13" ht="15" customHeight="1">
      <c r="B1418" s="2" t="str">
        <f t="shared" si="57"/>
        <v>Lens Design Software</v>
      </c>
      <c r="C1418" s="2" t="str">
        <f>SUBSTITUTE(IF(A1418="","",'Root Material'!$C$2&amp;"_Group_"&amp;A1418)," ","_")</f>
        <v/>
      </c>
      <c r="E1418" s="3" t="str">
        <f t="shared" si="58"/>
        <v>Free-Form Options</v>
      </c>
      <c r="F1418" s="3" t="str">
        <f>SUBSTITUTE(IF(D1418="","",'Root Material'!$C$2&amp;"_"&amp;B1418&amp;"_"&amp;D1418)," ","_")</f>
        <v/>
      </c>
      <c r="M1418" s="4" t="str">
        <f>SUBSTITUTE(IF(L1418="","",'Root Material'!$C$2&amp;"_"&amp;B1418&amp;"_"&amp;E1418&amp;"_"&amp;L1418)," ","_")</f>
        <v/>
      </c>
    </row>
    <row r="1419" spans="2:13" ht="15" customHeight="1">
      <c r="B1419" s="2" t="str">
        <f t="shared" si="57"/>
        <v>Lens Design Software</v>
      </c>
      <c r="C1419" s="2" t="str">
        <f>SUBSTITUTE(IF(A1419="","",'Root Material'!$C$2&amp;"_Group_"&amp;A1419)," ","_")</f>
        <v/>
      </c>
      <c r="E1419" s="3" t="str">
        <f t="shared" si="58"/>
        <v>Free-Form Options</v>
      </c>
      <c r="F1419" s="3" t="str">
        <f>SUBSTITUTE(IF(D1419="","",'Root Material'!$C$2&amp;"_"&amp;B1419&amp;"_"&amp;D1419)," ","_")</f>
        <v/>
      </c>
      <c r="M1419" s="4" t="str">
        <f>SUBSTITUTE(IF(L1419="","",'Root Material'!$C$2&amp;"_"&amp;B1419&amp;"_"&amp;E1419&amp;"_"&amp;L1419)," ","_")</f>
        <v/>
      </c>
    </row>
    <row r="1420" spans="2:13" ht="15" customHeight="1">
      <c r="B1420" s="2" t="str">
        <f t="shared" si="57"/>
        <v>Lens Design Software</v>
      </c>
      <c r="C1420" s="2" t="str">
        <f>SUBSTITUTE(IF(A1420="","",'Root Material'!$C$2&amp;"_Group_"&amp;A1420)," ","_")</f>
        <v/>
      </c>
      <c r="E1420" s="3" t="str">
        <f t="shared" si="58"/>
        <v>Free-Form Options</v>
      </c>
      <c r="F1420" s="3" t="str">
        <f>SUBSTITUTE(IF(D1420="","",'Root Material'!$C$2&amp;"_"&amp;B1420&amp;"_"&amp;D1420)," ","_")</f>
        <v/>
      </c>
      <c r="M1420" s="4" t="str">
        <f>SUBSTITUTE(IF(L1420="","",'Root Material'!$C$2&amp;"_"&amp;B1420&amp;"_"&amp;E1420&amp;"_"&amp;L1420)," ","_")</f>
        <v/>
      </c>
    </row>
    <row r="1421" spans="2:13" ht="15" customHeight="1">
      <c r="B1421" s="2" t="str">
        <f t="shared" si="57"/>
        <v>Lens Design Software</v>
      </c>
      <c r="C1421" s="2" t="str">
        <f>SUBSTITUTE(IF(A1421="","",'Root Material'!$C$2&amp;"_Group_"&amp;A1421)," ","_")</f>
        <v/>
      </c>
      <c r="E1421" s="3" t="str">
        <f t="shared" si="58"/>
        <v>Free-Form Options</v>
      </c>
      <c r="F1421" s="3" t="str">
        <f>SUBSTITUTE(IF(D1421="","",'Root Material'!$C$2&amp;"_"&amp;B1421&amp;"_"&amp;D1421)," ","_")</f>
        <v/>
      </c>
      <c r="M1421" s="4" t="str">
        <f>SUBSTITUTE(IF(L1421="","",'Root Material'!$C$2&amp;"_"&amp;B1421&amp;"_"&amp;E1421&amp;"_"&amp;L1421)," ","_")</f>
        <v/>
      </c>
    </row>
    <row r="1422" spans="2:13" ht="15" customHeight="1">
      <c r="B1422" s="2" t="str">
        <f t="shared" si="57"/>
        <v>Lens Design Software</v>
      </c>
      <c r="C1422" s="2" t="str">
        <f>SUBSTITUTE(IF(A1422="","",'Root Material'!$C$2&amp;"_Group_"&amp;A1422)," ","_")</f>
        <v/>
      </c>
      <c r="E1422" s="3" t="str">
        <f t="shared" si="58"/>
        <v>Free-Form Options</v>
      </c>
      <c r="F1422" s="3" t="str">
        <f>SUBSTITUTE(IF(D1422="","",'Root Material'!$C$2&amp;"_"&amp;B1422&amp;"_"&amp;D1422)," ","_")</f>
        <v/>
      </c>
      <c r="M1422" s="4" t="str">
        <f>SUBSTITUTE(IF(L1422="","",'Root Material'!$C$2&amp;"_"&amp;B1422&amp;"_"&amp;E1422&amp;"_"&amp;L1422)," ","_")</f>
        <v/>
      </c>
    </row>
    <row r="1423" spans="2:13" ht="15" customHeight="1">
      <c r="B1423" s="2" t="str">
        <f t="shared" si="57"/>
        <v>Lens Design Software</v>
      </c>
      <c r="C1423" s="2" t="str">
        <f>SUBSTITUTE(IF(A1423="","",'Root Material'!$C$2&amp;"_Group_"&amp;A1423)," ","_")</f>
        <v/>
      </c>
      <c r="E1423" s="3" t="str">
        <f t="shared" si="58"/>
        <v>Free-Form Options</v>
      </c>
      <c r="F1423" s="3" t="str">
        <f>SUBSTITUTE(IF(D1423="","",'Root Material'!$C$2&amp;"_"&amp;B1423&amp;"_"&amp;D1423)," ","_")</f>
        <v/>
      </c>
      <c r="M1423" s="4" t="str">
        <f>SUBSTITUTE(IF(L1423="","",'Root Material'!$C$2&amp;"_"&amp;B1423&amp;"_"&amp;E1423&amp;"_"&amp;L1423)," ","_")</f>
        <v/>
      </c>
    </row>
    <row r="1424" spans="2:13" ht="15" customHeight="1">
      <c r="B1424" s="2" t="str">
        <f t="shared" si="57"/>
        <v>Lens Design Software</v>
      </c>
      <c r="C1424" s="2" t="str">
        <f>SUBSTITUTE(IF(A1424="","",'Root Material'!$C$2&amp;"_Group_"&amp;A1424)," ","_")</f>
        <v/>
      </c>
      <c r="E1424" s="3" t="str">
        <f t="shared" si="58"/>
        <v>Free-Form Options</v>
      </c>
      <c r="F1424" s="3" t="str">
        <f>SUBSTITUTE(IF(D1424="","",'Root Material'!$C$2&amp;"_"&amp;B1424&amp;"_"&amp;D1424)," ","_")</f>
        <v/>
      </c>
      <c r="M1424" s="4" t="str">
        <f>SUBSTITUTE(IF(L1424="","",'Root Material'!$C$2&amp;"_"&amp;B1424&amp;"_"&amp;E1424&amp;"_"&amp;L1424)," ","_")</f>
        <v/>
      </c>
    </row>
    <row r="1425" spans="2:13" ht="15" customHeight="1">
      <c r="B1425" s="2" t="str">
        <f t="shared" si="57"/>
        <v>Lens Design Software</v>
      </c>
      <c r="C1425" s="2" t="str">
        <f>SUBSTITUTE(IF(A1425="","",'Root Material'!$C$2&amp;"_Group_"&amp;A1425)," ","_")</f>
        <v/>
      </c>
      <c r="E1425" s="3" t="str">
        <f t="shared" si="58"/>
        <v>Free-Form Options</v>
      </c>
      <c r="F1425" s="3" t="str">
        <f>SUBSTITUTE(IF(D1425="","",'Root Material'!$C$2&amp;"_"&amp;B1425&amp;"_"&amp;D1425)," ","_")</f>
        <v/>
      </c>
      <c r="M1425" s="4" t="str">
        <f>SUBSTITUTE(IF(L1425="","",'Root Material'!$C$2&amp;"_"&amp;B1425&amp;"_"&amp;E1425&amp;"_"&amp;L1425)," ","_")</f>
        <v/>
      </c>
    </row>
    <row r="1426" spans="2:13" ht="15" customHeight="1">
      <c r="B1426" s="2" t="str">
        <f t="shared" si="57"/>
        <v>Lens Design Software</v>
      </c>
      <c r="C1426" s="2" t="str">
        <f>SUBSTITUTE(IF(A1426="","",'Root Material'!$C$2&amp;"_Group_"&amp;A1426)," ","_")</f>
        <v/>
      </c>
      <c r="E1426" s="3" t="str">
        <f t="shared" si="58"/>
        <v>Free-Form Options</v>
      </c>
      <c r="F1426" s="3" t="str">
        <f>SUBSTITUTE(IF(D1426="","",'Root Material'!$C$2&amp;"_"&amp;B1426&amp;"_"&amp;D1426)," ","_")</f>
        <v/>
      </c>
      <c r="M1426" s="4" t="str">
        <f>SUBSTITUTE(IF(L1426="","",'Root Material'!$C$2&amp;"_"&amp;B1426&amp;"_"&amp;E1426&amp;"_"&amp;L1426)," ","_")</f>
        <v/>
      </c>
    </row>
    <row r="1427" spans="2:13" ht="15" customHeight="1">
      <c r="B1427" s="2" t="str">
        <f t="shared" si="57"/>
        <v>Lens Design Software</v>
      </c>
      <c r="C1427" s="2" t="str">
        <f>SUBSTITUTE(IF(A1427="","",'Root Material'!$C$2&amp;"_Group_"&amp;A1427)," ","_")</f>
        <v/>
      </c>
      <c r="E1427" s="3" t="str">
        <f t="shared" si="58"/>
        <v>Free-Form Options</v>
      </c>
      <c r="F1427" s="3" t="str">
        <f>SUBSTITUTE(IF(D1427="","",'Root Material'!$C$2&amp;"_"&amp;B1427&amp;"_"&amp;D1427)," ","_")</f>
        <v/>
      </c>
      <c r="M1427" s="4" t="str">
        <f>SUBSTITUTE(IF(L1427="","",'Root Material'!$C$2&amp;"_"&amp;B1427&amp;"_"&amp;E1427&amp;"_"&amp;L1427)," ","_")</f>
        <v/>
      </c>
    </row>
    <row r="1428" spans="2:13" ht="15" customHeight="1">
      <c r="B1428" s="2" t="str">
        <f t="shared" si="57"/>
        <v>Lens Design Software</v>
      </c>
      <c r="C1428" s="2" t="str">
        <f>SUBSTITUTE(IF(A1428="","",'Root Material'!$C$2&amp;"_Group_"&amp;A1428)," ","_")</f>
        <v/>
      </c>
      <c r="E1428" s="3" t="str">
        <f t="shared" si="58"/>
        <v>Free-Form Options</v>
      </c>
      <c r="F1428" s="3" t="str">
        <f>SUBSTITUTE(IF(D1428="","",'Root Material'!$C$2&amp;"_"&amp;B1428&amp;"_"&amp;D1428)," ","_")</f>
        <v/>
      </c>
      <c r="M1428" s="4" t="str">
        <f>SUBSTITUTE(IF(L1428="","",'Root Material'!$C$2&amp;"_"&amp;B1428&amp;"_"&amp;E1428&amp;"_"&amp;L1428)," ","_")</f>
        <v/>
      </c>
    </row>
    <row r="1429" spans="2:13" ht="15" customHeight="1">
      <c r="B1429" s="2" t="str">
        <f t="shared" si="57"/>
        <v>Lens Design Software</v>
      </c>
      <c r="C1429" s="2" t="str">
        <f>SUBSTITUTE(IF(A1429="","",'Root Material'!$C$2&amp;"_Group_"&amp;A1429)," ","_")</f>
        <v/>
      </c>
      <c r="E1429" s="3" t="str">
        <f t="shared" si="58"/>
        <v>Free-Form Options</v>
      </c>
      <c r="F1429" s="3" t="str">
        <f>SUBSTITUTE(IF(D1429="","",'Root Material'!$C$2&amp;"_"&amp;B1429&amp;"_"&amp;D1429)," ","_")</f>
        <v/>
      </c>
      <c r="M1429" s="4" t="str">
        <f>SUBSTITUTE(IF(L1429="","",'Root Material'!$C$2&amp;"_"&amp;B1429&amp;"_"&amp;E1429&amp;"_"&amp;L1429)," ","_")</f>
        <v/>
      </c>
    </row>
    <row r="1430" spans="2:13" ht="15" customHeight="1">
      <c r="B1430" s="2" t="str">
        <f t="shared" si="57"/>
        <v>Lens Design Software</v>
      </c>
      <c r="C1430" s="2" t="str">
        <f>SUBSTITUTE(IF(A1430="","",'Root Material'!$C$2&amp;"_Group_"&amp;A1430)," ","_")</f>
        <v/>
      </c>
      <c r="E1430" s="3" t="str">
        <f t="shared" si="58"/>
        <v>Free-Form Options</v>
      </c>
      <c r="F1430" s="3" t="str">
        <f>SUBSTITUTE(IF(D1430="","",'Root Material'!$C$2&amp;"_"&amp;B1430&amp;"_"&amp;D1430)," ","_")</f>
        <v/>
      </c>
      <c r="M1430" s="4" t="str">
        <f>SUBSTITUTE(IF(L1430="","",'Root Material'!$C$2&amp;"_"&amp;B1430&amp;"_"&amp;E1430&amp;"_"&amp;L1430)," ","_")</f>
        <v/>
      </c>
    </row>
    <row r="1431" spans="2:13" ht="15" customHeight="1">
      <c r="B1431" s="2" t="str">
        <f t="shared" si="57"/>
        <v>Lens Design Software</v>
      </c>
      <c r="C1431" s="2" t="str">
        <f>SUBSTITUTE(IF(A1431="","",'Root Material'!$C$2&amp;"_Group_"&amp;A1431)," ","_")</f>
        <v/>
      </c>
      <c r="E1431" s="3" t="str">
        <f t="shared" si="58"/>
        <v>Free-Form Options</v>
      </c>
      <c r="F1431" s="3" t="str">
        <f>SUBSTITUTE(IF(D1431="","",'Root Material'!$C$2&amp;"_"&amp;B1431&amp;"_"&amp;D1431)," ","_")</f>
        <v/>
      </c>
      <c r="M1431" s="4" t="str">
        <f>SUBSTITUTE(IF(L1431="","",'Root Material'!$C$2&amp;"_"&amp;B1431&amp;"_"&amp;E1431&amp;"_"&amp;L1431)," ","_")</f>
        <v/>
      </c>
    </row>
    <row r="1432" spans="2:13" ht="15" customHeight="1">
      <c r="B1432" s="2" t="str">
        <f t="shared" si="57"/>
        <v>Lens Design Software</v>
      </c>
      <c r="C1432" s="2" t="str">
        <f>SUBSTITUTE(IF(A1432="","",'Root Material'!$C$2&amp;"_Group_"&amp;A1432)," ","_")</f>
        <v/>
      </c>
      <c r="E1432" s="3" t="str">
        <f t="shared" si="58"/>
        <v>Free-Form Options</v>
      </c>
      <c r="F1432" s="3" t="str">
        <f>SUBSTITUTE(IF(D1432="","",'Root Material'!$C$2&amp;"_"&amp;B1432&amp;"_"&amp;D1432)," ","_")</f>
        <v/>
      </c>
      <c r="M1432" s="4" t="str">
        <f>SUBSTITUTE(IF(L1432="","",'Root Material'!$C$2&amp;"_"&amp;B1432&amp;"_"&amp;E1432&amp;"_"&amp;L1432)," ","_")</f>
        <v/>
      </c>
    </row>
    <row r="1433" spans="2:13" ht="15" customHeight="1">
      <c r="B1433" s="2" t="str">
        <f t="shared" si="57"/>
        <v>Lens Design Software</v>
      </c>
      <c r="C1433" s="2" t="str">
        <f>SUBSTITUTE(IF(A1433="","",'Root Material'!$C$2&amp;"_Group_"&amp;A1433)," ","_")</f>
        <v/>
      </c>
      <c r="E1433" s="3" t="str">
        <f t="shared" si="58"/>
        <v>Free-Form Options</v>
      </c>
      <c r="F1433" s="3" t="str">
        <f>SUBSTITUTE(IF(D1433="","",'Root Material'!$C$2&amp;"_"&amp;B1433&amp;"_"&amp;D1433)," ","_")</f>
        <v/>
      </c>
      <c r="M1433" s="4" t="str">
        <f>SUBSTITUTE(IF(L1433="","",'Root Material'!$C$2&amp;"_"&amp;B1433&amp;"_"&amp;E1433&amp;"_"&amp;L1433)," ","_")</f>
        <v/>
      </c>
    </row>
    <row r="1434" spans="2:13" ht="15" customHeight="1">
      <c r="B1434" s="2" t="str">
        <f t="shared" si="57"/>
        <v>Lens Design Software</v>
      </c>
      <c r="C1434" s="2" t="str">
        <f>SUBSTITUTE(IF(A1434="","",'Root Material'!$C$2&amp;"_Group_"&amp;A1434)," ","_")</f>
        <v/>
      </c>
      <c r="E1434" s="3" t="str">
        <f t="shared" si="58"/>
        <v>Free-Form Options</v>
      </c>
      <c r="F1434" s="3" t="str">
        <f>SUBSTITUTE(IF(D1434="","",'Root Material'!$C$2&amp;"_"&amp;B1434&amp;"_"&amp;D1434)," ","_")</f>
        <v/>
      </c>
      <c r="M1434" s="4" t="str">
        <f>SUBSTITUTE(IF(L1434="","",'Root Material'!$C$2&amp;"_"&amp;B1434&amp;"_"&amp;E1434&amp;"_"&amp;L1434)," ","_")</f>
        <v/>
      </c>
    </row>
    <row r="1435" spans="2:13" ht="15" customHeight="1">
      <c r="B1435" s="2" t="str">
        <f t="shared" si="57"/>
        <v>Lens Design Software</v>
      </c>
      <c r="C1435" s="2" t="str">
        <f>SUBSTITUTE(IF(A1435="","",'Root Material'!$C$2&amp;"_Group_"&amp;A1435)," ","_")</f>
        <v/>
      </c>
      <c r="E1435" s="3" t="str">
        <f t="shared" si="58"/>
        <v>Free-Form Options</v>
      </c>
      <c r="F1435" s="3" t="str">
        <f>SUBSTITUTE(IF(D1435="","",'Root Material'!$C$2&amp;"_"&amp;B1435&amp;"_"&amp;D1435)," ","_")</f>
        <v/>
      </c>
      <c r="M1435" s="4" t="str">
        <f>SUBSTITUTE(IF(L1435="","",'Root Material'!$C$2&amp;"_"&amp;B1435&amp;"_"&amp;E1435&amp;"_"&amp;L1435)," ","_")</f>
        <v/>
      </c>
    </row>
    <row r="1436" spans="2:13" ht="15" customHeight="1">
      <c r="B1436" s="2" t="str">
        <f t="shared" si="57"/>
        <v>Lens Design Software</v>
      </c>
      <c r="C1436" s="2" t="str">
        <f>SUBSTITUTE(IF(A1436="","",'Root Material'!$C$2&amp;"_Group_"&amp;A1436)," ","_")</f>
        <v/>
      </c>
      <c r="E1436" s="3" t="str">
        <f t="shared" si="58"/>
        <v>Free-Form Options</v>
      </c>
      <c r="F1436" s="3" t="str">
        <f>SUBSTITUTE(IF(D1436="","",'Root Material'!$C$2&amp;"_"&amp;B1436&amp;"_"&amp;D1436)," ","_")</f>
        <v/>
      </c>
      <c r="M1436" s="4" t="str">
        <f>SUBSTITUTE(IF(L1436="","",'Root Material'!$C$2&amp;"_"&amp;B1436&amp;"_"&amp;E1436&amp;"_"&amp;L1436)," ","_")</f>
        <v/>
      </c>
    </row>
    <row r="1437" spans="2:13" ht="15" customHeight="1">
      <c r="B1437" s="2" t="str">
        <f t="shared" si="57"/>
        <v>Lens Design Software</v>
      </c>
      <c r="C1437" s="2" t="str">
        <f>SUBSTITUTE(IF(A1437="","",'Root Material'!$C$2&amp;"_Group_"&amp;A1437)," ","_")</f>
        <v/>
      </c>
      <c r="E1437" s="3" t="str">
        <f t="shared" si="58"/>
        <v>Free-Form Options</v>
      </c>
      <c r="F1437" s="3" t="str">
        <f>SUBSTITUTE(IF(D1437="","",'Root Material'!$C$2&amp;"_"&amp;B1437&amp;"_"&amp;D1437)," ","_")</f>
        <v/>
      </c>
      <c r="M1437" s="4" t="str">
        <f>SUBSTITUTE(IF(L1437="","",'Root Material'!$C$2&amp;"_"&amp;B1437&amp;"_"&amp;E1437&amp;"_"&amp;L1437)," ","_")</f>
        <v/>
      </c>
    </row>
    <row r="1438" spans="2:13" ht="15" customHeight="1">
      <c r="B1438" s="2" t="str">
        <f t="shared" si="57"/>
        <v>Lens Design Software</v>
      </c>
      <c r="C1438" s="2" t="str">
        <f>SUBSTITUTE(IF(A1438="","",'Root Material'!$C$2&amp;"_Group_"&amp;A1438)," ","_")</f>
        <v/>
      </c>
      <c r="E1438" s="3" t="str">
        <f t="shared" si="58"/>
        <v>Free-Form Options</v>
      </c>
      <c r="F1438" s="3" t="str">
        <f>SUBSTITUTE(IF(D1438="","",'Root Material'!$C$2&amp;"_"&amp;B1438&amp;"_"&amp;D1438)," ","_")</f>
        <v/>
      </c>
      <c r="M1438" s="4" t="str">
        <f>SUBSTITUTE(IF(L1438="","",'Root Material'!$C$2&amp;"_"&amp;B1438&amp;"_"&amp;E1438&amp;"_"&amp;L1438)," ","_")</f>
        <v/>
      </c>
    </row>
    <row r="1439" spans="2:13" ht="15" customHeight="1">
      <c r="B1439" s="2" t="str">
        <f t="shared" si="57"/>
        <v>Lens Design Software</v>
      </c>
      <c r="C1439" s="2" t="str">
        <f>SUBSTITUTE(IF(A1439="","",'Root Material'!$C$2&amp;"_Group_"&amp;A1439)," ","_")</f>
        <v/>
      </c>
      <c r="E1439" s="3" t="str">
        <f t="shared" si="58"/>
        <v>Free-Form Options</v>
      </c>
      <c r="F1439" s="3" t="str">
        <f>SUBSTITUTE(IF(D1439="","",'Root Material'!$C$2&amp;"_"&amp;B1439&amp;"_"&amp;D1439)," ","_")</f>
        <v/>
      </c>
      <c r="M1439" s="4" t="str">
        <f>SUBSTITUTE(IF(L1439="","",'Root Material'!$C$2&amp;"_"&amp;B1439&amp;"_"&amp;E1439&amp;"_"&amp;L1439)," ","_")</f>
        <v/>
      </c>
    </row>
    <row r="1440" spans="2:13" ht="15" customHeight="1">
      <c r="B1440" s="2" t="str">
        <f t="shared" si="57"/>
        <v>Lens Design Software</v>
      </c>
      <c r="C1440" s="2" t="str">
        <f>SUBSTITUTE(IF(A1440="","",'Root Material'!$C$2&amp;"_Group_"&amp;A1440)," ","_")</f>
        <v/>
      </c>
      <c r="E1440" s="3" t="str">
        <f t="shared" si="58"/>
        <v>Free-Form Options</v>
      </c>
      <c r="F1440" s="3" t="str">
        <f>SUBSTITUTE(IF(D1440="","",'Root Material'!$C$2&amp;"_"&amp;B1440&amp;"_"&amp;D1440)," ","_")</f>
        <v/>
      </c>
      <c r="M1440" s="4" t="str">
        <f>SUBSTITUTE(IF(L1440="","",'Root Material'!$C$2&amp;"_"&amp;B1440&amp;"_"&amp;E1440&amp;"_"&amp;L1440)," ","_")</f>
        <v/>
      </c>
    </row>
    <row r="1441" spans="2:13" ht="15" customHeight="1">
      <c r="B1441" s="2" t="str">
        <f t="shared" si="57"/>
        <v>Lens Design Software</v>
      </c>
      <c r="C1441" s="2" t="str">
        <f>SUBSTITUTE(IF(A1441="","",'Root Material'!$C$2&amp;"_Group_"&amp;A1441)," ","_")</f>
        <v/>
      </c>
      <c r="E1441" s="3" t="str">
        <f t="shared" si="58"/>
        <v>Free-Form Options</v>
      </c>
      <c r="F1441" s="3" t="str">
        <f>SUBSTITUTE(IF(D1441="","",'Root Material'!$C$2&amp;"_"&amp;B1441&amp;"_"&amp;D1441)," ","_")</f>
        <v/>
      </c>
      <c r="M1441" s="4" t="str">
        <f>SUBSTITUTE(IF(L1441="","",'Root Material'!$C$2&amp;"_"&amp;B1441&amp;"_"&amp;E1441&amp;"_"&amp;L1441)," ","_")</f>
        <v/>
      </c>
    </row>
    <row r="1442" spans="2:13" ht="15" customHeight="1">
      <c r="B1442" s="2" t="str">
        <f t="shared" si="57"/>
        <v>Lens Design Software</v>
      </c>
      <c r="C1442" s="2" t="str">
        <f>SUBSTITUTE(IF(A1442="","",'Root Material'!$C$2&amp;"_Group_"&amp;A1442)," ","_")</f>
        <v/>
      </c>
      <c r="E1442" s="3" t="str">
        <f t="shared" si="58"/>
        <v>Free-Form Options</v>
      </c>
      <c r="F1442" s="3" t="str">
        <f>SUBSTITUTE(IF(D1442="","",'Root Material'!$C$2&amp;"_"&amp;B1442&amp;"_"&amp;D1442)," ","_")</f>
        <v/>
      </c>
      <c r="M1442" s="4" t="str">
        <f>SUBSTITUTE(IF(L1442="","",'Root Material'!$C$2&amp;"_"&amp;B1442&amp;"_"&amp;E1442&amp;"_"&amp;L1442)," ","_")</f>
        <v/>
      </c>
    </row>
    <row r="1443" spans="2:13" ht="15" customHeight="1">
      <c r="B1443" s="2" t="str">
        <f t="shared" si="57"/>
        <v>Lens Design Software</v>
      </c>
      <c r="C1443" s="2" t="str">
        <f>SUBSTITUTE(IF(A1443="","",'Root Material'!$C$2&amp;"_Group_"&amp;A1443)," ","_")</f>
        <v/>
      </c>
      <c r="E1443" s="3" t="str">
        <f t="shared" si="58"/>
        <v>Free-Form Options</v>
      </c>
      <c r="F1443" s="3" t="str">
        <f>SUBSTITUTE(IF(D1443="","",'Root Material'!$C$2&amp;"_"&amp;B1443&amp;"_"&amp;D1443)," ","_")</f>
        <v/>
      </c>
      <c r="M1443" s="4" t="str">
        <f>SUBSTITUTE(IF(L1443="","",'Root Material'!$C$2&amp;"_"&amp;B1443&amp;"_"&amp;E1443&amp;"_"&amp;L1443)," ","_")</f>
        <v/>
      </c>
    </row>
    <row r="1444" spans="2:13" ht="15" customHeight="1">
      <c r="B1444" s="2" t="str">
        <f t="shared" si="57"/>
        <v>Lens Design Software</v>
      </c>
      <c r="C1444" s="2" t="str">
        <f>SUBSTITUTE(IF(A1444="","",'Root Material'!$C$2&amp;"_Group_"&amp;A1444)," ","_")</f>
        <v/>
      </c>
      <c r="E1444" s="3" t="str">
        <f t="shared" si="58"/>
        <v>Free-Form Options</v>
      </c>
      <c r="F1444" s="3" t="str">
        <f>SUBSTITUTE(IF(D1444="","",'Root Material'!$C$2&amp;"_"&amp;B1444&amp;"_"&amp;D1444)," ","_")</f>
        <v/>
      </c>
      <c r="M1444" s="4" t="str">
        <f>SUBSTITUTE(IF(L1444="","",'Root Material'!$C$2&amp;"_"&amp;B1444&amp;"_"&amp;E1444&amp;"_"&amp;L1444)," ","_")</f>
        <v/>
      </c>
    </row>
    <row r="1445" spans="2:13" ht="15" customHeight="1">
      <c r="B1445" s="2" t="str">
        <f t="shared" si="57"/>
        <v>Lens Design Software</v>
      </c>
      <c r="C1445" s="2" t="str">
        <f>SUBSTITUTE(IF(A1445="","",'Root Material'!$C$2&amp;"_Group_"&amp;A1445)," ","_")</f>
        <v/>
      </c>
      <c r="E1445" s="3" t="str">
        <f t="shared" si="58"/>
        <v>Free-Form Options</v>
      </c>
      <c r="F1445" s="3" t="str">
        <f>SUBSTITUTE(IF(D1445="","",'Root Material'!$C$2&amp;"_"&amp;B1445&amp;"_"&amp;D1445)," ","_")</f>
        <v/>
      </c>
      <c r="M1445" s="4" t="str">
        <f>SUBSTITUTE(IF(L1445="","",'Root Material'!$C$2&amp;"_"&amp;B1445&amp;"_"&amp;E1445&amp;"_"&amp;L1445)," ","_")</f>
        <v/>
      </c>
    </row>
    <row r="1446" spans="2:13" ht="15" customHeight="1">
      <c r="B1446" s="2" t="str">
        <f t="shared" si="57"/>
        <v>Lens Design Software</v>
      </c>
      <c r="C1446" s="2" t="str">
        <f>SUBSTITUTE(IF(A1446="","",'Root Material'!$C$2&amp;"_Group_"&amp;A1446)," ","_")</f>
        <v/>
      </c>
      <c r="E1446" s="3" t="str">
        <f t="shared" si="58"/>
        <v>Free-Form Options</v>
      </c>
      <c r="F1446" s="3" t="str">
        <f>SUBSTITUTE(IF(D1446="","",'Root Material'!$C$2&amp;"_"&amp;B1446&amp;"_"&amp;D1446)," ","_")</f>
        <v/>
      </c>
      <c r="M1446" s="4" t="str">
        <f>SUBSTITUTE(IF(L1446="","",'Root Material'!$C$2&amp;"_"&amp;B1446&amp;"_"&amp;E1446&amp;"_"&amp;L1446)," ","_")</f>
        <v/>
      </c>
    </row>
    <row r="1447" spans="2:13" ht="15" customHeight="1">
      <c r="B1447" s="2" t="str">
        <f t="shared" si="57"/>
        <v>Lens Design Software</v>
      </c>
      <c r="C1447" s="2" t="str">
        <f>SUBSTITUTE(IF(A1447="","",'Root Material'!$C$2&amp;"_Group_"&amp;A1447)," ","_")</f>
        <v/>
      </c>
      <c r="E1447" s="3" t="str">
        <f t="shared" si="58"/>
        <v>Free-Form Options</v>
      </c>
      <c r="F1447" s="3" t="str">
        <f>SUBSTITUTE(IF(D1447="","",'Root Material'!$C$2&amp;"_"&amp;B1447&amp;"_"&amp;D1447)," ","_")</f>
        <v/>
      </c>
      <c r="M1447" s="4" t="str">
        <f>SUBSTITUTE(IF(L1447="","",'Root Material'!$C$2&amp;"_"&amp;B1447&amp;"_"&amp;E1447&amp;"_"&amp;L1447)," ","_")</f>
        <v/>
      </c>
    </row>
    <row r="1448" spans="2:13" ht="15" customHeight="1">
      <c r="B1448" s="2" t="str">
        <f t="shared" si="57"/>
        <v>Lens Design Software</v>
      </c>
      <c r="C1448" s="2" t="str">
        <f>SUBSTITUTE(IF(A1448="","",'Root Material'!$C$2&amp;"_Group_"&amp;A1448)," ","_")</f>
        <v/>
      </c>
      <c r="E1448" s="3" t="str">
        <f t="shared" si="58"/>
        <v>Free-Form Options</v>
      </c>
      <c r="F1448" s="3" t="str">
        <f>SUBSTITUTE(IF(D1448="","",'Root Material'!$C$2&amp;"_"&amp;B1448&amp;"_"&amp;D1448)," ","_")</f>
        <v/>
      </c>
      <c r="M1448" s="4" t="str">
        <f>SUBSTITUTE(IF(L1448="","",'Root Material'!$C$2&amp;"_"&amp;B1448&amp;"_"&amp;E1448&amp;"_"&amp;L1448)," ","_")</f>
        <v/>
      </c>
    </row>
    <row r="1449" spans="2:13" ht="15" customHeight="1">
      <c r="B1449" s="2" t="str">
        <f t="shared" si="57"/>
        <v>Lens Design Software</v>
      </c>
      <c r="C1449" s="2" t="str">
        <f>SUBSTITUTE(IF(A1449="","",'Root Material'!$C$2&amp;"_Group_"&amp;A1449)," ","_")</f>
        <v/>
      </c>
      <c r="E1449" s="3" t="str">
        <f t="shared" si="58"/>
        <v>Free-Form Options</v>
      </c>
      <c r="F1449" s="3" t="str">
        <f>SUBSTITUTE(IF(D1449="","",'Root Material'!$C$2&amp;"_"&amp;B1449&amp;"_"&amp;D1449)," ","_")</f>
        <v/>
      </c>
      <c r="M1449" s="4" t="str">
        <f>SUBSTITUTE(IF(L1449="","",'Root Material'!$C$2&amp;"_"&amp;B1449&amp;"_"&amp;E1449&amp;"_"&amp;L1449)," ","_")</f>
        <v/>
      </c>
    </row>
    <row r="1450" spans="2:13" ht="15" customHeight="1">
      <c r="B1450" s="2" t="str">
        <f t="shared" si="57"/>
        <v>Lens Design Software</v>
      </c>
      <c r="C1450" s="2" t="str">
        <f>SUBSTITUTE(IF(A1450="","",'Root Material'!$C$2&amp;"_Group_"&amp;A1450)," ","_")</f>
        <v/>
      </c>
      <c r="E1450" s="3" t="str">
        <f t="shared" si="58"/>
        <v>Free-Form Options</v>
      </c>
      <c r="F1450" s="3" t="str">
        <f>SUBSTITUTE(IF(D1450="","",'Root Material'!$C$2&amp;"_"&amp;B1450&amp;"_"&amp;D1450)," ","_")</f>
        <v/>
      </c>
      <c r="M1450" s="4" t="str">
        <f>SUBSTITUTE(IF(L1450="","",'Root Material'!$C$2&amp;"_"&amp;B1450&amp;"_"&amp;E1450&amp;"_"&amp;L1450)," ","_")</f>
        <v/>
      </c>
    </row>
    <row r="1451" spans="2:13" ht="15" customHeight="1">
      <c r="B1451" s="2" t="str">
        <f t="shared" si="57"/>
        <v>Lens Design Software</v>
      </c>
      <c r="C1451" s="2" t="str">
        <f>SUBSTITUTE(IF(A1451="","",'Root Material'!$C$2&amp;"_Group_"&amp;A1451)," ","_")</f>
        <v/>
      </c>
      <c r="E1451" s="3" t="str">
        <f t="shared" si="58"/>
        <v>Free-Form Options</v>
      </c>
      <c r="F1451" s="3" t="str">
        <f>SUBSTITUTE(IF(D1451="","",'Root Material'!$C$2&amp;"_"&amp;B1451&amp;"_"&amp;D1451)," ","_")</f>
        <v/>
      </c>
      <c r="M1451" s="4" t="str">
        <f>SUBSTITUTE(IF(L1451="","",'Root Material'!$C$2&amp;"_"&amp;B1451&amp;"_"&amp;E1451&amp;"_"&amp;L1451)," ","_")</f>
        <v/>
      </c>
    </row>
    <row r="1452" spans="2:13" ht="15" customHeight="1">
      <c r="B1452" s="2" t="str">
        <f t="shared" si="57"/>
        <v>Lens Design Software</v>
      </c>
      <c r="C1452" s="2" t="str">
        <f>SUBSTITUTE(IF(A1452="","",'Root Material'!$C$2&amp;"_Group_"&amp;A1452)," ","_")</f>
        <v/>
      </c>
      <c r="E1452" s="3" t="str">
        <f t="shared" si="58"/>
        <v>Free-Form Options</v>
      </c>
      <c r="F1452" s="3" t="str">
        <f>SUBSTITUTE(IF(D1452="","",'Root Material'!$C$2&amp;"_"&amp;B1452&amp;"_"&amp;D1452)," ","_")</f>
        <v/>
      </c>
      <c r="M1452" s="4" t="str">
        <f>SUBSTITUTE(IF(L1452="","",'Root Material'!$C$2&amp;"_"&amp;B1452&amp;"_"&amp;E1452&amp;"_"&amp;L1452)," ","_")</f>
        <v/>
      </c>
    </row>
    <row r="1453" spans="2:13" ht="15" customHeight="1">
      <c r="B1453" s="2" t="str">
        <f t="shared" si="57"/>
        <v>Lens Design Software</v>
      </c>
      <c r="C1453" s="2" t="str">
        <f>SUBSTITUTE(IF(A1453="","",'Root Material'!$C$2&amp;"_Group_"&amp;A1453)," ","_")</f>
        <v/>
      </c>
      <c r="E1453" s="3" t="str">
        <f t="shared" si="58"/>
        <v>Free-Form Options</v>
      </c>
      <c r="F1453" s="3" t="str">
        <f>SUBSTITUTE(IF(D1453="","",'Root Material'!$C$2&amp;"_"&amp;B1453&amp;"_"&amp;D1453)," ","_")</f>
        <v/>
      </c>
      <c r="M1453" s="4" t="str">
        <f>SUBSTITUTE(IF(L1453="","",'Root Material'!$C$2&amp;"_"&amp;B1453&amp;"_"&amp;E1453&amp;"_"&amp;L1453)," ","_")</f>
        <v/>
      </c>
    </row>
    <row r="1454" spans="2:13" ht="15" customHeight="1">
      <c r="B1454" s="2" t="str">
        <f t="shared" si="57"/>
        <v>Lens Design Software</v>
      </c>
      <c r="C1454" s="2" t="str">
        <f>SUBSTITUTE(IF(A1454="","",'Root Material'!$C$2&amp;"_Group_"&amp;A1454)," ","_")</f>
        <v/>
      </c>
      <c r="E1454" s="3" t="str">
        <f t="shared" si="58"/>
        <v>Free-Form Options</v>
      </c>
      <c r="F1454" s="3" t="str">
        <f>SUBSTITUTE(IF(D1454="","",'Root Material'!$C$2&amp;"_"&amp;B1454&amp;"_"&amp;D1454)," ","_")</f>
        <v/>
      </c>
      <c r="M1454" s="4" t="str">
        <f>SUBSTITUTE(IF(L1454="","",'Root Material'!$C$2&amp;"_"&amp;B1454&amp;"_"&amp;E1454&amp;"_"&amp;L1454)," ","_")</f>
        <v/>
      </c>
    </row>
    <row r="1455" spans="2:13" ht="15" customHeight="1">
      <c r="B1455" s="2" t="str">
        <f t="shared" si="57"/>
        <v>Lens Design Software</v>
      </c>
      <c r="C1455" s="2" t="str">
        <f>SUBSTITUTE(IF(A1455="","",'Root Material'!$C$2&amp;"_Group_"&amp;A1455)," ","_")</f>
        <v/>
      </c>
      <c r="E1455" s="3" t="str">
        <f t="shared" si="58"/>
        <v>Free-Form Options</v>
      </c>
      <c r="F1455" s="3" t="str">
        <f>SUBSTITUTE(IF(D1455="","",'Root Material'!$C$2&amp;"_"&amp;B1455&amp;"_"&amp;D1455)," ","_")</f>
        <v/>
      </c>
      <c r="M1455" s="4" t="str">
        <f>SUBSTITUTE(IF(L1455="","",'Root Material'!$C$2&amp;"_"&amp;B1455&amp;"_"&amp;E1455&amp;"_"&amp;L1455)," ","_")</f>
        <v/>
      </c>
    </row>
    <row r="1456" spans="2:13" ht="15" customHeight="1">
      <c r="B1456" s="2" t="str">
        <f t="shared" si="57"/>
        <v>Lens Design Software</v>
      </c>
      <c r="C1456" s="2" t="str">
        <f>SUBSTITUTE(IF(A1456="","",'Root Material'!$C$2&amp;"_Group_"&amp;A1456)," ","_")</f>
        <v/>
      </c>
      <c r="E1456" s="3" t="str">
        <f t="shared" si="58"/>
        <v>Free-Form Options</v>
      </c>
      <c r="F1456" s="3" t="str">
        <f>SUBSTITUTE(IF(D1456="","",'Root Material'!$C$2&amp;"_"&amp;B1456&amp;"_"&amp;D1456)," ","_")</f>
        <v/>
      </c>
      <c r="M1456" s="4" t="str">
        <f>SUBSTITUTE(IF(L1456="","",'Root Material'!$C$2&amp;"_"&amp;B1456&amp;"_"&amp;E1456&amp;"_"&amp;L1456)," ","_")</f>
        <v/>
      </c>
    </row>
    <row r="1457" spans="2:13" ht="15" customHeight="1">
      <c r="B1457" s="2" t="str">
        <f t="shared" si="57"/>
        <v>Lens Design Software</v>
      </c>
      <c r="C1457" s="2" t="str">
        <f>SUBSTITUTE(IF(A1457="","",'Root Material'!$C$2&amp;"_Group_"&amp;A1457)," ","_")</f>
        <v/>
      </c>
      <c r="E1457" s="3" t="str">
        <f t="shared" si="58"/>
        <v>Free-Form Options</v>
      </c>
      <c r="F1457" s="3" t="str">
        <f>SUBSTITUTE(IF(D1457="","",'Root Material'!$C$2&amp;"_"&amp;B1457&amp;"_"&amp;D1457)," ","_")</f>
        <v/>
      </c>
      <c r="M1457" s="4" t="str">
        <f>SUBSTITUTE(IF(L1457="","",'Root Material'!$C$2&amp;"_"&amp;B1457&amp;"_"&amp;E1457&amp;"_"&amp;L1457)," ","_")</f>
        <v/>
      </c>
    </row>
    <row r="1458" spans="2:13" ht="15" customHeight="1">
      <c r="B1458" s="2" t="str">
        <f t="shared" si="57"/>
        <v>Lens Design Software</v>
      </c>
      <c r="C1458" s="2" t="str">
        <f>SUBSTITUTE(IF(A1458="","",'Root Material'!$C$2&amp;"_Group_"&amp;A1458)," ","_")</f>
        <v/>
      </c>
      <c r="E1458" s="3" t="str">
        <f t="shared" si="58"/>
        <v>Free-Form Options</v>
      </c>
      <c r="F1458" s="3" t="str">
        <f>SUBSTITUTE(IF(D1458="","",'Root Material'!$C$2&amp;"_"&amp;B1458&amp;"_"&amp;D1458)," ","_")</f>
        <v/>
      </c>
      <c r="M1458" s="4" t="str">
        <f>SUBSTITUTE(IF(L1458="","",'Root Material'!$C$2&amp;"_"&amp;B1458&amp;"_"&amp;E1458&amp;"_"&amp;L1458)," ","_")</f>
        <v/>
      </c>
    </row>
    <row r="1459" spans="2:13" ht="15" customHeight="1">
      <c r="B1459" s="2" t="str">
        <f t="shared" si="57"/>
        <v>Lens Design Software</v>
      </c>
      <c r="C1459" s="2" t="str">
        <f>SUBSTITUTE(IF(A1459="","",'Root Material'!$C$2&amp;"_Group_"&amp;A1459)," ","_")</f>
        <v/>
      </c>
      <c r="E1459" s="3" t="str">
        <f t="shared" si="58"/>
        <v>Free-Form Options</v>
      </c>
      <c r="F1459" s="3" t="str">
        <f>SUBSTITUTE(IF(D1459="","",'Root Material'!$C$2&amp;"_"&amp;B1459&amp;"_"&amp;D1459)," ","_")</f>
        <v/>
      </c>
      <c r="M1459" s="4" t="str">
        <f>SUBSTITUTE(IF(L1459="","",'Root Material'!$C$2&amp;"_"&amp;B1459&amp;"_"&amp;E1459&amp;"_"&amp;L1459)," ","_")</f>
        <v/>
      </c>
    </row>
    <row r="1460" spans="2:13" ht="15" customHeight="1">
      <c r="B1460" s="2" t="str">
        <f t="shared" si="57"/>
        <v>Lens Design Software</v>
      </c>
      <c r="C1460" s="2" t="str">
        <f>SUBSTITUTE(IF(A1460="","",'Root Material'!$C$2&amp;"_Group_"&amp;A1460)," ","_")</f>
        <v/>
      </c>
      <c r="E1460" s="3" t="str">
        <f t="shared" si="58"/>
        <v>Free-Form Options</v>
      </c>
      <c r="F1460" s="3" t="str">
        <f>SUBSTITUTE(IF(D1460="","",'Root Material'!$C$2&amp;"_"&amp;B1460&amp;"_"&amp;D1460)," ","_")</f>
        <v/>
      </c>
      <c r="M1460" s="4" t="str">
        <f>SUBSTITUTE(IF(L1460="","",'Root Material'!$C$2&amp;"_"&amp;B1460&amp;"_"&amp;E1460&amp;"_"&amp;L1460)," ","_")</f>
        <v/>
      </c>
    </row>
    <row r="1461" spans="2:13" ht="15" customHeight="1">
      <c r="B1461" s="2" t="str">
        <f t="shared" si="57"/>
        <v>Lens Design Software</v>
      </c>
      <c r="C1461" s="2" t="str">
        <f>SUBSTITUTE(IF(A1461="","",'Root Material'!$C$2&amp;"_Group_"&amp;A1461)," ","_")</f>
        <v/>
      </c>
      <c r="E1461" s="3" t="str">
        <f t="shared" si="58"/>
        <v>Free-Form Options</v>
      </c>
      <c r="F1461" s="3" t="str">
        <f>SUBSTITUTE(IF(D1461="","",'Root Material'!$C$2&amp;"_"&amp;B1461&amp;"_"&amp;D1461)," ","_")</f>
        <v/>
      </c>
      <c r="M1461" s="4" t="str">
        <f>SUBSTITUTE(IF(L1461="","",'Root Material'!$C$2&amp;"_"&amp;B1461&amp;"_"&amp;E1461&amp;"_"&amp;L1461)," ","_")</f>
        <v/>
      </c>
    </row>
    <row r="1462" spans="2:13" ht="15" customHeight="1">
      <c r="B1462" s="2" t="str">
        <f t="shared" si="57"/>
        <v>Lens Design Software</v>
      </c>
      <c r="C1462" s="2" t="str">
        <f>SUBSTITUTE(IF(A1462="","",'Root Material'!$C$2&amp;"_Group_"&amp;A1462)," ","_")</f>
        <v/>
      </c>
      <c r="E1462" s="3" t="str">
        <f t="shared" si="58"/>
        <v>Free-Form Options</v>
      </c>
      <c r="F1462" s="3" t="str">
        <f>SUBSTITUTE(IF(D1462="","",'Root Material'!$C$2&amp;"_"&amp;B1462&amp;"_"&amp;D1462)," ","_")</f>
        <v/>
      </c>
      <c r="M1462" s="4" t="str">
        <f>SUBSTITUTE(IF(L1462="","",'Root Material'!$C$2&amp;"_"&amp;B1462&amp;"_"&amp;E1462&amp;"_"&amp;L1462)," ","_")</f>
        <v/>
      </c>
    </row>
    <row r="1463" spans="2:13" ht="15" customHeight="1">
      <c r="B1463" s="2" t="str">
        <f t="shared" si="57"/>
        <v>Lens Design Software</v>
      </c>
      <c r="C1463" s="2" t="str">
        <f>SUBSTITUTE(IF(A1463="","",'Root Material'!$C$2&amp;"_Group_"&amp;A1463)," ","_")</f>
        <v/>
      </c>
      <c r="E1463" s="3" t="str">
        <f t="shared" si="58"/>
        <v>Free-Form Options</v>
      </c>
      <c r="F1463" s="3" t="str">
        <f>SUBSTITUTE(IF(D1463="","",'Root Material'!$C$2&amp;"_"&amp;B1463&amp;"_"&amp;D1463)," ","_")</f>
        <v/>
      </c>
      <c r="M1463" s="4" t="str">
        <f>SUBSTITUTE(IF(L1463="","",'Root Material'!$C$2&amp;"_"&amp;B1463&amp;"_"&amp;E1463&amp;"_"&amp;L1463)," ","_")</f>
        <v/>
      </c>
    </row>
    <row r="1464" spans="2:13" ht="15" customHeight="1">
      <c r="B1464" s="2" t="str">
        <f t="shared" si="57"/>
        <v>Lens Design Software</v>
      </c>
      <c r="C1464" s="2" t="str">
        <f>SUBSTITUTE(IF(A1464="","",'Root Material'!$C$2&amp;"_Group_"&amp;A1464)," ","_")</f>
        <v/>
      </c>
      <c r="E1464" s="3" t="str">
        <f t="shared" si="58"/>
        <v>Free-Form Options</v>
      </c>
      <c r="F1464" s="3" t="str">
        <f>SUBSTITUTE(IF(D1464="","",'Root Material'!$C$2&amp;"_"&amp;B1464&amp;"_"&amp;D1464)," ","_")</f>
        <v/>
      </c>
      <c r="M1464" s="4" t="str">
        <f>SUBSTITUTE(IF(L1464="","",'Root Material'!$C$2&amp;"_"&amp;B1464&amp;"_"&amp;E1464&amp;"_"&amp;L1464)," ","_")</f>
        <v/>
      </c>
    </row>
    <row r="1465" spans="2:13" ht="15" customHeight="1">
      <c r="B1465" s="2" t="str">
        <f t="shared" si="57"/>
        <v>Lens Design Software</v>
      </c>
      <c r="C1465" s="2" t="str">
        <f>SUBSTITUTE(IF(A1465="","",'Root Material'!$C$2&amp;"_Group_"&amp;A1465)," ","_")</f>
        <v/>
      </c>
      <c r="E1465" s="3" t="str">
        <f t="shared" si="58"/>
        <v>Free-Form Options</v>
      </c>
      <c r="F1465" s="3" t="str">
        <f>SUBSTITUTE(IF(D1465="","",'Root Material'!$C$2&amp;"_"&amp;B1465&amp;"_"&amp;D1465)," ","_")</f>
        <v/>
      </c>
      <c r="M1465" s="4" t="str">
        <f>SUBSTITUTE(IF(L1465="","",'Root Material'!$C$2&amp;"_"&amp;B1465&amp;"_"&amp;E1465&amp;"_"&amp;L1465)," ","_")</f>
        <v/>
      </c>
    </row>
    <row r="1466" spans="2:13" ht="15" customHeight="1">
      <c r="B1466" s="2" t="str">
        <f t="shared" si="57"/>
        <v>Lens Design Software</v>
      </c>
      <c r="C1466" s="2" t="str">
        <f>SUBSTITUTE(IF(A1466="","",'Root Material'!$C$2&amp;"_Group_"&amp;A1466)," ","_")</f>
        <v/>
      </c>
      <c r="E1466" s="3" t="str">
        <f t="shared" si="58"/>
        <v>Free-Form Options</v>
      </c>
      <c r="F1466" s="3" t="str">
        <f>SUBSTITUTE(IF(D1466="","",'Root Material'!$C$2&amp;"_"&amp;B1466&amp;"_"&amp;D1466)," ","_")</f>
        <v/>
      </c>
      <c r="M1466" s="4" t="str">
        <f>SUBSTITUTE(IF(L1466="","",'Root Material'!$C$2&amp;"_"&amp;B1466&amp;"_"&amp;E1466&amp;"_"&amp;L1466)," ","_")</f>
        <v/>
      </c>
    </row>
    <row r="1467" spans="2:13" ht="15" customHeight="1">
      <c r="B1467" s="2" t="str">
        <f t="shared" si="57"/>
        <v>Lens Design Software</v>
      </c>
      <c r="C1467" s="2" t="str">
        <f>SUBSTITUTE(IF(A1467="","",'Root Material'!$C$2&amp;"_Group_"&amp;A1467)," ","_")</f>
        <v/>
      </c>
      <c r="E1467" s="3" t="str">
        <f t="shared" si="58"/>
        <v>Free-Form Options</v>
      </c>
      <c r="F1467" s="3" t="str">
        <f>SUBSTITUTE(IF(D1467="","",'Root Material'!$C$2&amp;"_"&amp;B1467&amp;"_"&amp;D1467)," ","_")</f>
        <v/>
      </c>
      <c r="M1467" s="4" t="str">
        <f>SUBSTITUTE(IF(L1467="","",'Root Material'!$C$2&amp;"_"&amp;B1467&amp;"_"&amp;E1467&amp;"_"&amp;L1467)," ","_")</f>
        <v/>
      </c>
    </row>
    <row r="1468" spans="2:13" ht="15" customHeight="1">
      <c r="B1468" s="2" t="str">
        <f t="shared" si="57"/>
        <v>Lens Design Software</v>
      </c>
      <c r="C1468" s="2" t="str">
        <f>SUBSTITUTE(IF(A1468="","",'Root Material'!$C$2&amp;"_Group_"&amp;A1468)," ","_")</f>
        <v/>
      </c>
      <c r="E1468" s="3" t="str">
        <f t="shared" si="58"/>
        <v>Free-Form Options</v>
      </c>
      <c r="F1468" s="3" t="str">
        <f>SUBSTITUTE(IF(D1468="","",'Root Material'!$C$2&amp;"_"&amp;B1468&amp;"_"&amp;D1468)," ","_")</f>
        <v/>
      </c>
      <c r="M1468" s="4" t="str">
        <f>SUBSTITUTE(IF(L1468="","",'Root Material'!$C$2&amp;"_"&amp;B1468&amp;"_"&amp;E1468&amp;"_"&amp;L1468)," ","_")</f>
        <v/>
      </c>
    </row>
    <row r="1469" spans="2:13" ht="15" customHeight="1">
      <c r="B1469" s="2" t="str">
        <f t="shared" si="57"/>
        <v>Lens Design Software</v>
      </c>
      <c r="C1469" s="2" t="str">
        <f>SUBSTITUTE(IF(A1469="","",'Root Material'!$C$2&amp;"_Group_"&amp;A1469)," ","_")</f>
        <v/>
      </c>
      <c r="E1469" s="3" t="str">
        <f t="shared" si="58"/>
        <v>Free-Form Options</v>
      </c>
      <c r="F1469" s="3" t="str">
        <f>SUBSTITUTE(IF(D1469="","",'Root Material'!$C$2&amp;"_"&amp;B1469&amp;"_"&amp;D1469)," ","_")</f>
        <v/>
      </c>
      <c r="M1469" s="4" t="str">
        <f>SUBSTITUTE(IF(L1469="","",'Root Material'!$C$2&amp;"_"&amp;B1469&amp;"_"&amp;E1469&amp;"_"&amp;L1469)," ","_")</f>
        <v/>
      </c>
    </row>
    <row r="1470" spans="2:13" ht="15" customHeight="1">
      <c r="B1470" s="2" t="str">
        <f t="shared" si="57"/>
        <v>Lens Design Software</v>
      </c>
      <c r="C1470" s="2" t="str">
        <f>SUBSTITUTE(IF(A1470="","",'Root Material'!$C$2&amp;"_Group_"&amp;A1470)," ","_")</f>
        <v/>
      </c>
      <c r="E1470" s="3" t="str">
        <f t="shared" si="58"/>
        <v>Free-Form Options</v>
      </c>
      <c r="F1470" s="3" t="str">
        <f>SUBSTITUTE(IF(D1470="","",'Root Material'!$C$2&amp;"_"&amp;B1470&amp;"_"&amp;D1470)," ","_")</f>
        <v/>
      </c>
      <c r="M1470" s="4" t="str">
        <f>SUBSTITUTE(IF(L1470="","",'Root Material'!$C$2&amp;"_"&amp;B1470&amp;"_"&amp;E1470&amp;"_"&amp;L1470)," ","_")</f>
        <v/>
      </c>
    </row>
    <row r="1471" spans="2:13" ht="15" customHeight="1">
      <c r="B1471" s="2" t="str">
        <f t="shared" si="57"/>
        <v>Lens Design Software</v>
      </c>
      <c r="C1471" s="2" t="str">
        <f>SUBSTITUTE(IF(A1471="","",'Root Material'!$C$2&amp;"_Group_"&amp;A1471)," ","_")</f>
        <v/>
      </c>
      <c r="E1471" s="3" t="str">
        <f t="shared" si="58"/>
        <v>Free-Form Options</v>
      </c>
      <c r="F1471" s="3" t="str">
        <f>SUBSTITUTE(IF(D1471="","",'Root Material'!$C$2&amp;"_"&amp;B1471&amp;"_"&amp;D1471)," ","_")</f>
        <v/>
      </c>
      <c r="M1471" s="4" t="str">
        <f>SUBSTITUTE(IF(L1471="","",'Root Material'!$C$2&amp;"_"&amp;B1471&amp;"_"&amp;E1471&amp;"_"&amp;L1471)," ","_")</f>
        <v/>
      </c>
    </row>
    <row r="1472" spans="2:13" ht="15" customHeight="1">
      <c r="B1472" s="2" t="str">
        <f t="shared" si="57"/>
        <v>Lens Design Software</v>
      </c>
      <c r="C1472" s="2" t="str">
        <f>SUBSTITUTE(IF(A1472="","",'Root Material'!$C$2&amp;"_Group_"&amp;A1472)," ","_")</f>
        <v/>
      </c>
      <c r="E1472" s="3" t="str">
        <f t="shared" si="58"/>
        <v>Free-Form Options</v>
      </c>
      <c r="F1472" s="3" t="str">
        <f>SUBSTITUTE(IF(D1472="","",'Root Material'!$C$2&amp;"_"&amp;B1472&amp;"_"&amp;D1472)," ","_")</f>
        <v/>
      </c>
      <c r="M1472" s="4" t="str">
        <f>SUBSTITUTE(IF(L1472="","",'Root Material'!$C$2&amp;"_"&amp;B1472&amp;"_"&amp;E1472&amp;"_"&amp;L1472)," ","_")</f>
        <v/>
      </c>
    </row>
    <row r="1473" spans="2:13" ht="15" customHeight="1">
      <c r="B1473" s="2" t="str">
        <f t="shared" si="57"/>
        <v>Lens Design Software</v>
      </c>
      <c r="C1473" s="2" t="str">
        <f>SUBSTITUTE(IF(A1473="","",'Root Material'!$C$2&amp;"_Group_"&amp;A1473)," ","_")</f>
        <v/>
      </c>
      <c r="E1473" s="3" t="str">
        <f t="shared" si="58"/>
        <v>Free-Form Options</v>
      </c>
      <c r="F1473" s="3" t="str">
        <f>SUBSTITUTE(IF(D1473="","",'Root Material'!$C$2&amp;"_"&amp;B1473&amp;"_"&amp;D1473)," ","_")</f>
        <v/>
      </c>
      <c r="M1473" s="4" t="str">
        <f>SUBSTITUTE(IF(L1473="","",'Root Material'!$C$2&amp;"_"&amp;B1473&amp;"_"&amp;E1473&amp;"_"&amp;L1473)," ","_")</f>
        <v/>
      </c>
    </row>
    <row r="1474" spans="2:13" ht="15" customHeight="1">
      <c r="B1474" s="2" t="str">
        <f t="shared" si="57"/>
        <v>Lens Design Software</v>
      </c>
      <c r="C1474" s="2" t="str">
        <f>SUBSTITUTE(IF(A1474="","",'Root Material'!$C$2&amp;"_Group_"&amp;A1474)," ","_")</f>
        <v/>
      </c>
      <c r="E1474" s="3" t="str">
        <f t="shared" si="58"/>
        <v>Free-Form Options</v>
      </c>
      <c r="F1474" s="3" t="str">
        <f>SUBSTITUTE(IF(D1474="","",'Root Material'!$C$2&amp;"_"&amp;B1474&amp;"_"&amp;D1474)," ","_")</f>
        <v/>
      </c>
      <c r="M1474" s="4" t="str">
        <f>SUBSTITUTE(IF(L1474="","",'Root Material'!$C$2&amp;"_"&amp;B1474&amp;"_"&amp;E1474&amp;"_"&amp;L1474)," ","_")</f>
        <v/>
      </c>
    </row>
    <row r="1475" spans="2:13" ht="15" customHeight="1">
      <c r="B1475" s="2" t="str">
        <f t="shared" si="57"/>
        <v>Lens Design Software</v>
      </c>
      <c r="C1475" s="2" t="str">
        <f>SUBSTITUTE(IF(A1475="","",'Root Material'!$C$2&amp;"_Group_"&amp;A1475)," ","_")</f>
        <v/>
      </c>
      <c r="E1475" s="3" t="str">
        <f t="shared" si="58"/>
        <v>Free-Form Options</v>
      </c>
      <c r="F1475" s="3" t="str">
        <f>SUBSTITUTE(IF(D1475="","",'Root Material'!$C$2&amp;"_"&amp;B1475&amp;"_"&amp;D1475)," ","_")</f>
        <v/>
      </c>
      <c r="M1475" s="4" t="str">
        <f>SUBSTITUTE(IF(L1475="","",'Root Material'!$C$2&amp;"_"&amp;B1475&amp;"_"&amp;E1475&amp;"_"&amp;L1475)," ","_")</f>
        <v/>
      </c>
    </row>
    <row r="1476" spans="2:13" ht="15" customHeight="1">
      <c r="B1476" s="2" t="str">
        <f t="shared" si="57"/>
        <v>Lens Design Software</v>
      </c>
      <c r="C1476" s="2" t="str">
        <f>SUBSTITUTE(IF(A1476="","",'Root Material'!$C$2&amp;"_Group_"&amp;A1476)," ","_")</f>
        <v/>
      </c>
      <c r="E1476" s="3" t="str">
        <f t="shared" si="58"/>
        <v>Free-Form Options</v>
      </c>
      <c r="F1476" s="3" t="str">
        <f>SUBSTITUTE(IF(D1476="","",'Root Material'!$C$2&amp;"_"&amp;B1476&amp;"_"&amp;D1476)," ","_")</f>
        <v/>
      </c>
      <c r="M1476" s="4" t="str">
        <f>SUBSTITUTE(IF(L1476="","",'Root Material'!$C$2&amp;"_"&amp;B1476&amp;"_"&amp;E1476&amp;"_"&amp;L1476)," ","_")</f>
        <v/>
      </c>
    </row>
    <row r="1477" spans="2:13" ht="15" customHeight="1">
      <c r="B1477" s="2" t="str">
        <f t="shared" si="57"/>
        <v>Lens Design Software</v>
      </c>
      <c r="C1477" s="2" t="str">
        <f>SUBSTITUTE(IF(A1477="","",'Root Material'!$C$2&amp;"_Group_"&amp;A1477)," ","_")</f>
        <v/>
      </c>
      <c r="E1477" s="3" t="str">
        <f t="shared" si="58"/>
        <v>Free-Form Options</v>
      </c>
      <c r="F1477" s="3" t="str">
        <f>SUBSTITUTE(IF(D1477="","",'Root Material'!$C$2&amp;"_"&amp;B1477&amp;"_"&amp;D1477)," ","_")</f>
        <v/>
      </c>
      <c r="M1477" s="4" t="str">
        <f>SUBSTITUTE(IF(L1477="","",'Root Material'!$C$2&amp;"_"&amp;B1477&amp;"_"&amp;E1477&amp;"_"&amp;L1477)," ","_")</f>
        <v/>
      </c>
    </row>
    <row r="1478" spans="2:13" ht="15" customHeight="1">
      <c r="B1478" s="2" t="str">
        <f t="shared" si="57"/>
        <v>Lens Design Software</v>
      </c>
      <c r="C1478" s="2" t="str">
        <f>SUBSTITUTE(IF(A1478="","",'Root Material'!$C$2&amp;"_Group_"&amp;A1478)," ","_")</f>
        <v/>
      </c>
      <c r="E1478" s="3" t="str">
        <f t="shared" si="58"/>
        <v>Free-Form Options</v>
      </c>
      <c r="F1478" s="3" t="str">
        <f>SUBSTITUTE(IF(D1478="","",'Root Material'!$C$2&amp;"_"&amp;B1478&amp;"_"&amp;D1478)," ","_")</f>
        <v/>
      </c>
      <c r="M1478" s="4" t="str">
        <f>SUBSTITUTE(IF(L1478="","",'Root Material'!$C$2&amp;"_"&amp;B1478&amp;"_"&amp;E1478&amp;"_"&amp;L1478)," ","_")</f>
        <v/>
      </c>
    </row>
    <row r="1479" spans="2:13" ht="15" customHeight="1">
      <c r="B1479" s="2" t="str">
        <f t="shared" ref="B1479:B1542" si="59">IF(A1479="",B1478,A1479)</f>
        <v>Lens Design Software</v>
      </c>
      <c r="C1479" s="2" t="str">
        <f>SUBSTITUTE(IF(A1479="","",'Root Material'!$C$2&amp;"_Group_"&amp;A1479)," ","_")</f>
        <v/>
      </c>
      <c r="E1479" s="3" t="str">
        <f t="shared" ref="E1479:E1542" si="60">IF(D1479="",E1478,D1479)</f>
        <v>Free-Form Options</v>
      </c>
      <c r="F1479" s="3" t="str">
        <f>SUBSTITUTE(IF(D1479="","",'Root Material'!$C$2&amp;"_"&amp;B1479&amp;"_"&amp;D1479)," ","_")</f>
        <v/>
      </c>
      <c r="M1479" s="4" t="str">
        <f>SUBSTITUTE(IF(L1479="","",'Root Material'!$C$2&amp;"_"&amp;B1479&amp;"_"&amp;E1479&amp;"_"&amp;L1479)," ","_")</f>
        <v/>
      </c>
    </row>
    <row r="1480" spans="2:13" ht="15" customHeight="1">
      <c r="B1480" s="2" t="str">
        <f t="shared" si="59"/>
        <v>Lens Design Software</v>
      </c>
      <c r="C1480" s="2" t="str">
        <f>SUBSTITUTE(IF(A1480="","",'Root Material'!$C$2&amp;"_Group_"&amp;A1480)," ","_")</f>
        <v/>
      </c>
      <c r="E1480" s="3" t="str">
        <f t="shared" si="60"/>
        <v>Free-Form Options</v>
      </c>
      <c r="F1480" s="3" t="str">
        <f>SUBSTITUTE(IF(D1480="","",'Root Material'!$C$2&amp;"_"&amp;B1480&amp;"_"&amp;D1480)," ","_")</f>
        <v/>
      </c>
      <c r="M1480" s="4" t="str">
        <f>SUBSTITUTE(IF(L1480="","",'Root Material'!$C$2&amp;"_"&amp;B1480&amp;"_"&amp;E1480&amp;"_"&amp;L1480)," ","_")</f>
        <v/>
      </c>
    </row>
    <row r="1481" spans="2:13" ht="15" customHeight="1">
      <c r="B1481" s="2" t="str">
        <f t="shared" si="59"/>
        <v>Lens Design Software</v>
      </c>
      <c r="C1481" s="2" t="str">
        <f>SUBSTITUTE(IF(A1481="","",'Root Material'!$C$2&amp;"_Group_"&amp;A1481)," ","_")</f>
        <v/>
      </c>
      <c r="E1481" s="3" t="str">
        <f t="shared" si="60"/>
        <v>Free-Form Options</v>
      </c>
      <c r="F1481" s="3" t="str">
        <f>SUBSTITUTE(IF(D1481="","",'Root Material'!$C$2&amp;"_"&amp;B1481&amp;"_"&amp;D1481)," ","_")</f>
        <v/>
      </c>
      <c r="M1481" s="4" t="str">
        <f>SUBSTITUTE(IF(L1481="","",'Root Material'!$C$2&amp;"_"&amp;B1481&amp;"_"&amp;E1481&amp;"_"&amp;L1481)," ","_")</f>
        <v/>
      </c>
    </row>
    <row r="1482" spans="2:13" ht="15" customHeight="1">
      <c r="B1482" s="2" t="str">
        <f t="shared" si="59"/>
        <v>Lens Design Software</v>
      </c>
      <c r="C1482" s="2" t="str">
        <f>SUBSTITUTE(IF(A1482="","",'Root Material'!$C$2&amp;"_Group_"&amp;A1482)," ","_")</f>
        <v/>
      </c>
      <c r="E1482" s="3" t="str">
        <f t="shared" si="60"/>
        <v>Free-Form Options</v>
      </c>
      <c r="F1482" s="3" t="str">
        <f>SUBSTITUTE(IF(D1482="","",'Root Material'!$C$2&amp;"_"&amp;B1482&amp;"_"&amp;D1482)," ","_")</f>
        <v/>
      </c>
      <c r="M1482" s="4" t="str">
        <f>SUBSTITUTE(IF(L1482="","",'Root Material'!$C$2&amp;"_"&amp;B1482&amp;"_"&amp;E1482&amp;"_"&amp;L1482)," ","_")</f>
        <v/>
      </c>
    </row>
    <row r="1483" spans="2:13" ht="15" customHeight="1">
      <c r="B1483" s="2" t="str">
        <f t="shared" si="59"/>
        <v>Lens Design Software</v>
      </c>
      <c r="C1483" s="2" t="str">
        <f>SUBSTITUTE(IF(A1483="","",'Root Material'!$C$2&amp;"_Group_"&amp;A1483)," ","_")</f>
        <v/>
      </c>
      <c r="E1483" s="3" t="str">
        <f t="shared" si="60"/>
        <v>Free-Form Options</v>
      </c>
      <c r="F1483" s="3" t="str">
        <f>SUBSTITUTE(IF(D1483="","",'Root Material'!$C$2&amp;"_"&amp;B1483&amp;"_"&amp;D1483)," ","_")</f>
        <v/>
      </c>
      <c r="M1483" s="4" t="str">
        <f>SUBSTITUTE(IF(L1483="","",'Root Material'!$C$2&amp;"_"&amp;B1483&amp;"_"&amp;E1483&amp;"_"&amp;L1483)," ","_")</f>
        <v/>
      </c>
    </row>
    <row r="1484" spans="2:13" ht="15" customHeight="1">
      <c r="B1484" s="2" t="str">
        <f t="shared" si="59"/>
        <v>Lens Design Software</v>
      </c>
      <c r="C1484" s="2" t="str">
        <f>SUBSTITUTE(IF(A1484="","",'Root Material'!$C$2&amp;"_Group_"&amp;A1484)," ","_")</f>
        <v/>
      </c>
      <c r="E1484" s="3" t="str">
        <f t="shared" si="60"/>
        <v>Free-Form Options</v>
      </c>
      <c r="F1484" s="3" t="str">
        <f>SUBSTITUTE(IF(D1484="","",'Root Material'!$C$2&amp;"_"&amp;B1484&amp;"_"&amp;D1484)," ","_")</f>
        <v/>
      </c>
      <c r="M1484" s="4" t="str">
        <f>SUBSTITUTE(IF(L1484="","",'Root Material'!$C$2&amp;"_"&amp;B1484&amp;"_"&amp;E1484&amp;"_"&amp;L1484)," ","_")</f>
        <v/>
      </c>
    </row>
    <row r="1485" spans="2:13" ht="15" customHeight="1">
      <c r="B1485" s="2" t="str">
        <f t="shared" si="59"/>
        <v>Lens Design Software</v>
      </c>
      <c r="C1485" s="2" t="str">
        <f>SUBSTITUTE(IF(A1485="","",'Root Material'!$C$2&amp;"_Group_"&amp;A1485)," ","_")</f>
        <v/>
      </c>
      <c r="E1485" s="3" t="str">
        <f t="shared" si="60"/>
        <v>Free-Form Options</v>
      </c>
      <c r="F1485" s="3" t="str">
        <f>SUBSTITUTE(IF(D1485="","",'Root Material'!$C$2&amp;"_"&amp;B1485&amp;"_"&amp;D1485)," ","_")</f>
        <v/>
      </c>
      <c r="M1485" s="4" t="str">
        <f>SUBSTITUTE(IF(L1485="","",'Root Material'!$C$2&amp;"_"&amp;B1485&amp;"_"&amp;E1485&amp;"_"&amp;L1485)," ","_")</f>
        <v/>
      </c>
    </row>
    <row r="1486" spans="2:13" ht="15" customHeight="1">
      <c r="B1486" s="2" t="str">
        <f t="shared" si="59"/>
        <v>Lens Design Software</v>
      </c>
      <c r="C1486" s="2" t="str">
        <f>SUBSTITUTE(IF(A1486="","",'Root Material'!$C$2&amp;"_Group_"&amp;A1486)," ","_")</f>
        <v/>
      </c>
      <c r="E1486" s="3" t="str">
        <f t="shared" si="60"/>
        <v>Free-Form Options</v>
      </c>
      <c r="F1486" s="3" t="str">
        <f>SUBSTITUTE(IF(D1486="","",'Root Material'!$C$2&amp;"_"&amp;B1486&amp;"_"&amp;D1486)," ","_")</f>
        <v/>
      </c>
      <c r="M1486" s="4" t="str">
        <f>SUBSTITUTE(IF(L1486="","",'Root Material'!$C$2&amp;"_"&amp;B1486&amp;"_"&amp;E1486&amp;"_"&amp;L1486)," ","_")</f>
        <v/>
      </c>
    </row>
    <row r="1487" spans="2:13" ht="15" customHeight="1">
      <c r="B1487" s="2" t="str">
        <f t="shared" si="59"/>
        <v>Lens Design Software</v>
      </c>
      <c r="C1487" s="2" t="str">
        <f>SUBSTITUTE(IF(A1487="","",'Root Material'!$C$2&amp;"_Group_"&amp;A1487)," ","_")</f>
        <v/>
      </c>
      <c r="E1487" s="3" t="str">
        <f t="shared" si="60"/>
        <v>Free-Form Options</v>
      </c>
      <c r="F1487" s="3" t="str">
        <f>SUBSTITUTE(IF(D1487="","",'Root Material'!$C$2&amp;"_"&amp;B1487&amp;"_"&amp;D1487)," ","_")</f>
        <v/>
      </c>
      <c r="M1487" s="4" t="str">
        <f>SUBSTITUTE(IF(L1487="","",'Root Material'!$C$2&amp;"_"&amp;B1487&amp;"_"&amp;E1487&amp;"_"&amp;L1487)," ","_")</f>
        <v/>
      </c>
    </row>
    <row r="1488" spans="2:13" ht="15" customHeight="1">
      <c r="B1488" s="2" t="str">
        <f t="shared" si="59"/>
        <v>Lens Design Software</v>
      </c>
      <c r="C1488" s="2" t="str">
        <f>SUBSTITUTE(IF(A1488="","",'Root Material'!$C$2&amp;"_Group_"&amp;A1488)," ","_")</f>
        <v/>
      </c>
      <c r="E1488" s="3" t="str">
        <f t="shared" si="60"/>
        <v>Free-Form Options</v>
      </c>
      <c r="F1488" s="3" t="str">
        <f>SUBSTITUTE(IF(D1488="","",'Root Material'!$C$2&amp;"_"&amp;B1488&amp;"_"&amp;D1488)," ","_")</f>
        <v/>
      </c>
      <c r="M1488" s="4" t="str">
        <f>SUBSTITUTE(IF(L1488="","",'Root Material'!$C$2&amp;"_"&amp;B1488&amp;"_"&amp;E1488&amp;"_"&amp;L1488)," ","_")</f>
        <v/>
      </c>
    </row>
    <row r="1489" spans="2:13" ht="15" customHeight="1">
      <c r="B1489" s="2" t="str">
        <f t="shared" si="59"/>
        <v>Lens Design Software</v>
      </c>
      <c r="C1489" s="2" t="str">
        <f>SUBSTITUTE(IF(A1489="","",'Root Material'!$C$2&amp;"_Group_"&amp;A1489)," ","_")</f>
        <v/>
      </c>
      <c r="E1489" s="3" t="str">
        <f t="shared" si="60"/>
        <v>Free-Form Options</v>
      </c>
      <c r="F1489" s="3" t="str">
        <f>SUBSTITUTE(IF(D1489="","",'Root Material'!$C$2&amp;"_"&amp;B1489&amp;"_"&amp;D1489)," ","_")</f>
        <v/>
      </c>
      <c r="M1489" s="4" t="str">
        <f>SUBSTITUTE(IF(L1489="","",'Root Material'!$C$2&amp;"_"&amp;B1489&amp;"_"&amp;E1489&amp;"_"&amp;L1489)," ","_")</f>
        <v/>
      </c>
    </row>
    <row r="1490" spans="2:13" ht="15" customHeight="1">
      <c r="B1490" s="2" t="str">
        <f t="shared" si="59"/>
        <v>Lens Design Software</v>
      </c>
      <c r="C1490" s="2" t="str">
        <f>SUBSTITUTE(IF(A1490="","",'Root Material'!$C$2&amp;"_Group_"&amp;A1490)," ","_")</f>
        <v/>
      </c>
      <c r="E1490" s="3" t="str">
        <f t="shared" si="60"/>
        <v>Free-Form Options</v>
      </c>
      <c r="F1490" s="3" t="str">
        <f>SUBSTITUTE(IF(D1490="","",'Root Material'!$C$2&amp;"_"&amp;B1490&amp;"_"&amp;D1490)," ","_")</f>
        <v/>
      </c>
      <c r="M1490" s="4" t="str">
        <f>SUBSTITUTE(IF(L1490="","",'Root Material'!$C$2&amp;"_"&amp;B1490&amp;"_"&amp;E1490&amp;"_"&amp;L1490)," ","_")</f>
        <v/>
      </c>
    </row>
    <row r="1491" spans="2:13" ht="15" customHeight="1">
      <c r="B1491" s="2" t="str">
        <f t="shared" si="59"/>
        <v>Lens Design Software</v>
      </c>
      <c r="C1491" s="2" t="str">
        <f>SUBSTITUTE(IF(A1491="","",'Root Material'!$C$2&amp;"_Group_"&amp;A1491)," ","_")</f>
        <v/>
      </c>
      <c r="E1491" s="3" t="str">
        <f t="shared" si="60"/>
        <v>Free-Form Options</v>
      </c>
      <c r="F1491" s="3" t="str">
        <f>SUBSTITUTE(IF(D1491="","",'Root Material'!$C$2&amp;"_"&amp;B1491&amp;"_"&amp;D1491)," ","_")</f>
        <v/>
      </c>
      <c r="M1491" s="4" t="str">
        <f>SUBSTITUTE(IF(L1491="","",'Root Material'!$C$2&amp;"_"&amp;B1491&amp;"_"&amp;E1491&amp;"_"&amp;L1491)," ","_")</f>
        <v/>
      </c>
    </row>
    <row r="1492" spans="2:13" ht="15" customHeight="1">
      <c r="B1492" s="2" t="str">
        <f t="shared" si="59"/>
        <v>Lens Design Software</v>
      </c>
      <c r="C1492" s="2" t="str">
        <f>SUBSTITUTE(IF(A1492="","",'Root Material'!$C$2&amp;"_Group_"&amp;A1492)," ","_")</f>
        <v/>
      </c>
      <c r="E1492" s="3" t="str">
        <f t="shared" si="60"/>
        <v>Free-Form Options</v>
      </c>
      <c r="F1492" s="3" t="str">
        <f>SUBSTITUTE(IF(D1492="","",'Root Material'!$C$2&amp;"_"&amp;B1492&amp;"_"&amp;D1492)," ","_")</f>
        <v/>
      </c>
      <c r="M1492" s="4" t="str">
        <f>SUBSTITUTE(IF(L1492="","",'Root Material'!$C$2&amp;"_"&amp;B1492&amp;"_"&amp;E1492&amp;"_"&amp;L1492)," ","_")</f>
        <v/>
      </c>
    </row>
    <row r="1493" spans="2:13" ht="15" customHeight="1">
      <c r="B1493" s="2" t="str">
        <f t="shared" si="59"/>
        <v>Lens Design Software</v>
      </c>
      <c r="C1493" s="2" t="str">
        <f>SUBSTITUTE(IF(A1493="","",'Root Material'!$C$2&amp;"_Group_"&amp;A1493)," ","_")</f>
        <v/>
      </c>
      <c r="E1493" s="3" t="str">
        <f t="shared" si="60"/>
        <v>Free-Form Options</v>
      </c>
      <c r="F1493" s="3" t="str">
        <f>SUBSTITUTE(IF(D1493="","",'Root Material'!$C$2&amp;"_"&amp;B1493&amp;"_"&amp;D1493)," ","_")</f>
        <v/>
      </c>
      <c r="M1493" s="4" t="str">
        <f>SUBSTITUTE(IF(L1493="","",'Root Material'!$C$2&amp;"_"&amp;B1493&amp;"_"&amp;E1493&amp;"_"&amp;L1493)," ","_")</f>
        <v/>
      </c>
    </row>
    <row r="1494" spans="2:13" ht="15" customHeight="1">
      <c r="B1494" s="2" t="str">
        <f t="shared" si="59"/>
        <v>Lens Design Software</v>
      </c>
      <c r="C1494" s="2" t="str">
        <f>SUBSTITUTE(IF(A1494="","",'Root Material'!$C$2&amp;"_Group_"&amp;A1494)," ","_")</f>
        <v/>
      </c>
      <c r="E1494" s="3" t="str">
        <f t="shared" si="60"/>
        <v>Free-Form Options</v>
      </c>
      <c r="F1494" s="3" t="str">
        <f>SUBSTITUTE(IF(D1494="","",'Root Material'!$C$2&amp;"_"&amp;B1494&amp;"_"&amp;D1494)," ","_")</f>
        <v/>
      </c>
      <c r="M1494" s="4" t="str">
        <f>SUBSTITUTE(IF(L1494="","",'Root Material'!$C$2&amp;"_"&amp;B1494&amp;"_"&amp;E1494&amp;"_"&amp;L1494)," ","_")</f>
        <v/>
      </c>
    </row>
    <row r="1495" spans="2:13" ht="15" customHeight="1">
      <c r="B1495" s="2" t="str">
        <f t="shared" si="59"/>
        <v>Lens Design Software</v>
      </c>
      <c r="C1495" s="2" t="str">
        <f>SUBSTITUTE(IF(A1495="","",'Root Material'!$C$2&amp;"_Group_"&amp;A1495)," ","_")</f>
        <v/>
      </c>
      <c r="E1495" s="3" t="str">
        <f t="shared" si="60"/>
        <v>Free-Form Options</v>
      </c>
      <c r="F1495" s="3" t="str">
        <f>SUBSTITUTE(IF(D1495="","",'Root Material'!$C$2&amp;"_"&amp;B1495&amp;"_"&amp;D1495)," ","_")</f>
        <v/>
      </c>
      <c r="M1495" s="4" t="str">
        <f>SUBSTITUTE(IF(L1495="","",'Root Material'!$C$2&amp;"_"&amp;B1495&amp;"_"&amp;E1495&amp;"_"&amp;L1495)," ","_")</f>
        <v/>
      </c>
    </row>
    <row r="1496" spans="2:13" ht="15" customHeight="1">
      <c r="B1496" s="2" t="str">
        <f t="shared" si="59"/>
        <v>Lens Design Software</v>
      </c>
      <c r="C1496" s="2" t="str">
        <f>SUBSTITUTE(IF(A1496="","",'Root Material'!$C$2&amp;"_Group_"&amp;A1496)," ","_")</f>
        <v/>
      </c>
      <c r="E1496" s="3" t="str">
        <f t="shared" si="60"/>
        <v>Free-Form Options</v>
      </c>
      <c r="F1496" s="3" t="str">
        <f>SUBSTITUTE(IF(D1496="","",'Root Material'!$C$2&amp;"_"&amp;B1496&amp;"_"&amp;D1496)," ","_")</f>
        <v/>
      </c>
      <c r="M1496" s="4" t="str">
        <f>SUBSTITUTE(IF(L1496="","",'Root Material'!$C$2&amp;"_"&amp;B1496&amp;"_"&amp;E1496&amp;"_"&amp;L1496)," ","_")</f>
        <v/>
      </c>
    </row>
    <row r="1497" spans="2:13" ht="15" customHeight="1">
      <c r="B1497" s="2" t="str">
        <f t="shared" si="59"/>
        <v>Lens Design Software</v>
      </c>
      <c r="C1497" s="2" t="str">
        <f>SUBSTITUTE(IF(A1497="","",'Root Material'!$C$2&amp;"_Group_"&amp;A1497)," ","_")</f>
        <v/>
      </c>
      <c r="E1497" s="3" t="str">
        <f t="shared" si="60"/>
        <v>Free-Form Options</v>
      </c>
      <c r="F1497" s="3" t="str">
        <f>SUBSTITUTE(IF(D1497="","",'Root Material'!$C$2&amp;"_"&amp;B1497&amp;"_"&amp;D1497)," ","_")</f>
        <v/>
      </c>
      <c r="M1497" s="4" t="str">
        <f>SUBSTITUTE(IF(L1497="","",'Root Material'!$C$2&amp;"_"&amp;B1497&amp;"_"&amp;E1497&amp;"_"&amp;L1497)," ","_")</f>
        <v/>
      </c>
    </row>
    <row r="1498" spans="2:13" ht="15" customHeight="1">
      <c r="B1498" s="2" t="str">
        <f t="shared" si="59"/>
        <v>Lens Design Software</v>
      </c>
      <c r="C1498" s="2" t="str">
        <f>SUBSTITUTE(IF(A1498="","",'Root Material'!$C$2&amp;"_Group_"&amp;A1498)," ","_")</f>
        <v/>
      </c>
      <c r="E1498" s="3" t="str">
        <f t="shared" si="60"/>
        <v>Free-Form Options</v>
      </c>
      <c r="F1498" s="3" t="str">
        <f>SUBSTITUTE(IF(D1498="","",'Root Material'!$C$2&amp;"_"&amp;B1498&amp;"_"&amp;D1498)," ","_")</f>
        <v/>
      </c>
      <c r="M1498" s="4" t="str">
        <f>SUBSTITUTE(IF(L1498="","",'Root Material'!$C$2&amp;"_"&amp;B1498&amp;"_"&amp;E1498&amp;"_"&amp;L1498)," ","_")</f>
        <v/>
      </c>
    </row>
    <row r="1499" spans="2:13" ht="15" customHeight="1">
      <c r="B1499" s="2" t="str">
        <f t="shared" si="59"/>
        <v>Lens Design Software</v>
      </c>
      <c r="C1499" s="2" t="str">
        <f>SUBSTITUTE(IF(A1499="","",'Root Material'!$C$2&amp;"_Group_"&amp;A1499)," ","_")</f>
        <v/>
      </c>
      <c r="E1499" s="3" t="str">
        <f t="shared" si="60"/>
        <v>Free-Form Options</v>
      </c>
      <c r="F1499" s="3" t="str">
        <f>SUBSTITUTE(IF(D1499="","",'Root Material'!$C$2&amp;"_"&amp;B1499&amp;"_"&amp;D1499)," ","_")</f>
        <v/>
      </c>
      <c r="M1499" s="4" t="str">
        <f>SUBSTITUTE(IF(L1499="","",'Root Material'!$C$2&amp;"_"&amp;B1499&amp;"_"&amp;E1499&amp;"_"&amp;L1499)," ","_")</f>
        <v/>
      </c>
    </row>
    <row r="1500" spans="2:13" ht="15" customHeight="1">
      <c r="B1500" s="2" t="str">
        <f t="shared" si="59"/>
        <v>Lens Design Software</v>
      </c>
      <c r="C1500" s="2" t="str">
        <f>SUBSTITUTE(IF(A1500="","",'Root Material'!$C$2&amp;"_Group_"&amp;A1500)," ","_")</f>
        <v/>
      </c>
      <c r="E1500" s="3" t="str">
        <f t="shared" si="60"/>
        <v>Free-Form Options</v>
      </c>
      <c r="F1500" s="3" t="str">
        <f>SUBSTITUTE(IF(D1500="","",'Root Material'!$C$2&amp;"_"&amp;B1500&amp;"_"&amp;D1500)," ","_")</f>
        <v/>
      </c>
      <c r="M1500" s="4" t="str">
        <f>SUBSTITUTE(IF(L1500="","",'Root Material'!$C$2&amp;"_"&amp;B1500&amp;"_"&amp;E1500&amp;"_"&amp;L1500)," ","_")</f>
        <v/>
      </c>
    </row>
    <row r="1501" spans="2:13" ht="15" customHeight="1">
      <c r="B1501" s="2" t="str">
        <f t="shared" si="59"/>
        <v>Lens Design Software</v>
      </c>
      <c r="C1501" s="2" t="str">
        <f>SUBSTITUTE(IF(A1501="","",'Root Material'!$C$2&amp;"_Group_"&amp;A1501)," ","_")</f>
        <v/>
      </c>
      <c r="E1501" s="3" t="str">
        <f t="shared" si="60"/>
        <v>Free-Form Options</v>
      </c>
      <c r="F1501" s="3" t="str">
        <f>SUBSTITUTE(IF(D1501="","",'Root Material'!$C$2&amp;"_"&amp;B1501&amp;"_"&amp;D1501)," ","_")</f>
        <v/>
      </c>
      <c r="M1501" s="4" t="str">
        <f>SUBSTITUTE(IF(L1501="","",'Root Material'!$C$2&amp;"_"&amp;B1501&amp;"_"&amp;E1501&amp;"_"&amp;L1501)," ","_")</f>
        <v/>
      </c>
    </row>
    <row r="1502" spans="2:13" ht="15" customHeight="1">
      <c r="B1502" s="2" t="str">
        <f t="shared" si="59"/>
        <v>Lens Design Software</v>
      </c>
      <c r="C1502" s="2" t="str">
        <f>SUBSTITUTE(IF(A1502="","",'Root Material'!$C$2&amp;"_Group_"&amp;A1502)," ","_")</f>
        <v/>
      </c>
      <c r="E1502" s="3" t="str">
        <f t="shared" si="60"/>
        <v>Free-Form Options</v>
      </c>
      <c r="F1502" s="3" t="str">
        <f>SUBSTITUTE(IF(D1502="","",'Root Material'!$C$2&amp;"_"&amp;B1502&amp;"_"&amp;D1502)," ","_")</f>
        <v/>
      </c>
      <c r="M1502" s="4" t="str">
        <f>SUBSTITUTE(IF(L1502="","",'Root Material'!$C$2&amp;"_"&amp;B1502&amp;"_"&amp;E1502&amp;"_"&amp;L1502)," ","_")</f>
        <v/>
      </c>
    </row>
    <row r="1503" spans="2:13" ht="15" customHeight="1">
      <c r="B1503" s="2" t="str">
        <f t="shared" si="59"/>
        <v>Lens Design Software</v>
      </c>
      <c r="C1503" s="2" t="str">
        <f>SUBSTITUTE(IF(A1503="","",'Root Material'!$C$2&amp;"_Group_"&amp;A1503)," ","_")</f>
        <v/>
      </c>
      <c r="E1503" s="3" t="str">
        <f t="shared" si="60"/>
        <v>Free-Form Options</v>
      </c>
      <c r="F1503" s="3" t="str">
        <f>SUBSTITUTE(IF(D1503="","",'Root Material'!$C$2&amp;"_"&amp;B1503&amp;"_"&amp;D1503)," ","_")</f>
        <v/>
      </c>
      <c r="M1503" s="4" t="str">
        <f>SUBSTITUTE(IF(L1503="","",'Root Material'!$C$2&amp;"_"&amp;B1503&amp;"_"&amp;E1503&amp;"_"&amp;L1503)," ","_")</f>
        <v/>
      </c>
    </row>
    <row r="1504" spans="2:13" ht="15" customHeight="1">
      <c r="B1504" s="2" t="str">
        <f t="shared" si="59"/>
        <v>Lens Design Software</v>
      </c>
      <c r="C1504" s="2" t="str">
        <f>SUBSTITUTE(IF(A1504="","",'Root Material'!$C$2&amp;"_Group_"&amp;A1504)," ","_")</f>
        <v/>
      </c>
      <c r="E1504" s="3" t="str">
        <f t="shared" si="60"/>
        <v>Free-Form Options</v>
      </c>
      <c r="F1504" s="3" t="str">
        <f>SUBSTITUTE(IF(D1504="","",'Root Material'!$C$2&amp;"_"&amp;B1504&amp;"_"&amp;D1504)," ","_")</f>
        <v/>
      </c>
      <c r="M1504" s="4" t="str">
        <f>SUBSTITUTE(IF(L1504="","",'Root Material'!$C$2&amp;"_"&amp;B1504&amp;"_"&amp;E1504&amp;"_"&amp;L1504)," ","_")</f>
        <v/>
      </c>
    </row>
    <row r="1505" spans="2:13" ht="15" customHeight="1">
      <c r="B1505" s="2" t="str">
        <f t="shared" si="59"/>
        <v>Lens Design Software</v>
      </c>
      <c r="C1505" s="2" t="str">
        <f>SUBSTITUTE(IF(A1505="","",'Root Material'!$C$2&amp;"_Group_"&amp;A1505)," ","_")</f>
        <v/>
      </c>
      <c r="E1505" s="3" t="str">
        <f t="shared" si="60"/>
        <v>Free-Form Options</v>
      </c>
      <c r="F1505" s="3" t="str">
        <f>SUBSTITUTE(IF(D1505="","",'Root Material'!$C$2&amp;"_"&amp;B1505&amp;"_"&amp;D1505)," ","_")</f>
        <v/>
      </c>
      <c r="M1505" s="4" t="str">
        <f>SUBSTITUTE(IF(L1505="","",'Root Material'!$C$2&amp;"_"&amp;B1505&amp;"_"&amp;E1505&amp;"_"&amp;L1505)," ","_")</f>
        <v/>
      </c>
    </row>
    <row r="1506" spans="2:13" ht="15" customHeight="1">
      <c r="B1506" s="2" t="str">
        <f t="shared" si="59"/>
        <v>Lens Design Software</v>
      </c>
      <c r="C1506" s="2" t="str">
        <f>SUBSTITUTE(IF(A1506="","",'Root Material'!$C$2&amp;"_Group_"&amp;A1506)," ","_")</f>
        <v/>
      </c>
      <c r="E1506" s="3" t="str">
        <f t="shared" si="60"/>
        <v>Free-Form Options</v>
      </c>
      <c r="F1506" s="3" t="str">
        <f>SUBSTITUTE(IF(D1506="","",'Root Material'!$C$2&amp;"_"&amp;B1506&amp;"_"&amp;D1506)," ","_")</f>
        <v/>
      </c>
      <c r="M1506" s="4" t="str">
        <f>SUBSTITUTE(IF(L1506="","",'Root Material'!$C$2&amp;"_"&amp;B1506&amp;"_"&amp;E1506&amp;"_"&amp;L1506)," ","_")</f>
        <v/>
      </c>
    </row>
    <row r="1507" spans="2:13" ht="15" customHeight="1">
      <c r="B1507" s="2" t="str">
        <f t="shared" si="59"/>
        <v>Lens Design Software</v>
      </c>
      <c r="C1507" s="2" t="str">
        <f>SUBSTITUTE(IF(A1507="","",'Root Material'!$C$2&amp;"_Group_"&amp;A1507)," ","_")</f>
        <v/>
      </c>
      <c r="E1507" s="3" t="str">
        <f t="shared" si="60"/>
        <v>Free-Form Options</v>
      </c>
      <c r="F1507" s="3" t="str">
        <f>SUBSTITUTE(IF(D1507="","",'Root Material'!$C$2&amp;"_"&amp;B1507&amp;"_"&amp;D1507)," ","_")</f>
        <v/>
      </c>
      <c r="M1507" s="4" t="str">
        <f>SUBSTITUTE(IF(L1507="","",'Root Material'!$C$2&amp;"_"&amp;B1507&amp;"_"&amp;E1507&amp;"_"&amp;L1507)," ","_")</f>
        <v/>
      </c>
    </row>
    <row r="1508" spans="2:13" ht="15" customHeight="1">
      <c r="B1508" s="2" t="str">
        <f t="shared" si="59"/>
        <v>Lens Design Software</v>
      </c>
      <c r="C1508" s="2" t="str">
        <f>SUBSTITUTE(IF(A1508="","",'Root Material'!$C$2&amp;"_Group_"&amp;A1508)," ","_")</f>
        <v/>
      </c>
      <c r="E1508" s="3" t="str">
        <f t="shared" si="60"/>
        <v>Free-Form Options</v>
      </c>
      <c r="F1508" s="3" t="str">
        <f>SUBSTITUTE(IF(D1508="","",'Root Material'!$C$2&amp;"_"&amp;B1508&amp;"_"&amp;D1508)," ","_")</f>
        <v/>
      </c>
      <c r="M1508" s="4" t="str">
        <f>SUBSTITUTE(IF(L1508="","",'Root Material'!$C$2&amp;"_"&amp;B1508&amp;"_"&amp;E1508&amp;"_"&amp;L1508)," ","_")</f>
        <v/>
      </c>
    </row>
    <row r="1509" spans="2:13" ht="15" customHeight="1">
      <c r="B1509" s="2" t="str">
        <f t="shared" si="59"/>
        <v>Lens Design Software</v>
      </c>
      <c r="C1509" s="2" t="str">
        <f>SUBSTITUTE(IF(A1509="","",'Root Material'!$C$2&amp;"_Group_"&amp;A1509)," ","_")</f>
        <v/>
      </c>
      <c r="E1509" s="3" t="str">
        <f t="shared" si="60"/>
        <v>Free-Form Options</v>
      </c>
      <c r="F1509" s="3" t="str">
        <f>SUBSTITUTE(IF(D1509="","",'Root Material'!$C$2&amp;"_"&amp;B1509&amp;"_"&amp;D1509)," ","_")</f>
        <v/>
      </c>
      <c r="M1509" s="4" t="str">
        <f>SUBSTITUTE(IF(L1509="","",'Root Material'!$C$2&amp;"_"&amp;B1509&amp;"_"&amp;E1509&amp;"_"&amp;L1509)," ","_")</f>
        <v/>
      </c>
    </row>
    <row r="1510" spans="2:13" ht="15" customHeight="1">
      <c r="B1510" s="2" t="str">
        <f t="shared" si="59"/>
        <v>Lens Design Software</v>
      </c>
      <c r="C1510" s="2" t="str">
        <f>SUBSTITUTE(IF(A1510="","",'Root Material'!$C$2&amp;"_Group_"&amp;A1510)," ","_")</f>
        <v/>
      </c>
      <c r="E1510" s="3" t="str">
        <f t="shared" si="60"/>
        <v>Free-Form Options</v>
      </c>
      <c r="F1510" s="3" t="str">
        <f>SUBSTITUTE(IF(D1510="","",'Root Material'!$C$2&amp;"_"&amp;B1510&amp;"_"&amp;D1510)," ","_")</f>
        <v/>
      </c>
      <c r="M1510" s="4" t="str">
        <f>SUBSTITUTE(IF(L1510="","",'Root Material'!$C$2&amp;"_"&amp;B1510&amp;"_"&amp;E1510&amp;"_"&amp;L1510)," ","_")</f>
        <v/>
      </c>
    </row>
    <row r="1511" spans="2:13" ht="15" customHeight="1">
      <c r="B1511" s="2" t="str">
        <f t="shared" si="59"/>
        <v>Lens Design Software</v>
      </c>
      <c r="C1511" s="2" t="str">
        <f>SUBSTITUTE(IF(A1511="","",'Root Material'!$C$2&amp;"_Group_"&amp;A1511)," ","_")</f>
        <v/>
      </c>
      <c r="E1511" s="3" t="str">
        <f t="shared" si="60"/>
        <v>Free-Form Options</v>
      </c>
      <c r="F1511" s="3" t="str">
        <f>SUBSTITUTE(IF(D1511="","",'Root Material'!$C$2&amp;"_"&amp;B1511&amp;"_"&amp;D1511)," ","_")</f>
        <v/>
      </c>
      <c r="M1511" s="4" t="str">
        <f>SUBSTITUTE(IF(L1511="","",'Root Material'!$C$2&amp;"_"&amp;B1511&amp;"_"&amp;E1511&amp;"_"&amp;L1511)," ","_")</f>
        <v/>
      </c>
    </row>
    <row r="1512" spans="2:13" ht="15" customHeight="1">
      <c r="B1512" s="2" t="str">
        <f t="shared" si="59"/>
        <v>Lens Design Software</v>
      </c>
      <c r="C1512" s="2" t="str">
        <f>SUBSTITUTE(IF(A1512="","",'Root Material'!$C$2&amp;"_Group_"&amp;A1512)," ","_")</f>
        <v/>
      </c>
      <c r="E1512" s="3" t="str">
        <f t="shared" si="60"/>
        <v>Free-Form Options</v>
      </c>
      <c r="F1512" s="3" t="str">
        <f>SUBSTITUTE(IF(D1512="","",'Root Material'!$C$2&amp;"_"&amp;B1512&amp;"_"&amp;D1512)," ","_")</f>
        <v/>
      </c>
      <c r="M1512" s="4" t="str">
        <f>SUBSTITUTE(IF(L1512="","",'Root Material'!$C$2&amp;"_"&amp;B1512&amp;"_"&amp;E1512&amp;"_"&amp;L1512)," ","_")</f>
        <v/>
      </c>
    </row>
    <row r="1513" spans="2:13" ht="15" customHeight="1">
      <c r="B1513" s="2" t="str">
        <f t="shared" si="59"/>
        <v>Lens Design Software</v>
      </c>
      <c r="C1513" s="2" t="str">
        <f>SUBSTITUTE(IF(A1513="","",'Root Material'!$C$2&amp;"_Group_"&amp;A1513)," ","_")</f>
        <v/>
      </c>
      <c r="E1513" s="3" t="str">
        <f t="shared" si="60"/>
        <v>Free-Form Options</v>
      </c>
      <c r="F1513" s="3" t="str">
        <f>SUBSTITUTE(IF(D1513="","",'Root Material'!$C$2&amp;"_"&amp;B1513&amp;"_"&amp;D1513)," ","_")</f>
        <v/>
      </c>
      <c r="M1513" s="4" t="str">
        <f>SUBSTITUTE(IF(L1513="","",'Root Material'!$C$2&amp;"_"&amp;B1513&amp;"_"&amp;E1513&amp;"_"&amp;L1513)," ","_")</f>
        <v/>
      </c>
    </row>
    <row r="1514" spans="2:13" ht="15" customHeight="1">
      <c r="B1514" s="2" t="str">
        <f t="shared" si="59"/>
        <v>Lens Design Software</v>
      </c>
      <c r="C1514" s="2" t="str">
        <f>SUBSTITUTE(IF(A1514="","",'Root Material'!$C$2&amp;"_Group_"&amp;A1514)," ","_")</f>
        <v/>
      </c>
      <c r="E1514" s="3" t="str">
        <f t="shared" si="60"/>
        <v>Free-Form Options</v>
      </c>
      <c r="F1514" s="3" t="str">
        <f>SUBSTITUTE(IF(D1514="","",'Root Material'!$C$2&amp;"_"&amp;B1514&amp;"_"&amp;D1514)," ","_")</f>
        <v/>
      </c>
      <c r="M1514" s="4" t="str">
        <f>SUBSTITUTE(IF(L1514="","",'Root Material'!$C$2&amp;"_"&amp;B1514&amp;"_"&amp;E1514&amp;"_"&amp;L1514)," ","_")</f>
        <v/>
      </c>
    </row>
    <row r="1515" spans="2:13" ht="15" customHeight="1">
      <c r="B1515" s="2" t="str">
        <f t="shared" si="59"/>
        <v>Lens Design Software</v>
      </c>
      <c r="C1515" s="2" t="str">
        <f>SUBSTITUTE(IF(A1515="","",'Root Material'!$C$2&amp;"_Group_"&amp;A1515)," ","_")</f>
        <v/>
      </c>
      <c r="E1515" s="3" t="str">
        <f t="shared" si="60"/>
        <v>Free-Form Options</v>
      </c>
      <c r="F1515" s="3" t="str">
        <f>SUBSTITUTE(IF(D1515="","",'Root Material'!$C$2&amp;"_"&amp;B1515&amp;"_"&amp;D1515)," ","_")</f>
        <v/>
      </c>
      <c r="M1515" s="4" t="str">
        <f>SUBSTITUTE(IF(L1515="","",'Root Material'!$C$2&amp;"_"&amp;B1515&amp;"_"&amp;E1515&amp;"_"&amp;L1515)," ","_")</f>
        <v/>
      </c>
    </row>
    <row r="1516" spans="2:13" ht="15" customHeight="1">
      <c r="B1516" s="2" t="str">
        <f t="shared" si="59"/>
        <v>Lens Design Software</v>
      </c>
      <c r="C1516" s="2" t="str">
        <f>SUBSTITUTE(IF(A1516="","",'Root Material'!$C$2&amp;"_Group_"&amp;A1516)," ","_")</f>
        <v/>
      </c>
      <c r="E1516" s="3" t="str">
        <f t="shared" si="60"/>
        <v>Free-Form Options</v>
      </c>
      <c r="F1516" s="3" t="str">
        <f>SUBSTITUTE(IF(D1516="","",'Root Material'!$C$2&amp;"_"&amp;B1516&amp;"_"&amp;D1516)," ","_")</f>
        <v/>
      </c>
      <c r="M1516" s="4" t="str">
        <f>SUBSTITUTE(IF(L1516="","",'Root Material'!$C$2&amp;"_"&amp;B1516&amp;"_"&amp;E1516&amp;"_"&amp;L1516)," ","_")</f>
        <v/>
      </c>
    </row>
    <row r="1517" spans="2:13" ht="15" customHeight="1">
      <c r="B1517" s="2" t="str">
        <f t="shared" si="59"/>
        <v>Lens Design Software</v>
      </c>
      <c r="C1517" s="2" t="str">
        <f>SUBSTITUTE(IF(A1517="","",'Root Material'!$C$2&amp;"_Group_"&amp;A1517)," ","_")</f>
        <v/>
      </c>
      <c r="E1517" s="3" t="str">
        <f t="shared" si="60"/>
        <v>Free-Form Options</v>
      </c>
      <c r="F1517" s="3" t="str">
        <f>SUBSTITUTE(IF(D1517="","",'Root Material'!$C$2&amp;"_"&amp;B1517&amp;"_"&amp;D1517)," ","_")</f>
        <v/>
      </c>
      <c r="M1517" s="4" t="str">
        <f>SUBSTITUTE(IF(L1517="","",'Root Material'!$C$2&amp;"_"&amp;B1517&amp;"_"&amp;E1517&amp;"_"&amp;L1517)," ","_")</f>
        <v/>
      </c>
    </row>
    <row r="1518" spans="2:13" ht="15" customHeight="1">
      <c r="B1518" s="2" t="str">
        <f t="shared" si="59"/>
        <v>Lens Design Software</v>
      </c>
      <c r="C1518" s="2" t="str">
        <f>SUBSTITUTE(IF(A1518="","",'Root Material'!$C$2&amp;"_Group_"&amp;A1518)," ","_")</f>
        <v/>
      </c>
      <c r="E1518" s="3" t="str">
        <f t="shared" si="60"/>
        <v>Free-Form Options</v>
      </c>
      <c r="F1518" s="3" t="str">
        <f>SUBSTITUTE(IF(D1518="","",'Root Material'!$C$2&amp;"_"&amp;B1518&amp;"_"&amp;D1518)," ","_")</f>
        <v/>
      </c>
      <c r="M1518" s="4" t="str">
        <f>SUBSTITUTE(IF(L1518="","",'Root Material'!$C$2&amp;"_"&amp;B1518&amp;"_"&amp;E1518&amp;"_"&amp;L1518)," ","_")</f>
        <v/>
      </c>
    </row>
    <row r="1519" spans="2:13" ht="15" customHeight="1">
      <c r="B1519" s="2" t="str">
        <f t="shared" si="59"/>
        <v>Lens Design Software</v>
      </c>
      <c r="C1519" s="2" t="str">
        <f>SUBSTITUTE(IF(A1519="","",'Root Material'!$C$2&amp;"_Group_"&amp;A1519)," ","_")</f>
        <v/>
      </c>
      <c r="E1519" s="3" t="str">
        <f t="shared" si="60"/>
        <v>Free-Form Options</v>
      </c>
      <c r="F1519" s="3" t="str">
        <f>SUBSTITUTE(IF(D1519="","",'Root Material'!$C$2&amp;"_"&amp;B1519&amp;"_"&amp;D1519)," ","_")</f>
        <v/>
      </c>
      <c r="M1519" s="4" t="str">
        <f>SUBSTITUTE(IF(L1519="","",'Root Material'!$C$2&amp;"_"&amp;B1519&amp;"_"&amp;E1519&amp;"_"&amp;L1519)," ","_")</f>
        <v/>
      </c>
    </row>
    <row r="1520" spans="2:13" ht="15" customHeight="1">
      <c r="B1520" s="2" t="str">
        <f t="shared" si="59"/>
        <v>Lens Design Software</v>
      </c>
      <c r="C1520" s="2" t="str">
        <f>SUBSTITUTE(IF(A1520="","",'Root Material'!$C$2&amp;"_Group_"&amp;A1520)," ","_")</f>
        <v/>
      </c>
      <c r="E1520" s="3" t="str">
        <f t="shared" si="60"/>
        <v>Free-Form Options</v>
      </c>
      <c r="F1520" s="3" t="str">
        <f>SUBSTITUTE(IF(D1520="","",'Root Material'!$C$2&amp;"_"&amp;B1520&amp;"_"&amp;D1520)," ","_")</f>
        <v/>
      </c>
      <c r="M1520" s="4" t="str">
        <f>SUBSTITUTE(IF(L1520="","",'Root Material'!$C$2&amp;"_"&amp;B1520&amp;"_"&amp;E1520&amp;"_"&amp;L1520)," ","_")</f>
        <v/>
      </c>
    </row>
    <row r="1521" spans="2:13" ht="15" customHeight="1">
      <c r="B1521" s="2" t="str">
        <f t="shared" si="59"/>
        <v>Lens Design Software</v>
      </c>
      <c r="C1521" s="2" t="str">
        <f>SUBSTITUTE(IF(A1521="","",'Root Material'!$C$2&amp;"_Group_"&amp;A1521)," ","_")</f>
        <v/>
      </c>
      <c r="E1521" s="3" t="str">
        <f t="shared" si="60"/>
        <v>Free-Form Options</v>
      </c>
      <c r="F1521" s="3" t="str">
        <f>SUBSTITUTE(IF(D1521="","",'Root Material'!$C$2&amp;"_"&amp;B1521&amp;"_"&amp;D1521)," ","_")</f>
        <v/>
      </c>
      <c r="M1521" s="4" t="str">
        <f>SUBSTITUTE(IF(L1521="","",'Root Material'!$C$2&amp;"_"&amp;B1521&amp;"_"&amp;E1521&amp;"_"&amp;L1521)," ","_")</f>
        <v/>
      </c>
    </row>
    <row r="1522" spans="2:13" ht="15" customHeight="1">
      <c r="B1522" s="2" t="str">
        <f t="shared" si="59"/>
        <v>Lens Design Software</v>
      </c>
      <c r="C1522" s="2" t="str">
        <f>SUBSTITUTE(IF(A1522="","",'Root Material'!$C$2&amp;"_Group_"&amp;A1522)," ","_")</f>
        <v/>
      </c>
      <c r="E1522" s="3" t="str">
        <f t="shared" si="60"/>
        <v>Free-Form Options</v>
      </c>
      <c r="F1522" s="3" t="str">
        <f>SUBSTITUTE(IF(D1522="","",'Root Material'!$C$2&amp;"_"&amp;B1522&amp;"_"&amp;D1522)," ","_")</f>
        <v/>
      </c>
      <c r="M1522" s="4" t="str">
        <f>SUBSTITUTE(IF(L1522="","",'Root Material'!$C$2&amp;"_"&amp;B1522&amp;"_"&amp;E1522&amp;"_"&amp;L1522)," ","_")</f>
        <v/>
      </c>
    </row>
    <row r="1523" spans="2:13" ht="15" customHeight="1">
      <c r="B1523" s="2" t="str">
        <f t="shared" si="59"/>
        <v>Lens Design Software</v>
      </c>
      <c r="C1523" s="2" t="str">
        <f>SUBSTITUTE(IF(A1523="","",'Root Material'!$C$2&amp;"_Group_"&amp;A1523)," ","_")</f>
        <v/>
      </c>
      <c r="E1523" s="3" t="str">
        <f t="shared" si="60"/>
        <v>Free-Form Options</v>
      </c>
      <c r="F1523" s="3" t="str">
        <f>SUBSTITUTE(IF(D1523="","",'Root Material'!$C$2&amp;"_"&amp;B1523&amp;"_"&amp;D1523)," ","_")</f>
        <v/>
      </c>
      <c r="M1523" s="4" t="str">
        <f>SUBSTITUTE(IF(L1523="","",'Root Material'!$C$2&amp;"_"&amp;B1523&amp;"_"&amp;E1523&amp;"_"&amp;L1523)," ","_")</f>
        <v/>
      </c>
    </row>
    <row r="1524" spans="2:13" ht="15" customHeight="1">
      <c r="B1524" s="2" t="str">
        <f t="shared" si="59"/>
        <v>Lens Design Software</v>
      </c>
      <c r="C1524" s="2" t="str">
        <f>SUBSTITUTE(IF(A1524="","",'Root Material'!$C$2&amp;"_Group_"&amp;A1524)," ","_")</f>
        <v/>
      </c>
      <c r="E1524" s="3" t="str">
        <f t="shared" si="60"/>
        <v>Free-Form Options</v>
      </c>
      <c r="F1524" s="3" t="str">
        <f>SUBSTITUTE(IF(D1524="","",'Root Material'!$C$2&amp;"_"&amp;B1524&amp;"_"&amp;D1524)," ","_")</f>
        <v/>
      </c>
      <c r="M1524" s="4" t="str">
        <f>SUBSTITUTE(IF(L1524="","",'Root Material'!$C$2&amp;"_"&amp;B1524&amp;"_"&amp;E1524&amp;"_"&amp;L1524)," ","_")</f>
        <v/>
      </c>
    </row>
    <row r="1525" spans="2:13" ht="15" customHeight="1">
      <c r="B1525" s="2" t="str">
        <f t="shared" si="59"/>
        <v>Lens Design Software</v>
      </c>
      <c r="C1525" s="2" t="str">
        <f>SUBSTITUTE(IF(A1525="","",'Root Material'!$C$2&amp;"_Group_"&amp;A1525)," ","_")</f>
        <v/>
      </c>
      <c r="E1525" s="3" t="str">
        <f t="shared" si="60"/>
        <v>Free-Form Options</v>
      </c>
      <c r="F1525" s="3" t="str">
        <f>SUBSTITUTE(IF(D1525="","",'Root Material'!$C$2&amp;"_"&amp;B1525&amp;"_"&amp;D1525)," ","_")</f>
        <v/>
      </c>
      <c r="M1525" s="4" t="str">
        <f>SUBSTITUTE(IF(L1525="","",'Root Material'!$C$2&amp;"_"&amp;B1525&amp;"_"&amp;E1525&amp;"_"&amp;L1525)," ","_")</f>
        <v/>
      </c>
    </row>
    <row r="1526" spans="2:13" ht="15" customHeight="1">
      <c r="B1526" s="2" t="str">
        <f t="shared" si="59"/>
        <v>Lens Design Software</v>
      </c>
      <c r="C1526" s="2" t="str">
        <f>SUBSTITUTE(IF(A1526="","",'Root Material'!$C$2&amp;"_Group_"&amp;A1526)," ","_")</f>
        <v/>
      </c>
      <c r="E1526" s="3" t="str">
        <f t="shared" si="60"/>
        <v>Free-Form Options</v>
      </c>
      <c r="F1526" s="3" t="str">
        <f>SUBSTITUTE(IF(D1526="","",'Root Material'!$C$2&amp;"_"&amp;B1526&amp;"_"&amp;D1526)," ","_")</f>
        <v/>
      </c>
      <c r="M1526" s="4" t="str">
        <f>SUBSTITUTE(IF(L1526="","",'Root Material'!$C$2&amp;"_"&amp;B1526&amp;"_"&amp;E1526&amp;"_"&amp;L1526)," ","_")</f>
        <v/>
      </c>
    </row>
    <row r="1527" spans="2:13" ht="15" customHeight="1">
      <c r="B1527" s="2" t="str">
        <f t="shared" si="59"/>
        <v>Lens Design Software</v>
      </c>
      <c r="C1527" s="2" t="str">
        <f>SUBSTITUTE(IF(A1527="","",'Root Material'!$C$2&amp;"_Group_"&amp;A1527)," ","_")</f>
        <v/>
      </c>
      <c r="E1527" s="3" t="str">
        <f t="shared" si="60"/>
        <v>Free-Form Options</v>
      </c>
      <c r="F1527" s="3" t="str">
        <f>SUBSTITUTE(IF(D1527="","",'Root Material'!$C$2&amp;"_"&amp;B1527&amp;"_"&amp;D1527)," ","_")</f>
        <v/>
      </c>
      <c r="M1527" s="4" t="str">
        <f>SUBSTITUTE(IF(L1527="","",'Root Material'!$C$2&amp;"_"&amp;B1527&amp;"_"&amp;E1527&amp;"_"&amp;L1527)," ","_")</f>
        <v/>
      </c>
    </row>
    <row r="1528" spans="2:13" ht="15" customHeight="1">
      <c r="B1528" s="2" t="str">
        <f t="shared" si="59"/>
        <v>Lens Design Software</v>
      </c>
      <c r="C1528" s="2" t="str">
        <f>SUBSTITUTE(IF(A1528="","",'Root Material'!$C$2&amp;"_Group_"&amp;A1528)," ","_")</f>
        <v/>
      </c>
      <c r="E1528" s="3" t="str">
        <f t="shared" si="60"/>
        <v>Free-Form Options</v>
      </c>
      <c r="F1528" s="3" t="str">
        <f>SUBSTITUTE(IF(D1528="","",'Root Material'!$C$2&amp;"_"&amp;B1528&amp;"_"&amp;D1528)," ","_")</f>
        <v/>
      </c>
      <c r="M1528" s="4" t="str">
        <f>SUBSTITUTE(IF(L1528="","",'Root Material'!$C$2&amp;"_"&amp;B1528&amp;"_"&amp;E1528&amp;"_"&amp;L1528)," ","_")</f>
        <v/>
      </c>
    </row>
    <row r="1529" spans="2:13" ht="15" customHeight="1">
      <c r="B1529" s="2" t="str">
        <f t="shared" si="59"/>
        <v>Lens Design Software</v>
      </c>
      <c r="C1529" s="2" t="str">
        <f>SUBSTITUTE(IF(A1529="","",'Root Material'!$C$2&amp;"_Group_"&amp;A1529)," ","_")</f>
        <v/>
      </c>
      <c r="E1529" s="3" t="str">
        <f t="shared" si="60"/>
        <v>Free-Form Options</v>
      </c>
      <c r="F1529" s="3" t="str">
        <f>SUBSTITUTE(IF(D1529="","",'Root Material'!$C$2&amp;"_"&amp;B1529&amp;"_"&amp;D1529)," ","_")</f>
        <v/>
      </c>
      <c r="M1529" s="4" t="str">
        <f>SUBSTITUTE(IF(L1529="","",'Root Material'!$C$2&amp;"_"&amp;B1529&amp;"_"&amp;E1529&amp;"_"&amp;L1529)," ","_")</f>
        <v/>
      </c>
    </row>
    <row r="1530" spans="2:13" ht="15" customHeight="1">
      <c r="B1530" s="2" t="str">
        <f t="shared" si="59"/>
        <v>Lens Design Software</v>
      </c>
      <c r="C1530" s="2" t="str">
        <f>SUBSTITUTE(IF(A1530="","",'Root Material'!$C$2&amp;"_Group_"&amp;A1530)," ","_")</f>
        <v/>
      </c>
      <c r="E1530" s="3" t="str">
        <f t="shared" si="60"/>
        <v>Free-Form Options</v>
      </c>
      <c r="F1530" s="3" t="str">
        <f>SUBSTITUTE(IF(D1530="","",'Root Material'!$C$2&amp;"_"&amp;B1530&amp;"_"&amp;D1530)," ","_")</f>
        <v/>
      </c>
      <c r="M1530" s="4" t="str">
        <f>SUBSTITUTE(IF(L1530="","",'Root Material'!$C$2&amp;"_"&amp;B1530&amp;"_"&amp;E1530&amp;"_"&amp;L1530)," ","_")</f>
        <v/>
      </c>
    </row>
    <row r="1531" spans="2:13" ht="15" customHeight="1">
      <c r="B1531" s="2" t="str">
        <f t="shared" si="59"/>
        <v>Lens Design Software</v>
      </c>
      <c r="C1531" s="2" t="str">
        <f>SUBSTITUTE(IF(A1531="","",'Root Material'!$C$2&amp;"_Group_"&amp;A1531)," ","_")</f>
        <v/>
      </c>
      <c r="E1531" s="3" t="str">
        <f t="shared" si="60"/>
        <v>Free-Form Options</v>
      </c>
      <c r="F1531" s="3" t="str">
        <f>SUBSTITUTE(IF(D1531="","",'Root Material'!$C$2&amp;"_"&amp;B1531&amp;"_"&amp;D1531)," ","_")</f>
        <v/>
      </c>
      <c r="M1531" s="4" t="str">
        <f>SUBSTITUTE(IF(L1531="","",'Root Material'!$C$2&amp;"_"&amp;B1531&amp;"_"&amp;E1531&amp;"_"&amp;L1531)," ","_")</f>
        <v/>
      </c>
    </row>
    <row r="1532" spans="2:13" ht="15" customHeight="1">
      <c r="B1532" s="2" t="str">
        <f t="shared" si="59"/>
        <v>Lens Design Software</v>
      </c>
      <c r="C1532" s="2" t="str">
        <f>SUBSTITUTE(IF(A1532="","",'Root Material'!$C$2&amp;"_Group_"&amp;A1532)," ","_")</f>
        <v/>
      </c>
      <c r="E1532" s="3" t="str">
        <f t="shared" si="60"/>
        <v>Free-Form Options</v>
      </c>
      <c r="F1532" s="3" t="str">
        <f>SUBSTITUTE(IF(D1532="","",'Root Material'!$C$2&amp;"_"&amp;B1532&amp;"_"&amp;D1532)," ","_")</f>
        <v/>
      </c>
      <c r="M1532" s="4" t="str">
        <f>SUBSTITUTE(IF(L1532="","",'Root Material'!$C$2&amp;"_"&amp;B1532&amp;"_"&amp;E1532&amp;"_"&amp;L1532)," ","_")</f>
        <v/>
      </c>
    </row>
    <row r="1533" spans="2:13" ht="15" customHeight="1">
      <c r="B1533" s="2" t="str">
        <f t="shared" si="59"/>
        <v>Lens Design Software</v>
      </c>
      <c r="C1533" s="2" t="str">
        <f>SUBSTITUTE(IF(A1533="","",'Root Material'!$C$2&amp;"_Group_"&amp;A1533)," ","_")</f>
        <v/>
      </c>
      <c r="E1533" s="3" t="str">
        <f t="shared" si="60"/>
        <v>Free-Form Options</v>
      </c>
      <c r="F1533" s="3" t="str">
        <f>SUBSTITUTE(IF(D1533="","",'Root Material'!$C$2&amp;"_"&amp;B1533&amp;"_"&amp;D1533)," ","_")</f>
        <v/>
      </c>
      <c r="M1533" s="4" t="str">
        <f>SUBSTITUTE(IF(L1533="","",'Root Material'!$C$2&amp;"_"&amp;B1533&amp;"_"&amp;E1533&amp;"_"&amp;L1533)," ","_")</f>
        <v/>
      </c>
    </row>
    <row r="1534" spans="2:13" ht="15" customHeight="1">
      <c r="B1534" s="2" t="str">
        <f t="shared" si="59"/>
        <v>Lens Design Software</v>
      </c>
      <c r="C1534" s="2" t="str">
        <f>SUBSTITUTE(IF(A1534="","",'Root Material'!$C$2&amp;"_Group_"&amp;A1534)," ","_")</f>
        <v/>
      </c>
      <c r="E1534" s="3" t="str">
        <f t="shared" si="60"/>
        <v>Free-Form Options</v>
      </c>
      <c r="F1534" s="3" t="str">
        <f>SUBSTITUTE(IF(D1534="","",'Root Material'!$C$2&amp;"_"&amp;B1534&amp;"_"&amp;D1534)," ","_")</f>
        <v/>
      </c>
      <c r="M1534" s="4" t="str">
        <f>SUBSTITUTE(IF(L1534="","",'Root Material'!$C$2&amp;"_"&amp;B1534&amp;"_"&amp;E1534&amp;"_"&amp;L1534)," ","_")</f>
        <v/>
      </c>
    </row>
    <row r="1535" spans="2:13" ht="15" customHeight="1">
      <c r="B1535" s="2" t="str">
        <f t="shared" si="59"/>
        <v>Lens Design Software</v>
      </c>
      <c r="C1535" s="2" t="str">
        <f>SUBSTITUTE(IF(A1535="","",'Root Material'!$C$2&amp;"_Group_"&amp;A1535)," ","_")</f>
        <v/>
      </c>
      <c r="E1535" s="3" t="str">
        <f t="shared" si="60"/>
        <v>Free-Form Options</v>
      </c>
      <c r="F1535" s="3" t="str">
        <f>SUBSTITUTE(IF(D1535="","",'Root Material'!$C$2&amp;"_"&amp;B1535&amp;"_"&amp;D1535)," ","_")</f>
        <v/>
      </c>
      <c r="M1535" s="4" t="str">
        <f>SUBSTITUTE(IF(L1535="","",'Root Material'!$C$2&amp;"_"&amp;B1535&amp;"_"&amp;E1535&amp;"_"&amp;L1535)," ","_")</f>
        <v/>
      </c>
    </row>
    <row r="1536" spans="2:13" ht="15" customHeight="1">
      <c r="B1536" s="2" t="str">
        <f t="shared" si="59"/>
        <v>Lens Design Software</v>
      </c>
      <c r="C1536" s="2" t="str">
        <f>SUBSTITUTE(IF(A1536="","",'Root Material'!$C$2&amp;"_Group_"&amp;A1536)," ","_")</f>
        <v/>
      </c>
      <c r="E1536" s="3" t="str">
        <f t="shared" si="60"/>
        <v>Free-Form Options</v>
      </c>
      <c r="F1536" s="3" t="str">
        <f>SUBSTITUTE(IF(D1536="","",'Root Material'!$C$2&amp;"_"&amp;B1536&amp;"_"&amp;D1536)," ","_")</f>
        <v/>
      </c>
      <c r="M1536" s="4" t="str">
        <f>SUBSTITUTE(IF(L1536="","",'Root Material'!$C$2&amp;"_"&amp;B1536&amp;"_"&amp;E1536&amp;"_"&amp;L1536)," ","_")</f>
        <v/>
      </c>
    </row>
    <row r="1537" spans="2:13" ht="15" customHeight="1">
      <c r="B1537" s="2" t="str">
        <f t="shared" si="59"/>
        <v>Lens Design Software</v>
      </c>
      <c r="C1537" s="2" t="str">
        <f>SUBSTITUTE(IF(A1537="","",'Root Material'!$C$2&amp;"_Group_"&amp;A1537)," ","_")</f>
        <v/>
      </c>
      <c r="E1537" s="3" t="str">
        <f t="shared" si="60"/>
        <v>Free-Form Options</v>
      </c>
      <c r="F1537" s="3" t="str">
        <f>SUBSTITUTE(IF(D1537="","",'Root Material'!$C$2&amp;"_"&amp;B1537&amp;"_"&amp;D1537)," ","_")</f>
        <v/>
      </c>
      <c r="M1537" s="4" t="str">
        <f>SUBSTITUTE(IF(L1537="","",'Root Material'!$C$2&amp;"_"&amp;B1537&amp;"_"&amp;E1537&amp;"_"&amp;L1537)," ","_")</f>
        <v/>
      </c>
    </row>
    <row r="1538" spans="2:13" ht="15" customHeight="1">
      <c r="B1538" s="2" t="str">
        <f t="shared" si="59"/>
        <v>Lens Design Software</v>
      </c>
      <c r="C1538" s="2" t="str">
        <f>SUBSTITUTE(IF(A1538="","",'Root Material'!$C$2&amp;"_Group_"&amp;A1538)," ","_")</f>
        <v/>
      </c>
      <c r="E1538" s="3" t="str">
        <f t="shared" si="60"/>
        <v>Free-Form Options</v>
      </c>
      <c r="F1538" s="3" t="str">
        <f>SUBSTITUTE(IF(D1538="","",'Root Material'!$C$2&amp;"_"&amp;B1538&amp;"_"&amp;D1538)," ","_")</f>
        <v/>
      </c>
      <c r="M1538" s="4" t="str">
        <f>SUBSTITUTE(IF(L1538="","",'Root Material'!$C$2&amp;"_"&amp;B1538&amp;"_"&amp;E1538&amp;"_"&amp;L1538)," ","_")</f>
        <v/>
      </c>
    </row>
    <row r="1539" spans="2:13" ht="15" customHeight="1">
      <c r="B1539" s="2" t="str">
        <f t="shared" si="59"/>
        <v>Lens Design Software</v>
      </c>
      <c r="C1539" s="2" t="str">
        <f>SUBSTITUTE(IF(A1539="","",'Root Material'!$C$2&amp;"_Group_"&amp;A1539)," ","_")</f>
        <v/>
      </c>
      <c r="E1539" s="3" t="str">
        <f t="shared" si="60"/>
        <v>Free-Form Options</v>
      </c>
      <c r="F1539" s="3" t="str">
        <f>SUBSTITUTE(IF(D1539="","",'Root Material'!$C$2&amp;"_"&amp;B1539&amp;"_"&amp;D1539)," ","_")</f>
        <v/>
      </c>
      <c r="M1539" s="4" t="str">
        <f>SUBSTITUTE(IF(L1539="","",'Root Material'!$C$2&amp;"_"&amp;B1539&amp;"_"&amp;E1539&amp;"_"&amp;L1539)," ","_")</f>
        <v/>
      </c>
    </row>
    <row r="1540" spans="2:13" ht="15" customHeight="1">
      <c r="B1540" s="2" t="str">
        <f t="shared" si="59"/>
        <v>Lens Design Software</v>
      </c>
      <c r="C1540" s="2" t="str">
        <f>SUBSTITUTE(IF(A1540="","",'Root Material'!$C$2&amp;"_Group_"&amp;A1540)," ","_")</f>
        <v/>
      </c>
      <c r="E1540" s="3" t="str">
        <f t="shared" si="60"/>
        <v>Free-Form Options</v>
      </c>
      <c r="F1540" s="3" t="str">
        <f>SUBSTITUTE(IF(D1540="","",'Root Material'!$C$2&amp;"_"&amp;B1540&amp;"_"&amp;D1540)," ","_")</f>
        <v/>
      </c>
      <c r="M1540" s="4" t="str">
        <f>SUBSTITUTE(IF(L1540="","",'Root Material'!$C$2&amp;"_"&amp;B1540&amp;"_"&amp;E1540&amp;"_"&amp;L1540)," ","_")</f>
        <v/>
      </c>
    </row>
    <row r="1541" spans="2:13" ht="15" customHeight="1">
      <c r="B1541" s="2" t="str">
        <f t="shared" si="59"/>
        <v>Lens Design Software</v>
      </c>
      <c r="C1541" s="2" t="str">
        <f>SUBSTITUTE(IF(A1541="","",'Root Material'!$C$2&amp;"_Group_"&amp;A1541)," ","_")</f>
        <v/>
      </c>
      <c r="E1541" s="3" t="str">
        <f t="shared" si="60"/>
        <v>Free-Form Options</v>
      </c>
      <c r="F1541" s="3" t="str">
        <f>SUBSTITUTE(IF(D1541="","",'Root Material'!$C$2&amp;"_"&amp;B1541&amp;"_"&amp;D1541)," ","_")</f>
        <v/>
      </c>
      <c r="M1541" s="4" t="str">
        <f>SUBSTITUTE(IF(L1541="","",'Root Material'!$C$2&amp;"_"&amp;B1541&amp;"_"&amp;E1541&amp;"_"&amp;L1541)," ","_")</f>
        <v/>
      </c>
    </row>
    <row r="1542" spans="2:13" ht="15" customHeight="1">
      <c r="B1542" s="2" t="str">
        <f t="shared" si="59"/>
        <v>Lens Design Software</v>
      </c>
      <c r="C1542" s="2" t="str">
        <f>SUBSTITUTE(IF(A1542="","",'Root Material'!$C$2&amp;"_Group_"&amp;A1542)," ","_")</f>
        <v/>
      </c>
      <c r="E1542" s="3" t="str">
        <f t="shared" si="60"/>
        <v>Free-Form Options</v>
      </c>
      <c r="F1542" s="3" t="str">
        <f>SUBSTITUTE(IF(D1542="","",'Root Material'!$C$2&amp;"_"&amp;B1542&amp;"_"&amp;D1542)," ","_")</f>
        <v/>
      </c>
      <c r="M1542" s="4" t="str">
        <f>SUBSTITUTE(IF(L1542="","",'Root Material'!$C$2&amp;"_"&amp;B1542&amp;"_"&amp;E1542&amp;"_"&amp;L1542)," ","_")</f>
        <v/>
      </c>
    </row>
    <row r="1543" spans="2:13" ht="15" customHeight="1">
      <c r="B1543" s="2" t="str">
        <f t="shared" ref="B1543:B1606" si="61">IF(A1543="",B1542,A1543)</f>
        <v>Lens Design Software</v>
      </c>
      <c r="C1543" s="2" t="str">
        <f>SUBSTITUTE(IF(A1543="","",'Root Material'!$C$2&amp;"_Group_"&amp;A1543)," ","_")</f>
        <v/>
      </c>
      <c r="E1543" s="3" t="str">
        <f t="shared" ref="E1543:E1606" si="62">IF(D1543="",E1542,D1543)</f>
        <v>Free-Form Options</v>
      </c>
      <c r="F1543" s="3" t="str">
        <f>SUBSTITUTE(IF(D1543="","",'Root Material'!$C$2&amp;"_"&amp;B1543&amp;"_"&amp;D1543)," ","_")</f>
        <v/>
      </c>
      <c r="M1543" s="4" t="str">
        <f>SUBSTITUTE(IF(L1543="","",'Root Material'!$C$2&amp;"_"&amp;B1543&amp;"_"&amp;E1543&amp;"_"&amp;L1543)," ","_")</f>
        <v/>
      </c>
    </row>
    <row r="1544" spans="2:13" ht="15" customHeight="1">
      <c r="B1544" s="2" t="str">
        <f t="shared" si="61"/>
        <v>Lens Design Software</v>
      </c>
      <c r="C1544" s="2" t="str">
        <f>SUBSTITUTE(IF(A1544="","",'Root Material'!$C$2&amp;"_Group_"&amp;A1544)," ","_")</f>
        <v/>
      </c>
      <c r="E1544" s="3" t="str">
        <f t="shared" si="62"/>
        <v>Free-Form Options</v>
      </c>
      <c r="F1544" s="3" t="str">
        <f>SUBSTITUTE(IF(D1544="","",'Root Material'!$C$2&amp;"_"&amp;B1544&amp;"_"&amp;D1544)," ","_")</f>
        <v/>
      </c>
      <c r="M1544" s="4" t="str">
        <f>SUBSTITUTE(IF(L1544="","",'Root Material'!$C$2&amp;"_"&amp;B1544&amp;"_"&amp;E1544&amp;"_"&amp;L1544)," ","_")</f>
        <v/>
      </c>
    </row>
    <row r="1545" spans="2:13" ht="15" customHeight="1">
      <c r="B1545" s="2" t="str">
        <f t="shared" si="61"/>
        <v>Lens Design Software</v>
      </c>
      <c r="C1545" s="2" t="str">
        <f>SUBSTITUTE(IF(A1545="","",'Root Material'!$C$2&amp;"_Group_"&amp;A1545)," ","_")</f>
        <v/>
      </c>
      <c r="E1545" s="3" t="str">
        <f t="shared" si="62"/>
        <v>Free-Form Options</v>
      </c>
      <c r="F1545" s="3" t="str">
        <f>SUBSTITUTE(IF(D1545="","",'Root Material'!$C$2&amp;"_"&amp;B1545&amp;"_"&amp;D1545)," ","_")</f>
        <v/>
      </c>
      <c r="M1545" s="4" t="str">
        <f>SUBSTITUTE(IF(L1545="","",'Root Material'!$C$2&amp;"_"&amp;B1545&amp;"_"&amp;E1545&amp;"_"&amp;L1545)," ","_")</f>
        <v/>
      </c>
    </row>
    <row r="1546" spans="2:13" ht="15" customHeight="1">
      <c r="B1546" s="2" t="str">
        <f t="shared" si="61"/>
        <v>Lens Design Software</v>
      </c>
      <c r="C1546" s="2" t="str">
        <f>SUBSTITUTE(IF(A1546="","",'Root Material'!$C$2&amp;"_Group_"&amp;A1546)," ","_")</f>
        <v/>
      </c>
      <c r="E1546" s="3" t="str">
        <f t="shared" si="62"/>
        <v>Free-Form Options</v>
      </c>
      <c r="F1546" s="3" t="str">
        <f>SUBSTITUTE(IF(D1546="","",'Root Material'!$C$2&amp;"_"&amp;B1546&amp;"_"&amp;D1546)," ","_")</f>
        <v/>
      </c>
      <c r="M1546" s="4" t="str">
        <f>SUBSTITUTE(IF(L1546="","",'Root Material'!$C$2&amp;"_"&amp;B1546&amp;"_"&amp;E1546&amp;"_"&amp;L1546)," ","_")</f>
        <v/>
      </c>
    </row>
    <row r="1547" spans="2:13" ht="15" customHeight="1">
      <c r="B1547" s="2" t="str">
        <f t="shared" si="61"/>
        <v>Lens Design Software</v>
      </c>
      <c r="C1547" s="2" t="str">
        <f>SUBSTITUTE(IF(A1547="","",'Root Material'!$C$2&amp;"_Group_"&amp;A1547)," ","_")</f>
        <v/>
      </c>
      <c r="E1547" s="3" t="str">
        <f t="shared" si="62"/>
        <v>Free-Form Options</v>
      </c>
      <c r="F1547" s="3" t="str">
        <f>SUBSTITUTE(IF(D1547="","",'Root Material'!$C$2&amp;"_"&amp;B1547&amp;"_"&amp;D1547)," ","_")</f>
        <v/>
      </c>
      <c r="M1547" s="4" t="str">
        <f>SUBSTITUTE(IF(L1547="","",'Root Material'!$C$2&amp;"_"&amp;B1547&amp;"_"&amp;E1547&amp;"_"&amp;L1547)," ","_")</f>
        <v/>
      </c>
    </row>
    <row r="1548" spans="2:13" ht="15" customHeight="1">
      <c r="B1548" s="2" t="str">
        <f t="shared" si="61"/>
        <v>Lens Design Software</v>
      </c>
      <c r="C1548" s="2" t="str">
        <f>SUBSTITUTE(IF(A1548="","",'Root Material'!$C$2&amp;"_Group_"&amp;A1548)," ","_")</f>
        <v/>
      </c>
      <c r="E1548" s="3" t="str">
        <f t="shared" si="62"/>
        <v>Free-Form Options</v>
      </c>
      <c r="F1548" s="3" t="str">
        <f>SUBSTITUTE(IF(D1548="","",'Root Material'!$C$2&amp;"_"&amp;B1548&amp;"_"&amp;D1548)," ","_")</f>
        <v/>
      </c>
      <c r="M1548" s="4" t="str">
        <f>SUBSTITUTE(IF(L1548="","",'Root Material'!$C$2&amp;"_"&amp;B1548&amp;"_"&amp;E1548&amp;"_"&amp;L1548)," ","_")</f>
        <v/>
      </c>
    </row>
    <row r="1549" spans="2:13" ht="15" customHeight="1">
      <c r="B1549" s="2" t="str">
        <f t="shared" si="61"/>
        <v>Lens Design Software</v>
      </c>
      <c r="C1549" s="2" t="str">
        <f>SUBSTITUTE(IF(A1549="","",'Root Material'!$C$2&amp;"_Group_"&amp;A1549)," ","_")</f>
        <v/>
      </c>
      <c r="E1549" s="3" t="str">
        <f t="shared" si="62"/>
        <v>Free-Form Options</v>
      </c>
      <c r="F1549" s="3" t="str">
        <f>SUBSTITUTE(IF(D1549="","",'Root Material'!$C$2&amp;"_"&amp;B1549&amp;"_"&amp;D1549)," ","_")</f>
        <v/>
      </c>
      <c r="M1549" s="4" t="str">
        <f>SUBSTITUTE(IF(L1549="","",'Root Material'!$C$2&amp;"_"&amp;B1549&amp;"_"&amp;E1549&amp;"_"&amp;L1549)," ","_")</f>
        <v/>
      </c>
    </row>
    <row r="1550" spans="2:13" ht="15" customHeight="1">
      <c r="B1550" s="2" t="str">
        <f t="shared" si="61"/>
        <v>Lens Design Software</v>
      </c>
      <c r="C1550" s="2" t="str">
        <f>SUBSTITUTE(IF(A1550="","",'Root Material'!$C$2&amp;"_Group_"&amp;A1550)," ","_")</f>
        <v/>
      </c>
      <c r="E1550" s="3" t="str">
        <f t="shared" si="62"/>
        <v>Free-Form Options</v>
      </c>
      <c r="F1550" s="3" t="str">
        <f>SUBSTITUTE(IF(D1550="","",'Root Material'!$C$2&amp;"_"&amp;B1550&amp;"_"&amp;D1550)," ","_")</f>
        <v/>
      </c>
      <c r="M1550" s="4" t="str">
        <f>SUBSTITUTE(IF(L1550="","",'Root Material'!$C$2&amp;"_"&amp;B1550&amp;"_"&amp;E1550&amp;"_"&amp;L1550)," ","_")</f>
        <v/>
      </c>
    </row>
    <row r="1551" spans="2:13" ht="15" customHeight="1">
      <c r="B1551" s="2" t="str">
        <f t="shared" si="61"/>
        <v>Lens Design Software</v>
      </c>
      <c r="C1551" s="2" t="str">
        <f>SUBSTITUTE(IF(A1551="","",'Root Material'!$C$2&amp;"_Group_"&amp;A1551)," ","_")</f>
        <v/>
      </c>
      <c r="E1551" s="3" t="str">
        <f t="shared" si="62"/>
        <v>Free-Form Options</v>
      </c>
      <c r="F1551" s="3" t="str">
        <f>SUBSTITUTE(IF(D1551="","",'Root Material'!$C$2&amp;"_"&amp;B1551&amp;"_"&amp;D1551)," ","_")</f>
        <v/>
      </c>
      <c r="M1551" s="4" t="str">
        <f>SUBSTITUTE(IF(L1551="","",'Root Material'!$C$2&amp;"_"&amp;B1551&amp;"_"&amp;E1551&amp;"_"&amp;L1551)," ","_")</f>
        <v/>
      </c>
    </row>
    <row r="1552" spans="2:13" ht="15" customHeight="1">
      <c r="B1552" s="2" t="str">
        <f t="shared" si="61"/>
        <v>Lens Design Software</v>
      </c>
      <c r="C1552" s="2" t="str">
        <f>SUBSTITUTE(IF(A1552="","",'Root Material'!$C$2&amp;"_Group_"&amp;A1552)," ","_")</f>
        <v/>
      </c>
      <c r="E1552" s="3" t="str">
        <f t="shared" si="62"/>
        <v>Free-Form Options</v>
      </c>
      <c r="F1552" s="3" t="str">
        <f>SUBSTITUTE(IF(D1552="","",'Root Material'!$C$2&amp;"_"&amp;B1552&amp;"_"&amp;D1552)," ","_")</f>
        <v/>
      </c>
      <c r="M1552" s="4" t="str">
        <f>SUBSTITUTE(IF(L1552="","",'Root Material'!$C$2&amp;"_"&amp;B1552&amp;"_"&amp;E1552&amp;"_"&amp;L1552)," ","_")</f>
        <v/>
      </c>
    </row>
    <row r="1553" spans="2:13" ht="15" customHeight="1">
      <c r="B1553" s="2" t="str">
        <f t="shared" si="61"/>
        <v>Lens Design Software</v>
      </c>
      <c r="C1553" s="2" t="str">
        <f>SUBSTITUTE(IF(A1553="","",'Root Material'!$C$2&amp;"_Group_"&amp;A1553)," ","_")</f>
        <v/>
      </c>
      <c r="E1553" s="3" t="str">
        <f t="shared" si="62"/>
        <v>Free-Form Options</v>
      </c>
      <c r="F1553" s="3" t="str">
        <f>SUBSTITUTE(IF(D1553="","",'Root Material'!$C$2&amp;"_"&amp;B1553&amp;"_"&amp;D1553)," ","_")</f>
        <v/>
      </c>
      <c r="M1553" s="4" t="str">
        <f>SUBSTITUTE(IF(L1553="","",'Root Material'!$C$2&amp;"_"&amp;B1553&amp;"_"&amp;E1553&amp;"_"&amp;L1553)," ","_")</f>
        <v/>
      </c>
    </row>
    <row r="1554" spans="2:13" ht="15" customHeight="1">
      <c r="B1554" s="2" t="str">
        <f t="shared" si="61"/>
        <v>Lens Design Software</v>
      </c>
      <c r="C1554" s="2" t="str">
        <f>SUBSTITUTE(IF(A1554="","",'Root Material'!$C$2&amp;"_Group_"&amp;A1554)," ","_")</f>
        <v/>
      </c>
      <c r="E1554" s="3" t="str">
        <f t="shared" si="62"/>
        <v>Free-Form Options</v>
      </c>
      <c r="F1554" s="3" t="str">
        <f>SUBSTITUTE(IF(D1554="","",'Root Material'!$C$2&amp;"_"&amp;B1554&amp;"_"&amp;D1554)," ","_")</f>
        <v/>
      </c>
      <c r="M1554" s="4" t="str">
        <f>SUBSTITUTE(IF(L1554="","",'Root Material'!$C$2&amp;"_"&amp;B1554&amp;"_"&amp;E1554&amp;"_"&amp;L1554)," ","_")</f>
        <v/>
      </c>
    </row>
    <row r="1555" spans="2:13" ht="15" customHeight="1">
      <c r="B1555" s="2" t="str">
        <f t="shared" si="61"/>
        <v>Lens Design Software</v>
      </c>
      <c r="C1555" s="2" t="str">
        <f>SUBSTITUTE(IF(A1555="","",'Root Material'!$C$2&amp;"_Group_"&amp;A1555)," ","_")</f>
        <v/>
      </c>
      <c r="E1555" s="3" t="str">
        <f t="shared" si="62"/>
        <v>Free-Form Options</v>
      </c>
      <c r="F1555" s="3" t="str">
        <f>SUBSTITUTE(IF(D1555="","",'Root Material'!$C$2&amp;"_"&amp;B1555&amp;"_"&amp;D1555)," ","_")</f>
        <v/>
      </c>
      <c r="M1555" s="4" t="str">
        <f>SUBSTITUTE(IF(L1555="","",'Root Material'!$C$2&amp;"_"&amp;B1555&amp;"_"&amp;E1555&amp;"_"&amp;L1555)," ","_")</f>
        <v/>
      </c>
    </row>
    <row r="1556" spans="2:13" ht="15" customHeight="1">
      <c r="B1556" s="2" t="str">
        <f t="shared" si="61"/>
        <v>Lens Design Software</v>
      </c>
      <c r="C1556" s="2" t="str">
        <f>SUBSTITUTE(IF(A1556="","",'Root Material'!$C$2&amp;"_Group_"&amp;A1556)," ","_")</f>
        <v/>
      </c>
      <c r="E1556" s="3" t="str">
        <f t="shared" si="62"/>
        <v>Free-Form Options</v>
      </c>
      <c r="F1556" s="3" t="str">
        <f>SUBSTITUTE(IF(D1556="","",'Root Material'!$C$2&amp;"_"&amp;B1556&amp;"_"&amp;D1556)," ","_")</f>
        <v/>
      </c>
      <c r="M1556" s="4" t="str">
        <f>SUBSTITUTE(IF(L1556="","",'Root Material'!$C$2&amp;"_"&amp;B1556&amp;"_"&amp;E1556&amp;"_"&amp;L1556)," ","_")</f>
        <v/>
      </c>
    </row>
    <row r="1557" spans="2:13" ht="15" customHeight="1">
      <c r="B1557" s="2" t="str">
        <f t="shared" si="61"/>
        <v>Lens Design Software</v>
      </c>
      <c r="C1557" s="2" t="str">
        <f>SUBSTITUTE(IF(A1557="","",'Root Material'!$C$2&amp;"_Group_"&amp;A1557)," ","_")</f>
        <v/>
      </c>
      <c r="E1557" s="3" t="str">
        <f t="shared" si="62"/>
        <v>Free-Form Options</v>
      </c>
      <c r="F1557" s="3" t="str">
        <f>SUBSTITUTE(IF(D1557="","",'Root Material'!$C$2&amp;"_"&amp;B1557&amp;"_"&amp;D1557)," ","_")</f>
        <v/>
      </c>
      <c r="M1557" s="4" t="str">
        <f>SUBSTITUTE(IF(L1557="","",'Root Material'!$C$2&amp;"_"&amp;B1557&amp;"_"&amp;E1557&amp;"_"&amp;L1557)," ","_")</f>
        <v/>
      </c>
    </row>
    <row r="1558" spans="2:13" ht="15" customHeight="1">
      <c r="B1558" s="2" t="str">
        <f t="shared" si="61"/>
        <v>Lens Design Software</v>
      </c>
      <c r="C1558" s="2" t="str">
        <f>SUBSTITUTE(IF(A1558="","",'Root Material'!$C$2&amp;"_Group_"&amp;A1558)," ","_")</f>
        <v/>
      </c>
      <c r="E1558" s="3" t="str">
        <f t="shared" si="62"/>
        <v>Free-Form Options</v>
      </c>
      <c r="F1558" s="3" t="str">
        <f>SUBSTITUTE(IF(D1558="","",'Root Material'!$C$2&amp;"_"&amp;B1558&amp;"_"&amp;D1558)," ","_")</f>
        <v/>
      </c>
      <c r="M1558" s="4" t="str">
        <f>SUBSTITUTE(IF(L1558="","",'Root Material'!$C$2&amp;"_"&amp;B1558&amp;"_"&amp;E1558&amp;"_"&amp;L1558)," ","_")</f>
        <v/>
      </c>
    </row>
    <row r="1559" spans="2:13" ht="15" customHeight="1">
      <c r="B1559" s="2" t="str">
        <f t="shared" si="61"/>
        <v>Lens Design Software</v>
      </c>
      <c r="C1559" s="2" t="str">
        <f>SUBSTITUTE(IF(A1559="","",'Root Material'!$C$2&amp;"_Group_"&amp;A1559)," ","_")</f>
        <v/>
      </c>
      <c r="E1559" s="3" t="str">
        <f t="shared" si="62"/>
        <v>Free-Form Options</v>
      </c>
      <c r="F1559" s="3" t="str">
        <f>SUBSTITUTE(IF(D1559="","",'Root Material'!$C$2&amp;"_"&amp;B1559&amp;"_"&amp;D1559)," ","_")</f>
        <v/>
      </c>
      <c r="M1559" s="4" t="str">
        <f>SUBSTITUTE(IF(L1559="","",'Root Material'!$C$2&amp;"_"&amp;B1559&amp;"_"&amp;E1559&amp;"_"&amp;L1559)," ","_")</f>
        <v/>
      </c>
    </row>
    <row r="1560" spans="2:13" ht="15" customHeight="1">
      <c r="B1560" s="2" t="str">
        <f t="shared" si="61"/>
        <v>Lens Design Software</v>
      </c>
      <c r="C1560" s="2" t="str">
        <f>SUBSTITUTE(IF(A1560="","",'Root Material'!$C$2&amp;"_Group_"&amp;A1560)," ","_")</f>
        <v/>
      </c>
      <c r="E1560" s="3" t="str">
        <f t="shared" si="62"/>
        <v>Free-Form Options</v>
      </c>
      <c r="F1560" s="3" t="str">
        <f>SUBSTITUTE(IF(D1560="","",'Root Material'!$C$2&amp;"_"&amp;B1560&amp;"_"&amp;D1560)," ","_")</f>
        <v/>
      </c>
      <c r="M1560" s="4" t="str">
        <f>SUBSTITUTE(IF(L1560="","",'Root Material'!$C$2&amp;"_"&amp;B1560&amp;"_"&amp;E1560&amp;"_"&amp;L1560)," ","_")</f>
        <v/>
      </c>
    </row>
    <row r="1561" spans="2:13" ht="15" customHeight="1">
      <c r="B1561" s="2" t="str">
        <f t="shared" si="61"/>
        <v>Lens Design Software</v>
      </c>
      <c r="C1561" s="2" t="str">
        <f>SUBSTITUTE(IF(A1561="","",'Root Material'!$C$2&amp;"_Group_"&amp;A1561)," ","_")</f>
        <v/>
      </c>
      <c r="E1561" s="3" t="str">
        <f t="shared" si="62"/>
        <v>Free-Form Options</v>
      </c>
      <c r="F1561" s="3" t="str">
        <f>SUBSTITUTE(IF(D1561="","",'Root Material'!$C$2&amp;"_"&amp;B1561&amp;"_"&amp;D1561)," ","_")</f>
        <v/>
      </c>
      <c r="M1561" s="4" t="str">
        <f>SUBSTITUTE(IF(L1561="","",'Root Material'!$C$2&amp;"_"&amp;B1561&amp;"_"&amp;E1561&amp;"_"&amp;L1561)," ","_")</f>
        <v/>
      </c>
    </row>
    <row r="1562" spans="2:13" ht="15" customHeight="1">
      <c r="B1562" s="2" t="str">
        <f t="shared" si="61"/>
        <v>Lens Design Software</v>
      </c>
      <c r="C1562" s="2" t="str">
        <f>SUBSTITUTE(IF(A1562="","",'Root Material'!$C$2&amp;"_Group_"&amp;A1562)," ","_")</f>
        <v/>
      </c>
      <c r="E1562" s="3" t="str">
        <f t="shared" si="62"/>
        <v>Free-Form Options</v>
      </c>
      <c r="F1562" s="3" t="str">
        <f>SUBSTITUTE(IF(D1562="","",'Root Material'!$C$2&amp;"_"&amp;B1562&amp;"_"&amp;D1562)," ","_")</f>
        <v/>
      </c>
      <c r="M1562" s="4" t="str">
        <f>SUBSTITUTE(IF(L1562="","",'Root Material'!$C$2&amp;"_"&amp;B1562&amp;"_"&amp;E1562&amp;"_"&amp;L1562)," ","_")</f>
        <v/>
      </c>
    </row>
    <row r="1563" spans="2:13" ht="15" customHeight="1">
      <c r="B1563" s="2" t="str">
        <f t="shared" si="61"/>
        <v>Lens Design Software</v>
      </c>
      <c r="C1563" s="2" t="str">
        <f>SUBSTITUTE(IF(A1563="","",'Root Material'!$C$2&amp;"_Group_"&amp;A1563)," ","_")</f>
        <v/>
      </c>
      <c r="E1563" s="3" t="str">
        <f t="shared" si="62"/>
        <v>Free-Form Options</v>
      </c>
      <c r="F1563" s="3" t="str">
        <f>SUBSTITUTE(IF(D1563="","",'Root Material'!$C$2&amp;"_"&amp;B1563&amp;"_"&amp;D1563)," ","_")</f>
        <v/>
      </c>
      <c r="M1563" s="4" t="str">
        <f>SUBSTITUTE(IF(L1563="","",'Root Material'!$C$2&amp;"_"&amp;B1563&amp;"_"&amp;E1563&amp;"_"&amp;L1563)," ","_")</f>
        <v/>
      </c>
    </row>
    <row r="1564" spans="2:13" ht="15" customHeight="1">
      <c r="B1564" s="2" t="str">
        <f t="shared" si="61"/>
        <v>Lens Design Software</v>
      </c>
      <c r="C1564" s="2" t="str">
        <f>SUBSTITUTE(IF(A1564="","",'Root Material'!$C$2&amp;"_Group_"&amp;A1564)," ","_")</f>
        <v/>
      </c>
      <c r="E1564" s="3" t="str">
        <f t="shared" si="62"/>
        <v>Free-Form Options</v>
      </c>
      <c r="F1564" s="3" t="str">
        <f>SUBSTITUTE(IF(D1564="","",'Root Material'!$C$2&amp;"_"&amp;B1564&amp;"_"&amp;D1564)," ","_")</f>
        <v/>
      </c>
      <c r="M1564" s="4" t="str">
        <f>SUBSTITUTE(IF(L1564="","",'Root Material'!$C$2&amp;"_"&amp;B1564&amp;"_"&amp;E1564&amp;"_"&amp;L1564)," ","_")</f>
        <v/>
      </c>
    </row>
    <row r="1565" spans="2:13" ht="15" customHeight="1">
      <c r="B1565" s="2" t="str">
        <f t="shared" si="61"/>
        <v>Lens Design Software</v>
      </c>
      <c r="C1565" s="2" t="str">
        <f>SUBSTITUTE(IF(A1565="","",'Root Material'!$C$2&amp;"_Group_"&amp;A1565)," ","_")</f>
        <v/>
      </c>
      <c r="E1565" s="3" t="str">
        <f t="shared" si="62"/>
        <v>Free-Form Options</v>
      </c>
      <c r="F1565" s="3" t="str">
        <f>SUBSTITUTE(IF(D1565="","",'Root Material'!$C$2&amp;"_"&amp;B1565&amp;"_"&amp;D1565)," ","_")</f>
        <v/>
      </c>
      <c r="M1565" s="4" t="str">
        <f>SUBSTITUTE(IF(L1565="","",'Root Material'!$C$2&amp;"_"&amp;B1565&amp;"_"&amp;E1565&amp;"_"&amp;L1565)," ","_")</f>
        <v/>
      </c>
    </row>
    <row r="1566" spans="2:13" ht="15" customHeight="1">
      <c r="B1566" s="2" t="str">
        <f t="shared" si="61"/>
        <v>Lens Design Software</v>
      </c>
      <c r="C1566" s="2" t="str">
        <f>SUBSTITUTE(IF(A1566="","",'Root Material'!$C$2&amp;"_Group_"&amp;A1566)," ","_")</f>
        <v/>
      </c>
      <c r="E1566" s="3" t="str">
        <f t="shared" si="62"/>
        <v>Free-Form Options</v>
      </c>
      <c r="F1566" s="3" t="str">
        <f>SUBSTITUTE(IF(D1566="","",'Root Material'!$C$2&amp;"_"&amp;B1566&amp;"_"&amp;D1566)," ","_")</f>
        <v/>
      </c>
      <c r="M1566" s="4" t="str">
        <f>SUBSTITUTE(IF(L1566="","",'Root Material'!$C$2&amp;"_"&amp;B1566&amp;"_"&amp;E1566&amp;"_"&amp;L1566)," ","_")</f>
        <v/>
      </c>
    </row>
    <row r="1567" spans="2:13" ht="15" customHeight="1">
      <c r="B1567" s="2" t="str">
        <f t="shared" si="61"/>
        <v>Lens Design Software</v>
      </c>
      <c r="C1567" s="2" t="str">
        <f>SUBSTITUTE(IF(A1567="","",'Root Material'!$C$2&amp;"_Group_"&amp;A1567)," ","_")</f>
        <v/>
      </c>
      <c r="E1567" s="3" t="str">
        <f t="shared" si="62"/>
        <v>Free-Form Options</v>
      </c>
      <c r="F1567" s="3" t="str">
        <f>SUBSTITUTE(IF(D1567="","",'Root Material'!$C$2&amp;"_"&amp;B1567&amp;"_"&amp;D1567)," ","_")</f>
        <v/>
      </c>
      <c r="M1567" s="4" t="str">
        <f>SUBSTITUTE(IF(L1567="","",'Root Material'!$C$2&amp;"_"&amp;B1567&amp;"_"&amp;E1567&amp;"_"&amp;L1567)," ","_")</f>
        <v/>
      </c>
    </row>
    <row r="1568" spans="2:13" ht="15" customHeight="1">
      <c r="B1568" s="2" t="str">
        <f t="shared" si="61"/>
        <v>Lens Design Software</v>
      </c>
      <c r="C1568" s="2" t="str">
        <f>SUBSTITUTE(IF(A1568="","",'Root Material'!$C$2&amp;"_Group_"&amp;A1568)," ","_")</f>
        <v/>
      </c>
      <c r="E1568" s="3" t="str">
        <f t="shared" si="62"/>
        <v>Free-Form Options</v>
      </c>
      <c r="F1568" s="3" t="str">
        <f>SUBSTITUTE(IF(D1568="","",'Root Material'!$C$2&amp;"_"&amp;B1568&amp;"_"&amp;D1568)," ","_")</f>
        <v/>
      </c>
      <c r="M1568" s="4" t="str">
        <f>SUBSTITUTE(IF(L1568="","",'Root Material'!$C$2&amp;"_"&amp;B1568&amp;"_"&amp;E1568&amp;"_"&amp;L1568)," ","_")</f>
        <v/>
      </c>
    </row>
    <row r="1569" spans="2:13" ht="15" customHeight="1">
      <c r="B1569" s="2" t="str">
        <f t="shared" si="61"/>
        <v>Lens Design Software</v>
      </c>
      <c r="C1569" s="2" t="str">
        <f>SUBSTITUTE(IF(A1569="","",'Root Material'!$C$2&amp;"_Group_"&amp;A1569)," ","_")</f>
        <v/>
      </c>
      <c r="E1569" s="3" t="str">
        <f t="shared" si="62"/>
        <v>Free-Form Options</v>
      </c>
      <c r="F1569" s="3" t="str">
        <f>SUBSTITUTE(IF(D1569="","",'Root Material'!$C$2&amp;"_"&amp;B1569&amp;"_"&amp;D1569)," ","_")</f>
        <v/>
      </c>
      <c r="M1569" s="4" t="str">
        <f>SUBSTITUTE(IF(L1569="","",'Root Material'!$C$2&amp;"_"&amp;B1569&amp;"_"&amp;E1569&amp;"_"&amp;L1569)," ","_")</f>
        <v/>
      </c>
    </row>
    <row r="1570" spans="2:13" ht="15" customHeight="1">
      <c r="B1570" s="2" t="str">
        <f t="shared" si="61"/>
        <v>Lens Design Software</v>
      </c>
      <c r="C1570" s="2" t="str">
        <f>SUBSTITUTE(IF(A1570="","",'Root Material'!$C$2&amp;"_Group_"&amp;A1570)," ","_")</f>
        <v/>
      </c>
      <c r="E1570" s="3" t="str">
        <f t="shared" si="62"/>
        <v>Free-Form Options</v>
      </c>
      <c r="F1570" s="3" t="str">
        <f>SUBSTITUTE(IF(D1570="","",'Root Material'!$C$2&amp;"_"&amp;B1570&amp;"_"&amp;D1570)," ","_")</f>
        <v/>
      </c>
      <c r="M1570" s="4" t="str">
        <f>SUBSTITUTE(IF(L1570="","",'Root Material'!$C$2&amp;"_"&amp;B1570&amp;"_"&amp;E1570&amp;"_"&amp;L1570)," ","_")</f>
        <v/>
      </c>
    </row>
    <row r="1571" spans="2:13" ht="15" customHeight="1">
      <c r="B1571" s="2" t="str">
        <f t="shared" si="61"/>
        <v>Lens Design Software</v>
      </c>
      <c r="C1571" s="2" t="str">
        <f>SUBSTITUTE(IF(A1571="","",'Root Material'!$C$2&amp;"_Group_"&amp;A1571)," ","_")</f>
        <v/>
      </c>
      <c r="E1571" s="3" t="str">
        <f t="shared" si="62"/>
        <v>Free-Form Options</v>
      </c>
      <c r="F1571" s="3" t="str">
        <f>SUBSTITUTE(IF(D1571="","",'Root Material'!$C$2&amp;"_"&amp;B1571&amp;"_"&amp;D1571)," ","_")</f>
        <v/>
      </c>
      <c r="M1571" s="4" t="str">
        <f>SUBSTITUTE(IF(L1571="","",'Root Material'!$C$2&amp;"_"&amp;B1571&amp;"_"&amp;E1571&amp;"_"&amp;L1571)," ","_")</f>
        <v/>
      </c>
    </row>
    <row r="1572" spans="2:13" ht="15" customHeight="1">
      <c r="B1572" s="2" t="str">
        <f t="shared" si="61"/>
        <v>Lens Design Software</v>
      </c>
      <c r="C1572" s="2" t="str">
        <f>SUBSTITUTE(IF(A1572="","",'Root Material'!$C$2&amp;"_Group_"&amp;A1572)," ","_")</f>
        <v/>
      </c>
      <c r="E1572" s="3" t="str">
        <f t="shared" si="62"/>
        <v>Free-Form Options</v>
      </c>
      <c r="F1572" s="3" t="str">
        <f>SUBSTITUTE(IF(D1572="","",'Root Material'!$C$2&amp;"_"&amp;B1572&amp;"_"&amp;D1572)," ","_")</f>
        <v/>
      </c>
      <c r="M1572" s="4" t="str">
        <f>SUBSTITUTE(IF(L1572="","",'Root Material'!$C$2&amp;"_"&amp;B1572&amp;"_"&amp;E1572&amp;"_"&amp;L1572)," ","_")</f>
        <v/>
      </c>
    </row>
    <row r="1573" spans="2:13" ht="15" customHeight="1">
      <c r="B1573" s="2" t="str">
        <f t="shared" si="61"/>
        <v>Lens Design Software</v>
      </c>
      <c r="C1573" s="2" t="str">
        <f>SUBSTITUTE(IF(A1573="","",'Root Material'!$C$2&amp;"_Group_"&amp;A1573)," ","_")</f>
        <v/>
      </c>
      <c r="E1573" s="3" t="str">
        <f t="shared" si="62"/>
        <v>Free-Form Options</v>
      </c>
      <c r="F1573" s="3" t="str">
        <f>SUBSTITUTE(IF(D1573="","",'Root Material'!$C$2&amp;"_"&amp;B1573&amp;"_"&amp;D1573)," ","_")</f>
        <v/>
      </c>
      <c r="M1573" s="4" t="str">
        <f>SUBSTITUTE(IF(L1573="","",'Root Material'!$C$2&amp;"_"&amp;B1573&amp;"_"&amp;E1573&amp;"_"&amp;L1573)," ","_")</f>
        <v/>
      </c>
    </row>
    <row r="1574" spans="2:13" ht="15" customHeight="1">
      <c r="B1574" s="2" t="str">
        <f t="shared" si="61"/>
        <v>Lens Design Software</v>
      </c>
      <c r="C1574" s="2" t="str">
        <f>SUBSTITUTE(IF(A1574="","",'Root Material'!$C$2&amp;"_Group_"&amp;A1574)," ","_")</f>
        <v/>
      </c>
      <c r="E1574" s="3" t="str">
        <f t="shared" si="62"/>
        <v>Free-Form Options</v>
      </c>
      <c r="F1574" s="3" t="str">
        <f>SUBSTITUTE(IF(D1574="","",'Root Material'!$C$2&amp;"_"&amp;B1574&amp;"_"&amp;D1574)," ","_")</f>
        <v/>
      </c>
      <c r="M1574" s="4" t="str">
        <f>SUBSTITUTE(IF(L1574="","",'Root Material'!$C$2&amp;"_"&amp;B1574&amp;"_"&amp;E1574&amp;"_"&amp;L1574)," ","_")</f>
        <v/>
      </c>
    </row>
    <row r="1575" spans="2:13" ht="15" customHeight="1">
      <c r="B1575" s="2" t="str">
        <f t="shared" si="61"/>
        <v>Lens Design Software</v>
      </c>
      <c r="C1575" s="2" t="str">
        <f>SUBSTITUTE(IF(A1575="","",'Root Material'!$C$2&amp;"_Group_"&amp;A1575)," ","_")</f>
        <v/>
      </c>
      <c r="E1575" s="3" t="str">
        <f t="shared" si="62"/>
        <v>Free-Form Options</v>
      </c>
      <c r="F1575" s="3" t="str">
        <f>SUBSTITUTE(IF(D1575="","",'Root Material'!$C$2&amp;"_"&amp;B1575&amp;"_"&amp;D1575)," ","_")</f>
        <v/>
      </c>
      <c r="M1575" s="4" t="str">
        <f>SUBSTITUTE(IF(L1575="","",'Root Material'!$C$2&amp;"_"&amp;B1575&amp;"_"&amp;E1575&amp;"_"&amp;L1575)," ","_")</f>
        <v/>
      </c>
    </row>
    <row r="1576" spans="2:13" ht="15" customHeight="1">
      <c r="B1576" s="2" t="str">
        <f t="shared" si="61"/>
        <v>Lens Design Software</v>
      </c>
      <c r="C1576" s="2" t="str">
        <f>SUBSTITUTE(IF(A1576="","",'Root Material'!$C$2&amp;"_Group_"&amp;A1576)," ","_")</f>
        <v/>
      </c>
      <c r="E1576" s="3" t="str">
        <f t="shared" si="62"/>
        <v>Free-Form Options</v>
      </c>
      <c r="F1576" s="3" t="str">
        <f>SUBSTITUTE(IF(D1576="","",'Root Material'!$C$2&amp;"_"&amp;B1576&amp;"_"&amp;D1576)," ","_")</f>
        <v/>
      </c>
      <c r="M1576" s="4" t="str">
        <f>SUBSTITUTE(IF(L1576="","",'Root Material'!$C$2&amp;"_"&amp;B1576&amp;"_"&amp;E1576&amp;"_"&amp;L1576)," ","_")</f>
        <v/>
      </c>
    </row>
    <row r="1577" spans="2:13" ht="15" customHeight="1">
      <c r="B1577" s="2" t="str">
        <f t="shared" si="61"/>
        <v>Lens Design Software</v>
      </c>
      <c r="C1577" s="2" t="str">
        <f>SUBSTITUTE(IF(A1577="","",'Root Material'!$C$2&amp;"_Group_"&amp;A1577)," ","_")</f>
        <v/>
      </c>
      <c r="E1577" s="3" t="str">
        <f t="shared" si="62"/>
        <v>Free-Form Options</v>
      </c>
      <c r="F1577" s="3" t="str">
        <f>SUBSTITUTE(IF(D1577="","",'Root Material'!$C$2&amp;"_"&amp;B1577&amp;"_"&amp;D1577)," ","_")</f>
        <v/>
      </c>
      <c r="M1577" s="4" t="str">
        <f>SUBSTITUTE(IF(L1577="","",'Root Material'!$C$2&amp;"_"&amp;B1577&amp;"_"&amp;E1577&amp;"_"&amp;L1577)," ","_")</f>
        <v/>
      </c>
    </row>
    <row r="1578" spans="2:13" ht="15" customHeight="1">
      <c r="B1578" s="2" t="str">
        <f t="shared" si="61"/>
        <v>Lens Design Software</v>
      </c>
      <c r="C1578" s="2" t="str">
        <f>SUBSTITUTE(IF(A1578="","",'Root Material'!$C$2&amp;"_Group_"&amp;A1578)," ","_")</f>
        <v/>
      </c>
      <c r="E1578" s="3" t="str">
        <f t="shared" si="62"/>
        <v>Free-Form Options</v>
      </c>
      <c r="F1578" s="3" t="str">
        <f>SUBSTITUTE(IF(D1578="","",'Root Material'!$C$2&amp;"_"&amp;B1578&amp;"_"&amp;D1578)," ","_")</f>
        <v/>
      </c>
      <c r="M1578" s="4" t="str">
        <f>SUBSTITUTE(IF(L1578="","",'Root Material'!$C$2&amp;"_"&amp;B1578&amp;"_"&amp;E1578&amp;"_"&amp;L1578)," ","_")</f>
        <v/>
      </c>
    </row>
    <row r="1579" spans="2:13" ht="15" customHeight="1">
      <c r="B1579" s="2" t="str">
        <f t="shared" si="61"/>
        <v>Lens Design Software</v>
      </c>
      <c r="C1579" s="2" t="str">
        <f>SUBSTITUTE(IF(A1579="","",'Root Material'!$C$2&amp;"_Group_"&amp;A1579)," ","_")</f>
        <v/>
      </c>
      <c r="E1579" s="3" t="str">
        <f t="shared" si="62"/>
        <v>Free-Form Options</v>
      </c>
      <c r="F1579" s="3" t="str">
        <f>SUBSTITUTE(IF(D1579="","",'Root Material'!$C$2&amp;"_"&amp;B1579&amp;"_"&amp;D1579)," ","_")</f>
        <v/>
      </c>
      <c r="M1579" s="4" t="str">
        <f>SUBSTITUTE(IF(L1579="","",'Root Material'!$C$2&amp;"_"&amp;B1579&amp;"_"&amp;E1579&amp;"_"&amp;L1579)," ","_")</f>
        <v/>
      </c>
    </row>
    <row r="1580" spans="2:13" ht="15" customHeight="1">
      <c r="B1580" s="2" t="str">
        <f t="shared" si="61"/>
        <v>Lens Design Software</v>
      </c>
      <c r="C1580" s="2" t="str">
        <f>SUBSTITUTE(IF(A1580="","",'Root Material'!$C$2&amp;"_Group_"&amp;A1580)," ","_")</f>
        <v/>
      </c>
      <c r="E1580" s="3" t="str">
        <f t="shared" si="62"/>
        <v>Free-Form Options</v>
      </c>
      <c r="F1580" s="3" t="str">
        <f>SUBSTITUTE(IF(D1580="","",'Root Material'!$C$2&amp;"_"&amp;B1580&amp;"_"&amp;D1580)," ","_")</f>
        <v/>
      </c>
      <c r="M1580" s="4" t="str">
        <f>SUBSTITUTE(IF(L1580="","",'Root Material'!$C$2&amp;"_"&amp;B1580&amp;"_"&amp;E1580&amp;"_"&amp;L1580)," ","_")</f>
        <v/>
      </c>
    </row>
    <row r="1581" spans="2:13" ht="15" customHeight="1">
      <c r="B1581" s="2" t="str">
        <f t="shared" si="61"/>
        <v>Lens Design Software</v>
      </c>
      <c r="C1581" s="2" t="str">
        <f>SUBSTITUTE(IF(A1581="","",'Root Material'!$C$2&amp;"_Group_"&amp;A1581)," ","_")</f>
        <v/>
      </c>
      <c r="E1581" s="3" t="str">
        <f t="shared" si="62"/>
        <v>Free-Form Options</v>
      </c>
      <c r="F1581" s="3" t="str">
        <f>SUBSTITUTE(IF(D1581="","",'Root Material'!$C$2&amp;"_"&amp;B1581&amp;"_"&amp;D1581)," ","_")</f>
        <v/>
      </c>
      <c r="M1581" s="4" t="str">
        <f>SUBSTITUTE(IF(L1581="","",'Root Material'!$C$2&amp;"_"&amp;B1581&amp;"_"&amp;E1581&amp;"_"&amp;L1581)," ","_")</f>
        <v/>
      </c>
    </row>
    <row r="1582" spans="2:13" ht="15" customHeight="1">
      <c r="B1582" s="2" t="str">
        <f t="shared" si="61"/>
        <v>Lens Design Software</v>
      </c>
      <c r="C1582" s="2" t="str">
        <f>SUBSTITUTE(IF(A1582="","",'Root Material'!$C$2&amp;"_Group_"&amp;A1582)," ","_")</f>
        <v/>
      </c>
      <c r="E1582" s="3" t="str">
        <f t="shared" si="62"/>
        <v>Free-Form Options</v>
      </c>
      <c r="F1582" s="3" t="str">
        <f>SUBSTITUTE(IF(D1582="","",'Root Material'!$C$2&amp;"_"&amp;B1582&amp;"_"&amp;D1582)," ","_")</f>
        <v/>
      </c>
      <c r="M1582" s="4" t="str">
        <f>SUBSTITUTE(IF(L1582="","",'Root Material'!$C$2&amp;"_"&amp;B1582&amp;"_"&amp;E1582&amp;"_"&amp;L1582)," ","_")</f>
        <v/>
      </c>
    </row>
    <row r="1583" spans="2:13" ht="15" customHeight="1">
      <c r="B1583" s="2" t="str">
        <f t="shared" si="61"/>
        <v>Lens Design Software</v>
      </c>
      <c r="C1583" s="2" t="str">
        <f>SUBSTITUTE(IF(A1583="","",'Root Material'!$C$2&amp;"_Group_"&amp;A1583)," ","_")</f>
        <v/>
      </c>
      <c r="E1583" s="3" t="str">
        <f t="shared" si="62"/>
        <v>Free-Form Options</v>
      </c>
      <c r="F1583" s="3" t="str">
        <f>SUBSTITUTE(IF(D1583="","",'Root Material'!$C$2&amp;"_"&amp;B1583&amp;"_"&amp;D1583)," ","_")</f>
        <v/>
      </c>
      <c r="M1583" s="4" t="str">
        <f>SUBSTITUTE(IF(L1583="","",'Root Material'!$C$2&amp;"_"&amp;B1583&amp;"_"&amp;E1583&amp;"_"&amp;L1583)," ","_")</f>
        <v/>
      </c>
    </row>
    <row r="1584" spans="2:13" ht="15" customHeight="1">
      <c r="B1584" s="2" t="str">
        <f t="shared" si="61"/>
        <v>Lens Design Software</v>
      </c>
      <c r="C1584" s="2" t="str">
        <f>SUBSTITUTE(IF(A1584="","",'Root Material'!$C$2&amp;"_Group_"&amp;A1584)," ","_")</f>
        <v/>
      </c>
      <c r="E1584" s="3" t="str">
        <f t="shared" si="62"/>
        <v>Free-Form Options</v>
      </c>
      <c r="F1584" s="3" t="str">
        <f>SUBSTITUTE(IF(D1584="","",'Root Material'!$C$2&amp;"_"&amp;B1584&amp;"_"&amp;D1584)," ","_")</f>
        <v/>
      </c>
      <c r="M1584" s="4" t="str">
        <f>SUBSTITUTE(IF(L1584="","",'Root Material'!$C$2&amp;"_"&amp;B1584&amp;"_"&amp;E1584&amp;"_"&amp;L1584)," ","_")</f>
        <v/>
      </c>
    </row>
    <row r="1585" spans="2:13" ht="15" customHeight="1">
      <c r="B1585" s="2" t="str">
        <f t="shared" si="61"/>
        <v>Lens Design Software</v>
      </c>
      <c r="C1585" s="2" t="str">
        <f>SUBSTITUTE(IF(A1585="","",'Root Material'!$C$2&amp;"_Group_"&amp;A1585)," ","_")</f>
        <v/>
      </c>
      <c r="E1585" s="3" t="str">
        <f t="shared" si="62"/>
        <v>Free-Form Options</v>
      </c>
      <c r="F1585" s="3" t="str">
        <f>SUBSTITUTE(IF(D1585="","",'Root Material'!$C$2&amp;"_"&amp;B1585&amp;"_"&amp;D1585)," ","_")</f>
        <v/>
      </c>
      <c r="M1585" s="4" t="str">
        <f>SUBSTITUTE(IF(L1585="","",'Root Material'!$C$2&amp;"_"&amp;B1585&amp;"_"&amp;E1585&amp;"_"&amp;L1585)," ","_")</f>
        <v/>
      </c>
    </row>
    <row r="1586" spans="2:13" ht="15" customHeight="1">
      <c r="B1586" s="2" t="str">
        <f t="shared" si="61"/>
        <v>Lens Design Software</v>
      </c>
      <c r="C1586" s="2" t="str">
        <f>SUBSTITUTE(IF(A1586="","",'Root Material'!$C$2&amp;"_Group_"&amp;A1586)," ","_")</f>
        <v/>
      </c>
      <c r="E1586" s="3" t="str">
        <f t="shared" si="62"/>
        <v>Free-Form Options</v>
      </c>
      <c r="F1586" s="3" t="str">
        <f>SUBSTITUTE(IF(D1586="","",'Root Material'!$C$2&amp;"_"&amp;B1586&amp;"_"&amp;D1586)," ","_")</f>
        <v/>
      </c>
      <c r="M1586" s="4" t="str">
        <f>SUBSTITUTE(IF(L1586="","",'Root Material'!$C$2&amp;"_"&amp;B1586&amp;"_"&amp;E1586&amp;"_"&amp;L1586)," ","_")</f>
        <v/>
      </c>
    </row>
    <row r="1587" spans="2:13" ht="15" customHeight="1">
      <c r="B1587" s="2" t="str">
        <f t="shared" si="61"/>
        <v>Lens Design Software</v>
      </c>
      <c r="C1587" s="2" t="str">
        <f>SUBSTITUTE(IF(A1587="","",'Root Material'!$C$2&amp;"_Group_"&amp;A1587)," ","_")</f>
        <v/>
      </c>
      <c r="E1587" s="3" t="str">
        <f t="shared" si="62"/>
        <v>Free-Form Options</v>
      </c>
      <c r="F1587" s="3" t="str">
        <f>SUBSTITUTE(IF(D1587="","",'Root Material'!$C$2&amp;"_"&amp;B1587&amp;"_"&amp;D1587)," ","_")</f>
        <v/>
      </c>
      <c r="M1587" s="4" t="str">
        <f>SUBSTITUTE(IF(L1587="","",'Root Material'!$C$2&amp;"_"&amp;B1587&amp;"_"&amp;E1587&amp;"_"&amp;L1587)," ","_")</f>
        <v/>
      </c>
    </row>
    <row r="1588" spans="2:13" ht="15" customHeight="1">
      <c r="B1588" s="2" t="str">
        <f t="shared" si="61"/>
        <v>Lens Design Software</v>
      </c>
      <c r="C1588" s="2" t="str">
        <f>SUBSTITUTE(IF(A1588="","",'Root Material'!$C$2&amp;"_Group_"&amp;A1588)," ","_")</f>
        <v/>
      </c>
      <c r="E1588" s="3" t="str">
        <f t="shared" si="62"/>
        <v>Free-Form Options</v>
      </c>
      <c r="F1588" s="3" t="str">
        <f>SUBSTITUTE(IF(D1588="","",'Root Material'!$C$2&amp;"_"&amp;B1588&amp;"_"&amp;D1588)," ","_")</f>
        <v/>
      </c>
      <c r="M1588" s="4" t="str">
        <f>SUBSTITUTE(IF(L1588="","",'Root Material'!$C$2&amp;"_"&amp;B1588&amp;"_"&amp;E1588&amp;"_"&amp;L1588)," ","_")</f>
        <v/>
      </c>
    </row>
    <row r="1589" spans="2:13" ht="15" customHeight="1">
      <c r="B1589" s="2" t="str">
        <f t="shared" si="61"/>
        <v>Lens Design Software</v>
      </c>
      <c r="C1589" s="2" t="str">
        <f>SUBSTITUTE(IF(A1589="","",'Root Material'!$C$2&amp;"_Group_"&amp;A1589)," ","_")</f>
        <v/>
      </c>
      <c r="E1589" s="3" t="str">
        <f t="shared" si="62"/>
        <v>Free-Form Options</v>
      </c>
      <c r="F1589" s="3" t="str">
        <f>SUBSTITUTE(IF(D1589="","",'Root Material'!$C$2&amp;"_"&amp;B1589&amp;"_"&amp;D1589)," ","_")</f>
        <v/>
      </c>
      <c r="M1589" s="4" t="str">
        <f>SUBSTITUTE(IF(L1589="","",'Root Material'!$C$2&amp;"_"&amp;B1589&amp;"_"&amp;E1589&amp;"_"&amp;L1589)," ","_")</f>
        <v/>
      </c>
    </row>
    <row r="1590" spans="2:13" ht="15" customHeight="1">
      <c r="B1590" s="2" t="str">
        <f t="shared" si="61"/>
        <v>Lens Design Software</v>
      </c>
      <c r="C1590" s="2" t="str">
        <f>SUBSTITUTE(IF(A1590="","",'Root Material'!$C$2&amp;"_Group_"&amp;A1590)," ","_")</f>
        <v/>
      </c>
      <c r="E1590" s="3" t="str">
        <f t="shared" si="62"/>
        <v>Free-Form Options</v>
      </c>
      <c r="F1590" s="3" t="str">
        <f>SUBSTITUTE(IF(D1590="","",'Root Material'!$C$2&amp;"_"&amp;B1590&amp;"_"&amp;D1590)," ","_")</f>
        <v/>
      </c>
      <c r="M1590" s="4" t="str">
        <f>SUBSTITUTE(IF(L1590="","",'Root Material'!$C$2&amp;"_"&amp;B1590&amp;"_"&amp;E1590&amp;"_"&amp;L1590)," ","_")</f>
        <v/>
      </c>
    </row>
    <row r="1591" spans="2:13" ht="15" customHeight="1">
      <c r="B1591" s="2" t="str">
        <f t="shared" si="61"/>
        <v>Lens Design Software</v>
      </c>
      <c r="C1591" s="2" t="str">
        <f>SUBSTITUTE(IF(A1591="","",'Root Material'!$C$2&amp;"_Group_"&amp;A1591)," ","_")</f>
        <v/>
      </c>
      <c r="E1591" s="3" t="str">
        <f t="shared" si="62"/>
        <v>Free-Form Options</v>
      </c>
      <c r="F1591" s="3" t="str">
        <f>SUBSTITUTE(IF(D1591="","",'Root Material'!$C$2&amp;"_"&amp;B1591&amp;"_"&amp;D1591)," ","_")</f>
        <v/>
      </c>
      <c r="M1591" s="4" t="str">
        <f>SUBSTITUTE(IF(L1591="","",'Root Material'!$C$2&amp;"_"&amp;B1591&amp;"_"&amp;E1591&amp;"_"&amp;L1591)," ","_")</f>
        <v/>
      </c>
    </row>
    <row r="1592" spans="2:13" ht="15" customHeight="1">
      <c r="B1592" s="2" t="str">
        <f t="shared" si="61"/>
        <v>Lens Design Software</v>
      </c>
      <c r="C1592" s="2" t="str">
        <f>SUBSTITUTE(IF(A1592="","",'Root Material'!$C$2&amp;"_Group_"&amp;A1592)," ","_")</f>
        <v/>
      </c>
      <c r="E1592" s="3" t="str">
        <f t="shared" si="62"/>
        <v>Free-Form Options</v>
      </c>
      <c r="F1592" s="3" t="str">
        <f>SUBSTITUTE(IF(D1592="","",'Root Material'!$C$2&amp;"_"&amp;B1592&amp;"_"&amp;D1592)," ","_")</f>
        <v/>
      </c>
      <c r="M1592" s="4" t="str">
        <f>SUBSTITUTE(IF(L1592="","",'Root Material'!$C$2&amp;"_"&amp;B1592&amp;"_"&amp;E1592&amp;"_"&amp;L1592)," ","_")</f>
        <v/>
      </c>
    </row>
    <row r="1593" spans="2:13" ht="15" customHeight="1">
      <c r="B1593" s="2" t="str">
        <f t="shared" si="61"/>
        <v>Lens Design Software</v>
      </c>
      <c r="C1593" s="2" t="str">
        <f>SUBSTITUTE(IF(A1593="","",'Root Material'!$C$2&amp;"_Group_"&amp;A1593)," ","_")</f>
        <v/>
      </c>
      <c r="E1593" s="3" t="str">
        <f t="shared" si="62"/>
        <v>Free-Form Options</v>
      </c>
      <c r="F1593" s="3" t="str">
        <f>SUBSTITUTE(IF(D1593="","",'Root Material'!$C$2&amp;"_"&amp;B1593&amp;"_"&amp;D1593)," ","_")</f>
        <v/>
      </c>
      <c r="M1593" s="4" t="str">
        <f>SUBSTITUTE(IF(L1593="","",'Root Material'!$C$2&amp;"_"&amp;B1593&amp;"_"&amp;E1593&amp;"_"&amp;L1593)," ","_")</f>
        <v/>
      </c>
    </row>
    <row r="1594" spans="2:13" ht="15" customHeight="1">
      <c r="B1594" s="2" t="str">
        <f t="shared" si="61"/>
        <v>Lens Design Software</v>
      </c>
      <c r="C1594" s="2" t="str">
        <f>SUBSTITUTE(IF(A1594="","",'Root Material'!$C$2&amp;"_Group_"&amp;A1594)," ","_")</f>
        <v/>
      </c>
      <c r="E1594" s="3" t="str">
        <f t="shared" si="62"/>
        <v>Free-Form Options</v>
      </c>
      <c r="F1594" s="3" t="str">
        <f>SUBSTITUTE(IF(D1594="","",'Root Material'!$C$2&amp;"_"&amp;B1594&amp;"_"&amp;D1594)," ","_")</f>
        <v/>
      </c>
      <c r="M1594" s="4" t="str">
        <f>SUBSTITUTE(IF(L1594="","",'Root Material'!$C$2&amp;"_"&amp;B1594&amp;"_"&amp;E1594&amp;"_"&amp;L1594)," ","_")</f>
        <v/>
      </c>
    </row>
    <row r="1595" spans="2:13" ht="15" customHeight="1">
      <c r="B1595" s="2" t="str">
        <f t="shared" si="61"/>
        <v>Lens Design Software</v>
      </c>
      <c r="C1595" s="2" t="str">
        <f>SUBSTITUTE(IF(A1595="","",'Root Material'!$C$2&amp;"_Group_"&amp;A1595)," ","_")</f>
        <v/>
      </c>
      <c r="E1595" s="3" t="str">
        <f t="shared" si="62"/>
        <v>Free-Form Options</v>
      </c>
      <c r="F1595" s="3" t="str">
        <f>SUBSTITUTE(IF(D1595="","",'Root Material'!$C$2&amp;"_"&amp;B1595&amp;"_"&amp;D1595)," ","_")</f>
        <v/>
      </c>
      <c r="M1595" s="4" t="str">
        <f>SUBSTITUTE(IF(L1595="","",'Root Material'!$C$2&amp;"_"&amp;B1595&amp;"_"&amp;E1595&amp;"_"&amp;L1595)," ","_")</f>
        <v/>
      </c>
    </row>
    <row r="1596" spans="2:13" ht="15" customHeight="1">
      <c r="B1596" s="2" t="str">
        <f t="shared" si="61"/>
        <v>Lens Design Software</v>
      </c>
      <c r="C1596" s="2" t="str">
        <f>SUBSTITUTE(IF(A1596="","",'Root Material'!$C$2&amp;"_Group_"&amp;A1596)," ","_")</f>
        <v/>
      </c>
      <c r="E1596" s="3" t="str">
        <f t="shared" si="62"/>
        <v>Free-Form Options</v>
      </c>
      <c r="F1596" s="3" t="str">
        <f>SUBSTITUTE(IF(D1596="","",'Root Material'!$C$2&amp;"_"&amp;B1596&amp;"_"&amp;D1596)," ","_")</f>
        <v/>
      </c>
      <c r="M1596" s="4" t="str">
        <f>SUBSTITUTE(IF(L1596="","",'Root Material'!$C$2&amp;"_"&amp;B1596&amp;"_"&amp;E1596&amp;"_"&amp;L1596)," ","_")</f>
        <v/>
      </c>
    </row>
    <row r="1597" spans="2:13" ht="15" customHeight="1">
      <c r="B1597" s="2" t="str">
        <f t="shared" si="61"/>
        <v>Lens Design Software</v>
      </c>
      <c r="C1597" s="2" t="str">
        <f>SUBSTITUTE(IF(A1597="","",'Root Material'!$C$2&amp;"_Group_"&amp;A1597)," ","_")</f>
        <v/>
      </c>
      <c r="E1597" s="3" t="str">
        <f t="shared" si="62"/>
        <v>Free-Form Options</v>
      </c>
      <c r="F1597" s="3" t="str">
        <f>SUBSTITUTE(IF(D1597="","",'Root Material'!$C$2&amp;"_"&amp;B1597&amp;"_"&amp;D1597)," ","_")</f>
        <v/>
      </c>
      <c r="M1597" s="4" t="str">
        <f>SUBSTITUTE(IF(L1597="","",'Root Material'!$C$2&amp;"_"&amp;B1597&amp;"_"&amp;E1597&amp;"_"&amp;L1597)," ","_")</f>
        <v/>
      </c>
    </row>
    <row r="1598" spans="2:13" ht="15" customHeight="1">
      <c r="B1598" s="2" t="str">
        <f t="shared" si="61"/>
        <v>Lens Design Software</v>
      </c>
      <c r="C1598" s="2" t="str">
        <f>SUBSTITUTE(IF(A1598="","",'Root Material'!$C$2&amp;"_Group_"&amp;A1598)," ","_")</f>
        <v/>
      </c>
      <c r="E1598" s="3" t="str">
        <f t="shared" si="62"/>
        <v>Free-Form Options</v>
      </c>
      <c r="F1598" s="3" t="str">
        <f>SUBSTITUTE(IF(D1598="","",'Root Material'!$C$2&amp;"_"&amp;B1598&amp;"_"&amp;D1598)," ","_")</f>
        <v/>
      </c>
      <c r="M1598" s="4" t="str">
        <f>SUBSTITUTE(IF(L1598="","",'Root Material'!$C$2&amp;"_"&amp;B1598&amp;"_"&amp;E1598&amp;"_"&amp;L1598)," ","_")</f>
        <v/>
      </c>
    </row>
    <row r="1599" spans="2:13" ht="15" customHeight="1">
      <c r="B1599" s="2" t="str">
        <f t="shared" si="61"/>
        <v>Lens Design Software</v>
      </c>
      <c r="C1599" s="2" t="str">
        <f>SUBSTITUTE(IF(A1599="","",'Root Material'!$C$2&amp;"_Group_"&amp;A1599)," ","_")</f>
        <v/>
      </c>
      <c r="E1599" s="3" t="str">
        <f t="shared" si="62"/>
        <v>Free-Form Options</v>
      </c>
      <c r="F1599" s="3" t="str">
        <f>SUBSTITUTE(IF(D1599="","",'Root Material'!$C$2&amp;"_"&amp;B1599&amp;"_"&amp;D1599)," ","_")</f>
        <v/>
      </c>
      <c r="M1599" s="4" t="str">
        <f>SUBSTITUTE(IF(L1599="","",'Root Material'!$C$2&amp;"_"&amp;B1599&amp;"_"&amp;E1599&amp;"_"&amp;L1599)," ","_")</f>
        <v/>
      </c>
    </row>
    <row r="1600" spans="2:13" ht="15" customHeight="1">
      <c r="B1600" s="2" t="str">
        <f t="shared" si="61"/>
        <v>Lens Design Software</v>
      </c>
      <c r="C1600" s="2" t="str">
        <f>SUBSTITUTE(IF(A1600="","",'Root Material'!$C$2&amp;"_Group_"&amp;A1600)," ","_")</f>
        <v/>
      </c>
      <c r="E1600" s="3" t="str">
        <f t="shared" si="62"/>
        <v>Free-Form Options</v>
      </c>
      <c r="F1600" s="3" t="str">
        <f>SUBSTITUTE(IF(D1600="","",'Root Material'!$C$2&amp;"_"&amp;B1600&amp;"_"&amp;D1600)," ","_")</f>
        <v/>
      </c>
      <c r="M1600" s="4" t="str">
        <f>SUBSTITUTE(IF(L1600="","",'Root Material'!$C$2&amp;"_"&amp;B1600&amp;"_"&amp;E1600&amp;"_"&amp;L1600)," ","_")</f>
        <v/>
      </c>
    </row>
    <row r="1601" spans="2:13" ht="15" customHeight="1">
      <c r="B1601" s="2" t="str">
        <f t="shared" si="61"/>
        <v>Lens Design Software</v>
      </c>
      <c r="C1601" s="2" t="str">
        <f>SUBSTITUTE(IF(A1601="","",'Root Material'!$C$2&amp;"_Group_"&amp;A1601)," ","_")</f>
        <v/>
      </c>
      <c r="E1601" s="3" t="str">
        <f t="shared" si="62"/>
        <v>Free-Form Options</v>
      </c>
      <c r="F1601" s="3" t="str">
        <f>SUBSTITUTE(IF(D1601="","",'Root Material'!$C$2&amp;"_"&amp;B1601&amp;"_"&amp;D1601)," ","_")</f>
        <v/>
      </c>
      <c r="M1601" s="4" t="str">
        <f>SUBSTITUTE(IF(L1601="","",'Root Material'!$C$2&amp;"_"&amp;B1601&amp;"_"&amp;E1601&amp;"_"&amp;L1601)," ","_")</f>
        <v/>
      </c>
    </row>
    <row r="1602" spans="2:13" ht="15" customHeight="1">
      <c r="B1602" s="2" t="str">
        <f t="shared" si="61"/>
        <v>Lens Design Software</v>
      </c>
      <c r="C1602" s="2" t="str">
        <f>SUBSTITUTE(IF(A1602="","",'Root Material'!$C$2&amp;"_Group_"&amp;A1602)," ","_")</f>
        <v/>
      </c>
      <c r="E1602" s="3" t="str">
        <f t="shared" si="62"/>
        <v>Free-Form Options</v>
      </c>
      <c r="F1602" s="3" t="str">
        <f>SUBSTITUTE(IF(D1602="","",'Root Material'!$C$2&amp;"_"&amp;B1602&amp;"_"&amp;D1602)," ","_")</f>
        <v/>
      </c>
      <c r="M1602" s="4" t="str">
        <f>SUBSTITUTE(IF(L1602="","",'Root Material'!$C$2&amp;"_"&amp;B1602&amp;"_"&amp;E1602&amp;"_"&amp;L1602)," ","_")</f>
        <v/>
      </c>
    </row>
    <row r="1603" spans="2:13" ht="15" customHeight="1">
      <c r="B1603" s="2" t="str">
        <f t="shared" si="61"/>
        <v>Lens Design Software</v>
      </c>
      <c r="C1603" s="2" t="str">
        <f>SUBSTITUTE(IF(A1603="","",'Root Material'!$C$2&amp;"_Group_"&amp;A1603)," ","_")</f>
        <v/>
      </c>
      <c r="E1603" s="3" t="str">
        <f t="shared" si="62"/>
        <v>Free-Form Options</v>
      </c>
      <c r="F1603" s="3" t="str">
        <f>SUBSTITUTE(IF(D1603="","",'Root Material'!$C$2&amp;"_"&amp;B1603&amp;"_"&amp;D1603)," ","_")</f>
        <v/>
      </c>
      <c r="M1603" s="4" t="str">
        <f>SUBSTITUTE(IF(L1603="","",'Root Material'!$C$2&amp;"_"&amp;B1603&amp;"_"&amp;E1603&amp;"_"&amp;L1603)," ","_")</f>
        <v/>
      </c>
    </row>
    <row r="1604" spans="2:13" ht="15" customHeight="1">
      <c r="B1604" s="2" t="str">
        <f t="shared" si="61"/>
        <v>Lens Design Software</v>
      </c>
      <c r="C1604" s="2" t="str">
        <f>SUBSTITUTE(IF(A1604="","",'Root Material'!$C$2&amp;"_Group_"&amp;A1604)," ","_")</f>
        <v/>
      </c>
      <c r="E1604" s="3" t="str">
        <f t="shared" si="62"/>
        <v>Free-Form Options</v>
      </c>
      <c r="F1604" s="3" t="str">
        <f>SUBSTITUTE(IF(D1604="","",'Root Material'!$C$2&amp;"_"&amp;B1604&amp;"_"&amp;D1604)," ","_")</f>
        <v/>
      </c>
      <c r="M1604" s="4" t="str">
        <f>SUBSTITUTE(IF(L1604="","",'Root Material'!$C$2&amp;"_"&amp;B1604&amp;"_"&amp;E1604&amp;"_"&amp;L1604)," ","_")</f>
        <v/>
      </c>
    </row>
    <row r="1605" spans="2:13" ht="15" customHeight="1">
      <c r="B1605" s="2" t="str">
        <f t="shared" si="61"/>
        <v>Lens Design Software</v>
      </c>
      <c r="C1605" s="2" t="str">
        <f>SUBSTITUTE(IF(A1605="","",'Root Material'!$C$2&amp;"_Group_"&amp;A1605)," ","_")</f>
        <v/>
      </c>
      <c r="E1605" s="3" t="str">
        <f t="shared" si="62"/>
        <v>Free-Form Options</v>
      </c>
      <c r="F1605" s="3" t="str">
        <f>SUBSTITUTE(IF(D1605="","",'Root Material'!$C$2&amp;"_"&amp;B1605&amp;"_"&amp;D1605)," ","_")</f>
        <v/>
      </c>
      <c r="M1605" s="4" t="str">
        <f>SUBSTITUTE(IF(L1605="","",'Root Material'!$C$2&amp;"_"&amp;B1605&amp;"_"&amp;E1605&amp;"_"&amp;L1605)," ","_")</f>
        <v/>
      </c>
    </row>
    <row r="1606" spans="2:13" ht="15" customHeight="1">
      <c r="B1606" s="2" t="str">
        <f t="shared" si="61"/>
        <v>Lens Design Software</v>
      </c>
      <c r="C1606" s="2" t="str">
        <f>SUBSTITUTE(IF(A1606="","",'Root Material'!$C$2&amp;"_Group_"&amp;A1606)," ","_")</f>
        <v/>
      </c>
      <c r="E1606" s="3" t="str">
        <f t="shared" si="62"/>
        <v>Free-Form Options</v>
      </c>
      <c r="F1606" s="3" t="str">
        <f>SUBSTITUTE(IF(D1606="","",'Root Material'!$C$2&amp;"_"&amp;B1606&amp;"_"&amp;D1606)," ","_")</f>
        <v/>
      </c>
      <c r="M1606" s="4" t="str">
        <f>SUBSTITUTE(IF(L1606="","",'Root Material'!$C$2&amp;"_"&amp;B1606&amp;"_"&amp;E1606&amp;"_"&amp;L1606)," ","_")</f>
        <v/>
      </c>
    </row>
    <row r="1607" spans="2:13" ht="15" customHeight="1">
      <c r="B1607" s="2" t="str">
        <f t="shared" ref="B1607:B1670" si="63">IF(A1607="",B1606,A1607)</f>
        <v>Lens Design Software</v>
      </c>
      <c r="C1607" s="2" t="str">
        <f>SUBSTITUTE(IF(A1607="","",'Root Material'!$C$2&amp;"_Group_"&amp;A1607)," ","_")</f>
        <v/>
      </c>
      <c r="E1607" s="3" t="str">
        <f t="shared" ref="E1607:E1670" si="64">IF(D1607="",E1606,D1607)</f>
        <v>Free-Form Options</v>
      </c>
      <c r="F1607" s="3" t="str">
        <f>SUBSTITUTE(IF(D1607="","",'Root Material'!$C$2&amp;"_"&amp;B1607&amp;"_"&amp;D1607)," ","_")</f>
        <v/>
      </c>
      <c r="M1607" s="4" t="str">
        <f>SUBSTITUTE(IF(L1607="","",'Root Material'!$C$2&amp;"_"&amp;B1607&amp;"_"&amp;E1607&amp;"_"&amp;L1607)," ","_")</f>
        <v/>
      </c>
    </row>
    <row r="1608" spans="2:13" ht="15" customHeight="1">
      <c r="B1608" s="2" t="str">
        <f t="shared" si="63"/>
        <v>Lens Design Software</v>
      </c>
      <c r="C1608" s="2" t="str">
        <f>SUBSTITUTE(IF(A1608="","",'Root Material'!$C$2&amp;"_Group_"&amp;A1608)," ","_")</f>
        <v/>
      </c>
      <c r="E1608" s="3" t="str">
        <f t="shared" si="64"/>
        <v>Free-Form Options</v>
      </c>
      <c r="F1608" s="3" t="str">
        <f>SUBSTITUTE(IF(D1608="","",'Root Material'!$C$2&amp;"_"&amp;B1608&amp;"_"&amp;D1608)," ","_")</f>
        <v/>
      </c>
      <c r="M1608" s="4" t="str">
        <f>SUBSTITUTE(IF(L1608="","",'Root Material'!$C$2&amp;"_"&amp;B1608&amp;"_"&amp;E1608&amp;"_"&amp;L1608)," ","_")</f>
        <v/>
      </c>
    </row>
    <row r="1609" spans="2:13" ht="15" customHeight="1">
      <c r="B1609" s="2" t="str">
        <f t="shared" si="63"/>
        <v>Lens Design Software</v>
      </c>
      <c r="C1609" s="2" t="str">
        <f>SUBSTITUTE(IF(A1609="","",'Root Material'!$C$2&amp;"_Group_"&amp;A1609)," ","_")</f>
        <v/>
      </c>
      <c r="E1609" s="3" t="str">
        <f t="shared" si="64"/>
        <v>Free-Form Options</v>
      </c>
      <c r="F1609" s="3" t="str">
        <f>SUBSTITUTE(IF(D1609="","",'Root Material'!$C$2&amp;"_"&amp;B1609&amp;"_"&amp;D1609)," ","_")</f>
        <v/>
      </c>
      <c r="M1609" s="4" t="str">
        <f>SUBSTITUTE(IF(L1609="","",'Root Material'!$C$2&amp;"_"&amp;B1609&amp;"_"&amp;E1609&amp;"_"&amp;L1609)," ","_")</f>
        <v/>
      </c>
    </row>
    <row r="1610" spans="2:13" ht="15" customHeight="1">
      <c r="B1610" s="2" t="str">
        <f t="shared" si="63"/>
        <v>Lens Design Software</v>
      </c>
      <c r="C1610" s="2" t="str">
        <f>SUBSTITUTE(IF(A1610="","",'Root Material'!$C$2&amp;"_Group_"&amp;A1610)," ","_")</f>
        <v/>
      </c>
      <c r="E1610" s="3" t="str">
        <f t="shared" si="64"/>
        <v>Free-Form Options</v>
      </c>
      <c r="F1610" s="3" t="str">
        <f>SUBSTITUTE(IF(D1610="","",'Root Material'!$C$2&amp;"_"&amp;B1610&amp;"_"&amp;D1610)," ","_")</f>
        <v/>
      </c>
      <c r="M1610" s="4" t="str">
        <f>SUBSTITUTE(IF(L1610="","",'Root Material'!$C$2&amp;"_"&amp;B1610&amp;"_"&amp;E1610&amp;"_"&amp;L1610)," ","_")</f>
        <v/>
      </c>
    </row>
    <row r="1611" spans="2:13" ht="15" customHeight="1">
      <c r="B1611" s="2" t="str">
        <f t="shared" si="63"/>
        <v>Lens Design Software</v>
      </c>
      <c r="C1611" s="2" t="str">
        <f>SUBSTITUTE(IF(A1611="","",'Root Material'!$C$2&amp;"_Group_"&amp;A1611)," ","_")</f>
        <v/>
      </c>
      <c r="E1611" s="3" t="str">
        <f t="shared" si="64"/>
        <v>Free-Form Options</v>
      </c>
      <c r="F1611" s="3" t="str">
        <f>SUBSTITUTE(IF(D1611="","",'Root Material'!$C$2&amp;"_"&amp;B1611&amp;"_"&amp;D1611)," ","_")</f>
        <v/>
      </c>
      <c r="M1611" s="4" t="str">
        <f>SUBSTITUTE(IF(L1611="","",'Root Material'!$C$2&amp;"_"&amp;B1611&amp;"_"&amp;E1611&amp;"_"&amp;L1611)," ","_")</f>
        <v/>
      </c>
    </row>
    <row r="1612" spans="2:13" ht="15" customHeight="1">
      <c r="B1612" s="2" t="str">
        <f t="shared" si="63"/>
        <v>Lens Design Software</v>
      </c>
      <c r="C1612" s="2" t="str">
        <f>SUBSTITUTE(IF(A1612="","",'Root Material'!$C$2&amp;"_Group_"&amp;A1612)," ","_")</f>
        <v/>
      </c>
      <c r="E1612" s="3" t="str">
        <f t="shared" si="64"/>
        <v>Free-Form Options</v>
      </c>
      <c r="F1612" s="3" t="str">
        <f>SUBSTITUTE(IF(D1612="","",'Root Material'!$C$2&amp;"_"&amp;B1612&amp;"_"&amp;D1612)," ","_")</f>
        <v/>
      </c>
      <c r="M1612" s="4" t="str">
        <f>SUBSTITUTE(IF(L1612="","",'Root Material'!$C$2&amp;"_"&amp;B1612&amp;"_"&amp;E1612&amp;"_"&amp;L1612)," ","_")</f>
        <v/>
      </c>
    </row>
    <row r="1613" spans="2:13" ht="15" customHeight="1">
      <c r="B1613" s="2" t="str">
        <f t="shared" si="63"/>
        <v>Lens Design Software</v>
      </c>
      <c r="C1613" s="2" t="str">
        <f>SUBSTITUTE(IF(A1613="","",'Root Material'!$C$2&amp;"_Group_"&amp;A1613)," ","_")</f>
        <v/>
      </c>
      <c r="E1613" s="3" t="str">
        <f t="shared" si="64"/>
        <v>Free-Form Options</v>
      </c>
      <c r="F1613" s="3" t="str">
        <f>SUBSTITUTE(IF(D1613="","",'Root Material'!$C$2&amp;"_"&amp;B1613&amp;"_"&amp;D1613)," ","_")</f>
        <v/>
      </c>
      <c r="M1613" s="4" t="str">
        <f>SUBSTITUTE(IF(L1613="","",'Root Material'!$C$2&amp;"_"&amp;B1613&amp;"_"&amp;E1613&amp;"_"&amp;L1613)," ","_")</f>
        <v/>
      </c>
    </row>
    <row r="1614" spans="2:13" ht="15" customHeight="1">
      <c r="B1614" s="2" t="str">
        <f t="shared" si="63"/>
        <v>Lens Design Software</v>
      </c>
      <c r="C1614" s="2" t="str">
        <f>SUBSTITUTE(IF(A1614="","",'Root Material'!$C$2&amp;"_Group_"&amp;A1614)," ","_")</f>
        <v/>
      </c>
      <c r="E1614" s="3" t="str">
        <f t="shared" si="64"/>
        <v>Free-Form Options</v>
      </c>
      <c r="F1614" s="3" t="str">
        <f>SUBSTITUTE(IF(D1614="","",'Root Material'!$C$2&amp;"_"&amp;B1614&amp;"_"&amp;D1614)," ","_")</f>
        <v/>
      </c>
      <c r="M1614" s="4" t="str">
        <f>SUBSTITUTE(IF(L1614="","",'Root Material'!$C$2&amp;"_"&amp;B1614&amp;"_"&amp;E1614&amp;"_"&amp;L1614)," ","_")</f>
        <v/>
      </c>
    </row>
    <row r="1615" spans="2:13" ht="15" customHeight="1">
      <c r="B1615" s="2" t="str">
        <f t="shared" si="63"/>
        <v>Lens Design Software</v>
      </c>
      <c r="C1615" s="2" t="str">
        <f>SUBSTITUTE(IF(A1615="","",'Root Material'!$C$2&amp;"_Group_"&amp;A1615)," ","_")</f>
        <v/>
      </c>
      <c r="E1615" s="3" t="str">
        <f t="shared" si="64"/>
        <v>Free-Form Options</v>
      </c>
      <c r="F1615" s="3" t="str">
        <f>SUBSTITUTE(IF(D1615="","",'Root Material'!$C$2&amp;"_"&amp;B1615&amp;"_"&amp;D1615)," ","_")</f>
        <v/>
      </c>
      <c r="M1615" s="4" t="str">
        <f>SUBSTITUTE(IF(L1615="","",'Root Material'!$C$2&amp;"_"&amp;B1615&amp;"_"&amp;E1615&amp;"_"&amp;L1615)," ","_")</f>
        <v/>
      </c>
    </row>
    <row r="1616" spans="2:13" ht="15" customHeight="1">
      <c r="B1616" s="2" t="str">
        <f t="shared" si="63"/>
        <v>Lens Design Software</v>
      </c>
      <c r="C1616" s="2" t="str">
        <f>SUBSTITUTE(IF(A1616="","",'Root Material'!$C$2&amp;"_Group_"&amp;A1616)," ","_")</f>
        <v/>
      </c>
      <c r="E1616" s="3" t="str">
        <f t="shared" si="64"/>
        <v>Free-Form Options</v>
      </c>
      <c r="F1616" s="3" t="str">
        <f>SUBSTITUTE(IF(D1616="","",'Root Material'!$C$2&amp;"_"&amp;B1616&amp;"_"&amp;D1616)," ","_")</f>
        <v/>
      </c>
      <c r="M1616" s="4" t="str">
        <f>SUBSTITUTE(IF(L1616="","",'Root Material'!$C$2&amp;"_"&amp;B1616&amp;"_"&amp;E1616&amp;"_"&amp;L1616)," ","_")</f>
        <v/>
      </c>
    </row>
    <row r="1617" spans="2:13" ht="15" customHeight="1">
      <c r="B1617" s="2" t="str">
        <f t="shared" si="63"/>
        <v>Lens Design Software</v>
      </c>
      <c r="C1617" s="2" t="str">
        <f>SUBSTITUTE(IF(A1617="","",'Root Material'!$C$2&amp;"_Group_"&amp;A1617)," ","_")</f>
        <v/>
      </c>
      <c r="E1617" s="3" t="str">
        <f t="shared" si="64"/>
        <v>Free-Form Options</v>
      </c>
      <c r="F1617" s="3" t="str">
        <f>SUBSTITUTE(IF(D1617="","",'Root Material'!$C$2&amp;"_"&amp;B1617&amp;"_"&amp;D1617)," ","_")</f>
        <v/>
      </c>
      <c r="M1617" s="4" t="str">
        <f>SUBSTITUTE(IF(L1617="","",'Root Material'!$C$2&amp;"_"&amp;B1617&amp;"_"&amp;E1617&amp;"_"&amp;L1617)," ","_")</f>
        <v/>
      </c>
    </row>
    <row r="1618" spans="2:13" ht="15" customHeight="1">
      <c r="B1618" s="2" t="str">
        <f t="shared" si="63"/>
        <v>Lens Design Software</v>
      </c>
      <c r="C1618" s="2" t="str">
        <f>SUBSTITUTE(IF(A1618="","",'Root Material'!$C$2&amp;"_Group_"&amp;A1618)," ","_")</f>
        <v/>
      </c>
      <c r="E1618" s="3" t="str">
        <f t="shared" si="64"/>
        <v>Free-Form Options</v>
      </c>
      <c r="F1618" s="3" t="str">
        <f>SUBSTITUTE(IF(D1618="","",'Root Material'!$C$2&amp;"_"&amp;B1618&amp;"_"&amp;D1618)," ","_")</f>
        <v/>
      </c>
      <c r="M1618" s="4" t="str">
        <f>SUBSTITUTE(IF(L1618="","",'Root Material'!$C$2&amp;"_"&amp;B1618&amp;"_"&amp;E1618&amp;"_"&amp;L1618)," ","_")</f>
        <v/>
      </c>
    </row>
    <row r="1619" spans="2:13" ht="15" customHeight="1">
      <c r="B1619" s="2" t="str">
        <f t="shared" si="63"/>
        <v>Lens Design Software</v>
      </c>
      <c r="C1619" s="2" t="str">
        <f>SUBSTITUTE(IF(A1619="","",'Root Material'!$C$2&amp;"_Group_"&amp;A1619)," ","_")</f>
        <v/>
      </c>
      <c r="E1619" s="3" t="str">
        <f t="shared" si="64"/>
        <v>Free-Form Options</v>
      </c>
      <c r="F1619" s="3" t="str">
        <f>SUBSTITUTE(IF(D1619="","",'Root Material'!$C$2&amp;"_"&amp;B1619&amp;"_"&amp;D1619)," ","_")</f>
        <v/>
      </c>
      <c r="M1619" s="4" t="str">
        <f>SUBSTITUTE(IF(L1619="","",'Root Material'!$C$2&amp;"_"&amp;B1619&amp;"_"&amp;E1619&amp;"_"&amp;L1619)," ","_")</f>
        <v/>
      </c>
    </row>
    <row r="1620" spans="2:13" ht="15" customHeight="1">
      <c r="B1620" s="2" t="str">
        <f t="shared" si="63"/>
        <v>Lens Design Software</v>
      </c>
      <c r="C1620" s="2" t="str">
        <f>SUBSTITUTE(IF(A1620="","",'Root Material'!$C$2&amp;"_Group_"&amp;A1620)," ","_")</f>
        <v/>
      </c>
      <c r="E1620" s="3" t="str">
        <f t="shared" si="64"/>
        <v>Free-Form Options</v>
      </c>
      <c r="F1620" s="3" t="str">
        <f>SUBSTITUTE(IF(D1620="","",'Root Material'!$C$2&amp;"_"&amp;B1620&amp;"_"&amp;D1620)," ","_")</f>
        <v/>
      </c>
      <c r="M1620" s="4" t="str">
        <f>SUBSTITUTE(IF(L1620="","",'Root Material'!$C$2&amp;"_"&amp;B1620&amp;"_"&amp;E1620&amp;"_"&amp;L1620)," ","_")</f>
        <v/>
      </c>
    </row>
    <row r="1621" spans="2:13" ht="15" customHeight="1">
      <c r="B1621" s="2" t="str">
        <f t="shared" si="63"/>
        <v>Lens Design Software</v>
      </c>
      <c r="C1621" s="2" t="str">
        <f>SUBSTITUTE(IF(A1621="","",'Root Material'!$C$2&amp;"_Group_"&amp;A1621)," ","_")</f>
        <v/>
      </c>
      <c r="E1621" s="3" t="str">
        <f t="shared" si="64"/>
        <v>Free-Form Options</v>
      </c>
      <c r="F1621" s="3" t="str">
        <f>SUBSTITUTE(IF(D1621="","",'Root Material'!$C$2&amp;"_"&amp;B1621&amp;"_"&amp;D1621)," ","_")</f>
        <v/>
      </c>
      <c r="M1621" s="4" t="str">
        <f>SUBSTITUTE(IF(L1621="","",'Root Material'!$C$2&amp;"_"&amp;B1621&amp;"_"&amp;E1621&amp;"_"&amp;L1621)," ","_")</f>
        <v/>
      </c>
    </row>
    <row r="1622" spans="2:13" ht="15" customHeight="1">
      <c r="B1622" s="2" t="str">
        <f t="shared" si="63"/>
        <v>Lens Design Software</v>
      </c>
      <c r="C1622" s="2" t="str">
        <f>SUBSTITUTE(IF(A1622="","",'Root Material'!$C$2&amp;"_Group_"&amp;A1622)," ","_")</f>
        <v/>
      </c>
      <c r="E1622" s="3" t="str">
        <f t="shared" si="64"/>
        <v>Free-Form Options</v>
      </c>
      <c r="F1622" s="3" t="str">
        <f>SUBSTITUTE(IF(D1622="","",'Root Material'!$C$2&amp;"_"&amp;B1622&amp;"_"&amp;D1622)," ","_")</f>
        <v/>
      </c>
      <c r="M1622" s="4" t="str">
        <f>SUBSTITUTE(IF(L1622="","",'Root Material'!$C$2&amp;"_"&amp;B1622&amp;"_"&amp;E1622&amp;"_"&amp;L1622)," ","_")</f>
        <v/>
      </c>
    </row>
    <row r="1623" spans="2:13" ht="15" customHeight="1">
      <c r="B1623" s="2" t="str">
        <f t="shared" si="63"/>
        <v>Lens Design Software</v>
      </c>
      <c r="C1623" s="2" t="str">
        <f>SUBSTITUTE(IF(A1623="","",'Root Material'!$C$2&amp;"_Group_"&amp;A1623)," ","_")</f>
        <v/>
      </c>
      <c r="E1623" s="3" t="str">
        <f t="shared" si="64"/>
        <v>Free-Form Options</v>
      </c>
      <c r="F1623" s="3" t="str">
        <f>SUBSTITUTE(IF(D1623="","",'Root Material'!$C$2&amp;"_"&amp;B1623&amp;"_"&amp;D1623)," ","_")</f>
        <v/>
      </c>
      <c r="M1623" s="4" t="str">
        <f>SUBSTITUTE(IF(L1623="","",'Root Material'!$C$2&amp;"_"&amp;B1623&amp;"_"&amp;E1623&amp;"_"&amp;L1623)," ","_")</f>
        <v/>
      </c>
    </row>
    <row r="1624" spans="2:13" ht="15" customHeight="1">
      <c r="B1624" s="2" t="str">
        <f t="shared" si="63"/>
        <v>Lens Design Software</v>
      </c>
      <c r="C1624" s="2" t="str">
        <f>SUBSTITUTE(IF(A1624="","",'Root Material'!$C$2&amp;"_Group_"&amp;A1624)," ","_")</f>
        <v/>
      </c>
      <c r="E1624" s="3" t="str">
        <f t="shared" si="64"/>
        <v>Free-Form Options</v>
      </c>
      <c r="F1624" s="3" t="str">
        <f>SUBSTITUTE(IF(D1624="","",'Root Material'!$C$2&amp;"_"&amp;B1624&amp;"_"&amp;D1624)," ","_")</f>
        <v/>
      </c>
      <c r="M1624" s="4" t="str">
        <f>SUBSTITUTE(IF(L1624="","",'Root Material'!$C$2&amp;"_"&amp;B1624&amp;"_"&amp;E1624&amp;"_"&amp;L1624)," ","_")</f>
        <v/>
      </c>
    </row>
    <row r="1625" spans="2:13" ht="15" customHeight="1">
      <c r="B1625" s="2" t="str">
        <f t="shared" si="63"/>
        <v>Lens Design Software</v>
      </c>
      <c r="C1625" s="2" t="str">
        <f>SUBSTITUTE(IF(A1625="","",'Root Material'!$C$2&amp;"_Group_"&amp;A1625)," ","_")</f>
        <v/>
      </c>
      <c r="E1625" s="3" t="str">
        <f t="shared" si="64"/>
        <v>Free-Form Options</v>
      </c>
      <c r="F1625" s="3" t="str">
        <f>SUBSTITUTE(IF(D1625="","",'Root Material'!$C$2&amp;"_"&amp;B1625&amp;"_"&amp;D1625)," ","_")</f>
        <v/>
      </c>
      <c r="M1625" s="4" t="str">
        <f>SUBSTITUTE(IF(L1625="","",'Root Material'!$C$2&amp;"_"&amp;B1625&amp;"_"&amp;E1625&amp;"_"&amp;L1625)," ","_")</f>
        <v/>
      </c>
    </row>
    <row r="1626" spans="2:13" ht="15" customHeight="1">
      <c r="B1626" s="2" t="str">
        <f t="shared" si="63"/>
        <v>Lens Design Software</v>
      </c>
      <c r="C1626" s="2" t="str">
        <f>SUBSTITUTE(IF(A1626="","",'Root Material'!$C$2&amp;"_Group_"&amp;A1626)," ","_")</f>
        <v/>
      </c>
      <c r="E1626" s="3" t="str">
        <f t="shared" si="64"/>
        <v>Free-Form Options</v>
      </c>
      <c r="F1626" s="3" t="str">
        <f>SUBSTITUTE(IF(D1626="","",'Root Material'!$C$2&amp;"_"&amp;B1626&amp;"_"&amp;D1626)," ","_")</f>
        <v/>
      </c>
      <c r="M1626" s="4" t="str">
        <f>SUBSTITUTE(IF(L1626="","",'Root Material'!$C$2&amp;"_"&amp;B1626&amp;"_"&amp;E1626&amp;"_"&amp;L1626)," ","_")</f>
        <v/>
      </c>
    </row>
    <row r="1627" spans="2:13" ht="15" customHeight="1">
      <c r="B1627" s="2" t="str">
        <f t="shared" si="63"/>
        <v>Lens Design Software</v>
      </c>
      <c r="C1627" s="2" t="str">
        <f>SUBSTITUTE(IF(A1627="","",'Root Material'!$C$2&amp;"_Group_"&amp;A1627)," ","_")</f>
        <v/>
      </c>
      <c r="E1627" s="3" t="str">
        <f t="shared" si="64"/>
        <v>Free-Form Options</v>
      </c>
      <c r="F1627" s="3" t="str">
        <f>SUBSTITUTE(IF(D1627="","",'Root Material'!$C$2&amp;"_"&amp;B1627&amp;"_"&amp;D1627)," ","_")</f>
        <v/>
      </c>
      <c r="M1627" s="4" t="str">
        <f>SUBSTITUTE(IF(L1627="","",'Root Material'!$C$2&amp;"_"&amp;B1627&amp;"_"&amp;E1627&amp;"_"&amp;L1627)," ","_")</f>
        <v/>
      </c>
    </row>
    <row r="1628" spans="2:13" ht="15" customHeight="1">
      <c r="B1628" s="2" t="str">
        <f t="shared" si="63"/>
        <v>Lens Design Software</v>
      </c>
      <c r="C1628" s="2" t="str">
        <f>SUBSTITUTE(IF(A1628="","",'Root Material'!$C$2&amp;"_Group_"&amp;A1628)," ","_")</f>
        <v/>
      </c>
      <c r="E1628" s="3" t="str">
        <f t="shared" si="64"/>
        <v>Free-Form Options</v>
      </c>
      <c r="F1628" s="3" t="str">
        <f>SUBSTITUTE(IF(D1628="","",'Root Material'!$C$2&amp;"_"&amp;B1628&amp;"_"&amp;D1628)," ","_")</f>
        <v/>
      </c>
      <c r="M1628" s="4" t="str">
        <f>SUBSTITUTE(IF(L1628="","",'Root Material'!$C$2&amp;"_"&amp;B1628&amp;"_"&amp;E1628&amp;"_"&amp;L1628)," ","_")</f>
        <v/>
      </c>
    </row>
    <row r="1629" spans="2:13" ht="15" customHeight="1">
      <c r="B1629" s="2" t="str">
        <f t="shared" si="63"/>
        <v>Lens Design Software</v>
      </c>
      <c r="C1629" s="2" t="str">
        <f>SUBSTITUTE(IF(A1629="","",'Root Material'!$C$2&amp;"_Group_"&amp;A1629)," ","_")</f>
        <v/>
      </c>
      <c r="E1629" s="3" t="str">
        <f t="shared" si="64"/>
        <v>Free-Form Options</v>
      </c>
      <c r="F1629" s="3" t="str">
        <f>SUBSTITUTE(IF(D1629="","",'Root Material'!$C$2&amp;"_"&amp;B1629&amp;"_"&amp;D1629)," ","_")</f>
        <v/>
      </c>
      <c r="M1629" s="4" t="str">
        <f>SUBSTITUTE(IF(L1629="","",'Root Material'!$C$2&amp;"_"&amp;B1629&amp;"_"&amp;E1629&amp;"_"&amp;L1629)," ","_")</f>
        <v/>
      </c>
    </row>
    <row r="1630" spans="2:13" ht="15" customHeight="1">
      <c r="B1630" s="2" t="str">
        <f t="shared" si="63"/>
        <v>Lens Design Software</v>
      </c>
      <c r="C1630" s="2" t="str">
        <f>SUBSTITUTE(IF(A1630="","",'Root Material'!$C$2&amp;"_Group_"&amp;A1630)," ","_")</f>
        <v/>
      </c>
      <c r="E1630" s="3" t="str">
        <f t="shared" si="64"/>
        <v>Free-Form Options</v>
      </c>
      <c r="F1630" s="3" t="str">
        <f>SUBSTITUTE(IF(D1630="","",'Root Material'!$C$2&amp;"_"&amp;B1630&amp;"_"&amp;D1630)," ","_")</f>
        <v/>
      </c>
      <c r="M1630" s="4" t="str">
        <f>SUBSTITUTE(IF(L1630="","",'Root Material'!$C$2&amp;"_"&amp;B1630&amp;"_"&amp;E1630&amp;"_"&amp;L1630)," ","_")</f>
        <v/>
      </c>
    </row>
    <row r="1631" spans="2:13" ht="15" customHeight="1">
      <c r="B1631" s="2" t="str">
        <f t="shared" si="63"/>
        <v>Lens Design Software</v>
      </c>
      <c r="C1631" s="2" t="str">
        <f>SUBSTITUTE(IF(A1631="","",'Root Material'!$C$2&amp;"_Group_"&amp;A1631)," ","_")</f>
        <v/>
      </c>
      <c r="E1631" s="3" t="str">
        <f t="shared" si="64"/>
        <v>Free-Form Options</v>
      </c>
      <c r="F1631" s="3" t="str">
        <f>SUBSTITUTE(IF(D1631="","",'Root Material'!$C$2&amp;"_"&amp;B1631&amp;"_"&amp;D1631)," ","_")</f>
        <v/>
      </c>
      <c r="M1631" s="4" t="str">
        <f>SUBSTITUTE(IF(L1631="","",'Root Material'!$C$2&amp;"_"&amp;B1631&amp;"_"&amp;E1631&amp;"_"&amp;L1631)," ","_")</f>
        <v/>
      </c>
    </row>
    <row r="1632" spans="2:13" ht="15" customHeight="1">
      <c r="B1632" s="2" t="str">
        <f t="shared" si="63"/>
        <v>Lens Design Software</v>
      </c>
      <c r="C1632" s="2" t="str">
        <f>SUBSTITUTE(IF(A1632="","",'Root Material'!$C$2&amp;"_Group_"&amp;A1632)," ","_")</f>
        <v/>
      </c>
      <c r="E1632" s="3" t="str">
        <f t="shared" si="64"/>
        <v>Free-Form Options</v>
      </c>
      <c r="F1632" s="3" t="str">
        <f>SUBSTITUTE(IF(D1632="","",'Root Material'!$C$2&amp;"_"&amp;B1632&amp;"_"&amp;D1632)," ","_")</f>
        <v/>
      </c>
      <c r="M1632" s="4" t="str">
        <f>SUBSTITUTE(IF(L1632="","",'Root Material'!$C$2&amp;"_"&amp;B1632&amp;"_"&amp;E1632&amp;"_"&amp;L1632)," ","_")</f>
        <v/>
      </c>
    </row>
    <row r="1633" spans="2:13" ht="15" customHeight="1">
      <c r="B1633" s="2" t="str">
        <f t="shared" si="63"/>
        <v>Lens Design Software</v>
      </c>
      <c r="C1633" s="2" t="str">
        <f>SUBSTITUTE(IF(A1633="","",'Root Material'!$C$2&amp;"_Group_"&amp;A1633)," ","_")</f>
        <v/>
      </c>
      <c r="E1633" s="3" t="str">
        <f t="shared" si="64"/>
        <v>Free-Form Options</v>
      </c>
      <c r="F1633" s="3" t="str">
        <f>SUBSTITUTE(IF(D1633="","",'Root Material'!$C$2&amp;"_"&amp;B1633&amp;"_"&amp;D1633)," ","_")</f>
        <v/>
      </c>
      <c r="M1633" s="4" t="str">
        <f>SUBSTITUTE(IF(L1633="","",'Root Material'!$C$2&amp;"_"&amp;B1633&amp;"_"&amp;E1633&amp;"_"&amp;L1633)," ","_")</f>
        <v/>
      </c>
    </row>
    <row r="1634" spans="2:13" ht="15" customHeight="1">
      <c r="B1634" s="2" t="str">
        <f t="shared" si="63"/>
        <v>Lens Design Software</v>
      </c>
      <c r="C1634" s="2" t="str">
        <f>SUBSTITUTE(IF(A1634="","",'Root Material'!$C$2&amp;"_Group_"&amp;A1634)," ","_")</f>
        <v/>
      </c>
      <c r="E1634" s="3" t="str">
        <f t="shared" si="64"/>
        <v>Free-Form Options</v>
      </c>
      <c r="F1634" s="3" t="str">
        <f>SUBSTITUTE(IF(D1634="","",'Root Material'!$C$2&amp;"_"&amp;B1634&amp;"_"&amp;D1634)," ","_")</f>
        <v/>
      </c>
      <c r="M1634" s="4" t="str">
        <f>SUBSTITUTE(IF(L1634="","",'Root Material'!$C$2&amp;"_"&amp;B1634&amp;"_"&amp;E1634&amp;"_"&amp;L1634)," ","_")</f>
        <v/>
      </c>
    </row>
    <row r="1635" spans="2:13" ht="15" customHeight="1">
      <c r="B1635" s="2" t="str">
        <f t="shared" si="63"/>
        <v>Lens Design Software</v>
      </c>
      <c r="C1635" s="2" t="str">
        <f>SUBSTITUTE(IF(A1635="","",'Root Material'!$C$2&amp;"_Group_"&amp;A1635)," ","_")</f>
        <v/>
      </c>
      <c r="E1635" s="3" t="str">
        <f t="shared" si="64"/>
        <v>Free-Form Options</v>
      </c>
      <c r="F1635" s="3" t="str">
        <f>SUBSTITUTE(IF(D1635="","",'Root Material'!$C$2&amp;"_"&amp;B1635&amp;"_"&amp;D1635)," ","_")</f>
        <v/>
      </c>
      <c r="M1635" s="4" t="str">
        <f>SUBSTITUTE(IF(L1635="","",'Root Material'!$C$2&amp;"_"&amp;B1635&amp;"_"&amp;E1635&amp;"_"&amp;L1635)," ","_")</f>
        <v/>
      </c>
    </row>
    <row r="1636" spans="2:13" ht="15" customHeight="1">
      <c r="B1636" s="2" t="str">
        <f t="shared" si="63"/>
        <v>Lens Design Software</v>
      </c>
      <c r="C1636" s="2" t="str">
        <f>SUBSTITUTE(IF(A1636="","",'Root Material'!$C$2&amp;"_Group_"&amp;A1636)," ","_")</f>
        <v/>
      </c>
      <c r="E1636" s="3" t="str">
        <f t="shared" si="64"/>
        <v>Free-Form Options</v>
      </c>
      <c r="F1636" s="3" t="str">
        <f>SUBSTITUTE(IF(D1636="","",'Root Material'!$C$2&amp;"_"&amp;B1636&amp;"_"&amp;D1636)," ","_")</f>
        <v/>
      </c>
      <c r="M1636" s="4" t="str">
        <f>SUBSTITUTE(IF(L1636="","",'Root Material'!$C$2&amp;"_"&amp;B1636&amp;"_"&amp;E1636&amp;"_"&amp;L1636)," ","_")</f>
        <v/>
      </c>
    </row>
    <row r="1637" spans="2:13" ht="15" customHeight="1">
      <c r="B1637" s="2" t="str">
        <f t="shared" si="63"/>
        <v>Lens Design Software</v>
      </c>
      <c r="C1637" s="2" t="str">
        <f>SUBSTITUTE(IF(A1637="","",'Root Material'!$C$2&amp;"_Group_"&amp;A1637)," ","_")</f>
        <v/>
      </c>
      <c r="E1637" s="3" t="str">
        <f t="shared" si="64"/>
        <v>Free-Form Options</v>
      </c>
      <c r="F1637" s="3" t="str">
        <f>SUBSTITUTE(IF(D1637="","",'Root Material'!$C$2&amp;"_"&amp;B1637&amp;"_"&amp;D1637)," ","_")</f>
        <v/>
      </c>
      <c r="M1637" s="4" t="str">
        <f>SUBSTITUTE(IF(L1637="","",'Root Material'!$C$2&amp;"_"&amp;B1637&amp;"_"&amp;E1637&amp;"_"&amp;L1637)," ","_")</f>
        <v/>
      </c>
    </row>
    <row r="1638" spans="2:13" ht="15" customHeight="1">
      <c r="B1638" s="2" t="str">
        <f t="shared" si="63"/>
        <v>Lens Design Software</v>
      </c>
      <c r="C1638" s="2" t="str">
        <f>SUBSTITUTE(IF(A1638="","",'Root Material'!$C$2&amp;"_Group_"&amp;A1638)," ","_")</f>
        <v/>
      </c>
      <c r="E1638" s="3" t="str">
        <f t="shared" si="64"/>
        <v>Free-Form Options</v>
      </c>
      <c r="F1638" s="3" t="str">
        <f>SUBSTITUTE(IF(D1638="","",'Root Material'!$C$2&amp;"_"&amp;B1638&amp;"_"&amp;D1638)," ","_")</f>
        <v/>
      </c>
      <c r="M1638" s="4" t="str">
        <f>SUBSTITUTE(IF(L1638="","",'Root Material'!$C$2&amp;"_"&amp;B1638&amp;"_"&amp;E1638&amp;"_"&amp;L1638)," ","_")</f>
        <v/>
      </c>
    </row>
    <row r="1639" spans="2:13" ht="15" customHeight="1">
      <c r="B1639" s="2" t="str">
        <f t="shared" si="63"/>
        <v>Lens Design Software</v>
      </c>
      <c r="C1639" s="2" t="str">
        <f>SUBSTITUTE(IF(A1639="","",'Root Material'!$C$2&amp;"_Group_"&amp;A1639)," ","_")</f>
        <v/>
      </c>
      <c r="E1639" s="3" t="str">
        <f t="shared" si="64"/>
        <v>Free-Form Options</v>
      </c>
      <c r="F1639" s="3" t="str">
        <f>SUBSTITUTE(IF(D1639="","",'Root Material'!$C$2&amp;"_"&amp;B1639&amp;"_"&amp;D1639)," ","_")</f>
        <v/>
      </c>
      <c r="M1639" s="4" t="str">
        <f>SUBSTITUTE(IF(L1639="","",'Root Material'!$C$2&amp;"_"&amp;B1639&amp;"_"&amp;E1639&amp;"_"&amp;L1639)," ","_")</f>
        <v/>
      </c>
    </row>
    <row r="1640" spans="2:13" ht="15" customHeight="1">
      <c r="B1640" s="2" t="str">
        <f t="shared" si="63"/>
        <v>Lens Design Software</v>
      </c>
      <c r="C1640" s="2" t="str">
        <f>SUBSTITUTE(IF(A1640="","",'Root Material'!$C$2&amp;"_Group_"&amp;A1640)," ","_")</f>
        <v/>
      </c>
      <c r="E1640" s="3" t="str">
        <f t="shared" si="64"/>
        <v>Free-Form Options</v>
      </c>
      <c r="F1640" s="3" t="str">
        <f>SUBSTITUTE(IF(D1640="","",'Root Material'!$C$2&amp;"_"&amp;B1640&amp;"_"&amp;D1640)," ","_")</f>
        <v/>
      </c>
      <c r="M1640" s="4" t="str">
        <f>SUBSTITUTE(IF(L1640="","",'Root Material'!$C$2&amp;"_"&amp;B1640&amp;"_"&amp;E1640&amp;"_"&amp;L1640)," ","_")</f>
        <v/>
      </c>
    </row>
    <row r="1641" spans="2:13" ht="15" customHeight="1">
      <c r="B1641" s="2" t="str">
        <f t="shared" si="63"/>
        <v>Lens Design Software</v>
      </c>
      <c r="C1641" s="2" t="str">
        <f>SUBSTITUTE(IF(A1641="","",'Root Material'!$C$2&amp;"_Group_"&amp;A1641)," ","_")</f>
        <v/>
      </c>
      <c r="E1641" s="3" t="str">
        <f t="shared" si="64"/>
        <v>Free-Form Options</v>
      </c>
      <c r="F1641" s="3" t="str">
        <f>SUBSTITUTE(IF(D1641="","",'Root Material'!$C$2&amp;"_"&amp;B1641&amp;"_"&amp;D1641)," ","_")</f>
        <v/>
      </c>
      <c r="M1641" s="4" t="str">
        <f>SUBSTITUTE(IF(L1641="","",'Root Material'!$C$2&amp;"_"&amp;B1641&amp;"_"&amp;E1641&amp;"_"&amp;L1641)," ","_")</f>
        <v/>
      </c>
    </row>
    <row r="1642" spans="2:13" ht="15" customHeight="1">
      <c r="B1642" s="2" t="str">
        <f t="shared" si="63"/>
        <v>Lens Design Software</v>
      </c>
      <c r="C1642" s="2" t="str">
        <f>SUBSTITUTE(IF(A1642="","",'Root Material'!$C$2&amp;"_Group_"&amp;A1642)," ","_")</f>
        <v/>
      </c>
      <c r="E1642" s="3" t="str">
        <f t="shared" si="64"/>
        <v>Free-Form Options</v>
      </c>
      <c r="F1642" s="3" t="str">
        <f>SUBSTITUTE(IF(D1642="","",'Root Material'!$C$2&amp;"_"&amp;B1642&amp;"_"&amp;D1642)," ","_")</f>
        <v/>
      </c>
      <c r="M1642" s="4" t="str">
        <f>SUBSTITUTE(IF(L1642="","",'Root Material'!$C$2&amp;"_"&amp;B1642&amp;"_"&amp;E1642&amp;"_"&amp;L1642)," ","_")</f>
        <v/>
      </c>
    </row>
    <row r="1643" spans="2:13" ht="15" customHeight="1">
      <c r="B1643" s="2" t="str">
        <f t="shared" si="63"/>
        <v>Lens Design Software</v>
      </c>
      <c r="C1643" s="2" t="str">
        <f>SUBSTITUTE(IF(A1643="","",'Root Material'!$C$2&amp;"_Group_"&amp;A1643)," ","_")</f>
        <v/>
      </c>
      <c r="E1643" s="3" t="str">
        <f t="shared" si="64"/>
        <v>Free-Form Options</v>
      </c>
      <c r="F1643" s="3" t="str">
        <f>SUBSTITUTE(IF(D1643="","",'Root Material'!$C$2&amp;"_"&amp;B1643&amp;"_"&amp;D1643)," ","_")</f>
        <v/>
      </c>
      <c r="M1643" s="4" t="str">
        <f>SUBSTITUTE(IF(L1643="","",'Root Material'!$C$2&amp;"_"&amp;B1643&amp;"_"&amp;E1643&amp;"_"&amp;L1643)," ","_")</f>
        <v/>
      </c>
    </row>
    <row r="1644" spans="2:13" ht="15" customHeight="1">
      <c r="B1644" s="2" t="str">
        <f t="shared" si="63"/>
        <v>Lens Design Software</v>
      </c>
      <c r="C1644" s="2" t="str">
        <f>SUBSTITUTE(IF(A1644="","",'Root Material'!$C$2&amp;"_Group_"&amp;A1644)," ","_")</f>
        <v/>
      </c>
      <c r="E1644" s="3" t="str">
        <f t="shared" si="64"/>
        <v>Free-Form Options</v>
      </c>
      <c r="F1644" s="3" t="str">
        <f>SUBSTITUTE(IF(D1644="","",'Root Material'!$C$2&amp;"_"&amp;B1644&amp;"_"&amp;D1644)," ","_")</f>
        <v/>
      </c>
      <c r="M1644" s="4" t="str">
        <f>SUBSTITUTE(IF(L1644="","",'Root Material'!$C$2&amp;"_"&amp;B1644&amp;"_"&amp;E1644&amp;"_"&amp;L1644)," ","_")</f>
        <v/>
      </c>
    </row>
    <row r="1645" spans="2:13" ht="15" customHeight="1">
      <c r="B1645" s="2" t="str">
        <f t="shared" si="63"/>
        <v>Lens Design Software</v>
      </c>
      <c r="C1645" s="2" t="str">
        <f>SUBSTITUTE(IF(A1645="","",'Root Material'!$C$2&amp;"_Group_"&amp;A1645)," ","_")</f>
        <v/>
      </c>
      <c r="E1645" s="3" t="str">
        <f t="shared" si="64"/>
        <v>Free-Form Options</v>
      </c>
      <c r="F1645" s="3" t="str">
        <f>SUBSTITUTE(IF(D1645="","",'Root Material'!$C$2&amp;"_"&amp;B1645&amp;"_"&amp;D1645)," ","_")</f>
        <v/>
      </c>
      <c r="M1645" s="4" t="str">
        <f>SUBSTITUTE(IF(L1645="","",'Root Material'!$C$2&amp;"_"&amp;B1645&amp;"_"&amp;E1645&amp;"_"&amp;L1645)," ","_")</f>
        <v/>
      </c>
    </row>
    <row r="1646" spans="2:13" ht="15" customHeight="1">
      <c r="B1646" s="2" t="str">
        <f t="shared" si="63"/>
        <v>Lens Design Software</v>
      </c>
      <c r="C1646" s="2" t="str">
        <f>SUBSTITUTE(IF(A1646="","",'Root Material'!$C$2&amp;"_Group_"&amp;A1646)," ","_")</f>
        <v/>
      </c>
      <c r="E1646" s="3" t="str">
        <f t="shared" si="64"/>
        <v>Free-Form Options</v>
      </c>
      <c r="F1646" s="3" t="str">
        <f>SUBSTITUTE(IF(D1646="","",'Root Material'!$C$2&amp;"_"&amp;B1646&amp;"_"&amp;D1646)," ","_")</f>
        <v/>
      </c>
      <c r="M1646" s="4" t="str">
        <f>SUBSTITUTE(IF(L1646="","",'Root Material'!$C$2&amp;"_"&amp;B1646&amp;"_"&amp;E1646&amp;"_"&amp;L1646)," ","_")</f>
        <v/>
      </c>
    </row>
    <row r="1647" spans="2:13" ht="15" customHeight="1">
      <c r="B1647" s="2" t="str">
        <f t="shared" si="63"/>
        <v>Lens Design Software</v>
      </c>
      <c r="C1647" s="2" t="str">
        <f>SUBSTITUTE(IF(A1647="","",'Root Material'!$C$2&amp;"_Group_"&amp;A1647)," ","_")</f>
        <v/>
      </c>
      <c r="E1647" s="3" t="str">
        <f t="shared" si="64"/>
        <v>Free-Form Options</v>
      </c>
      <c r="F1647" s="3" t="str">
        <f>SUBSTITUTE(IF(D1647="","",'Root Material'!$C$2&amp;"_"&amp;B1647&amp;"_"&amp;D1647)," ","_")</f>
        <v/>
      </c>
      <c r="M1647" s="4" t="str">
        <f>SUBSTITUTE(IF(L1647="","",'Root Material'!$C$2&amp;"_"&amp;B1647&amp;"_"&amp;E1647&amp;"_"&amp;L1647)," ","_")</f>
        <v/>
      </c>
    </row>
    <row r="1648" spans="2:13" ht="15" customHeight="1">
      <c r="B1648" s="2" t="str">
        <f t="shared" si="63"/>
        <v>Lens Design Software</v>
      </c>
      <c r="C1648" s="2" t="str">
        <f>SUBSTITUTE(IF(A1648="","",'Root Material'!$C$2&amp;"_Group_"&amp;A1648)," ","_")</f>
        <v/>
      </c>
      <c r="E1648" s="3" t="str">
        <f t="shared" si="64"/>
        <v>Free-Form Options</v>
      </c>
      <c r="F1648" s="3" t="str">
        <f>SUBSTITUTE(IF(D1648="","",'Root Material'!$C$2&amp;"_"&amp;B1648&amp;"_"&amp;D1648)," ","_")</f>
        <v/>
      </c>
      <c r="M1648" s="4" t="str">
        <f>SUBSTITUTE(IF(L1648="","",'Root Material'!$C$2&amp;"_"&amp;B1648&amp;"_"&amp;E1648&amp;"_"&amp;L1648)," ","_")</f>
        <v/>
      </c>
    </row>
    <row r="1649" spans="2:13" ht="15" customHeight="1">
      <c r="B1649" s="2" t="str">
        <f t="shared" si="63"/>
        <v>Lens Design Software</v>
      </c>
      <c r="C1649" s="2" t="str">
        <f>SUBSTITUTE(IF(A1649="","",'Root Material'!$C$2&amp;"_Group_"&amp;A1649)," ","_")</f>
        <v/>
      </c>
      <c r="E1649" s="3" t="str">
        <f t="shared" si="64"/>
        <v>Free-Form Options</v>
      </c>
      <c r="F1649" s="3" t="str">
        <f>SUBSTITUTE(IF(D1649="","",'Root Material'!$C$2&amp;"_"&amp;B1649&amp;"_"&amp;D1649)," ","_")</f>
        <v/>
      </c>
      <c r="M1649" s="4" t="str">
        <f>SUBSTITUTE(IF(L1649="","",'Root Material'!$C$2&amp;"_"&amp;B1649&amp;"_"&amp;E1649&amp;"_"&amp;L1649)," ","_")</f>
        <v/>
      </c>
    </row>
    <row r="1650" spans="2:13" ht="15" customHeight="1">
      <c r="B1650" s="2" t="str">
        <f t="shared" si="63"/>
        <v>Lens Design Software</v>
      </c>
      <c r="C1650" s="2" t="str">
        <f>SUBSTITUTE(IF(A1650="","",'Root Material'!$C$2&amp;"_Group_"&amp;A1650)," ","_")</f>
        <v/>
      </c>
      <c r="E1650" s="3" t="str">
        <f t="shared" si="64"/>
        <v>Free-Form Options</v>
      </c>
      <c r="F1650" s="3" t="str">
        <f>SUBSTITUTE(IF(D1650="","",'Root Material'!$C$2&amp;"_"&amp;B1650&amp;"_"&amp;D1650)," ","_")</f>
        <v/>
      </c>
      <c r="M1650" s="4" t="str">
        <f>SUBSTITUTE(IF(L1650="","",'Root Material'!$C$2&amp;"_"&amp;B1650&amp;"_"&amp;E1650&amp;"_"&amp;L1650)," ","_")</f>
        <v/>
      </c>
    </row>
    <row r="1651" spans="2:13" ht="15" customHeight="1">
      <c r="B1651" s="2" t="str">
        <f t="shared" si="63"/>
        <v>Lens Design Software</v>
      </c>
      <c r="C1651" s="2" t="str">
        <f>SUBSTITUTE(IF(A1651="","",'Root Material'!$C$2&amp;"_Group_"&amp;A1651)," ","_")</f>
        <v/>
      </c>
      <c r="E1651" s="3" t="str">
        <f t="shared" si="64"/>
        <v>Free-Form Options</v>
      </c>
      <c r="F1651" s="3" t="str">
        <f>SUBSTITUTE(IF(D1651="","",'Root Material'!$C$2&amp;"_"&amp;B1651&amp;"_"&amp;D1651)," ","_")</f>
        <v/>
      </c>
      <c r="M1651" s="4" t="str">
        <f>SUBSTITUTE(IF(L1651="","",'Root Material'!$C$2&amp;"_"&amp;B1651&amp;"_"&amp;E1651&amp;"_"&amp;L1651)," ","_")</f>
        <v/>
      </c>
    </row>
    <row r="1652" spans="2:13" ht="15" customHeight="1">
      <c r="B1652" s="2" t="str">
        <f t="shared" si="63"/>
        <v>Lens Design Software</v>
      </c>
      <c r="C1652" s="2" t="str">
        <f>SUBSTITUTE(IF(A1652="","",'Root Material'!$C$2&amp;"_Group_"&amp;A1652)," ","_")</f>
        <v/>
      </c>
      <c r="E1652" s="3" t="str">
        <f t="shared" si="64"/>
        <v>Free-Form Options</v>
      </c>
      <c r="F1652" s="3" t="str">
        <f>SUBSTITUTE(IF(D1652="","",'Root Material'!$C$2&amp;"_"&amp;B1652&amp;"_"&amp;D1652)," ","_")</f>
        <v/>
      </c>
      <c r="M1652" s="4" t="str">
        <f>SUBSTITUTE(IF(L1652="","",'Root Material'!$C$2&amp;"_"&amp;B1652&amp;"_"&amp;E1652&amp;"_"&amp;L1652)," ","_")</f>
        <v/>
      </c>
    </row>
    <row r="1653" spans="2:13" ht="15" customHeight="1">
      <c r="B1653" s="2" t="str">
        <f t="shared" si="63"/>
        <v>Lens Design Software</v>
      </c>
      <c r="C1653" s="2" t="str">
        <f>SUBSTITUTE(IF(A1653="","",'Root Material'!$C$2&amp;"_Group_"&amp;A1653)," ","_")</f>
        <v/>
      </c>
      <c r="E1653" s="3" t="str">
        <f t="shared" si="64"/>
        <v>Free-Form Options</v>
      </c>
      <c r="F1653" s="3" t="str">
        <f>SUBSTITUTE(IF(D1653="","",'Root Material'!$C$2&amp;"_"&amp;B1653&amp;"_"&amp;D1653)," ","_")</f>
        <v/>
      </c>
      <c r="M1653" s="4" t="str">
        <f>SUBSTITUTE(IF(L1653="","",'Root Material'!$C$2&amp;"_"&amp;B1653&amp;"_"&amp;E1653&amp;"_"&amp;L1653)," ","_")</f>
        <v/>
      </c>
    </row>
    <row r="1654" spans="2:13" ht="15" customHeight="1">
      <c r="B1654" s="2" t="str">
        <f t="shared" si="63"/>
        <v>Lens Design Software</v>
      </c>
      <c r="C1654" s="2" t="str">
        <f>SUBSTITUTE(IF(A1654="","",'Root Material'!$C$2&amp;"_Group_"&amp;A1654)," ","_")</f>
        <v/>
      </c>
      <c r="E1654" s="3" t="str">
        <f t="shared" si="64"/>
        <v>Free-Form Options</v>
      </c>
      <c r="F1654" s="3" t="str">
        <f>SUBSTITUTE(IF(D1654="","",'Root Material'!$C$2&amp;"_"&amp;B1654&amp;"_"&amp;D1654)," ","_")</f>
        <v/>
      </c>
      <c r="M1654" s="4" t="str">
        <f>SUBSTITUTE(IF(L1654="","",'Root Material'!$C$2&amp;"_"&amp;B1654&amp;"_"&amp;E1654&amp;"_"&amp;L1654)," ","_")</f>
        <v/>
      </c>
    </row>
    <row r="1655" spans="2:13" ht="15" customHeight="1">
      <c r="B1655" s="2" t="str">
        <f t="shared" si="63"/>
        <v>Lens Design Software</v>
      </c>
      <c r="C1655" s="2" t="str">
        <f>SUBSTITUTE(IF(A1655="","",'Root Material'!$C$2&amp;"_Group_"&amp;A1655)," ","_")</f>
        <v/>
      </c>
      <c r="E1655" s="3" t="str">
        <f t="shared" si="64"/>
        <v>Free-Form Options</v>
      </c>
      <c r="F1655" s="3" t="str">
        <f>SUBSTITUTE(IF(D1655="","",'Root Material'!$C$2&amp;"_"&amp;B1655&amp;"_"&amp;D1655)," ","_")</f>
        <v/>
      </c>
      <c r="M1655" s="4" t="str">
        <f>SUBSTITUTE(IF(L1655="","",'Root Material'!$C$2&amp;"_"&amp;B1655&amp;"_"&amp;E1655&amp;"_"&amp;L1655)," ","_")</f>
        <v/>
      </c>
    </row>
    <row r="1656" spans="2:13" ht="15" customHeight="1">
      <c r="B1656" s="2" t="str">
        <f t="shared" si="63"/>
        <v>Lens Design Software</v>
      </c>
      <c r="C1656" s="2" t="str">
        <f>SUBSTITUTE(IF(A1656="","",'Root Material'!$C$2&amp;"_Group_"&amp;A1656)," ","_")</f>
        <v/>
      </c>
      <c r="E1656" s="3" t="str">
        <f t="shared" si="64"/>
        <v>Free-Form Options</v>
      </c>
      <c r="F1656" s="3" t="str">
        <f>SUBSTITUTE(IF(D1656="","",'Root Material'!$C$2&amp;"_"&amp;B1656&amp;"_"&amp;D1656)," ","_")</f>
        <v/>
      </c>
      <c r="M1656" s="4" t="str">
        <f>SUBSTITUTE(IF(L1656="","",'Root Material'!$C$2&amp;"_"&amp;B1656&amp;"_"&amp;E1656&amp;"_"&amp;L1656)," ","_")</f>
        <v/>
      </c>
    </row>
    <row r="1657" spans="2:13" ht="15" customHeight="1">
      <c r="B1657" s="2" t="str">
        <f t="shared" si="63"/>
        <v>Lens Design Software</v>
      </c>
      <c r="C1657" s="2" t="str">
        <f>SUBSTITUTE(IF(A1657="","",'Root Material'!$C$2&amp;"_Group_"&amp;A1657)," ","_")</f>
        <v/>
      </c>
      <c r="E1657" s="3" t="str">
        <f t="shared" si="64"/>
        <v>Free-Form Options</v>
      </c>
      <c r="F1657" s="3" t="str">
        <f>SUBSTITUTE(IF(D1657="","",'Root Material'!$C$2&amp;"_"&amp;B1657&amp;"_"&amp;D1657)," ","_")</f>
        <v/>
      </c>
      <c r="M1657" s="4" t="str">
        <f>SUBSTITUTE(IF(L1657="","",'Root Material'!$C$2&amp;"_"&amp;B1657&amp;"_"&amp;E1657&amp;"_"&amp;L1657)," ","_")</f>
        <v/>
      </c>
    </row>
    <row r="1658" spans="2:13" ht="15" customHeight="1">
      <c r="B1658" s="2" t="str">
        <f t="shared" si="63"/>
        <v>Lens Design Software</v>
      </c>
      <c r="C1658" s="2" t="str">
        <f>SUBSTITUTE(IF(A1658="","",'Root Material'!$C$2&amp;"_Group_"&amp;A1658)," ","_")</f>
        <v/>
      </c>
      <c r="E1658" s="3" t="str">
        <f t="shared" si="64"/>
        <v>Free-Form Options</v>
      </c>
      <c r="F1658" s="3" t="str">
        <f>SUBSTITUTE(IF(D1658="","",'Root Material'!$C$2&amp;"_"&amp;B1658&amp;"_"&amp;D1658)," ","_")</f>
        <v/>
      </c>
      <c r="M1658" s="4" t="str">
        <f>SUBSTITUTE(IF(L1658="","",'Root Material'!$C$2&amp;"_"&amp;B1658&amp;"_"&amp;E1658&amp;"_"&amp;L1658)," ","_")</f>
        <v/>
      </c>
    </row>
    <row r="1659" spans="2:13" ht="15" customHeight="1">
      <c r="B1659" s="2" t="str">
        <f t="shared" si="63"/>
        <v>Lens Design Software</v>
      </c>
      <c r="C1659" s="2" t="str">
        <f>SUBSTITUTE(IF(A1659="","",'Root Material'!$C$2&amp;"_Group_"&amp;A1659)," ","_")</f>
        <v/>
      </c>
      <c r="E1659" s="3" t="str">
        <f t="shared" si="64"/>
        <v>Free-Form Options</v>
      </c>
      <c r="F1659" s="3" t="str">
        <f>SUBSTITUTE(IF(D1659="","",'Root Material'!$C$2&amp;"_"&amp;B1659&amp;"_"&amp;D1659)," ","_")</f>
        <v/>
      </c>
      <c r="M1659" s="4" t="str">
        <f>SUBSTITUTE(IF(L1659="","",'Root Material'!$C$2&amp;"_"&amp;B1659&amp;"_"&amp;E1659&amp;"_"&amp;L1659)," ","_")</f>
        <v/>
      </c>
    </row>
    <row r="1660" spans="2:13" ht="15" customHeight="1">
      <c r="B1660" s="2" t="str">
        <f t="shared" si="63"/>
        <v>Lens Design Software</v>
      </c>
      <c r="C1660" s="2" t="str">
        <f>SUBSTITUTE(IF(A1660="","",'Root Material'!$C$2&amp;"_Group_"&amp;A1660)," ","_")</f>
        <v/>
      </c>
      <c r="E1660" s="3" t="str">
        <f t="shared" si="64"/>
        <v>Free-Form Options</v>
      </c>
      <c r="F1660" s="3" t="str">
        <f>SUBSTITUTE(IF(D1660="","",'Root Material'!$C$2&amp;"_"&amp;B1660&amp;"_"&amp;D1660)," ","_")</f>
        <v/>
      </c>
      <c r="M1660" s="4" t="str">
        <f>SUBSTITUTE(IF(L1660="","",'Root Material'!$C$2&amp;"_"&amp;B1660&amp;"_"&amp;E1660&amp;"_"&amp;L1660)," ","_")</f>
        <v/>
      </c>
    </row>
    <row r="1661" spans="2:13" ht="15" customHeight="1">
      <c r="B1661" s="2" t="str">
        <f t="shared" si="63"/>
        <v>Lens Design Software</v>
      </c>
      <c r="C1661" s="2" t="str">
        <f>SUBSTITUTE(IF(A1661="","",'Root Material'!$C$2&amp;"_Group_"&amp;A1661)," ","_")</f>
        <v/>
      </c>
      <c r="E1661" s="3" t="str">
        <f t="shared" si="64"/>
        <v>Free-Form Options</v>
      </c>
      <c r="F1661" s="3" t="str">
        <f>SUBSTITUTE(IF(D1661="","",'Root Material'!$C$2&amp;"_"&amp;B1661&amp;"_"&amp;D1661)," ","_")</f>
        <v/>
      </c>
      <c r="M1661" s="4" t="str">
        <f>SUBSTITUTE(IF(L1661="","",'Root Material'!$C$2&amp;"_"&amp;B1661&amp;"_"&amp;E1661&amp;"_"&amp;L1661)," ","_")</f>
        <v/>
      </c>
    </row>
    <row r="1662" spans="2:13" ht="15" customHeight="1">
      <c r="B1662" s="2" t="str">
        <f t="shared" si="63"/>
        <v>Lens Design Software</v>
      </c>
      <c r="C1662" s="2" t="str">
        <f>SUBSTITUTE(IF(A1662="","",'Root Material'!$C$2&amp;"_Group_"&amp;A1662)," ","_")</f>
        <v/>
      </c>
      <c r="E1662" s="3" t="str">
        <f t="shared" si="64"/>
        <v>Free-Form Options</v>
      </c>
      <c r="F1662" s="3" t="str">
        <f>SUBSTITUTE(IF(D1662="","",'Root Material'!$C$2&amp;"_"&amp;B1662&amp;"_"&amp;D1662)," ","_")</f>
        <v/>
      </c>
      <c r="M1662" s="4" t="str">
        <f>SUBSTITUTE(IF(L1662="","",'Root Material'!$C$2&amp;"_"&amp;B1662&amp;"_"&amp;E1662&amp;"_"&amp;L1662)," ","_")</f>
        <v/>
      </c>
    </row>
    <row r="1663" spans="2:13" ht="15" customHeight="1">
      <c r="B1663" s="2" t="str">
        <f t="shared" si="63"/>
        <v>Lens Design Software</v>
      </c>
      <c r="C1663" s="2" t="str">
        <f>SUBSTITUTE(IF(A1663="","",'Root Material'!$C$2&amp;"_Group_"&amp;A1663)," ","_")</f>
        <v/>
      </c>
      <c r="E1663" s="3" t="str">
        <f t="shared" si="64"/>
        <v>Free-Form Options</v>
      </c>
      <c r="F1663" s="3" t="str">
        <f>SUBSTITUTE(IF(D1663="","",'Root Material'!$C$2&amp;"_"&amp;B1663&amp;"_"&amp;D1663)," ","_")</f>
        <v/>
      </c>
      <c r="M1663" s="4" t="str">
        <f>SUBSTITUTE(IF(L1663="","",'Root Material'!$C$2&amp;"_"&amp;B1663&amp;"_"&amp;E1663&amp;"_"&amp;L1663)," ","_")</f>
        <v/>
      </c>
    </row>
    <row r="1664" spans="2:13" ht="15" customHeight="1">
      <c r="B1664" s="2" t="str">
        <f t="shared" si="63"/>
        <v>Lens Design Software</v>
      </c>
      <c r="C1664" s="2" t="str">
        <f>SUBSTITUTE(IF(A1664="","",'Root Material'!$C$2&amp;"_Group_"&amp;A1664)," ","_")</f>
        <v/>
      </c>
      <c r="E1664" s="3" t="str">
        <f t="shared" si="64"/>
        <v>Free-Form Options</v>
      </c>
      <c r="F1664" s="3" t="str">
        <f>SUBSTITUTE(IF(D1664="","",'Root Material'!$C$2&amp;"_"&amp;B1664&amp;"_"&amp;D1664)," ","_")</f>
        <v/>
      </c>
      <c r="M1664" s="4" t="str">
        <f>SUBSTITUTE(IF(L1664="","",'Root Material'!$C$2&amp;"_"&amp;B1664&amp;"_"&amp;E1664&amp;"_"&amp;L1664)," ","_")</f>
        <v/>
      </c>
    </row>
    <row r="1665" spans="2:13" ht="15" customHeight="1">
      <c r="B1665" s="2" t="str">
        <f t="shared" si="63"/>
        <v>Lens Design Software</v>
      </c>
      <c r="C1665" s="2" t="str">
        <f>SUBSTITUTE(IF(A1665="","",'Root Material'!$C$2&amp;"_Group_"&amp;A1665)," ","_")</f>
        <v/>
      </c>
      <c r="E1665" s="3" t="str">
        <f t="shared" si="64"/>
        <v>Free-Form Options</v>
      </c>
      <c r="F1665" s="3" t="str">
        <f>SUBSTITUTE(IF(D1665="","",'Root Material'!$C$2&amp;"_"&amp;B1665&amp;"_"&amp;D1665)," ","_")</f>
        <v/>
      </c>
      <c r="M1665" s="4" t="str">
        <f>SUBSTITUTE(IF(L1665="","",'Root Material'!$C$2&amp;"_"&amp;B1665&amp;"_"&amp;E1665&amp;"_"&amp;L1665)," ","_")</f>
        <v/>
      </c>
    </row>
    <row r="1666" spans="2:13" ht="15" customHeight="1">
      <c r="B1666" s="2" t="str">
        <f t="shared" si="63"/>
        <v>Lens Design Software</v>
      </c>
      <c r="C1666" s="2" t="str">
        <f>SUBSTITUTE(IF(A1666="","",'Root Material'!$C$2&amp;"_Group_"&amp;A1666)," ","_")</f>
        <v/>
      </c>
      <c r="E1666" s="3" t="str">
        <f t="shared" si="64"/>
        <v>Free-Form Options</v>
      </c>
      <c r="F1666" s="3" t="str">
        <f>SUBSTITUTE(IF(D1666="","",'Root Material'!$C$2&amp;"_"&amp;B1666&amp;"_"&amp;D1666)," ","_")</f>
        <v/>
      </c>
      <c r="M1666" s="4" t="str">
        <f>SUBSTITUTE(IF(L1666="","",'Root Material'!$C$2&amp;"_"&amp;B1666&amp;"_"&amp;E1666&amp;"_"&amp;L1666)," ","_")</f>
        <v/>
      </c>
    </row>
    <row r="1667" spans="2:13" ht="15" customHeight="1">
      <c r="B1667" s="2" t="str">
        <f t="shared" si="63"/>
        <v>Lens Design Software</v>
      </c>
      <c r="C1667" s="2" t="str">
        <f>SUBSTITUTE(IF(A1667="","",'Root Material'!$C$2&amp;"_Group_"&amp;A1667)," ","_")</f>
        <v/>
      </c>
      <c r="E1667" s="3" t="str">
        <f t="shared" si="64"/>
        <v>Free-Form Options</v>
      </c>
      <c r="F1667" s="3" t="str">
        <f>SUBSTITUTE(IF(D1667="","",'Root Material'!$C$2&amp;"_"&amp;B1667&amp;"_"&amp;D1667)," ","_")</f>
        <v/>
      </c>
      <c r="M1667" s="4" t="str">
        <f>SUBSTITUTE(IF(L1667="","",'Root Material'!$C$2&amp;"_"&amp;B1667&amp;"_"&amp;E1667&amp;"_"&amp;L1667)," ","_")</f>
        <v/>
      </c>
    </row>
    <row r="1668" spans="2:13" ht="15" customHeight="1">
      <c r="B1668" s="2" t="str">
        <f t="shared" si="63"/>
        <v>Lens Design Software</v>
      </c>
      <c r="C1668" s="2" t="str">
        <f>SUBSTITUTE(IF(A1668="","",'Root Material'!$C$2&amp;"_Group_"&amp;A1668)," ","_")</f>
        <v/>
      </c>
      <c r="E1668" s="3" t="str">
        <f t="shared" si="64"/>
        <v>Free-Form Options</v>
      </c>
      <c r="F1668" s="3" t="str">
        <f>SUBSTITUTE(IF(D1668="","",'Root Material'!$C$2&amp;"_"&amp;B1668&amp;"_"&amp;D1668)," ","_")</f>
        <v/>
      </c>
      <c r="M1668" s="4" t="str">
        <f>SUBSTITUTE(IF(L1668="","",'Root Material'!$C$2&amp;"_"&amp;B1668&amp;"_"&amp;E1668&amp;"_"&amp;L1668)," ","_")</f>
        <v/>
      </c>
    </row>
    <row r="1669" spans="2:13" ht="15" customHeight="1">
      <c r="B1669" s="2" t="str">
        <f t="shared" si="63"/>
        <v>Lens Design Software</v>
      </c>
      <c r="C1669" s="2" t="str">
        <f>SUBSTITUTE(IF(A1669="","",'Root Material'!$C$2&amp;"_Group_"&amp;A1669)," ","_")</f>
        <v/>
      </c>
      <c r="E1669" s="3" t="str">
        <f t="shared" si="64"/>
        <v>Free-Form Options</v>
      </c>
      <c r="F1669" s="3" t="str">
        <f>SUBSTITUTE(IF(D1669="","",'Root Material'!$C$2&amp;"_"&amp;B1669&amp;"_"&amp;D1669)," ","_")</f>
        <v/>
      </c>
      <c r="M1669" s="4" t="str">
        <f>SUBSTITUTE(IF(L1669="","",'Root Material'!$C$2&amp;"_"&amp;B1669&amp;"_"&amp;E1669&amp;"_"&amp;L1669)," ","_")</f>
        <v/>
      </c>
    </row>
    <row r="1670" spans="2:13" ht="15" customHeight="1">
      <c r="B1670" s="2" t="str">
        <f t="shared" si="63"/>
        <v>Lens Design Software</v>
      </c>
      <c r="C1670" s="2" t="str">
        <f>SUBSTITUTE(IF(A1670="","",'Root Material'!$C$2&amp;"_Group_"&amp;A1670)," ","_")</f>
        <v/>
      </c>
      <c r="E1670" s="3" t="str">
        <f t="shared" si="64"/>
        <v>Free-Form Options</v>
      </c>
      <c r="F1670" s="3" t="str">
        <f>SUBSTITUTE(IF(D1670="","",'Root Material'!$C$2&amp;"_"&amp;B1670&amp;"_"&amp;D1670)," ","_")</f>
        <v/>
      </c>
      <c r="M1670" s="4" t="str">
        <f>SUBSTITUTE(IF(L1670="","",'Root Material'!$C$2&amp;"_"&amp;B1670&amp;"_"&amp;E1670&amp;"_"&amp;L1670)," ","_")</f>
        <v/>
      </c>
    </row>
    <row r="1671" spans="2:13" ht="15" customHeight="1">
      <c r="B1671" s="2" t="str">
        <f t="shared" ref="B1671:B1734" si="65">IF(A1671="",B1670,A1671)</f>
        <v>Lens Design Software</v>
      </c>
      <c r="C1671" s="2" t="str">
        <f>SUBSTITUTE(IF(A1671="","",'Root Material'!$C$2&amp;"_Group_"&amp;A1671)," ","_")</f>
        <v/>
      </c>
      <c r="E1671" s="3" t="str">
        <f t="shared" ref="E1671:E1734" si="66">IF(D1671="",E1670,D1671)</f>
        <v>Free-Form Options</v>
      </c>
      <c r="F1671" s="3" t="str">
        <f>SUBSTITUTE(IF(D1671="","",'Root Material'!$C$2&amp;"_"&amp;B1671&amp;"_"&amp;D1671)," ","_")</f>
        <v/>
      </c>
      <c r="M1671" s="4" t="str">
        <f>SUBSTITUTE(IF(L1671="","",'Root Material'!$C$2&amp;"_"&amp;B1671&amp;"_"&amp;E1671&amp;"_"&amp;L1671)," ","_")</f>
        <v/>
      </c>
    </row>
    <row r="1672" spans="2:13" ht="15" customHeight="1">
      <c r="B1672" s="2" t="str">
        <f t="shared" si="65"/>
        <v>Lens Design Software</v>
      </c>
      <c r="C1672" s="2" t="str">
        <f>SUBSTITUTE(IF(A1672="","",'Root Material'!$C$2&amp;"_Group_"&amp;A1672)," ","_")</f>
        <v/>
      </c>
      <c r="E1672" s="3" t="str">
        <f t="shared" si="66"/>
        <v>Free-Form Options</v>
      </c>
      <c r="F1672" s="3" t="str">
        <f>SUBSTITUTE(IF(D1672="","",'Root Material'!$C$2&amp;"_"&amp;B1672&amp;"_"&amp;D1672)," ","_")</f>
        <v/>
      </c>
      <c r="M1672" s="4" t="str">
        <f>SUBSTITUTE(IF(L1672="","",'Root Material'!$C$2&amp;"_"&amp;B1672&amp;"_"&amp;E1672&amp;"_"&amp;L1672)," ","_")</f>
        <v/>
      </c>
    </row>
    <row r="1673" spans="2:13" ht="15" customHeight="1">
      <c r="B1673" s="2" t="str">
        <f t="shared" si="65"/>
        <v>Lens Design Software</v>
      </c>
      <c r="C1673" s="2" t="str">
        <f>SUBSTITUTE(IF(A1673="","",'Root Material'!$C$2&amp;"_Group_"&amp;A1673)," ","_")</f>
        <v/>
      </c>
      <c r="E1673" s="3" t="str">
        <f t="shared" si="66"/>
        <v>Free-Form Options</v>
      </c>
      <c r="F1673" s="3" t="str">
        <f>SUBSTITUTE(IF(D1673="","",'Root Material'!$C$2&amp;"_"&amp;B1673&amp;"_"&amp;D1673)," ","_")</f>
        <v/>
      </c>
      <c r="M1673" s="4" t="str">
        <f>SUBSTITUTE(IF(L1673="","",'Root Material'!$C$2&amp;"_"&amp;B1673&amp;"_"&amp;E1673&amp;"_"&amp;L1673)," ","_")</f>
        <v/>
      </c>
    </row>
    <row r="1674" spans="2:13" ht="15" customHeight="1">
      <c r="B1674" s="2" t="str">
        <f t="shared" si="65"/>
        <v>Lens Design Software</v>
      </c>
      <c r="C1674" s="2" t="str">
        <f>SUBSTITUTE(IF(A1674="","",'Root Material'!$C$2&amp;"_Group_"&amp;A1674)," ","_")</f>
        <v/>
      </c>
      <c r="E1674" s="3" t="str">
        <f t="shared" si="66"/>
        <v>Free-Form Options</v>
      </c>
      <c r="F1674" s="3" t="str">
        <f>SUBSTITUTE(IF(D1674="","",'Root Material'!$C$2&amp;"_"&amp;B1674&amp;"_"&amp;D1674)," ","_")</f>
        <v/>
      </c>
      <c r="M1674" s="4" t="str">
        <f>SUBSTITUTE(IF(L1674="","",'Root Material'!$C$2&amp;"_"&amp;B1674&amp;"_"&amp;E1674&amp;"_"&amp;L1674)," ","_")</f>
        <v/>
      </c>
    </row>
    <row r="1675" spans="2:13" ht="15" customHeight="1">
      <c r="B1675" s="2" t="str">
        <f t="shared" si="65"/>
        <v>Lens Design Software</v>
      </c>
      <c r="C1675" s="2" t="str">
        <f>SUBSTITUTE(IF(A1675="","",'Root Material'!$C$2&amp;"_Group_"&amp;A1675)," ","_")</f>
        <v/>
      </c>
      <c r="E1675" s="3" t="str">
        <f t="shared" si="66"/>
        <v>Free-Form Options</v>
      </c>
      <c r="F1675" s="3" t="str">
        <f>SUBSTITUTE(IF(D1675="","",'Root Material'!$C$2&amp;"_"&amp;B1675&amp;"_"&amp;D1675)," ","_")</f>
        <v/>
      </c>
      <c r="M1675" s="4" t="str">
        <f>SUBSTITUTE(IF(L1675="","",'Root Material'!$C$2&amp;"_"&amp;B1675&amp;"_"&amp;E1675&amp;"_"&amp;L1675)," ","_")</f>
        <v/>
      </c>
    </row>
    <row r="1676" spans="2:13" ht="15" customHeight="1">
      <c r="B1676" s="2" t="str">
        <f t="shared" si="65"/>
        <v>Lens Design Software</v>
      </c>
      <c r="C1676" s="2" t="str">
        <f>SUBSTITUTE(IF(A1676="","",'Root Material'!$C$2&amp;"_Group_"&amp;A1676)," ","_")</f>
        <v/>
      </c>
      <c r="E1676" s="3" t="str">
        <f t="shared" si="66"/>
        <v>Free-Form Options</v>
      </c>
      <c r="F1676" s="3" t="str">
        <f>SUBSTITUTE(IF(D1676="","",'Root Material'!$C$2&amp;"_"&amp;B1676&amp;"_"&amp;D1676)," ","_")</f>
        <v/>
      </c>
      <c r="M1676" s="4" t="str">
        <f>SUBSTITUTE(IF(L1676="","",'Root Material'!$C$2&amp;"_"&amp;B1676&amp;"_"&amp;E1676&amp;"_"&amp;L1676)," ","_")</f>
        <v/>
      </c>
    </row>
    <row r="1677" spans="2:13" ht="15" customHeight="1">
      <c r="B1677" s="2" t="str">
        <f t="shared" si="65"/>
        <v>Lens Design Software</v>
      </c>
      <c r="C1677" s="2" t="str">
        <f>SUBSTITUTE(IF(A1677="","",'Root Material'!$C$2&amp;"_Group_"&amp;A1677)," ","_")</f>
        <v/>
      </c>
      <c r="E1677" s="3" t="str">
        <f t="shared" si="66"/>
        <v>Free-Form Options</v>
      </c>
      <c r="F1677" s="3" t="str">
        <f>SUBSTITUTE(IF(D1677="","",'Root Material'!$C$2&amp;"_"&amp;B1677&amp;"_"&amp;D1677)," ","_")</f>
        <v/>
      </c>
      <c r="M1677" s="4" t="str">
        <f>SUBSTITUTE(IF(L1677="","",'Root Material'!$C$2&amp;"_"&amp;B1677&amp;"_"&amp;E1677&amp;"_"&amp;L1677)," ","_")</f>
        <v/>
      </c>
    </row>
    <row r="1678" spans="2:13" ht="15" customHeight="1">
      <c r="B1678" s="2" t="str">
        <f t="shared" si="65"/>
        <v>Lens Design Software</v>
      </c>
      <c r="C1678" s="2" t="str">
        <f>SUBSTITUTE(IF(A1678="","",'Root Material'!$C$2&amp;"_Group_"&amp;A1678)," ","_")</f>
        <v/>
      </c>
      <c r="E1678" s="3" t="str">
        <f t="shared" si="66"/>
        <v>Free-Form Options</v>
      </c>
      <c r="F1678" s="3" t="str">
        <f>SUBSTITUTE(IF(D1678="","",'Root Material'!$C$2&amp;"_"&amp;B1678&amp;"_"&amp;D1678)," ","_")</f>
        <v/>
      </c>
      <c r="M1678" s="4" t="str">
        <f>SUBSTITUTE(IF(L1678="","",'Root Material'!$C$2&amp;"_"&amp;B1678&amp;"_"&amp;E1678&amp;"_"&amp;L1678)," ","_")</f>
        <v/>
      </c>
    </row>
    <row r="1679" spans="2:13" ht="15" customHeight="1">
      <c r="B1679" s="2" t="str">
        <f t="shared" si="65"/>
        <v>Lens Design Software</v>
      </c>
      <c r="C1679" s="2" t="str">
        <f>SUBSTITUTE(IF(A1679="","",'Root Material'!$C$2&amp;"_Group_"&amp;A1679)," ","_")</f>
        <v/>
      </c>
      <c r="E1679" s="3" t="str">
        <f t="shared" si="66"/>
        <v>Free-Form Options</v>
      </c>
      <c r="F1679" s="3" t="str">
        <f>SUBSTITUTE(IF(D1679="","",'Root Material'!$C$2&amp;"_"&amp;B1679&amp;"_"&amp;D1679)," ","_")</f>
        <v/>
      </c>
      <c r="M1679" s="4" t="str">
        <f>SUBSTITUTE(IF(L1679="","",'Root Material'!$C$2&amp;"_"&amp;B1679&amp;"_"&amp;E1679&amp;"_"&amp;L1679)," ","_")</f>
        <v/>
      </c>
    </row>
    <row r="1680" spans="2:13" ht="15" customHeight="1">
      <c r="B1680" s="2" t="str">
        <f t="shared" si="65"/>
        <v>Lens Design Software</v>
      </c>
      <c r="C1680" s="2" t="str">
        <f>SUBSTITUTE(IF(A1680="","",'Root Material'!$C$2&amp;"_Group_"&amp;A1680)," ","_")</f>
        <v/>
      </c>
      <c r="E1680" s="3" t="str">
        <f t="shared" si="66"/>
        <v>Free-Form Options</v>
      </c>
      <c r="F1680" s="3" t="str">
        <f>SUBSTITUTE(IF(D1680="","",'Root Material'!$C$2&amp;"_"&amp;B1680&amp;"_"&amp;D1680)," ","_")</f>
        <v/>
      </c>
      <c r="M1680" s="4" t="str">
        <f>SUBSTITUTE(IF(L1680="","",'Root Material'!$C$2&amp;"_"&amp;B1680&amp;"_"&amp;E1680&amp;"_"&amp;L1680)," ","_")</f>
        <v/>
      </c>
    </row>
    <row r="1681" spans="2:13" ht="15" customHeight="1">
      <c r="B1681" s="2" t="str">
        <f t="shared" si="65"/>
        <v>Lens Design Software</v>
      </c>
      <c r="C1681" s="2" t="str">
        <f>SUBSTITUTE(IF(A1681="","",'Root Material'!$C$2&amp;"_Group_"&amp;A1681)," ","_")</f>
        <v/>
      </c>
      <c r="E1681" s="3" t="str">
        <f t="shared" si="66"/>
        <v>Free-Form Options</v>
      </c>
      <c r="F1681" s="3" t="str">
        <f>SUBSTITUTE(IF(D1681="","",'Root Material'!$C$2&amp;"_"&amp;B1681&amp;"_"&amp;D1681)," ","_")</f>
        <v/>
      </c>
      <c r="M1681" s="4" t="str">
        <f>SUBSTITUTE(IF(L1681="","",'Root Material'!$C$2&amp;"_"&amp;B1681&amp;"_"&amp;E1681&amp;"_"&amp;L1681)," ","_")</f>
        <v/>
      </c>
    </row>
    <row r="1682" spans="2:13" ht="15" customHeight="1">
      <c r="B1682" s="2" t="str">
        <f t="shared" si="65"/>
        <v>Lens Design Software</v>
      </c>
      <c r="C1682" s="2" t="str">
        <f>SUBSTITUTE(IF(A1682="","",'Root Material'!$C$2&amp;"_Group_"&amp;A1682)," ","_")</f>
        <v/>
      </c>
      <c r="E1682" s="3" t="str">
        <f t="shared" si="66"/>
        <v>Free-Form Options</v>
      </c>
      <c r="F1682" s="3" t="str">
        <f>SUBSTITUTE(IF(D1682="","",'Root Material'!$C$2&amp;"_"&amp;B1682&amp;"_"&amp;D1682)," ","_")</f>
        <v/>
      </c>
      <c r="M1682" s="4" t="str">
        <f>SUBSTITUTE(IF(L1682="","",'Root Material'!$C$2&amp;"_"&amp;B1682&amp;"_"&amp;E1682&amp;"_"&amp;L1682)," ","_")</f>
        <v/>
      </c>
    </row>
    <row r="1683" spans="2:13" ht="15" customHeight="1">
      <c r="B1683" s="2" t="str">
        <f t="shared" si="65"/>
        <v>Lens Design Software</v>
      </c>
      <c r="C1683" s="2" t="str">
        <f>SUBSTITUTE(IF(A1683="","",'Root Material'!$C$2&amp;"_Group_"&amp;A1683)," ","_")</f>
        <v/>
      </c>
      <c r="E1683" s="3" t="str">
        <f t="shared" si="66"/>
        <v>Free-Form Options</v>
      </c>
      <c r="F1683" s="3" t="str">
        <f>SUBSTITUTE(IF(D1683="","",'Root Material'!$C$2&amp;"_"&amp;B1683&amp;"_"&amp;D1683)," ","_")</f>
        <v/>
      </c>
      <c r="M1683" s="4" t="str">
        <f>SUBSTITUTE(IF(L1683="","",'Root Material'!$C$2&amp;"_"&amp;B1683&amp;"_"&amp;E1683&amp;"_"&amp;L1683)," ","_")</f>
        <v/>
      </c>
    </row>
    <row r="1684" spans="2:13" ht="15" customHeight="1">
      <c r="B1684" s="2" t="str">
        <f t="shared" si="65"/>
        <v>Lens Design Software</v>
      </c>
      <c r="C1684" s="2" t="str">
        <f>SUBSTITUTE(IF(A1684="","",'Root Material'!$C$2&amp;"_Group_"&amp;A1684)," ","_")</f>
        <v/>
      </c>
      <c r="E1684" s="3" t="str">
        <f t="shared" si="66"/>
        <v>Free-Form Options</v>
      </c>
      <c r="F1684" s="3" t="str">
        <f>SUBSTITUTE(IF(D1684="","",'Root Material'!$C$2&amp;"_"&amp;B1684&amp;"_"&amp;D1684)," ","_")</f>
        <v/>
      </c>
      <c r="M1684" s="4" t="str">
        <f>SUBSTITUTE(IF(L1684="","",'Root Material'!$C$2&amp;"_"&amp;B1684&amp;"_"&amp;E1684&amp;"_"&amp;L1684)," ","_")</f>
        <v/>
      </c>
    </row>
    <row r="1685" spans="2:13" ht="15" customHeight="1">
      <c r="B1685" s="2" t="str">
        <f t="shared" si="65"/>
        <v>Lens Design Software</v>
      </c>
      <c r="C1685" s="2" t="str">
        <f>SUBSTITUTE(IF(A1685="","",'Root Material'!$C$2&amp;"_Group_"&amp;A1685)," ","_")</f>
        <v/>
      </c>
      <c r="E1685" s="3" t="str">
        <f t="shared" si="66"/>
        <v>Free-Form Options</v>
      </c>
      <c r="F1685" s="3" t="str">
        <f>SUBSTITUTE(IF(D1685="","",'Root Material'!$C$2&amp;"_"&amp;B1685&amp;"_"&amp;D1685)," ","_")</f>
        <v/>
      </c>
      <c r="M1685" s="4" t="str">
        <f>SUBSTITUTE(IF(L1685="","",'Root Material'!$C$2&amp;"_"&amp;B1685&amp;"_"&amp;E1685&amp;"_"&amp;L1685)," ","_")</f>
        <v/>
      </c>
    </row>
    <row r="1686" spans="2:13" ht="15" customHeight="1">
      <c r="B1686" s="2" t="str">
        <f t="shared" si="65"/>
        <v>Lens Design Software</v>
      </c>
      <c r="C1686" s="2" t="str">
        <f>SUBSTITUTE(IF(A1686="","",'Root Material'!$C$2&amp;"_Group_"&amp;A1686)," ","_")</f>
        <v/>
      </c>
      <c r="E1686" s="3" t="str">
        <f t="shared" si="66"/>
        <v>Free-Form Options</v>
      </c>
      <c r="F1686" s="3" t="str">
        <f>SUBSTITUTE(IF(D1686="","",'Root Material'!$C$2&amp;"_"&amp;B1686&amp;"_"&amp;D1686)," ","_")</f>
        <v/>
      </c>
      <c r="M1686" s="4" t="str">
        <f>SUBSTITUTE(IF(L1686="","",'Root Material'!$C$2&amp;"_"&amp;B1686&amp;"_"&amp;E1686&amp;"_"&amp;L1686)," ","_")</f>
        <v/>
      </c>
    </row>
    <row r="1687" spans="2:13" ht="15" customHeight="1">
      <c r="B1687" s="2" t="str">
        <f t="shared" si="65"/>
        <v>Lens Design Software</v>
      </c>
      <c r="C1687" s="2" t="str">
        <f>SUBSTITUTE(IF(A1687="","",'Root Material'!$C$2&amp;"_Group_"&amp;A1687)," ","_")</f>
        <v/>
      </c>
      <c r="E1687" s="3" t="str">
        <f t="shared" si="66"/>
        <v>Free-Form Options</v>
      </c>
      <c r="F1687" s="3" t="str">
        <f>SUBSTITUTE(IF(D1687="","",'Root Material'!$C$2&amp;"_"&amp;B1687&amp;"_"&amp;D1687)," ","_")</f>
        <v/>
      </c>
      <c r="M1687" s="4" t="str">
        <f>SUBSTITUTE(IF(L1687="","",'Root Material'!$C$2&amp;"_"&amp;B1687&amp;"_"&amp;E1687&amp;"_"&amp;L1687)," ","_")</f>
        <v/>
      </c>
    </row>
    <row r="1688" spans="2:13" ht="15" customHeight="1">
      <c r="B1688" s="2" t="str">
        <f t="shared" si="65"/>
        <v>Lens Design Software</v>
      </c>
      <c r="C1688" s="2" t="str">
        <f>SUBSTITUTE(IF(A1688="","",'Root Material'!$C$2&amp;"_Group_"&amp;A1688)," ","_")</f>
        <v/>
      </c>
      <c r="E1688" s="3" t="str">
        <f t="shared" si="66"/>
        <v>Free-Form Options</v>
      </c>
      <c r="F1688" s="3" t="str">
        <f>SUBSTITUTE(IF(D1688="","",'Root Material'!$C$2&amp;"_"&amp;B1688&amp;"_"&amp;D1688)," ","_")</f>
        <v/>
      </c>
      <c r="M1688" s="4" t="str">
        <f>SUBSTITUTE(IF(L1688="","",'Root Material'!$C$2&amp;"_"&amp;B1688&amp;"_"&amp;E1688&amp;"_"&amp;L1688)," ","_")</f>
        <v/>
      </c>
    </row>
    <row r="1689" spans="2:13" ht="15" customHeight="1">
      <c r="B1689" s="2" t="str">
        <f t="shared" si="65"/>
        <v>Lens Design Software</v>
      </c>
      <c r="C1689" s="2" t="str">
        <f>SUBSTITUTE(IF(A1689="","",'Root Material'!$C$2&amp;"_Group_"&amp;A1689)," ","_")</f>
        <v/>
      </c>
      <c r="E1689" s="3" t="str">
        <f t="shared" si="66"/>
        <v>Free-Form Options</v>
      </c>
      <c r="F1689" s="3" t="str">
        <f>SUBSTITUTE(IF(D1689="","",'Root Material'!$C$2&amp;"_"&amp;B1689&amp;"_"&amp;D1689)," ","_")</f>
        <v/>
      </c>
      <c r="M1689" s="4" t="str">
        <f>SUBSTITUTE(IF(L1689="","",'Root Material'!$C$2&amp;"_"&amp;B1689&amp;"_"&amp;E1689&amp;"_"&amp;L1689)," ","_")</f>
        <v/>
      </c>
    </row>
    <row r="1690" spans="2:13" ht="15" customHeight="1">
      <c r="B1690" s="2" t="str">
        <f t="shared" si="65"/>
        <v>Lens Design Software</v>
      </c>
      <c r="C1690" s="2" t="str">
        <f>SUBSTITUTE(IF(A1690="","",'Root Material'!$C$2&amp;"_Group_"&amp;A1690)," ","_")</f>
        <v/>
      </c>
      <c r="E1690" s="3" t="str">
        <f t="shared" si="66"/>
        <v>Free-Form Options</v>
      </c>
      <c r="F1690" s="3" t="str">
        <f>SUBSTITUTE(IF(D1690="","",'Root Material'!$C$2&amp;"_"&amp;B1690&amp;"_"&amp;D1690)," ","_")</f>
        <v/>
      </c>
      <c r="M1690" s="4" t="str">
        <f>SUBSTITUTE(IF(L1690="","",'Root Material'!$C$2&amp;"_"&amp;B1690&amp;"_"&amp;E1690&amp;"_"&amp;L1690)," ","_")</f>
        <v/>
      </c>
    </row>
    <row r="1691" spans="2:13" ht="15" customHeight="1">
      <c r="B1691" s="2" t="str">
        <f t="shared" si="65"/>
        <v>Lens Design Software</v>
      </c>
      <c r="C1691" s="2" t="str">
        <f>SUBSTITUTE(IF(A1691="","",'Root Material'!$C$2&amp;"_Group_"&amp;A1691)," ","_")</f>
        <v/>
      </c>
      <c r="E1691" s="3" t="str">
        <f t="shared" si="66"/>
        <v>Free-Form Options</v>
      </c>
      <c r="F1691" s="3" t="str">
        <f>SUBSTITUTE(IF(D1691="","",'Root Material'!$C$2&amp;"_"&amp;B1691&amp;"_"&amp;D1691)," ","_")</f>
        <v/>
      </c>
      <c r="M1691" s="4" t="str">
        <f>SUBSTITUTE(IF(L1691="","",'Root Material'!$C$2&amp;"_"&amp;B1691&amp;"_"&amp;E1691&amp;"_"&amp;L1691)," ","_")</f>
        <v/>
      </c>
    </row>
    <row r="1692" spans="2:13" ht="15" customHeight="1">
      <c r="B1692" s="2" t="str">
        <f t="shared" si="65"/>
        <v>Lens Design Software</v>
      </c>
      <c r="C1692" s="2" t="str">
        <f>SUBSTITUTE(IF(A1692="","",'Root Material'!$C$2&amp;"_Group_"&amp;A1692)," ","_")</f>
        <v/>
      </c>
      <c r="E1692" s="3" t="str">
        <f t="shared" si="66"/>
        <v>Free-Form Options</v>
      </c>
      <c r="F1692" s="3" t="str">
        <f>SUBSTITUTE(IF(D1692="","",'Root Material'!$C$2&amp;"_"&amp;B1692&amp;"_"&amp;D1692)," ","_")</f>
        <v/>
      </c>
      <c r="M1692" s="4" t="str">
        <f>SUBSTITUTE(IF(L1692="","",'Root Material'!$C$2&amp;"_"&amp;B1692&amp;"_"&amp;E1692&amp;"_"&amp;L1692)," ","_")</f>
        <v/>
      </c>
    </row>
    <row r="1693" spans="2:13" ht="15" customHeight="1">
      <c r="B1693" s="2" t="str">
        <f t="shared" si="65"/>
        <v>Lens Design Software</v>
      </c>
      <c r="C1693" s="2" t="str">
        <f>SUBSTITUTE(IF(A1693="","",'Root Material'!$C$2&amp;"_Group_"&amp;A1693)," ","_")</f>
        <v/>
      </c>
      <c r="E1693" s="3" t="str">
        <f t="shared" si="66"/>
        <v>Free-Form Options</v>
      </c>
      <c r="F1693" s="3" t="str">
        <f>SUBSTITUTE(IF(D1693="","",'Root Material'!$C$2&amp;"_"&amp;B1693&amp;"_"&amp;D1693)," ","_")</f>
        <v/>
      </c>
      <c r="M1693" s="4" t="str">
        <f>SUBSTITUTE(IF(L1693="","",'Root Material'!$C$2&amp;"_"&amp;B1693&amp;"_"&amp;E1693&amp;"_"&amp;L1693)," ","_")</f>
        <v/>
      </c>
    </row>
    <row r="1694" spans="2:13" ht="15" customHeight="1">
      <c r="B1694" s="2" t="str">
        <f t="shared" si="65"/>
        <v>Lens Design Software</v>
      </c>
      <c r="C1694" s="2" t="str">
        <f>SUBSTITUTE(IF(A1694="","",'Root Material'!$C$2&amp;"_Group_"&amp;A1694)," ","_")</f>
        <v/>
      </c>
      <c r="E1694" s="3" t="str">
        <f t="shared" si="66"/>
        <v>Free-Form Options</v>
      </c>
      <c r="F1694" s="3" t="str">
        <f>SUBSTITUTE(IF(D1694="","",'Root Material'!$C$2&amp;"_"&amp;B1694&amp;"_"&amp;D1694)," ","_")</f>
        <v/>
      </c>
      <c r="M1694" s="4" t="str">
        <f>SUBSTITUTE(IF(L1694="","",'Root Material'!$C$2&amp;"_"&amp;B1694&amp;"_"&amp;E1694&amp;"_"&amp;L1694)," ","_")</f>
        <v/>
      </c>
    </row>
    <row r="1695" spans="2:13" ht="15" customHeight="1">
      <c r="B1695" s="2" t="str">
        <f t="shared" si="65"/>
        <v>Lens Design Software</v>
      </c>
      <c r="C1695" s="2" t="str">
        <f>SUBSTITUTE(IF(A1695="","",'Root Material'!$C$2&amp;"_Group_"&amp;A1695)," ","_")</f>
        <v/>
      </c>
      <c r="E1695" s="3" t="str">
        <f t="shared" si="66"/>
        <v>Free-Form Options</v>
      </c>
      <c r="F1695" s="3" t="str">
        <f>SUBSTITUTE(IF(D1695="","",'Root Material'!$C$2&amp;"_"&amp;B1695&amp;"_"&amp;D1695)," ","_")</f>
        <v/>
      </c>
      <c r="M1695" s="4" t="str">
        <f>SUBSTITUTE(IF(L1695="","",'Root Material'!$C$2&amp;"_"&amp;B1695&amp;"_"&amp;E1695&amp;"_"&amp;L1695)," ","_")</f>
        <v/>
      </c>
    </row>
    <row r="1696" spans="2:13" ht="15" customHeight="1">
      <c r="B1696" s="2" t="str">
        <f t="shared" si="65"/>
        <v>Lens Design Software</v>
      </c>
      <c r="C1696" s="2" t="str">
        <f>SUBSTITUTE(IF(A1696="","",'Root Material'!$C$2&amp;"_Group_"&amp;A1696)," ","_")</f>
        <v/>
      </c>
      <c r="E1696" s="3" t="str">
        <f t="shared" si="66"/>
        <v>Free-Form Options</v>
      </c>
      <c r="F1696" s="3" t="str">
        <f>SUBSTITUTE(IF(D1696="","",'Root Material'!$C$2&amp;"_"&amp;B1696&amp;"_"&amp;D1696)," ","_")</f>
        <v/>
      </c>
      <c r="M1696" s="4" t="str">
        <f>SUBSTITUTE(IF(L1696="","",'Root Material'!$C$2&amp;"_"&amp;B1696&amp;"_"&amp;E1696&amp;"_"&amp;L1696)," ","_")</f>
        <v/>
      </c>
    </row>
    <row r="1697" spans="2:13" ht="15" customHeight="1">
      <c r="B1697" s="2" t="str">
        <f t="shared" si="65"/>
        <v>Lens Design Software</v>
      </c>
      <c r="C1697" s="2" t="str">
        <f>SUBSTITUTE(IF(A1697="","",'Root Material'!$C$2&amp;"_Group_"&amp;A1697)," ","_")</f>
        <v/>
      </c>
      <c r="E1697" s="3" t="str">
        <f t="shared" si="66"/>
        <v>Free-Form Options</v>
      </c>
      <c r="F1697" s="3" t="str">
        <f>SUBSTITUTE(IF(D1697="","",'Root Material'!$C$2&amp;"_"&amp;B1697&amp;"_"&amp;D1697)," ","_")</f>
        <v/>
      </c>
      <c r="M1697" s="4" t="str">
        <f>SUBSTITUTE(IF(L1697="","",'Root Material'!$C$2&amp;"_"&amp;B1697&amp;"_"&amp;E1697&amp;"_"&amp;L1697)," ","_")</f>
        <v/>
      </c>
    </row>
    <row r="1698" spans="2:13" ht="15" customHeight="1">
      <c r="B1698" s="2" t="str">
        <f t="shared" si="65"/>
        <v>Lens Design Software</v>
      </c>
      <c r="C1698" s="2" t="str">
        <f>SUBSTITUTE(IF(A1698="","",'Root Material'!$C$2&amp;"_Group_"&amp;A1698)," ","_")</f>
        <v/>
      </c>
      <c r="E1698" s="3" t="str">
        <f t="shared" si="66"/>
        <v>Free-Form Options</v>
      </c>
      <c r="F1698" s="3" t="str">
        <f>SUBSTITUTE(IF(D1698="","",'Root Material'!$C$2&amp;"_"&amp;B1698&amp;"_"&amp;D1698)," ","_")</f>
        <v/>
      </c>
      <c r="M1698" s="4" t="str">
        <f>SUBSTITUTE(IF(L1698="","",'Root Material'!$C$2&amp;"_"&amp;B1698&amp;"_"&amp;E1698&amp;"_"&amp;L1698)," ","_")</f>
        <v/>
      </c>
    </row>
    <row r="1699" spans="2:13" ht="15" customHeight="1">
      <c r="B1699" s="2" t="str">
        <f t="shared" si="65"/>
        <v>Lens Design Software</v>
      </c>
      <c r="C1699" s="2" t="str">
        <f>SUBSTITUTE(IF(A1699="","",'Root Material'!$C$2&amp;"_Group_"&amp;A1699)," ","_")</f>
        <v/>
      </c>
      <c r="E1699" s="3" t="str">
        <f t="shared" si="66"/>
        <v>Free-Form Options</v>
      </c>
      <c r="F1699" s="3" t="str">
        <f>SUBSTITUTE(IF(D1699="","",'Root Material'!$C$2&amp;"_"&amp;B1699&amp;"_"&amp;D1699)," ","_")</f>
        <v/>
      </c>
      <c r="M1699" s="4" t="str">
        <f>SUBSTITUTE(IF(L1699="","",'Root Material'!$C$2&amp;"_"&amp;B1699&amp;"_"&amp;E1699&amp;"_"&amp;L1699)," ","_")</f>
        <v/>
      </c>
    </row>
    <row r="1700" spans="2:13" ht="15" customHeight="1">
      <c r="B1700" s="2" t="str">
        <f t="shared" si="65"/>
        <v>Lens Design Software</v>
      </c>
      <c r="C1700" s="2" t="str">
        <f>SUBSTITUTE(IF(A1700="","",'Root Material'!$C$2&amp;"_Group_"&amp;A1700)," ","_")</f>
        <v/>
      </c>
      <c r="E1700" s="3" t="str">
        <f t="shared" si="66"/>
        <v>Free-Form Options</v>
      </c>
      <c r="F1700" s="3" t="str">
        <f>SUBSTITUTE(IF(D1700="","",'Root Material'!$C$2&amp;"_"&amp;B1700&amp;"_"&amp;D1700)," ","_")</f>
        <v/>
      </c>
      <c r="M1700" s="4" t="str">
        <f>SUBSTITUTE(IF(L1700="","",'Root Material'!$C$2&amp;"_"&amp;B1700&amp;"_"&amp;E1700&amp;"_"&amp;L1700)," ","_")</f>
        <v/>
      </c>
    </row>
    <row r="1701" spans="2:13" ht="15" customHeight="1">
      <c r="B1701" s="2" t="str">
        <f t="shared" si="65"/>
        <v>Lens Design Software</v>
      </c>
      <c r="C1701" s="2" t="str">
        <f>SUBSTITUTE(IF(A1701="","",'Root Material'!$C$2&amp;"_Group_"&amp;A1701)," ","_")</f>
        <v/>
      </c>
      <c r="E1701" s="3" t="str">
        <f t="shared" si="66"/>
        <v>Free-Form Options</v>
      </c>
      <c r="F1701" s="3" t="str">
        <f>SUBSTITUTE(IF(D1701="","",'Root Material'!$C$2&amp;"_"&amp;B1701&amp;"_"&amp;D1701)," ","_")</f>
        <v/>
      </c>
      <c r="M1701" s="4" t="str">
        <f>SUBSTITUTE(IF(L1701="","",'Root Material'!$C$2&amp;"_"&amp;B1701&amp;"_"&amp;E1701&amp;"_"&amp;L1701)," ","_")</f>
        <v/>
      </c>
    </row>
    <row r="1702" spans="2:13" ht="15" customHeight="1">
      <c r="B1702" s="2" t="str">
        <f t="shared" si="65"/>
        <v>Lens Design Software</v>
      </c>
      <c r="C1702" s="2" t="str">
        <f>SUBSTITUTE(IF(A1702="","",'Root Material'!$C$2&amp;"_Group_"&amp;A1702)," ","_")</f>
        <v/>
      </c>
      <c r="E1702" s="3" t="str">
        <f t="shared" si="66"/>
        <v>Free-Form Options</v>
      </c>
      <c r="F1702" s="3" t="str">
        <f>SUBSTITUTE(IF(D1702="","",'Root Material'!$C$2&amp;"_"&amp;B1702&amp;"_"&amp;D1702)," ","_")</f>
        <v/>
      </c>
      <c r="M1702" s="4" t="str">
        <f>SUBSTITUTE(IF(L1702="","",'Root Material'!$C$2&amp;"_"&amp;B1702&amp;"_"&amp;E1702&amp;"_"&amp;L1702)," ","_")</f>
        <v/>
      </c>
    </row>
    <row r="1703" spans="2:13" ht="15" customHeight="1">
      <c r="B1703" s="2" t="str">
        <f t="shared" si="65"/>
        <v>Lens Design Software</v>
      </c>
      <c r="C1703" s="2" t="str">
        <f>SUBSTITUTE(IF(A1703="","",'Root Material'!$C$2&amp;"_Group_"&amp;A1703)," ","_")</f>
        <v/>
      </c>
      <c r="E1703" s="3" t="str">
        <f t="shared" si="66"/>
        <v>Free-Form Options</v>
      </c>
      <c r="F1703" s="3" t="str">
        <f>SUBSTITUTE(IF(D1703="","",'Root Material'!$C$2&amp;"_"&amp;B1703&amp;"_"&amp;D1703)," ","_")</f>
        <v/>
      </c>
      <c r="M1703" s="4" t="str">
        <f>SUBSTITUTE(IF(L1703="","",'Root Material'!$C$2&amp;"_"&amp;B1703&amp;"_"&amp;E1703&amp;"_"&amp;L1703)," ","_")</f>
        <v/>
      </c>
    </row>
    <row r="1704" spans="2:13" ht="15" customHeight="1">
      <c r="B1704" s="2" t="str">
        <f t="shared" si="65"/>
        <v>Lens Design Software</v>
      </c>
      <c r="C1704" s="2" t="str">
        <f>SUBSTITUTE(IF(A1704="","",'Root Material'!$C$2&amp;"_Group_"&amp;A1704)," ","_")</f>
        <v/>
      </c>
      <c r="E1704" s="3" t="str">
        <f t="shared" si="66"/>
        <v>Free-Form Options</v>
      </c>
      <c r="F1704" s="3" t="str">
        <f>SUBSTITUTE(IF(D1704="","",'Root Material'!$C$2&amp;"_"&amp;B1704&amp;"_"&amp;D1704)," ","_")</f>
        <v/>
      </c>
      <c r="M1704" s="4" t="str">
        <f>SUBSTITUTE(IF(L1704="","",'Root Material'!$C$2&amp;"_"&amp;B1704&amp;"_"&amp;E1704&amp;"_"&amp;L1704)," ","_")</f>
        <v/>
      </c>
    </row>
    <row r="1705" spans="2:13" ht="15" customHeight="1">
      <c r="B1705" s="2" t="str">
        <f t="shared" si="65"/>
        <v>Lens Design Software</v>
      </c>
      <c r="C1705" s="2" t="str">
        <f>SUBSTITUTE(IF(A1705="","",'Root Material'!$C$2&amp;"_Group_"&amp;A1705)," ","_")</f>
        <v/>
      </c>
      <c r="E1705" s="3" t="str">
        <f t="shared" si="66"/>
        <v>Free-Form Options</v>
      </c>
      <c r="F1705" s="3" t="str">
        <f>SUBSTITUTE(IF(D1705="","",'Root Material'!$C$2&amp;"_"&amp;B1705&amp;"_"&amp;D1705)," ","_")</f>
        <v/>
      </c>
      <c r="M1705" s="4" t="str">
        <f>SUBSTITUTE(IF(L1705="","",'Root Material'!$C$2&amp;"_"&amp;B1705&amp;"_"&amp;E1705&amp;"_"&amp;L1705)," ","_")</f>
        <v/>
      </c>
    </row>
    <row r="1706" spans="2:13" ht="15" customHeight="1">
      <c r="B1706" s="2" t="str">
        <f t="shared" si="65"/>
        <v>Lens Design Software</v>
      </c>
      <c r="C1706" s="2" t="str">
        <f>SUBSTITUTE(IF(A1706="","",'Root Material'!$C$2&amp;"_Group_"&amp;A1706)," ","_")</f>
        <v/>
      </c>
      <c r="E1706" s="3" t="str">
        <f t="shared" si="66"/>
        <v>Free-Form Options</v>
      </c>
      <c r="F1706" s="3" t="str">
        <f>SUBSTITUTE(IF(D1706="","",'Root Material'!$C$2&amp;"_"&amp;B1706&amp;"_"&amp;D1706)," ","_")</f>
        <v/>
      </c>
      <c r="M1706" s="4" t="str">
        <f>SUBSTITUTE(IF(L1706="","",'Root Material'!$C$2&amp;"_"&amp;B1706&amp;"_"&amp;E1706&amp;"_"&amp;L1706)," ","_")</f>
        <v/>
      </c>
    </row>
    <row r="1707" spans="2:13" ht="15" customHeight="1">
      <c r="B1707" s="2" t="str">
        <f t="shared" si="65"/>
        <v>Lens Design Software</v>
      </c>
      <c r="C1707" s="2" t="str">
        <f>SUBSTITUTE(IF(A1707="","",'Root Material'!$C$2&amp;"_Group_"&amp;A1707)," ","_")</f>
        <v/>
      </c>
      <c r="E1707" s="3" t="str">
        <f t="shared" si="66"/>
        <v>Free-Form Options</v>
      </c>
      <c r="F1707" s="3" t="str">
        <f>SUBSTITUTE(IF(D1707="","",'Root Material'!$C$2&amp;"_"&amp;B1707&amp;"_"&amp;D1707)," ","_")</f>
        <v/>
      </c>
      <c r="M1707" s="4" t="str">
        <f>SUBSTITUTE(IF(L1707="","",'Root Material'!$C$2&amp;"_"&amp;B1707&amp;"_"&amp;E1707&amp;"_"&amp;L1707)," ","_")</f>
        <v/>
      </c>
    </row>
    <row r="1708" spans="2:13" ht="15" customHeight="1">
      <c r="B1708" s="2" t="str">
        <f t="shared" si="65"/>
        <v>Lens Design Software</v>
      </c>
      <c r="C1708" s="2" t="str">
        <f>SUBSTITUTE(IF(A1708="","",'Root Material'!$C$2&amp;"_Group_"&amp;A1708)," ","_")</f>
        <v/>
      </c>
      <c r="E1708" s="3" t="str">
        <f t="shared" si="66"/>
        <v>Free-Form Options</v>
      </c>
      <c r="F1708" s="3" t="str">
        <f>SUBSTITUTE(IF(D1708="","",'Root Material'!$C$2&amp;"_"&amp;B1708&amp;"_"&amp;D1708)," ","_")</f>
        <v/>
      </c>
      <c r="M1708" s="4" t="str">
        <f>SUBSTITUTE(IF(L1708="","",'Root Material'!$C$2&amp;"_"&amp;B1708&amp;"_"&amp;E1708&amp;"_"&amp;L1708)," ","_")</f>
        <v/>
      </c>
    </row>
    <row r="1709" spans="2:13" ht="15" customHeight="1">
      <c r="B1709" s="2" t="str">
        <f t="shared" si="65"/>
        <v>Lens Design Software</v>
      </c>
      <c r="C1709" s="2" t="str">
        <f>SUBSTITUTE(IF(A1709="","",'Root Material'!$C$2&amp;"_Group_"&amp;A1709)," ","_")</f>
        <v/>
      </c>
      <c r="E1709" s="3" t="str">
        <f t="shared" si="66"/>
        <v>Free-Form Options</v>
      </c>
      <c r="F1709" s="3" t="str">
        <f>SUBSTITUTE(IF(D1709="","",'Root Material'!$C$2&amp;"_"&amp;B1709&amp;"_"&amp;D1709)," ","_")</f>
        <v/>
      </c>
      <c r="M1709" s="4" t="str">
        <f>SUBSTITUTE(IF(L1709="","",'Root Material'!$C$2&amp;"_"&amp;B1709&amp;"_"&amp;E1709&amp;"_"&amp;L1709)," ","_")</f>
        <v/>
      </c>
    </row>
    <row r="1710" spans="2:13" ht="15" customHeight="1">
      <c r="B1710" s="2" t="str">
        <f t="shared" si="65"/>
        <v>Lens Design Software</v>
      </c>
      <c r="C1710" s="2" t="str">
        <f>SUBSTITUTE(IF(A1710="","",'Root Material'!$C$2&amp;"_Group_"&amp;A1710)," ","_")</f>
        <v/>
      </c>
      <c r="E1710" s="3" t="str">
        <f t="shared" si="66"/>
        <v>Free-Form Options</v>
      </c>
      <c r="F1710" s="3" t="str">
        <f>SUBSTITUTE(IF(D1710="","",'Root Material'!$C$2&amp;"_"&amp;B1710&amp;"_"&amp;D1710)," ","_")</f>
        <v/>
      </c>
      <c r="M1710" s="4" t="str">
        <f>SUBSTITUTE(IF(L1710="","",'Root Material'!$C$2&amp;"_"&amp;B1710&amp;"_"&amp;E1710&amp;"_"&amp;L1710)," ","_")</f>
        <v/>
      </c>
    </row>
    <row r="1711" spans="2:13" ht="15" customHeight="1">
      <c r="B1711" s="2" t="str">
        <f t="shared" si="65"/>
        <v>Lens Design Software</v>
      </c>
      <c r="C1711" s="2" t="str">
        <f>SUBSTITUTE(IF(A1711="","",'Root Material'!$C$2&amp;"_Group_"&amp;A1711)," ","_")</f>
        <v/>
      </c>
      <c r="E1711" s="3" t="str">
        <f t="shared" si="66"/>
        <v>Free-Form Options</v>
      </c>
      <c r="F1711" s="3" t="str">
        <f>SUBSTITUTE(IF(D1711="","",'Root Material'!$C$2&amp;"_"&amp;B1711&amp;"_"&amp;D1711)," ","_")</f>
        <v/>
      </c>
      <c r="M1711" s="4" t="str">
        <f>SUBSTITUTE(IF(L1711="","",'Root Material'!$C$2&amp;"_"&amp;B1711&amp;"_"&amp;E1711&amp;"_"&amp;L1711)," ","_")</f>
        <v/>
      </c>
    </row>
    <row r="1712" spans="2:13" ht="15" customHeight="1">
      <c r="B1712" s="2" t="str">
        <f t="shared" si="65"/>
        <v>Lens Design Software</v>
      </c>
      <c r="C1712" s="2" t="str">
        <f>SUBSTITUTE(IF(A1712="","",'Root Material'!$C$2&amp;"_Group_"&amp;A1712)," ","_")</f>
        <v/>
      </c>
      <c r="E1712" s="3" t="str">
        <f t="shared" si="66"/>
        <v>Free-Form Options</v>
      </c>
      <c r="F1712" s="3" t="str">
        <f>SUBSTITUTE(IF(D1712="","",'Root Material'!$C$2&amp;"_"&amp;B1712&amp;"_"&amp;D1712)," ","_")</f>
        <v/>
      </c>
      <c r="M1712" s="4" t="str">
        <f>SUBSTITUTE(IF(L1712="","",'Root Material'!$C$2&amp;"_"&amp;B1712&amp;"_"&amp;E1712&amp;"_"&amp;L1712)," ","_")</f>
        <v/>
      </c>
    </row>
    <row r="1713" spans="2:13" ht="15" customHeight="1">
      <c r="B1713" s="2" t="str">
        <f t="shared" si="65"/>
        <v>Lens Design Software</v>
      </c>
      <c r="C1713" s="2" t="str">
        <f>SUBSTITUTE(IF(A1713="","",'Root Material'!$C$2&amp;"_Group_"&amp;A1713)," ","_")</f>
        <v/>
      </c>
      <c r="E1713" s="3" t="str">
        <f t="shared" si="66"/>
        <v>Free-Form Options</v>
      </c>
      <c r="F1713" s="3" t="str">
        <f>SUBSTITUTE(IF(D1713="","",'Root Material'!$C$2&amp;"_"&amp;B1713&amp;"_"&amp;D1713)," ","_")</f>
        <v/>
      </c>
      <c r="M1713" s="4" t="str">
        <f>SUBSTITUTE(IF(L1713="","",'Root Material'!$C$2&amp;"_"&amp;B1713&amp;"_"&amp;E1713&amp;"_"&amp;L1713)," ","_")</f>
        <v/>
      </c>
    </row>
    <row r="1714" spans="2:13" ht="15" customHeight="1">
      <c r="B1714" s="2" t="str">
        <f t="shared" si="65"/>
        <v>Lens Design Software</v>
      </c>
      <c r="C1714" s="2" t="str">
        <f>SUBSTITUTE(IF(A1714="","",'Root Material'!$C$2&amp;"_Group_"&amp;A1714)," ","_")</f>
        <v/>
      </c>
      <c r="E1714" s="3" t="str">
        <f t="shared" si="66"/>
        <v>Free-Form Options</v>
      </c>
      <c r="F1714" s="3" t="str">
        <f>SUBSTITUTE(IF(D1714="","",'Root Material'!$C$2&amp;"_"&amp;B1714&amp;"_"&amp;D1714)," ","_")</f>
        <v/>
      </c>
      <c r="M1714" s="4" t="str">
        <f>SUBSTITUTE(IF(L1714="","",'Root Material'!$C$2&amp;"_"&amp;B1714&amp;"_"&amp;E1714&amp;"_"&amp;L1714)," ","_")</f>
        <v/>
      </c>
    </row>
    <row r="1715" spans="2:13" ht="15" customHeight="1">
      <c r="B1715" s="2" t="str">
        <f t="shared" si="65"/>
        <v>Lens Design Software</v>
      </c>
      <c r="C1715" s="2" t="str">
        <f>SUBSTITUTE(IF(A1715="","",'Root Material'!$C$2&amp;"_Group_"&amp;A1715)," ","_")</f>
        <v/>
      </c>
      <c r="E1715" s="3" t="str">
        <f t="shared" si="66"/>
        <v>Free-Form Options</v>
      </c>
      <c r="F1715" s="3" t="str">
        <f>SUBSTITUTE(IF(D1715="","",'Root Material'!$C$2&amp;"_"&amp;B1715&amp;"_"&amp;D1715)," ","_")</f>
        <v/>
      </c>
      <c r="M1715" s="4" t="str">
        <f>SUBSTITUTE(IF(L1715="","",'Root Material'!$C$2&amp;"_"&amp;B1715&amp;"_"&amp;E1715&amp;"_"&amp;L1715)," ","_")</f>
        <v/>
      </c>
    </row>
    <row r="1716" spans="2:13" ht="15" customHeight="1">
      <c r="B1716" s="2" t="str">
        <f t="shared" si="65"/>
        <v>Lens Design Software</v>
      </c>
      <c r="C1716" s="2" t="str">
        <f>SUBSTITUTE(IF(A1716="","",'Root Material'!$C$2&amp;"_Group_"&amp;A1716)," ","_")</f>
        <v/>
      </c>
      <c r="E1716" s="3" t="str">
        <f t="shared" si="66"/>
        <v>Free-Form Options</v>
      </c>
      <c r="F1716" s="3" t="str">
        <f>SUBSTITUTE(IF(D1716="","",'Root Material'!$C$2&amp;"_"&amp;B1716&amp;"_"&amp;D1716)," ","_")</f>
        <v/>
      </c>
      <c r="M1716" s="4" t="str">
        <f>SUBSTITUTE(IF(L1716="","",'Root Material'!$C$2&amp;"_"&amp;B1716&amp;"_"&amp;E1716&amp;"_"&amp;L1716)," ","_")</f>
        <v/>
      </c>
    </row>
    <row r="1717" spans="2:13" ht="15" customHeight="1">
      <c r="B1717" s="2" t="str">
        <f t="shared" si="65"/>
        <v>Lens Design Software</v>
      </c>
      <c r="C1717" s="2" t="str">
        <f>SUBSTITUTE(IF(A1717="","",'Root Material'!$C$2&amp;"_Group_"&amp;A1717)," ","_")</f>
        <v/>
      </c>
      <c r="E1717" s="3" t="str">
        <f t="shared" si="66"/>
        <v>Free-Form Options</v>
      </c>
      <c r="F1717" s="3" t="str">
        <f>SUBSTITUTE(IF(D1717="","",'Root Material'!$C$2&amp;"_"&amp;B1717&amp;"_"&amp;D1717)," ","_")</f>
        <v/>
      </c>
      <c r="M1717" s="4" t="str">
        <f>SUBSTITUTE(IF(L1717="","",'Root Material'!$C$2&amp;"_"&amp;B1717&amp;"_"&amp;E1717&amp;"_"&amp;L1717)," ","_")</f>
        <v/>
      </c>
    </row>
    <row r="1718" spans="2:13" ht="15" customHeight="1">
      <c r="B1718" s="2" t="str">
        <f t="shared" si="65"/>
        <v>Lens Design Software</v>
      </c>
      <c r="C1718" s="2" t="str">
        <f>SUBSTITUTE(IF(A1718="","",'Root Material'!$C$2&amp;"_Group_"&amp;A1718)," ","_")</f>
        <v/>
      </c>
      <c r="E1718" s="3" t="str">
        <f t="shared" si="66"/>
        <v>Free-Form Options</v>
      </c>
      <c r="F1718" s="3" t="str">
        <f>SUBSTITUTE(IF(D1718="","",'Root Material'!$C$2&amp;"_"&amp;B1718&amp;"_"&amp;D1718)," ","_")</f>
        <v/>
      </c>
      <c r="M1718" s="4" t="str">
        <f>SUBSTITUTE(IF(L1718="","",'Root Material'!$C$2&amp;"_"&amp;B1718&amp;"_"&amp;E1718&amp;"_"&amp;L1718)," ","_")</f>
        <v/>
      </c>
    </row>
    <row r="1719" spans="2:13" ht="15" customHeight="1">
      <c r="B1719" s="2" t="str">
        <f t="shared" si="65"/>
        <v>Lens Design Software</v>
      </c>
      <c r="C1719" s="2" t="str">
        <f>SUBSTITUTE(IF(A1719="","",'Root Material'!$C$2&amp;"_Group_"&amp;A1719)," ","_")</f>
        <v/>
      </c>
      <c r="E1719" s="3" t="str">
        <f t="shared" si="66"/>
        <v>Free-Form Options</v>
      </c>
      <c r="F1719" s="3" t="str">
        <f>SUBSTITUTE(IF(D1719="","",'Root Material'!$C$2&amp;"_"&amp;B1719&amp;"_"&amp;D1719)," ","_")</f>
        <v/>
      </c>
      <c r="M1719" s="4" t="str">
        <f>SUBSTITUTE(IF(L1719="","",'Root Material'!$C$2&amp;"_"&amp;B1719&amp;"_"&amp;E1719&amp;"_"&amp;L1719)," ","_")</f>
        <v/>
      </c>
    </row>
    <row r="1720" spans="2:13" ht="15" customHeight="1">
      <c r="B1720" s="2" t="str">
        <f t="shared" si="65"/>
        <v>Lens Design Software</v>
      </c>
      <c r="C1720" s="2" t="str">
        <f>SUBSTITUTE(IF(A1720="","",'Root Material'!$C$2&amp;"_Group_"&amp;A1720)," ","_")</f>
        <v/>
      </c>
      <c r="E1720" s="3" t="str">
        <f t="shared" si="66"/>
        <v>Free-Form Options</v>
      </c>
      <c r="F1720" s="3" t="str">
        <f>SUBSTITUTE(IF(D1720="","",'Root Material'!$C$2&amp;"_"&amp;B1720&amp;"_"&amp;D1720)," ","_")</f>
        <v/>
      </c>
      <c r="M1720" s="4" t="str">
        <f>SUBSTITUTE(IF(L1720="","",'Root Material'!$C$2&amp;"_"&amp;B1720&amp;"_"&amp;E1720&amp;"_"&amp;L1720)," ","_")</f>
        <v/>
      </c>
    </row>
    <row r="1721" spans="2:13" ht="15" customHeight="1">
      <c r="B1721" s="2" t="str">
        <f t="shared" si="65"/>
        <v>Lens Design Software</v>
      </c>
      <c r="C1721" s="2" t="str">
        <f>SUBSTITUTE(IF(A1721="","",'Root Material'!$C$2&amp;"_Group_"&amp;A1721)," ","_")</f>
        <v/>
      </c>
      <c r="E1721" s="3" t="str">
        <f t="shared" si="66"/>
        <v>Free-Form Options</v>
      </c>
      <c r="F1721" s="3" t="str">
        <f>SUBSTITUTE(IF(D1721="","",'Root Material'!$C$2&amp;"_"&amp;B1721&amp;"_"&amp;D1721)," ","_")</f>
        <v/>
      </c>
      <c r="M1721" s="4" t="str">
        <f>SUBSTITUTE(IF(L1721="","",'Root Material'!$C$2&amp;"_"&amp;B1721&amp;"_"&amp;E1721&amp;"_"&amp;L1721)," ","_")</f>
        <v/>
      </c>
    </row>
    <row r="1722" spans="2:13" ht="15" customHeight="1">
      <c r="B1722" s="2" t="str">
        <f t="shared" si="65"/>
        <v>Lens Design Software</v>
      </c>
      <c r="C1722" s="2" t="str">
        <f>SUBSTITUTE(IF(A1722="","",'Root Material'!$C$2&amp;"_Group_"&amp;A1722)," ","_")</f>
        <v/>
      </c>
      <c r="E1722" s="3" t="str">
        <f t="shared" si="66"/>
        <v>Free-Form Options</v>
      </c>
      <c r="F1722" s="3" t="str">
        <f>SUBSTITUTE(IF(D1722="","",'Root Material'!$C$2&amp;"_"&amp;B1722&amp;"_"&amp;D1722)," ","_")</f>
        <v/>
      </c>
      <c r="M1722" s="4" t="str">
        <f>SUBSTITUTE(IF(L1722="","",'Root Material'!$C$2&amp;"_"&amp;B1722&amp;"_"&amp;E1722&amp;"_"&amp;L1722)," ","_")</f>
        <v/>
      </c>
    </row>
    <row r="1723" spans="2:13" ht="15" customHeight="1">
      <c r="B1723" s="2" t="str">
        <f t="shared" si="65"/>
        <v>Lens Design Software</v>
      </c>
      <c r="C1723" s="2" t="str">
        <f>SUBSTITUTE(IF(A1723="","",'Root Material'!$C$2&amp;"_Group_"&amp;A1723)," ","_")</f>
        <v/>
      </c>
      <c r="E1723" s="3" t="str">
        <f t="shared" si="66"/>
        <v>Free-Form Options</v>
      </c>
      <c r="F1723" s="3" t="str">
        <f>SUBSTITUTE(IF(D1723="","",'Root Material'!$C$2&amp;"_"&amp;B1723&amp;"_"&amp;D1723)," ","_")</f>
        <v/>
      </c>
      <c r="M1723" s="4" t="str">
        <f>SUBSTITUTE(IF(L1723="","",'Root Material'!$C$2&amp;"_"&amp;B1723&amp;"_"&amp;E1723&amp;"_"&amp;L1723)," ","_")</f>
        <v/>
      </c>
    </row>
    <row r="1724" spans="2:13" ht="15" customHeight="1">
      <c r="B1724" s="2" t="str">
        <f t="shared" si="65"/>
        <v>Lens Design Software</v>
      </c>
      <c r="C1724" s="2" t="str">
        <f>SUBSTITUTE(IF(A1724="","",'Root Material'!$C$2&amp;"_Group_"&amp;A1724)," ","_")</f>
        <v/>
      </c>
      <c r="E1724" s="3" t="str">
        <f t="shared" si="66"/>
        <v>Free-Form Options</v>
      </c>
      <c r="F1724" s="3" t="str">
        <f>SUBSTITUTE(IF(D1724="","",'Root Material'!$C$2&amp;"_"&amp;B1724&amp;"_"&amp;D1724)," ","_")</f>
        <v/>
      </c>
      <c r="M1724" s="4" t="str">
        <f>SUBSTITUTE(IF(L1724="","",'Root Material'!$C$2&amp;"_"&amp;B1724&amp;"_"&amp;E1724&amp;"_"&amp;L1724)," ","_")</f>
        <v/>
      </c>
    </row>
    <row r="1725" spans="2:13" ht="15" customHeight="1">
      <c r="B1725" s="2" t="str">
        <f t="shared" si="65"/>
        <v>Lens Design Software</v>
      </c>
      <c r="C1725" s="2" t="str">
        <f>SUBSTITUTE(IF(A1725="","",'Root Material'!$C$2&amp;"_Group_"&amp;A1725)," ","_")</f>
        <v/>
      </c>
      <c r="E1725" s="3" t="str">
        <f t="shared" si="66"/>
        <v>Free-Form Options</v>
      </c>
      <c r="F1725" s="3" t="str">
        <f>SUBSTITUTE(IF(D1725="","",'Root Material'!$C$2&amp;"_"&amp;B1725&amp;"_"&amp;D1725)," ","_")</f>
        <v/>
      </c>
      <c r="M1725" s="4" t="str">
        <f>SUBSTITUTE(IF(L1725="","",'Root Material'!$C$2&amp;"_"&amp;B1725&amp;"_"&amp;E1725&amp;"_"&amp;L1725)," ","_")</f>
        <v/>
      </c>
    </row>
    <row r="1726" spans="2:13" ht="15" customHeight="1">
      <c r="B1726" s="2" t="str">
        <f t="shared" si="65"/>
        <v>Lens Design Software</v>
      </c>
      <c r="C1726" s="2" t="str">
        <f>SUBSTITUTE(IF(A1726="","",'Root Material'!$C$2&amp;"_Group_"&amp;A1726)," ","_")</f>
        <v/>
      </c>
      <c r="E1726" s="3" t="str">
        <f t="shared" si="66"/>
        <v>Free-Form Options</v>
      </c>
      <c r="F1726" s="3" t="str">
        <f>SUBSTITUTE(IF(D1726="","",'Root Material'!$C$2&amp;"_"&amp;B1726&amp;"_"&amp;D1726)," ","_")</f>
        <v/>
      </c>
      <c r="M1726" s="4" t="str">
        <f>SUBSTITUTE(IF(L1726="","",'Root Material'!$C$2&amp;"_"&amp;B1726&amp;"_"&amp;E1726&amp;"_"&amp;L1726)," ","_")</f>
        <v/>
      </c>
    </row>
    <row r="1727" spans="2:13" ht="15" customHeight="1">
      <c r="B1727" s="2" t="str">
        <f t="shared" si="65"/>
        <v>Lens Design Software</v>
      </c>
      <c r="C1727" s="2" t="str">
        <f>SUBSTITUTE(IF(A1727="","",'Root Material'!$C$2&amp;"_Group_"&amp;A1727)," ","_")</f>
        <v/>
      </c>
      <c r="E1727" s="3" t="str">
        <f t="shared" si="66"/>
        <v>Free-Form Options</v>
      </c>
      <c r="F1727" s="3" t="str">
        <f>SUBSTITUTE(IF(D1727="","",'Root Material'!$C$2&amp;"_"&amp;B1727&amp;"_"&amp;D1727)," ","_")</f>
        <v/>
      </c>
      <c r="M1727" s="4" t="str">
        <f>SUBSTITUTE(IF(L1727="","",'Root Material'!$C$2&amp;"_"&amp;B1727&amp;"_"&amp;E1727&amp;"_"&amp;L1727)," ","_")</f>
        <v/>
      </c>
    </row>
    <row r="1728" spans="2:13" ht="15" customHeight="1">
      <c r="B1728" s="2" t="str">
        <f t="shared" si="65"/>
        <v>Lens Design Software</v>
      </c>
      <c r="C1728" s="2" t="str">
        <f>SUBSTITUTE(IF(A1728="","",'Root Material'!$C$2&amp;"_Group_"&amp;A1728)," ","_")</f>
        <v/>
      </c>
      <c r="E1728" s="3" t="str">
        <f t="shared" si="66"/>
        <v>Free-Form Options</v>
      </c>
      <c r="F1728" s="3" t="str">
        <f>SUBSTITUTE(IF(D1728="","",'Root Material'!$C$2&amp;"_"&amp;B1728&amp;"_"&amp;D1728)," ","_")</f>
        <v/>
      </c>
      <c r="M1728" s="4" t="str">
        <f>SUBSTITUTE(IF(L1728="","",'Root Material'!$C$2&amp;"_"&amp;B1728&amp;"_"&amp;E1728&amp;"_"&amp;L1728)," ","_")</f>
        <v/>
      </c>
    </row>
    <row r="1729" spans="2:13" ht="15" customHeight="1">
      <c r="B1729" s="2" t="str">
        <f t="shared" si="65"/>
        <v>Lens Design Software</v>
      </c>
      <c r="C1729" s="2" t="str">
        <f>SUBSTITUTE(IF(A1729="","",'Root Material'!$C$2&amp;"_Group_"&amp;A1729)," ","_")</f>
        <v/>
      </c>
      <c r="E1729" s="3" t="str">
        <f t="shared" si="66"/>
        <v>Free-Form Options</v>
      </c>
      <c r="F1729" s="3" t="str">
        <f>SUBSTITUTE(IF(D1729="","",'Root Material'!$C$2&amp;"_"&amp;B1729&amp;"_"&amp;D1729)," ","_")</f>
        <v/>
      </c>
      <c r="M1729" s="4" t="str">
        <f>SUBSTITUTE(IF(L1729="","",'Root Material'!$C$2&amp;"_"&amp;B1729&amp;"_"&amp;E1729&amp;"_"&amp;L1729)," ","_")</f>
        <v/>
      </c>
    </row>
    <row r="1730" spans="2:13" ht="15" customHeight="1">
      <c r="B1730" s="2" t="str">
        <f t="shared" si="65"/>
        <v>Lens Design Software</v>
      </c>
      <c r="C1730" s="2" t="str">
        <f>SUBSTITUTE(IF(A1730="","",'Root Material'!$C$2&amp;"_Group_"&amp;A1730)," ","_")</f>
        <v/>
      </c>
      <c r="E1730" s="3" t="str">
        <f t="shared" si="66"/>
        <v>Free-Form Options</v>
      </c>
      <c r="F1730" s="3" t="str">
        <f>SUBSTITUTE(IF(D1730="","",'Root Material'!$C$2&amp;"_"&amp;B1730&amp;"_"&amp;D1730)," ","_")</f>
        <v/>
      </c>
      <c r="M1730" s="4" t="str">
        <f>SUBSTITUTE(IF(L1730="","",'Root Material'!$C$2&amp;"_"&amp;B1730&amp;"_"&amp;E1730&amp;"_"&amp;L1730)," ","_")</f>
        <v/>
      </c>
    </row>
    <row r="1731" spans="2:13" ht="15" customHeight="1">
      <c r="B1731" s="2" t="str">
        <f t="shared" si="65"/>
        <v>Lens Design Software</v>
      </c>
      <c r="C1731" s="2" t="str">
        <f>SUBSTITUTE(IF(A1731="","",'Root Material'!$C$2&amp;"_Group_"&amp;A1731)," ","_")</f>
        <v/>
      </c>
      <c r="E1731" s="3" t="str">
        <f t="shared" si="66"/>
        <v>Free-Form Options</v>
      </c>
      <c r="F1731" s="3" t="str">
        <f>SUBSTITUTE(IF(D1731="","",'Root Material'!$C$2&amp;"_"&amp;B1731&amp;"_"&amp;D1731)," ","_")</f>
        <v/>
      </c>
      <c r="M1731" s="4" t="str">
        <f>SUBSTITUTE(IF(L1731="","",'Root Material'!$C$2&amp;"_"&amp;B1731&amp;"_"&amp;E1731&amp;"_"&amp;L1731)," ","_")</f>
        <v/>
      </c>
    </row>
    <row r="1732" spans="2:13" ht="15" customHeight="1">
      <c r="B1732" s="2" t="str">
        <f t="shared" si="65"/>
        <v>Lens Design Software</v>
      </c>
      <c r="C1732" s="2" t="str">
        <f>SUBSTITUTE(IF(A1732="","",'Root Material'!$C$2&amp;"_Group_"&amp;A1732)," ","_")</f>
        <v/>
      </c>
      <c r="E1732" s="3" t="str">
        <f t="shared" si="66"/>
        <v>Free-Form Options</v>
      </c>
      <c r="F1732" s="3" t="str">
        <f>SUBSTITUTE(IF(D1732="","",'Root Material'!$C$2&amp;"_"&amp;B1732&amp;"_"&amp;D1732)," ","_")</f>
        <v/>
      </c>
      <c r="M1732" s="4" t="str">
        <f>SUBSTITUTE(IF(L1732="","",'Root Material'!$C$2&amp;"_"&amp;B1732&amp;"_"&amp;E1732&amp;"_"&amp;L1732)," ","_")</f>
        <v/>
      </c>
    </row>
    <row r="1733" spans="2:13" ht="15" customHeight="1">
      <c r="B1733" s="2" t="str">
        <f t="shared" si="65"/>
        <v>Lens Design Software</v>
      </c>
      <c r="C1733" s="2" t="str">
        <f>SUBSTITUTE(IF(A1733="","",'Root Material'!$C$2&amp;"_Group_"&amp;A1733)," ","_")</f>
        <v/>
      </c>
      <c r="E1733" s="3" t="str">
        <f t="shared" si="66"/>
        <v>Free-Form Options</v>
      </c>
      <c r="F1733" s="3" t="str">
        <f>SUBSTITUTE(IF(D1733="","",'Root Material'!$C$2&amp;"_"&amp;B1733&amp;"_"&amp;D1733)," ","_")</f>
        <v/>
      </c>
      <c r="M1733" s="4" t="str">
        <f>SUBSTITUTE(IF(L1733="","",'Root Material'!$C$2&amp;"_"&amp;B1733&amp;"_"&amp;E1733&amp;"_"&amp;L1733)," ","_")</f>
        <v/>
      </c>
    </row>
    <row r="1734" spans="2:13" ht="15" customHeight="1">
      <c r="B1734" s="2" t="str">
        <f t="shared" si="65"/>
        <v>Lens Design Software</v>
      </c>
      <c r="C1734" s="2" t="str">
        <f>SUBSTITUTE(IF(A1734="","",'Root Material'!$C$2&amp;"_Group_"&amp;A1734)," ","_")</f>
        <v/>
      </c>
      <c r="E1734" s="3" t="str">
        <f t="shared" si="66"/>
        <v>Free-Form Options</v>
      </c>
      <c r="F1734" s="3" t="str">
        <f>SUBSTITUTE(IF(D1734="","",'Root Material'!$C$2&amp;"_"&amp;B1734&amp;"_"&amp;D1734)," ","_")</f>
        <v/>
      </c>
      <c r="M1734" s="4" t="str">
        <f>SUBSTITUTE(IF(L1734="","",'Root Material'!$C$2&amp;"_"&amp;B1734&amp;"_"&amp;E1734&amp;"_"&amp;L1734)," ","_")</f>
        <v/>
      </c>
    </row>
    <row r="1735" spans="2:13" ht="15" customHeight="1">
      <c r="B1735" s="2" t="str">
        <f t="shared" ref="B1735:B1798" si="67">IF(A1735="",B1734,A1735)</f>
        <v>Lens Design Software</v>
      </c>
      <c r="C1735" s="2" t="str">
        <f>SUBSTITUTE(IF(A1735="","",'Root Material'!$C$2&amp;"_Group_"&amp;A1735)," ","_")</f>
        <v/>
      </c>
      <c r="E1735" s="3" t="str">
        <f t="shared" ref="E1735:E1798" si="68">IF(D1735="",E1734,D1735)</f>
        <v>Free-Form Options</v>
      </c>
      <c r="F1735" s="3" t="str">
        <f>SUBSTITUTE(IF(D1735="","",'Root Material'!$C$2&amp;"_"&amp;B1735&amp;"_"&amp;D1735)," ","_")</f>
        <v/>
      </c>
      <c r="M1735" s="4" t="str">
        <f>SUBSTITUTE(IF(L1735="","",'Root Material'!$C$2&amp;"_"&amp;B1735&amp;"_"&amp;E1735&amp;"_"&amp;L1735)," ","_")</f>
        <v/>
      </c>
    </row>
    <row r="1736" spans="2:13" ht="15" customHeight="1">
      <c r="B1736" s="2" t="str">
        <f t="shared" si="67"/>
        <v>Lens Design Software</v>
      </c>
      <c r="C1736" s="2" t="str">
        <f>SUBSTITUTE(IF(A1736="","",'Root Material'!$C$2&amp;"_Group_"&amp;A1736)," ","_")</f>
        <v/>
      </c>
      <c r="E1736" s="3" t="str">
        <f t="shared" si="68"/>
        <v>Free-Form Options</v>
      </c>
      <c r="F1736" s="3" t="str">
        <f>SUBSTITUTE(IF(D1736="","",'Root Material'!$C$2&amp;"_"&amp;B1736&amp;"_"&amp;D1736)," ","_")</f>
        <v/>
      </c>
      <c r="M1736" s="4" t="str">
        <f>SUBSTITUTE(IF(L1736="","",'Root Material'!$C$2&amp;"_"&amp;B1736&amp;"_"&amp;E1736&amp;"_"&amp;L1736)," ","_")</f>
        <v/>
      </c>
    </row>
    <row r="1737" spans="2:13" ht="15" customHeight="1">
      <c r="B1737" s="2" t="str">
        <f t="shared" si="67"/>
        <v>Lens Design Software</v>
      </c>
      <c r="C1737" s="2" t="str">
        <f>SUBSTITUTE(IF(A1737="","",'Root Material'!$C$2&amp;"_Group_"&amp;A1737)," ","_")</f>
        <v/>
      </c>
      <c r="E1737" s="3" t="str">
        <f t="shared" si="68"/>
        <v>Free-Form Options</v>
      </c>
      <c r="F1737" s="3" t="str">
        <f>SUBSTITUTE(IF(D1737="","",'Root Material'!$C$2&amp;"_"&amp;B1737&amp;"_"&amp;D1737)," ","_")</f>
        <v/>
      </c>
      <c r="M1737" s="4" t="str">
        <f>SUBSTITUTE(IF(L1737="","",'Root Material'!$C$2&amp;"_"&amp;B1737&amp;"_"&amp;E1737&amp;"_"&amp;L1737)," ","_")</f>
        <v/>
      </c>
    </row>
    <row r="1738" spans="2:13" ht="15" customHeight="1">
      <c r="B1738" s="2" t="str">
        <f t="shared" si="67"/>
        <v>Lens Design Software</v>
      </c>
      <c r="C1738" s="2" t="str">
        <f>SUBSTITUTE(IF(A1738="","",'Root Material'!$C$2&amp;"_Group_"&amp;A1738)," ","_")</f>
        <v/>
      </c>
      <c r="E1738" s="3" t="str">
        <f t="shared" si="68"/>
        <v>Free-Form Options</v>
      </c>
      <c r="F1738" s="3" t="str">
        <f>SUBSTITUTE(IF(D1738="","",'Root Material'!$C$2&amp;"_"&amp;B1738&amp;"_"&amp;D1738)," ","_")</f>
        <v/>
      </c>
      <c r="M1738" s="4" t="str">
        <f>SUBSTITUTE(IF(L1738="","",'Root Material'!$C$2&amp;"_"&amp;B1738&amp;"_"&amp;E1738&amp;"_"&amp;L1738)," ","_")</f>
        <v/>
      </c>
    </row>
    <row r="1739" spans="2:13" ht="15" customHeight="1">
      <c r="B1739" s="2" t="str">
        <f t="shared" si="67"/>
        <v>Lens Design Software</v>
      </c>
      <c r="C1739" s="2" t="str">
        <f>SUBSTITUTE(IF(A1739="","",'Root Material'!$C$2&amp;"_Group_"&amp;A1739)," ","_")</f>
        <v/>
      </c>
      <c r="E1739" s="3" t="str">
        <f t="shared" si="68"/>
        <v>Free-Form Options</v>
      </c>
      <c r="F1739" s="3" t="str">
        <f>SUBSTITUTE(IF(D1739="","",'Root Material'!$C$2&amp;"_"&amp;B1739&amp;"_"&amp;D1739)," ","_")</f>
        <v/>
      </c>
      <c r="M1739" s="4" t="str">
        <f>SUBSTITUTE(IF(L1739="","",'Root Material'!$C$2&amp;"_"&amp;B1739&amp;"_"&amp;E1739&amp;"_"&amp;L1739)," ","_")</f>
        <v/>
      </c>
    </row>
    <row r="1740" spans="2:13" ht="15" customHeight="1">
      <c r="B1740" s="2" t="str">
        <f t="shared" si="67"/>
        <v>Lens Design Software</v>
      </c>
      <c r="C1740" s="2" t="str">
        <f>SUBSTITUTE(IF(A1740="","",'Root Material'!$C$2&amp;"_Group_"&amp;A1740)," ","_")</f>
        <v/>
      </c>
      <c r="E1740" s="3" t="str">
        <f t="shared" si="68"/>
        <v>Free-Form Options</v>
      </c>
      <c r="F1740" s="3" t="str">
        <f>SUBSTITUTE(IF(D1740="","",'Root Material'!$C$2&amp;"_"&amp;B1740&amp;"_"&amp;D1740)," ","_")</f>
        <v/>
      </c>
      <c r="M1740" s="4" t="str">
        <f>SUBSTITUTE(IF(L1740="","",'Root Material'!$C$2&amp;"_"&amp;B1740&amp;"_"&amp;E1740&amp;"_"&amp;L1740)," ","_")</f>
        <v/>
      </c>
    </row>
    <row r="1741" spans="2:13" ht="15" customHeight="1">
      <c r="B1741" s="2" t="str">
        <f t="shared" si="67"/>
        <v>Lens Design Software</v>
      </c>
      <c r="C1741" s="2" t="str">
        <f>SUBSTITUTE(IF(A1741="","",'Root Material'!$C$2&amp;"_Group_"&amp;A1741)," ","_")</f>
        <v/>
      </c>
      <c r="E1741" s="3" t="str">
        <f t="shared" si="68"/>
        <v>Free-Form Options</v>
      </c>
      <c r="F1741" s="3" t="str">
        <f>SUBSTITUTE(IF(D1741="","",'Root Material'!$C$2&amp;"_"&amp;B1741&amp;"_"&amp;D1741)," ","_")</f>
        <v/>
      </c>
      <c r="M1741" s="4" t="str">
        <f>SUBSTITUTE(IF(L1741="","",'Root Material'!$C$2&amp;"_"&amp;B1741&amp;"_"&amp;E1741&amp;"_"&amp;L1741)," ","_")</f>
        <v/>
      </c>
    </row>
    <row r="1742" spans="2:13" ht="15" customHeight="1">
      <c r="B1742" s="2" t="str">
        <f t="shared" si="67"/>
        <v>Lens Design Software</v>
      </c>
      <c r="C1742" s="2" t="str">
        <f>SUBSTITUTE(IF(A1742="","",'Root Material'!$C$2&amp;"_Group_"&amp;A1742)," ","_")</f>
        <v/>
      </c>
      <c r="E1742" s="3" t="str">
        <f t="shared" si="68"/>
        <v>Free-Form Options</v>
      </c>
      <c r="F1742" s="3" t="str">
        <f>SUBSTITUTE(IF(D1742="","",'Root Material'!$C$2&amp;"_"&amp;B1742&amp;"_"&amp;D1742)," ","_")</f>
        <v/>
      </c>
      <c r="M1742" s="4" t="str">
        <f>SUBSTITUTE(IF(L1742="","",'Root Material'!$C$2&amp;"_"&amp;B1742&amp;"_"&amp;E1742&amp;"_"&amp;L1742)," ","_")</f>
        <v/>
      </c>
    </row>
    <row r="1743" spans="2:13" ht="15" customHeight="1">
      <c r="B1743" s="2" t="str">
        <f t="shared" si="67"/>
        <v>Lens Design Software</v>
      </c>
      <c r="C1743" s="2" t="str">
        <f>SUBSTITUTE(IF(A1743="","",'Root Material'!$C$2&amp;"_Group_"&amp;A1743)," ","_")</f>
        <v/>
      </c>
      <c r="E1743" s="3" t="str">
        <f t="shared" si="68"/>
        <v>Free-Form Options</v>
      </c>
      <c r="F1743" s="3" t="str">
        <f>SUBSTITUTE(IF(D1743="","",'Root Material'!$C$2&amp;"_"&amp;B1743&amp;"_"&amp;D1743)," ","_")</f>
        <v/>
      </c>
      <c r="M1743" s="4" t="str">
        <f>SUBSTITUTE(IF(L1743="","",'Root Material'!$C$2&amp;"_"&amp;B1743&amp;"_"&amp;E1743&amp;"_"&amp;L1743)," ","_")</f>
        <v/>
      </c>
    </row>
    <row r="1744" spans="2:13" ht="15" customHeight="1">
      <c r="B1744" s="2" t="str">
        <f t="shared" si="67"/>
        <v>Lens Design Software</v>
      </c>
      <c r="C1744" s="2" t="str">
        <f>SUBSTITUTE(IF(A1744="","",'Root Material'!$C$2&amp;"_Group_"&amp;A1744)," ","_")</f>
        <v/>
      </c>
      <c r="E1744" s="3" t="str">
        <f t="shared" si="68"/>
        <v>Free-Form Options</v>
      </c>
      <c r="F1744" s="3" t="str">
        <f>SUBSTITUTE(IF(D1744="","",'Root Material'!$C$2&amp;"_"&amp;B1744&amp;"_"&amp;D1744)," ","_")</f>
        <v/>
      </c>
      <c r="M1744" s="4" t="str">
        <f>SUBSTITUTE(IF(L1744="","",'Root Material'!$C$2&amp;"_"&amp;B1744&amp;"_"&amp;E1744&amp;"_"&amp;L1744)," ","_")</f>
        <v/>
      </c>
    </row>
    <row r="1745" spans="2:13" ht="15" customHeight="1">
      <c r="B1745" s="2" t="str">
        <f t="shared" si="67"/>
        <v>Lens Design Software</v>
      </c>
      <c r="C1745" s="2" t="str">
        <f>SUBSTITUTE(IF(A1745="","",'Root Material'!$C$2&amp;"_Group_"&amp;A1745)," ","_")</f>
        <v/>
      </c>
      <c r="E1745" s="3" t="str">
        <f t="shared" si="68"/>
        <v>Free-Form Options</v>
      </c>
      <c r="F1745" s="3" t="str">
        <f>SUBSTITUTE(IF(D1745="","",'Root Material'!$C$2&amp;"_"&amp;B1745&amp;"_"&amp;D1745)," ","_")</f>
        <v/>
      </c>
      <c r="M1745" s="4" t="str">
        <f>SUBSTITUTE(IF(L1745="","",'Root Material'!$C$2&amp;"_"&amp;B1745&amp;"_"&amp;E1745&amp;"_"&amp;L1745)," ","_")</f>
        <v/>
      </c>
    </row>
    <row r="1746" spans="2:13" ht="15" customHeight="1">
      <c r="B1746" s="2" t="str">
        <f t="shared" si="67"/>
        <v>Lens Design Software</v>
      </c>
      <c r="C1746" s="2" t="str">
        <f>SUBSTITUTE(IF(A1746="","",'Root Material'!$C$2&amp;"_Group_"&amp;A1746)," ","_")</f>
        <v/>
      </c>
      <c r="E1746" s="3" t="str">
        <f t="shared" si="68"/>
        <v>Free-Form Options</v>
      </c>
      <c r="F1746" s="3" t="str">
        <f>SUBSTITUTE(IF(D1746="","",'Root Material'!$C$2&amp;"_"&amp;B1746&amp;"_"&amp;D1746)," ","_")</f>
        <v/>
      </c>
      <c r="M1746" s="4" t="str">
        <f>SUBSTITUTE(IF(L1746="","",'Root Material'!$C$2&amp;"_"&amp;B1746&amp;"_"&amp;E1746&amp;"_"&amp;L1746)," ","_")</f>
        <v/>
      </c>
    </row>
    <row r="1747" spans="2:13" ht="15" customHeight="1">
      <c r="B1747" s="2" t="str">
        <f t="shared" si="67"/>
        <v>Lens Design Software</v>
      </c>
      <c r="C1747" s="2" t="str">
        <f>SUBSTITUTE(IF(A1747="","",'Root Material'!$C$2&amp;"_Group_"&amp;A1747)," ","_")</f>
        <v/>
      </c>
      <c r="E1747" s="3" t="str">
        <f t="shared" si="68"/>
        <v>Free-Form Options</v>
      </c>
      <c r="F1747" s="3" t="str">
        <f>SUBSTITUTE(IF(D1747="","",'Root Material'!$C$2&amp;"_"&amp;B1747&amp;"_"&amp;D1747)," ","_")</f>
        <v/>
      </c>
      <c r="M1747" s="4" t="str">
        <f>SUBSTITUTE(IF(L1747="","",'Root Material'!$C$2&amp;"_"&amp;B1747&amp;"_"&amp;E1747&amp;"_"&amp;L1747)," ","_")</f>
        <v/>
      </c>
    </row>
    <row r="1748" spans="2:13" ht="15" customHeight="1">
      <c r="B1748" s="2" t="str">
        <f t="shared" si="67"/>
        <v>Lens Design Software</v>
      </c>
      <c r="C1748" s="2" t="str">
        <f>SUBSTITUTE(IF(A1748="","",'Root Material'!$C$2&amp;"_Group_"&amp;A1748)," ","_")</f>
        <v/>
      </c>
      <c r="E1748" s="3" t="str">
        <f t="shared" si="68"/>
        <v>Free-Form Options</v>
      </c>
      <c r="F1748" s="3" t="str">
        <f>SUBSTITUTE(IF(D1748="","",'Root Material'!$C$2&amp;"_"&amp;B1748&amp;"_"&amp;D1748)," ","_")</f>
        <v/>
      </c>
      <c r="M1748" s="4" t="str">
        <f>SUBSTITUTE(IF(L1748="","",'Root Material'!$C$2&amp;"_"&amp;B1748&amp;"_"&amp;E1748&amp;"_"&amp;L1748)," ","_")</f>
        <v/>
      </c>
    </row>
    <row r="1749" spans="2:13" ht="15" customHeight="1">
      <c r="B1749" s="2" t="str">
        <f t="shared" si="67"/>
        <v>Lens Design Software</v>
      </c>
      <c r="C1749" s="2" t="str">
        <f>SUBSTITUTE(IF(A1749="","",'Root Material'!$C$2&amp;"_Group_"&amp;A1749)," ","_")</f>
        <v/>
      </c>
      <c r="E1749" s="3" t="str">
        <f t="shared" si="68"/>
        <v>Free-Form Options</v>
      </c>
      <c r="F1749" s="3" t="str">
        <f>SUBSTITUTE(IF(D1749="","",'Root Material'!$C$2&amp;"_"&amp;B1749&amp;"_"&amp;D1749)," ","_")</f>
        <v/>
      </c>
      <c r="M1749" s="4" t="str">
        <f>SUBSTITUTE(IF(L1749="","",'Root Material'!$C$2&amp;"_"&amp;B1749&amp;"_"&amp;E1749&amp;"_"&amp;L1749)," ","_")</f>
        <v/>
      </c>
    </row>
    <row r="1750" spans="2:13" ht="15" customHeight="1">
      <c r="B1750" s="2" t="str">
        <f t="shared" si="67"/>
        <v>Lens Design Software</v>
      </c>
      <c r="C1750" s="2" t="str">
        <f>SUBSTITUTE(IF(A1750="","",'Root Material'!$C$2&amp;"_Group_"&amp;A1750)," ","_")</f>
        <v/>
      </c>
      <c r="E1750" s="3" t="str">
        <f t="shared" si="68"/>
        <v>Free-Form Options</v>
      </c>
      <c r="F1750" s="3" t="str">
        <f>SUBSTITUTE(IF(D1750="","",'Root Material'!$C$2&amp;"_"&amp;B1750&amp;"_"&amp;D1750)," ","_")</f>
        <v/>
      </c>
      <c r="M1750" s="4" t="str">
        <f>SUBSTITUTE(IF(L1750="","",'Root Material'!$C$2&amp;"_"&amp;B1750&amp;"_"&amp;E1750&amp;"_"&amp;L1750)," ","_")</f>
        <v/>
      </c>
    </row>
    <row r="1751" spans="2:13" ht="15" customHeight="1">
      <c r="B1751" s="2" t="str">
        <f t="shared" si="67"/>
        <v>Lens Design Software</v>
      </c>
      <c r="C1751" s="2" t="str">
        <f>SUBSTITUTE(IF(A1751="","",'Root Material'!$C$2&amp;"_Group_"&amp;A1751)," ","_")</f>
        <v/>
      </c>
      <c r="E1751" s="3" t="str">
        <f t="shared" si="68"/>
        <v>Free-Form Options</v>
      </c>
      <c r="F1751" s="3" t="str">
        <f>SUBSTITUTE(IF(D1751="","",'Root Material'!$C$2&amp;"_"&amp;B1751&amp;"_"&amp;D1751)," ","_")</f>
        <v/>
      </c>
      <c r="M1751" s="4" t="str">
        <f>SUBSTITUTE(IF(L1751="","",'Root Material'!$C$2&amp;"_"&amp;B1751&amp;"_"&amp;E1751&amp;"_"&amp;L1751)," ","_")</f>
        <v/>
      </c>
    </row>
    <row r="1752" spans="2:13" ht="15" customHeight="1">
      <c r="B1752" s="2" t="str">
        <f t="shared" si="67"/>
        <v>Lens Design Software</v>
      </c>
      <c r="C1752" s="2" t="str">
        <f>SUBSTITUTE(IF(A1752="","",'Root Material'!$C$2&amp;"_Group_"&amp;A1752)," ","_")</f>
        <v/>
      </c>
      <c r="E1752" s="3" t="str">
        <f t="shared" si="68"/>
        <v>Free-Form Options</v>
      </c>
      <c r="F1752" s="3" t="str">
        <f>SUBSTITUTE(IF(D1752="","",'Root Material'!$C$2&amp;"_"&amp;B1752&amp;"_"&amp;D1752)," ","_")</f>
        <v/>
      </c>
      <c r="M1752" s="4" t="str">
        <f>SUBSTITUTE(IF(L1752="","",'Root Material'!$C$2&amp;"_"&amp;B1752&amp;"_"&amp;E1752&amp;"_"&amp;L1752)," ","_")</f>
        <v/>
      </c>
    </row>
    <row r="1753" spans="2:13" ht="15" customHeight="1">
      <c r="B1753" s="2" t="str">
        <f t="shared" si="67"/>
        <v>Lens Design Software</v>
      </c>
      <c r="C1753" s="2" t="str">
        <f>SUBSTITUTE(IF(A1753="","",'Root Material'!$C$2&amp;"_Group_"&amp;A1753)," ","_")</f>
        <v/>
      </c>
      <c r="E1753" s="3" t="str">
        <f t="shared" si="68"/>
        <v>Free-Form Options</v>
      </c>
      <c r="F1753" s="3" t="str">
        <f>SUBSTITUTE(IF(D1753="","",'Root Material'!$C$2&amp;"_"&amp;B1753&amp;"_"&amp;D1753)," ","_")</f>
        <v/>
      </c>
      <c r="M1753" s="4" t="str">
        <f>SUBSTITUTE(IF(L1753="","",'Root Material'!$C$2&amp;"_"&amp;B1753&amp;"_"&amp;E1753&amp;"_"&amp;L1753)," ","_")</f>
        <v/>
      </c>
    </row>
    <row r="1754" spans="2:13" ht="15" customHeight="1">
      <c r="B1754" s="2" t="str">
        <f t="shared" si="67"/>
        <v>Lens Design Software</v>
      </c>
      <c r="C1754" s="2" t="str">
        <f>SUBSTITUTE(IF(A1754="","",'Root Material'!$C$2&amp;"_Group_"&amp;A1754)," ","_")</f>
        <v/>
      </c>
      <c r="E1754" s="3" t="str">
        <f t="shared" si="68"/>
        <v>Free-Form Options</v>
      </c>
      <c r="F1754" s="3" t="str">
        <f>SUBSTITUTE(IF(D1754="","",'Root Material'!$C$2&amp;"_"&amp;B1754&amp;"_"&amp;D1754)," ","_")</f>
        <v/>
      </c>
      <c r="M1754" s="4" t="str">
        <f>SUBSTITUTE(IF(L1754="","",'Root Material'!$C$2&amp;"_"&amp;B1754&amp;"_"&amp;E1754&amp;"_"&amp;L1754)," ","_")</f>
        <v/>
      </c>
    </row>
    <row r="1755" spans="2:13" ht="15" customHeight="1">
      <c r="B1755" s="2" t="str">
        <f t="shared" si="67"/>
        <v>Lens Design Software</v>
      </c>
      <c r="C1755" s="2" t="str">
        <f>SUBSTITUTE(IF(A1755="","",'Root Material'!$C$2&amp;"_Group_"&amp;A1755)," ","_")</f>
        <v/>
      </c>
      <c r="E1755" s="3" t="str">
        <f t="shared" si="68"/>
        <v>Free-Form Options</v>
      </c>
      <c r="F1755" s="3" t="str">
        <f>SUBSTITUTE(IF(D1755="","",'Root Material'!$C$2&amp;"_"&amp;B1755&amp;"_"&amp;D1755)," ","_")</f>
        <v/>
      </c>
      <c r="M1755" s="4" t="str">
        <f>SUBSTITUTE(IF(L1755="","",'Root Material'!$C$2&amp;"_"&amp;B1755&amp;"_"&amp;E1755&amp;"_"&amp;L1755)," ","_")</f>
        <v/>
      </c>
    </row>
    <row r="1756" spans="2:13" ht="15" customHeight="1">
      <c r="B1756" s="2" t="str">
        <f t="shared" si="67"/>
        <v>Lens Design Software</v>
      </c>
      <c r="C1756" s="2" t="str">
        <f>SUBSTITUTE(IF(A1756="","",'Root Material'!$C$2&amp;"_Group_"&amp;A1756)," ","_")</f>
        <v/>
      </c>
      <c r="E1756" s="3" t="str">
        <f t="shared" si="68"/>
        <v>Free-Form Options</v>
      </c>
      <c r="F1756" s="3" t="str">
        <f>SUBSTITUTE(IF(D1756="","",'Root Material'!$C$2&amp;"_"&amp;B1756&amp;"_"&amp;D1756)," ","_")</f>
        <v/>
      </c>
      <c r="M1756" s="4" t="str">
        <f>SUBSTITUTE(IF(L1756="","",'Root Material'!$C$2&amp;"_"&amp;B1756&amp;"_"&amp;E1756&amp;"_"&amp;L1756)," ","_")</f>
        <v/>
      </c>
    </row>
    <row r="1757" spans="2:13" ht="15" customHeight="1">
      <c r="B1757" s="2" t="str">
        <f t="shared" si="67"/>
        <v>Lens Design Software</v>
      </c>
      <c r="C1757" s="2" t="str">
        <f>SUBSTITUTE(IF(A1757="","",'Root Material'!$C$2&amp;"_Group_"&amp;A1757)," ","_")</f>
        <v/>
      </c>
      <c r="E1757" s="3" t="str">
        <f t="shared" si="68"/>
        <v>Free-Form Options</v>
      </c>
      <c r="F1757" s="3" t="str">
        <f>SUBSTITUTE(IF(D1757="","",'Root Material'!$C$2&amp;"_"&amp;B1757&amp;"_"&amp;D1757)," ","_")</f>
        <v/>
      </c>
      <c r="M1757" s="4" t="str">
        <f>SUBSTITUTE(IF(L1757="","",'Root Material'!$C$2&amp;"_"&amp;B1757&amp;"_"&amp;E1757&amp;"_"&amp;L1757)," ","_")</f>
        <v/>
      </c>
    </row>
    <row r="1758" spans="2:13" ht="15" customHeight="1">
      <c r="B1758" s="2" t="str">
        <f t="shared" si="67"/>
        <v>Lens Design Software</v>
      </c>
      <c r="C1758" s="2" t="str">
        <f>SUBSTITUTE(IF(A1758="","",'Root Material'!$C$2&amp;"_Group_"&amp;A1758)," ","_")</f>
        <v/>
      </c>
      <c r="E1758" s="3" t="str">
        <f t="shared" si="68"/>
        <v>Free-Form Options</v>
      </c>
      <c r="F1758" s="3" t="str">
        <f>SUBSTITUTE(IF(D1758="","",'Root Material'!$C$2&amp;"_"&amp;B1758&amp;"_"&amp;D1758)," ","_")</f>
        <v/>
      </c>
      <c r="M1758" s="4" t="str">
        <f>SUBSTITUTE(IF(L1758="","",'Root Material'!$C$2&amp;"_"&amp;B1758&amp;"_"&amp;E1758&amp;"_"&amp;L1758)," ","_")</f>
        <v/>
      </c>
    </row>
    <row r="1759" spans="2:13" ht="15" customHeight="1">
      <c r="B1759" s="2" t="str">
        <f t="shared" si="67"/>
        <v>Lens Design Software</v>
      </c>
      <c r="C1759" s="2" t="str">
        <f>SUBSTITUTE(IF(A1759="","",'Root Material'!$C$2&amp;"_Group_"&amp;A1759)," ","_")</f>
        <v/>
      </c>
      <c r="E1759" s="3" t="str">
        <f t="shared" si="68"/>
        <v>Free-Form Options</v>
      </c>
      <c r="F1759" s="3" t="str">
        <f>SUBSTITUTE(IF(D1759="","",'Root Material'!$C$2&amp;"_"&amp;B1759&amp;"_"&amp;D1759)," ","_")</f>
        <v/>
      </c>
      <c r="M1759" s="4" t="str">
        <f>SUBSTITUTE(IF(L1759="","",'Root Material'!$C$2&amp;"_"&amp;B1759&amp;"_"&amp;E1759&amp;"_"&amp;L1759)," ","_")</f>
        <v/>
      </c>
    </row>
    <row r="1760" spans="2:13" ht="15" customHeight="1">
      <c r="B1760" s="2" t="str">
        <f t="shared" si="67"/>
        <v>Lens Design Software</v>
      </c>
      <c r="C1760" s="2" t="str">
        <f>SUBSTITUTE(IF(A1760="","",'Root Material'!$C$2&amp;"_Group_"&amp;A1760)," ","_")</f>
        <v/>
      </c>
      <c r="E1760" s="3" t="str">
        <f t="shared" si="68"/>
        <v>Free-Form Options</v>
      </c>
      <c r="F1760" s="3" t="str">
        <f>SUBSTITUTE(IF(D1760="","",'Root Material'!$C$2&amp;"_"&amp;B1760&amp;"_"&amp;D1760)," ","_")</f>
        <v/>
      </c>
      <c r="M1760" s="4" t="str">
        <f>SUBSTITUTE(IF(L1760="","",'Root Material'!$C$2&amp;"_"&amp;B1760&amp;"_"&amp;E1760&amp;"_"&amp;L1760)," ","_")</f>
        <v/>
      </c>
    </row>
    <row r="1761" spans="2:13" ht="15" customHeight="1">
      <c r="B1761" s="2" t="str">
        <f t="shared" si="67"/>
        <v>Lens Design Software</v>
      </c>
      <c r="C1761" s="2" t="str">
        <f>SUBSTITUTE(IF(A1761="","",'Root Material'!$C$2&amp;"_Group_"&amp;A1761)," ","_")</f>
        <v/>
      </c>
      <c r="E1761" s="3" t="str">
        <f t="shared" si="68"/>
        <v>Free-Form Options</v>
      </c>
      <c r="F1761" s="3" t="str">
        <f>SUBSTITUTE(IF(D1761="","",'Root Material'!$C$2&amp;"_"&amp;B1761&amp;"_"&amp;D1761)," ","_")</f>
        <v/>
      </c>
      <c r="M1761" s="4" t="str">
        <f>SUBSTITUTE(IF(L1761="","",'Root Material'!$C$2&amp;"_"&amp;B1761&amp;"_"&amp;E1761&amp;"_"&amp;L1761)," ","_")</f>
        <v/>
      </c>
    </row>
    <row r="1762" spans="2:13" ht="15" customHeight="1">
      <c r="B1762" s="2" t="str">
        <f t="shared" si="67"/>
        <v>Lens Design Software</v>
      </c>
      <c r="C1762" s="2" t="str">
        <f>SUBSTITUTE(IF(A1762="","",'Root Material'!$C$2&amp;"_Group_"&amp;A1762)," ","_")</f>
        <v/>
      </c>
      <c r="E1762" s="3" t="str">
        <f t="shared" si="68"/>
        <v>Free-Form Options</v>
      </c>
      <c r="F1762" s="3" t="str">
        <f>SUBSTITUTE(IF(D1762="","",'Root Material'!$C$2&amp;"_"&amp;B1762&amp;"_"&amp;D1762)," ","_")</f>
        <v/>
      </c>
      <c r="M1762" s="4" t="str">
        <f>SUBSTITUTE(IF(L1762="","",'Root Material'!$C$2&amp;"_"&amp;B1762&amp;"_"&amp;E1762&amp;"_"&amp;L1762)," ","_")</f>
        <v/>
      </c>
    </row>
    <row r="1763" spans="2:13" ht="15" customHeight="1">
      <c r="B1763" s="2" t="str">
        <f t="shared" si="67"/>
        <v>Lens Design Software</v>
      </c>
      <c r="C1763" s="2" t="str">
        <f>SUBSTITUTE(IF(A1763="","",'Root Material'!$C$2&amp;"_Group_"&amp;A1763)," ","_")</f>
        <v/>
      </c>
      <c r="E1763" s="3" t="str">
        <f t="shared" si="68"/>
        <v>Free-Form Options</v>
      </c>
      <c r="F1763" s="3" t="str">
        <f>SUBSTITUTE(IF(D1763="","",'Root Material'!$C$2&amp;"_"&amp;B1763&amp;"_"&amp;D1763)," ","_")</f>
        <v/>
      </c>
      <c r="M1763" s="4" t="str">
        <f>SUBSTITUTE(IF(L1763="","",'Root Material'!$C$2&amp;"_"&amp;B1763&amp;"_"&amp;E1763&amp;"_"&amp;L1763)," ","_")</f>
        <v/>
      </c>
    </row>
    <row r="1764" spans="2:13" ht="15" customHeight="1">
      <c r="B1764" s="2" t="str">
        <f t="shared" si="67"/>
        <v>Lens Design Software</v>
      </c>
      <c r="C1764" s="2" t="str">
        <f>SUBSTITUTE(IF(A1764="","",'Root Material'!$C$2&amp;"_Group_"&amp;A1764)," ","_")</f>
        <v/>
      </c>
      <c r="E1764" s="3" t="str">
        <f t="shared" si="68"/>
        <v>Free-Form Options</v>
      </c>
      <c r="F1764" s="3" t="str">
        <f>SUBSTITUTE(IF(D1764="","",'Root Material'!$C$2&amp;"_"&amp;B1764&amp;"_"&amp;D1764)," ","_")</f>
        <v/>
      </c>
      <c r="M1764" s="4" t="str">
        <f>SUBSTITUTE(IF(L1764="","",'Root Material'!$C$2&amp;"_"&amp;B1764&amp;"_"&amp;E1764&amp;"_"&amp;L1764)," ","_")</f>
        <v/>
      </c>
    </row>
    <row r="1765" spans="2:13" ht="15" customHeight="1">
      <c r="B1765" s="2" t="str">
        <f t="shared" si="67"/>
        <v>Lens Design Software</v>
      </c>
      <c r="C1765" s="2" t="str">
        <f>SUBSTITUTE(IF(A1765="","",'Root Material'!$C$2&amp;"_Group_"&amp;A1765)," ","_")</f>
        <v/>
      </c>
      <c r="E1765" s="3" t="str">
        <f t="shared" si="68"/>
        <v>Free-Form Options</v>
      </c>
      <c r="F1765" s="3" t="str">
        <f>SUBSTITUTE(IF(D1765="","",'Root Material'!$C$2&amp;"_"&amp;B1765&amp;"_"&amp;D1765)," ","_")</f>
        <v/>
      </c>
      <c r="M1765" s="4" t="str">
        <f>SUBSTITUTE(IF(L1765="","",'Root Material'!$C$2&amp;"_"&amp;B1765&amp;"_"&amp;E1765&amp;"_"&amp;L1765)," ","_")</f>
        <v/>
      </c>
    </row>
    <row r="1766" spans="2:13" ht="15" customHeight="1">
      <c r="B1766" s="2" t="str">
        <f t="shared" si="67"/>
        <v>Lens Design Software</v>
      </c>
      <c r="C1766" s="2" t="str">
        <f>SUBSTITUTE(IF(A1766="","",'Root Material'!$C$2&amp;"_Group_"&amp;A1766)," ","_")</f>
        <v/>
      </c>
      <c r="E1766" s="3" t="str">
        <f t="shared" si="68"/>
        <v>Free-Form Options</v>
      </c>
      <c r="F1766" s="3" t="str">
        <f>SUBSTITUTE(IF(D1766="","",'Root Material'!$C$2&amp;"_"&amp;B1766&amp;"_"&amp;D1766)," ","_")</f>
        <v/>
      </c>
      <c r="M1766" s="4" t="str">
        <f>SUBSTITUTE(IF(L1766="","",'Root Material'!$C$2&amp;"_"&amp;B1766&amp;"_"&amp;E1766&amp;"_"&amp;L1766)," ","_")</f>
        <v/>
      </c>
    </row>
    <row r="1767" spans="2:13" ht="15" customHeight="1">
      <c r="B1767" s="2" t="str">
        <f t="shared" si="67"/>
        <v>Lens Design Software</v>
      </c>
      <c r="C1767" s="2" t="str">
        <f>SUBSTITUTE(IF(A1767="","",'Root Material'!$C$2&amp;"_Group_"&amp;A1767)," ","_")</f>
        <v/>
      </c>
      <c r="E1767" s="3" t="str">
        <f t="shared" si="68"/>
        <v>Free-Form Options</v>
      </c>
      <c r="F1767" s="3" t="str">
        <f>SUBSTITUTE(IF(D1767="","",'Root Material'!$C$2&amp;"_"&amp;B1767&amp;"_"&amp;D1767)," ","_")</f>
        <v/>
      </c>
      <c r="M1767" s="4" t="str">
        <f>SUBSTITUTE(IF(L1767="","",'Root Material'!$C$2&amp;"_"&amp;B1767&amp;"_"&amp;E1767&amp;"_"&amp;L1767)," ","_")</f>
        <v/>
      </c>
    </row>
    <row r="1768" spans="2:13" ht="15" customHeight="1">
      <c r="B1768" s="2" t="str">
        <f t="shared" si="67"/>
        <v>Lens Design Software</v>
      </c>
      <c r="C1768" s="2" t="str">
        <f>SUBSTITUTE(IF(A1768="","",'Root Material'!$C$2&amp;"_Group_"&amp;A1768)," ","_")</f>
        <v/>
      </c>
      <c r="E1768" s="3" t="str">
        <f t="shared" si="68"/>
        <v>Free-Form Options</v>
      </c>
      <c r="F1768" s="3" t="str">
        <f>SUBSTITUTE(IF(D1768="","",'Root Material'!$C$2&amp;"_"&amp;B1768&amp;"_"&amp;D1768)," ","_")</f>
        <v/>
      </c>
      <c r="M1768" s="4" t="str">
        <f>SUBSTITUTE(IF(L1768="","",'Root Material'!$C$2&amp;"_"&amp;B1768&amp;"_"&amp;E1768&amp;"_"&amp;L1768)," ","_")</f>
        <v/>
      </c>
    </row>
    <row r="1769" spans="2:13" ht="15" customHeight="1">
      <c r="B1769" s="2" t="str">
        <f t="shared" si="67"/>
        <v>Lens Design Software</v>
      </c>
      <c r="C1769" s="2" t="str">
        <f>SUBSTITUTE(IF(A1769="","",'Root Material'!$C$2&amp;"_Group_"&amp;A1769)," ","_")</f>
        <v/>
      </c>
      <c r="E1769" s="3" t="str">
        <f t="shared" si="68"/>
        <v>Free-Form Options</v>
      </c>
      <c r="F1769" s="3" t="str">
        <f>SUBSTITUTE(IF(D1769="","",'Root Material'!$C$2&amp;"_"&amp;B1769&amp;"_"&amp;D1769)," ","_")</f>
        <v/>
      </c>
      <c r="M1769" s="4" t="str">
        <f>SUBSTITUTE(IF(L1769="","",'Root Material'!$C$2&amp;"_"&amp;B1769&amp;"_"&amp;E1769&amp;"_"&amp;L1769)," ","_")</f>
        <v/>
      </c>
    </row>
    <row r="1770" spans="2:13" ht="15" customHeight="1">
      <c r="B1770" s="2" t="str">
        <f t="shared" si="67"/>
        <v>Lens Design Software</v>
      </c>
      <c r="C1770" s="2" t="str">
        <f>SUBSTITUTE(IF(A1770="","",'Root Material'!$C$2&amp;"_Group_"&amp;A1770)," ","_")</f>
        <v/>
      </c>
      <c r="E1770" s="3" t="str">
        <f t="shared" si="68"/>
        <v>Free-Form Options</v>
      </c>
      <c r="F1770" s="3" t="str">
        <f>SUBSTITUTE(IF(D1770="","",'Root Material'!$C$2&amp;"_"&amp;B1770&amp;"_"&amp;D1770)," ","_")</f>
        <v/>
      </c>
      <c r="M1770" s="4" t="str">
        <f>SUBSTITUTE(IF(L1770="","",'Root Material'!$C$2&amp;"_"&amp;B1770&amp;"_"&amp;E1770&amp;"_"&amp;L1770)," ","_")</f>
        <v/>
      </c>
    </row>
    <row r="1771" spans="2:13" ht="15" customHeight="1">
      <c r="B1771" s="2" t="str">
        <f t="shared" si="67"/>
        <v>Lens Design Software</v>
      </c>
      <c r="C1771" s="2" t="str">
        <f>SUBSTITUTE(IF(A1771="","",'Root Material'!$C$2&amp;"_Group_"&amp;A1771)," ","_")</f>
        <v/>
      </c>
      <c r="E1771" s="3" t="str">
        <f t="shared" si="68"/>
        <v>Free-Form Options</v>
      </c>
      <c r="F1771" s="3" t="str">
        <f>SUBSTITUTE(IF(D1771="","",'Root Material'!$C$2&amp;"_"&amp;B1771&amp;"_"&amp;D1771)," ","_")</f>
        <v/>
      </c>
      <c r="M1771" s="4" t="str">
        <f>SUBSTITUTE(IF(L1771="","",'Root Material'!$C$2&amp;"_"&amp;B1771&amp;"_"&amp;E1771&amp;"_"&amp;L1771)," ","_")</f>
        <v/>
      </c>
    </row>
    <row r="1772" spans="2:13" ht="15" customHeight="1">
      <c r="B1772" s="2" t="str">
        <f t="shared" si="67"/>
        <v>Lens Design Software</v>
      </c>
      <c r="C1772" s="2" t="str">
        <f>SUBSTITUTE(IF(A1772="","",'Root Material'!$C$2&amp;"_Group_"&amp;A1772)," ","_")</f>
        <v/>
      </c>
      <c r="E1772" s="3" t="str">
        <f t="shared" si="68"/>
        <v>Free-Form Options</v>
      </c>
      <c r="F1772" s="3" t="str">
        <f>SUBSTITUTE(IF(D1772="","",'Root Material'!$C$2&amp;"_"&amp;B1772&amp;"_"&amp;D1772)," ","_")</f>
        <v/>
      </c>
      <c r="M1772" s="4" t="str">
        <f>SUBSTITUTE(IF(L1772="","",'Root Material'!$C$2&amp;"_"&amp;B1772&amp;"_"&amp;E1772&amp;"_"&amp;L1772)," ","_")</f>
        <v/>
      </c>
    </row>
    <row r="1773" spans="2:13" ht="15" customHeight="1">
      <c r="B1773" s="2" t="str">
        <f t="shared" si="67"/>
        <v>Lens Design Software</v>
      </c>
      <c r="C1773" s="2" t="str">
        <f>SUBSTITUTE(IF(A1773="","",'Root Material'!$C$2&amp;"_Group_"&amp;A1773)," ","_")</f>
        <v/>
      </c>
      <c r="E1773" s="3" t="str">
        <f t="shared" si="68"/>
        <v>Free-Form Options</v>
      </c>
      <c r="F1773" s="3" t="str">
        <f>SUBSTITUTE(IF(D1773="","",'Root Material'!$C$2&amp;"_"&amp;B1773&amp;"_"&amp;D1773)," ","_")</f>
        <v/>
      </c>
      <c r="M1773" s="4" t="str">
        <f>SUBSTITUTE(IF(L1773="","",'Root Material'!$C$2&amp;"_"&amp;B1773&amp;"_"&amp;E1773&amp;"_"&amp;L1773)," ","_")</f>
        <v/>
      </c>
    </row>
    <row r="1774" spans="2:13" ht="15" customHeight="1">
      <c r="B1774" s="2" t="str">
        <f t="shared" si="67"/>
        <v>Lens Design Software</v>
      </c>
      <c r="C1774" s="2" t="str">
        <f>SUBSTITUTE(IF(A1774="","",'Root Material'!$C$2&amp;"_Group_"&amp;A1774)," ","_")</f>
        <v/>
      </c>
      <c r="E1774" s="3" t="str">
        <f t="shared" si="68"/>
        <v>Free-Form Options</v>
      </c>
      <c r="F1774" s="3" t="str">
        <f>SUBSTITUTE(IF(D1774="","",'Root Material'!$C$2&amp;"_"&amp;B1774&amp;"_"&amp;D1774)," ","_")</f>
        <v/>
      </c>
      <c r="M1774" s="4" t="str">
        <f>SUBSTITUTE(IF(L1774="","",'Root Material'!$C$2&amp;"_"&amp;B1774&amp;"_"&amp;E1774&amp;"_"&amp;L1774)," ","_")</f>
        <v/>
      </c>
    </row>
    <row r="1775" spans="2:13" ht="15" customHeight="1">
      <c r="B1775" s="2" t="str">
        <f t="shared" si="67"/>
        <v>Lens Design Software</v>
      </c>
      <c r="C1775" s="2" t="str">
        <f>SUBSTITUTE(IF(A1775="","",'Root Material'!$C$2&amp;"_Group_"&amp;A1775)," ","_")</f>
        <v/>
      </c>
      <c r="E1775" s="3" t="str">
        <f t="shared" si="68"/>
        <v>Free-Form Options</v>
      </c>
      <c r="F1775" s="3" t="str">
        <f>SUBSTITUTE(IF(D1775="","",'Root Material'!$C$2&amp;"_"&amp;B1775&amp;"_"&amp;D1775)," ","_")</f>
        <v/>
      </c>
      <c r="M1775" s="4" t="str">
        <f>SUBSTITUTE(IF(L1775="","",'Root Material'!$C$2&amp;"_"&amp;B1775&amp;"_"&amp;E1775&amp;"_"&amp;L1775)," ","_")</f>
        <v/>
      </c>
    </row>
    <row r="1776" spans="2:13" ht="15" customHeight="1">
      <c r="B1776" s="2" t="str">
        <f t="shared" si="67"/>
        <v>Lens Design Software</v>
      </c>
      <c r="C1776" s="2" t="str">
        <f>SUBSTITUTE(IF(A1776="","",'Root Material'!$C$2&amp;"_Group_"&amp;A1776)," ","_")</f>
        <v/>
      </c>
      <c r="E1776" s="3" t="str">
        <f t="shared" si="68"/>
        <v>Free-Form Options</v>
      </c>
      <c r="F1776" s="3" t="str">
        <f>SUBSTITUTE(IF(D1776="","",'Root Material'!$C$2&amp;"_"&amp;B1776&amp;"_"&amp;D1776)," ","_")</f>
        <v/>
      </c>
      <c r="M1776" s="4" t="str">
        <f>SUBSTITUTE(IF(L1776="","",'Root Material'!$C$2&amp;"_"&amp;B1776&amp;"_"&amp;E1776&amp;"_"&amp;L1776)," ","_")</f>
        <v/>
      </c>
    </row>
    <row r="1777" spans="2:13" ht="15" customHeight="1">
      <c r="B1777" s="2" t="str">
        <f t="shared" si="67"/>
        <v>Lens Design Software</v>
      </c>
      <c r="C1777" s="2" t="str">
        <f>SUBSTITUTE(IF(A1777="","",'Root Material'!$C$2&amp;"_Group_"&amp;A1777)," ","_")</f>
        <v/>
      </c>
      <c r="E1777" s="3" t="str">
        <f t="shared" si="68"/>
        <v>Free-Form Options</v>
      </c>
      <c r="F1777" s="3" t="str">
        <f>SUBSTITUTE(IF(D1777="","",'Root Material'!$C$2&amp;"_"&amp;B1777&amp;"_"&amp;D1777)," ","_")</f>
        <v/>
      </c>
      <c r="M1777" s="4" t="str">
        <f>SUBSTITUTE(IF(L1777="","",'Root Material'!$C$2&amp;"_"&amp;B1777&amp;"_"&amp;E1777&amp;"_"&amp;L1777)," ","_")</f>
        <v/>
      </c>
    </row>
    <row r="1778" spans="2:13" ht="15" customHeight="1">
      <c r="B1778" s="2" t="str">
        <f t="shared" si="67"/>
        <v>Lens Design Software</v>
      </c>
      <c r="C1778" s="2" t="str">
        <f>SUBSTITUTE(IF(A1778="","",'Root Material'!$C$2&amp;"_Group_"&amp;A1778)," ","_")</f>
        <v/>
      </c>
      <c r="E1778" s="3" t="str">
        <f t="shared" si="68"/>
        <v>Free-Form Options</v>
      </c>
      <c r="F1778" s="3" t="str">
        <f>SUBSTITUTE(IF(D1778="","",'Root Material'!$C$2&amp;"_"&amp;B1778&amp;"_"&amp;D1778)," ","_")</f>
        <v/>
      </c>
      <c r="M1778" s="4" t="str">
        <f>SUBSTITUTE(IF(L1778="","",'Root Material'!$C$2&amp;"_"&amp;B1778&amp;"_"&amp;E1778&amp;"_"&amp;L1778)," ","_")</f>
        <v/>
      </c>
    </row>
    <row r="1779" spans="2:13" ht="15" customHeight="1">
      <c r="B1779" s="2" t="str">
        <f t="shared" si="67"/>
        <v>Lens Design Software</v>
      </c>
      <c r="C1779" s="2" t="str">
        <f>SUBSTITUTE(IF(A1779="","",'Root Material'!$C$2&amp;"_Group_"&amp;A1779)," ","_")</f>
        <v/>
      </c>
      <c r="E1779" s="3" t="str">
        <f t="shared" si="68"/>
        <v>Free-Form Options</v>
      </c>
      <c r="F1779" s="3" t="str">
        <f>SUBSTITUTE(IF(D1779="","",'Root Material'!$C$2&amp;"_"&amp;B1779&amp;"_"&amp;D1779)," ","_")</f>
        <v/>
      </c>
      <c r="M1779" s="4" t="str">
        <f>SUBSTITUTE(IF(L1779="","",'Root Material'!$C$2&amp;"_"&amp;B1779&amp;"_"&amp;E1779&amp;"_"&amp;L1779)," ","_")</f>
        <v/>
      </c>
    </row>
    <row r="1780" spans="2:13" ht="15" customHeight="1">
      <c r="B1780" s="2" t="str">
        <f t="shared" si="67"/>
        <v>Lens Design Software</v>
      </c>
      <c r="C1780" s="2" t="str">
        <f>SUBSTITUTE(IF(A1780="","",'Root Material'!$C$2&amp;"_Group_"&amp;A1780)," ","_")</f>
        <v/>
      </c>
      <c r="E1780" s="3" t="str">
        <f t="shared" si="68"/>
        <v>Free-Form Options</v>
      </c>
      <c r="F1780" s="3" t="str">
        <f>SUBSTITUTE(IF(D1780="","",'Root Material'!$C$2&amp;"_"&amp;B1780&amp;"_"&amp;D1780)," ","_")</f>
        <v/>
      </c>
      <c r="M1780" s="4" t="str">
        <f>SUBSTITUTE(IF(L1780="","",'Root Material'!$C$2&amp;"_"&amp;B1780&amp;"_"&amp;E1780&amp;"_"&amp;L1780)," ","_")</f>
        <v/>
      </c>
    </row>
    <row r="1781" spans="2:13" ht="15" customHeight="1">
      <c r="B1781" s="2" t="str">
        <f t="shared" si="67"/>
        <v>Lens Design Software</v>
      </c>
      <c r="C1781" s="2" t="str">
        <f>SUBSTITUTE(IF(A1781="","",'Root Material'!$C$2&amp;"_Group_"&amp;A1781)," ","_")</f>
        <v/>
      </c>
      <c r="E1781" s="3" t="str">
        <f t="shared" si="68"/>
        <v>Free-Form Options</v>
      </c>
      <c r="F1781" s="3" t="str">
        <f>SUBSTITUTE(IF(D1781="","",'Root Material'!$C$2&amp;"_"&amp;B1781&amp;"_"&amp;D1781)," ","_")</f>
        <v/>
      </c>
      <c r="M1781" s="4" t="str">
        <f>SUBSTITUTE(IF(L1781="","",'Root Material'!$C$2&amp;"_"&amp;B1781&amp;"_"&amp;E1781&amp;"_"&amp;L1781)," ","_")</f>
        <v/>
      </c>
    </row>
    <row r="1782" spans="2:13" ht="15" customHeight="1">
      <c r="B1782" s="2" t="str">
        <f t="shared" si="67"/>
        <v>Lens Design Software</v>
      </c>
      <c r="C1782" s="2" t="str">
        <f>SUBSTITUTE(IF(A1782="","",'Root Material'!$C$2&amp;"_Group_"&amp;A1782)," ","_")</f>
        <v/>
      </c>
      <c r="E1782" s="3" t="str">
        <f t="shared" si="68"/>
        <v>Free-Form Options</v>
      </c>
      <c r="F1782" s="3" t="str">
        <f>SUBSTITUTE(IF(D1782="","",'Root Material'!$C$2&amp;"_"&amp;B1782&amp;"_"&amp;D1782)," ","_")</f>
        <v/>
      </c>
      <c r="M1782" s="4" t="str">
        <f>SUBSTITUTE(IF(L1782="","",'Root Material'!$C$2&amp;"_"&amp;B1782&amp;"_"&amp;E1782&amp;"_"&amp;L1782)," ","_")</f>
        <v/>
      </c>
    </row>
    <row r="1783" spans="2:13" ht="15" customHeight="1">
      <c r="B1783" s="2" t="str">
        <f t="shared" si="67"/>
        <v>Lens Design Software</v>
      </c>
      <c r="C1783" s="2" t="str">
        <f>SUBSTITUTE(IF(A1783="","",'Root Material'!$C$2&amp;"_Group_"&amp;A1783)," ","_")</f>
        <v/>
      </c>
      <c r="E1783" s="3" t="str">
        <f t="shared" si="68"/>
        <v>Free-Form Options</v>
      </c>
      <c r="F1783" s="3" t="str">
        <f>SUBSTITUTE(IF(D1783="","",'Root Material'!$C$2&amp;"_"&amp;B1783&amp;"_"&amp;D1783)," ","_")</f>
        <v/>
      </c>
      <c r="M1783" s="4" t="str">
        <f>SUBSTITUTE(IF(L1783="","",'Root Material'!$C$2&amp;"_"&amp;B1783&amp;"_"&amp;E1783&amp;"_"&amp;L1783)," ","_")</f>
        <v/>
      </c>
    </row>
    <row r="1784" spans="2:13" ht="15" customHeight="1">
      <c r="B1784" s="2" t="str">
        <f t="shared" si="67"/>
        <v>Lens Design Software</v>
      </c>
      <c r="C1784" s="2" t="str">
        <f>SUBSTITUTE(IF(A1784="","",'Root Material'!$C$2&amp;"_Group_"&amp;A1784)," ","_")</f>
        <v/>
      </c>
      <c r="E1784" s="3" t="str">
        <f t="shared" si="68"/>
        <v>Free-Form Options</v>
      </c>
      <c r="F1784" s="3" t="str">
        <f>SUBSTITUTE(IF(D1784="","",'Root Material'!$C$2&amp;"_"&amp;B1784&amp;"_"&amp;D1784)," ","_")</f>
        <v/>
      </c>
      <c r="M1784" s="4" t="str">
        <f>SUBSTITUTE(IF(L1784="","",'Root Material'!$C$2&amp;"_"&amp;B1784&amp;"_"&amp;E1784&amp;"_"&amp;L1784)," ","_")</f>
        <v/>
      </c>
    </row>
    <row r="1785" spans="2:13" ht="15" customHeight="1">
      <c r="B1785" s="2" t="str">
        <f t="shared" si="67"/>
        <v>Lens Design Software</v>
      </c>
      <c r="C1785" s="2" t="str">
        <f>SUBSTITUTE(IF(A1785="","",'Root Material'!$C$2&amp;"_Group_"&amp;A1785)," ","_")</f>
        <v/>
      </c>
      <c r="E1785" s="3" t="str">
        <f t="shared" si="68"/>
        <v>Free-Form Options</v>
      </c>
      <c r="F1785" s="3" t="str">
        <f>SUBSTITUTE(IF(D1785="","",'Root Material'!$C$2&amp;"_"&amp;B1785&amp;"_"&amp;D1785)," ","_")</f>
        <v/>
      </c>
      <c r="M1785" s="4" t="str">
        <f>SUBSTITUTE(IF(L1785="","",'Root Material'!$C$2&amp;"_"&amp;B1785&amp;"_"&amp;E1785&amp;"_"&amp;L1785)," ","_")</f>
        <v/>
      </c>
    </row>
    <row r="1786" spans="2:13" ht="15" customHeight="1">
      <c r="B1786" s="2" t="str">
        <f t="shared" si="67"/>
        <v>Lens Design Software</v>
      </c>
      <c r="C1786" s="2" t="str">
        <f>SUBSTITUTE(IF(A1786="","",'Root Material'!$C$2&amp;"_Group_"&amp;A1786)," ","_")</f>
        <v/>
      </c>
      <c r="E1786" s="3" t="str">
        <f t="shared" si="68"/>
        <v>Free-Form Options</v>
      </c>
      <c r="F1786" s="3" t="str">
        <f>SUBSTITUTE(IF(D1786="","",'Root Material'!$C$2&amp;"_"&amp;B1786&amp;"_"&amp;D1786)," ","_")</f>
        <v/>
      </c>
      <c r="M1786" s="4" t="str">
        <f>SUBSTITUTE(IF(L1786="","",'Root Material'!$C$2&amp;"_"&amp;B1786&amp;"_"&amp;E1786&amp;"_"&amp;L1786)," ","_")</f>
        <v/>
      </c>
    </row>
    <row r="1787" spans="2:13" ht="15" customHeight="1">
      <c r="B1787" s="2" t="str">
        <f t="shared" si="67"/>
        <v>Lens Design Software</v>
      </c>
      <c r="C1787" s="2" t="str">
        <f>SUBSTITUTE(IF(A1787="","",'Root Material'!$C$2&amp;"_Group_"&amp;A1787)," ","_")</f>
        <v/>
      </c>
      <c r="E1787" s="3" t="str">
        <f t="shared" si="68"/>
        <v>Free-Form Options</v>
      </c>
      <c r="F1787" s="3" t="str">
        <f>SUBSTITUTE(IF(D1787="","",'Root Material'!$C$2&amp;"_"&amp;B1787&amp;"_"&amp;D1787)," ","_")</f>
        <v/>
      </c>
      <c r="M1787" s="4" t="str">
        <f>SUBSTITUTE(IF(L1787="","",'Root Material'!$C$2&amp;"_"&amp;B1787&amp;"_"&amp;E1787&amp;"_"&amp;L1787)," ","_")</f>
        <v/>
      </c>
    </row>
    <row r="1788" spans="2:13" ht="15" customHeight="1">
      <c r="B1788" s="2" t="str">
        <f t="shared" si="67"/>
        <v>Lens Design Software</v>
      </c>
      <c r="C1788" s="2" t="str">
        <f>SUBSTITUTE(IF(A1788="","",'Root Material'!$C$2&amp;"_Group_"&amp;A1788)," ","_")</f>
        <v/>
      </c>
      <c r="E1788" s="3" t="str">
        <f t="shared" si="68"/>
        <v>Free-Form Options</v>
      </c>
      <c r="F1788" s="3" t="str">
        <f>SUBSTITUTE(IF(D1788="","",'Root Material'!$C$2&amp;"_"&amp;B1788&amp;"_"&amp;D1788)," ","_")</f>
        <v/>
      </c>
      <c r="M1788" s="4" t="str">
        <f>SUBSTITUTE(IF(L1788="","",'Root Material'!$C$2&amp;"_"&amp;B1788&amp;"_"&amp;E1788&amp;"_"&amp;L1788)," ","_")</f>
        <v/>
      </c>
    </row>
    <row r="1789" spans="2:13" ht="15" customHeight="1">
      <c r="B1789" s="2" t="str">
        <f t="shared" si="67"/>
        <v>Lens Design Software</v>
      </c>
      <c r="C1789" s="2" t="str">
        <f>SUBSTITUTE(IF(A1789="","",'Root Material'!$C$2&amp;"_Group_"&amp;A1789)," ","_")</f>
        <v/>
      </c>
      <c r="E1789" s="3" t="str">
        <f t="shared" si="68"/>
        <v>Free-Form Options</v>
      </c>
      <c r="F1789" s="3" t="str">
        <f>SUBSTITUTE(IF(D1789="","",'Root Material'!$C$2&amp;"_"&amp;B1789&amp;"_"&amp;D1789)," ","_")</f>
        <v/>
      </c>
      <c r="M1789" s="4" t="str">
        <f>SUBSTITUTE(IF(L1789="","",'Root Material'!$C$2&amp;"_"&amp;B1789&amp;"_"&amp;E1789&amp;"_"&amp;L1789)," ","_")</f>
        <v/>
      </c>
    </row>
    <row r="1790" spans="2:13" ht="15" customHeight="1">
      <c r="B1790" s="2" t="str">
        <f t="shared" si="67"/>
        <v>Lens Design Software</v>
      </c>
      <c r="C1790" s="2" t="str">
        <f>SUBSTITUTE(IF(A1790="","",'Root Material'!$C$2&amp;"_Group_"&amp;A1790)," ","_")</f>
        <v/>
      </c>
      <c r="E1790" s="3" t="str">
        <f t="shared" si="68"/>
        <v>Free-Form Options</v>
      </c>
      <c r="F1790" s="3" t="str">
        <f>SUBSTITUTE(IF(D1790="","",'Root Material'!$C$2&amp;"_"&amp;B1790&amp;"_"&amp;D1790)," ","_")</f>
        <v/>
      </c>
      <c r="M1790" s="4" t="str">
        <f>SUBSTITUTE(IF(L1790="","",'Root Material'!$C$2&amp;"_"&amp;B1790&amp;"_"&amp;E1790&amp;"_"&amp;L1790)," ","_")</f>
        <v/>
      </c>
    </row>
    <row r="1791" spans="2:13" ht="15" customHeight="1">
      <c r="B1791" s="2" t="str">
        <f t="shared" si="67"/>
        <v>Lens Design Software</v>
      </c>
      <c r="C1791" s="2" t="str">
        <f>SUBSTITUTE(IF(A1791="","",'Root Material'!$C$2&amp;"_Group_"&amp;A1791)," ","_")</f>
        <v/>
      </c>
      <c r="E1791" s="3" t="str">
        <f t="shared" si="68"/>
        <v>Free-Form Options</v>
      </c>
      <c r="F1791" s="3" t="str">
        <f>SUBSTITUTE(IF(D1791="","",'Root Material'!$C$2&amp;"_"&amp;B1791&amp;"_"&amp;D1791)," ","_")</f>
        <v/>
      </c>
      <c r="M1791" s="4" t="str">
        <f>SUBSTITUTE(IF(L1791="","",'Root Material'!$C$2&amp;"_"&amp;B1791&amp;"_"&amp;E1791&amp;"_"&amp;L1791)," ","_")</f>
        <v/>
      </c>
    </row>
    <row r="1792" spans="2:13" ht="15" customHeight="1">
      <c r="B1792" s="2" t="str">
        <f t="shared" si="67"/>
        <v>Lens Design Software</v>
      </c>
      <c r="C1792" s="2" t="str">
        <f>SUBSTITUTE(IF(A1792="","",'Root Material'!$C$2&amp;"_Group_"&amp;A1792)," ","_")</f>
        <v/>
      </c>
      <c r="E1792" s="3" t="str">
        <f t="shared" si="68"/>
        <v>Free-Form Options</v>
      </c>
      <c r="F1792" s="3" t="str">
        <f>SUBSTITUTE(IF(D1792="","",'Root Material'!$C$2&amp;"_"&amp;B1792&amp;"_"&amp;D1792)," ","_")</f>
        <v/>
      </c>
      <c r="M1792" s="4" t="str">
        <f>SUBSTITUTE(IF(L1792="","",'Root Material'!$C$2&amp;"_"&amp;B1792&amp;"_"&amp;E1792&amp;"_"&amp;L1792)," ","_")</f>
        <v/>
      </c>
    </row>
    <row r="1793" spans="2:6" ht="15" customHeight="1">
      <c r="B1793" s="2" t="str">
        <f t="shared" si="67"/>
        <v>Lens Design Software</v>
      </c>
      <c r="C1793" s="2" t="str">
        <f>SUBSTITUTE(IF(A1793="","",'Root Material'!$C$2&amp;"_Group_"&amp;A1793)," ","_")</f>
        <v/>
      </c>
      <c r="E1793" s="3" t="str">
        <f t="shared" si="68"/>
        <v>Free-Form Options</v>
      </c>
      <c r="F1793" s="3" t="str">
        <f>SUBSTITUTE(IF(D1793="","",'Root Material'!$C$2&amp;"_"&amp;B1793&amp;"_"&amp;D1793)," ","_")</f>
        <v/>
      </c>
    </row>
    <row r="1794" spans="2:6" ht="15" customHeight="1">
      <c r="B1794" s="2" t="str">
        <f t="shared" si="67"/>
        <v>Lens Design Software</v>
      </c>
      <c r="C1794" s="2" t="str">
        <f>SUBSTITUTE(IF(A1794="","",'Root Material'!$C$2&amp;"_Group_"&amp;A1794)," ","_")</f>
        <v/>
      </c>
      <c r="E1794" s="3" t="str">
        <f t="shared" si="68"/>
        <v>Free-Form Options</v>
      </c>
      <c r="F1794" s="3" t="str">
        <f>SUBSTITUTE(IF(D1794="","",'Root Material'!$C$2&amp;"_"&amp;B1794&amp;"_"&amp;D1794)," ","_")</f>
        <v/>
      </c>
    </row>
    <row r="1795" spans="2:6" ht="15" customHeight="1">
      <c r="B1795" s="2" t="str">
        <f t="shared" si="67"/>
        <v>Lens Design Software</v>
      </c>
      <c r="C1795" s="2" t="str">
        <f>SUBSTITUTE(IF(A1795="","",'Root Material'!$C$2&amp;"_Group_"&amp;A1795)," ","_")</f>
        <v/>
      </c>
      <c r="E1795" s="3" t="str">
        <f t="shared" si="68"/>
        <v>Free-Form Options</v>
      </c>
      <c r="F1795" s="3" t="str">
        <f>SUBSTITUTE(IF(D1795="","",'Root Material'!$C$2&amp;"_"&amp;B1795&amp;"_"&amp;D1795)," ","_")</f>
        <v/>
      </c>
    </row>
    <row r="1796" spans="2:6" ht="15" customHeight="1">
      <c r="B1796" s="2" t="str">
        <f t="shared" si="67"/>
        <v>Lens Design Software</v>
      </c>
      <c r="C1796" s="2" t="str">
        <f>SUBSTITUTE(IF(A1796="","",'Root Material'!$C$2&amp;"_Group_"&amp;A1796)," ","_")</f>
        <v/>
      </c>
      <c r="E1796" s="3" t="str">
        <f t="shared" si="68"/>
        <v>Free-Form Options</v>
      </c>
      <c r="F1796" s="3" t="str">
        <f>SUBSTITUTE(IF(D1796="","",'Root Material'!$C$2&amp;"_"&amp;B1796&amp;"_"&amp;D1796)," ","_")</f>
        <v/>
      </c>
    </row>
    <row r="1797" spans="2:6" ht="15" customHeight="1">
      <c r="B1797" s="2" t="str">
        <f t="shared" si="67"/>
        <v>Lens Design Software</v>
      </c>
      <c r="C1797" s="2" t="str">
        <f>SUBSTITUTE(IF(A1797="","",'Root Material'!$C$2&amp;"_Group_"&amp;A1797)," ","_")</f>
        <v/>
      </c>
      <c r="E1797" s="3" t="str">
        <f t="shared" si="68"/>
        <v>Free-Form Options</v>
      </c>
      <c r="F1797" s="3" t="str">
        <f>SUBSTITUTE(IF(D1797="","",'Root Material'!$C$2&amp;"_"&amp;B1797&amp;"_"&amp;D1797)," ","_")</f>
        <v/>
      </c>
    </row>
    <row r="1798" spans="2:6" ht="15" customHeight="1">
      <c r="B1798" s="2" t="str">
        <f t="shared" si="67"/>
        <v>Lens Design Software</v>
      </c>
      <c r="C1798" s="2" t="str">
        <f>SUBSTITUTE(IF(A1798="","",'Root Material'!$C$2&amp;"_Group_"&amp;A1798)," ","_")</f>
        <v/>
      </c>
      <c r="E1798" s="3" t="str">
        <f t="shared" si="68"/>
        <v>Free-Form Options</v>
      </c>
      <c r="F1798" s="3" t="str">
        <f>SUBSTITUTE(IF(D1798="","",'Root Material'!$C$2&amp;"_"&amp;B1798&amp;"_"&amp;D1798)," ","_")</f>
        <v/>
      </c>
    </row>
    <row r="1799" spans="2:6" ht="15" customHeight="1">
      <c r="B1799" s="2" t="str">
        <f t="shared" ref="B1799:B1834" si="69">IF(A1799="",B1798,A1799)</f>
        <v>Lens Design Software</v>
      </c>
      <c r="C1799" s="2" t="str">
        <f>SUBSTITUTE(IF(A1799="","",'Root Material'!$C$2&amp;"_Group_"&amp;A1799)," ","_")</f>
        <v/>
      </c>
      <c r="E1799" s="3" t="str">
        <f t="shared" ref="E1799:E1862" si="70">IF(D1799="",E1798,D1799)</f>
        <v>Free-Form Options</v>
      </c>
      <c r="F1799" s="3" t="str">
        <f>SUBSTITUTE(IF(D1799="","",'Root Material'!$C$2&amp;"_"&amp;B1799&amp;"_"&amp;D1799)," ","_")</f>
        <v/>
      </c>
    </row>
    <row r="1800" spans="2:6" ht="15" customHeight="1">
      <c r="B1800" s="2" t="str">
        <f t="shared" si="69"/>
        <v>Lens Design Software</v>
      </c>
      <c r="C1800" s="2" t="str">
        <f>SUBSTITUTE(IF(A1800="","",'Root Material'!$C$2&amp;"_Group_"&amp;A1800)," ","_")</f>
        <v/>
      </c>
      <c r="E1800" s="3" t="str">
        <f t="shared" si="70"/>
        <v>Free-Form Options</v>
      </c>
      <c r="F1800" s="3" t="str">
        <f>SUBSTITUTE(IF(D1800="","",'Root Material'!$C$2&amp;"_"&amp;B1800&amp;"_"&amp;D1800)," ","_")</f>
        <v/>
      </c>
    </row>
    <row r="1801" spans="2:6" ht="15" customHeight="1">
      <c r="B1801" s="2" t="str">
        <f t="shared" si="69"/>
        <v>Lens Design Software</v>
      </c>
      <c r="C1801" s="2" t="str">
        <f>SUBSTITUTE(IF(A1801="","",'Root Material'!$C$2&amp;"_Group_"&amp;A1801)," ","_")</f>
        <v/>
      </c>
      <c r="E1801" s="3" t="str">
        <f t="shared" si="70"/>
        <v>Free-Form Options</v>
      </c>
      <c r="F1801" s="3" t="str">
        <f>SUBSTITUTE(IF(D1801="","",'Root Material'!$C$2&amp;"_"&amp;B1801&amp;"_"&amp;D1801)," ","_")</f>
        <v/>
      </c>
    </row>
    <row r="1802" spans="2:6" ht="15" customHeight="1">
      <c r="B1802" s="2" t="str">
        <f t="shared" si="69"/>
        <v>Lens Design Software</v>
      </c>
      <c r="C1802" s="2" t="str">
        <f>SUBSTITUTE(IF(A1802="","",'Root Material'!$C$2&amp;"_Group_"&amp;A1802)," ","_")</f>
        <v/>
      </c>
      <c r="E1802" s="3" t="str">
        <f t="shared" si="70"/>
        <v>Free-Form Options</v>
      </c>
      <c r="F1802" s="3" t="str">
        <f>SUBSTITUTE(IF(D1802="","",'Root Material'!$C$2&amp;"_"&amp;B1802&amp;"_"&amp;D1802)," ","_")</f>
        <v/>
      </c>
    </row>
    <row r="1803" spans="2:6" ht="15" customHeight="1">
      <c r="B1803" s="2" t="str">
        <f t="shared" si="69"/>
        <v>Lens Design Software</v>
      </c>
      <c r="C1803" s="2" t="str">
        <f>SUBSTITUTE(IF(A1803="","",'Root Material'!$C$2&amp;"_Group_"&amp;A1803)," ","_")</f>
        <v/>
      </c>
      <c r="E1803" s="3" t="str">
        <f t="shared" si="70"/>
        <v>Free-Form Options</v>
      </c>
      <c r="F1803" s="3" t="str">
        <f>SUBSTITUTE(IF(D1803="","",'Root Material'!$C$2&amp;"_"&amp;B1803&amp;"_"&amp;D1803)," ","_")</f>
        <v/>
      </c>
    </row>
    <row r="1804" spans="2:6" ht="15" customHeight="1">
      <c r="B1804" s="2" t="str">
        <f t="shared" si="69"/>
        <v>Lens Design Software</v>
      </c>
      <c r="C1804" s="2" t="str">
        <f>SUBSTITUTE(IF(A1804="","",'Root Material'!$C$2&amp;"_Group_"&amp;A1804)," ","_")</f>
        <v/>
      </c>
      <c r="E1804" s="3" t="str">
        <f t="shared" si="70"/>
        <v>Free-Form Options</v>
      </c>
      <c r="F1804" s="3" t="str">
        <f>SUBSTITUTE(IF(D1804="","",'Root Material'!$C$2&amp;"_"&amp;B1804&amp;"_"&amp;D1804)," ","_")</f>
        <v/>
      </c>
    </row>
    <row r="1805" spans="2:6" ht="15" customHeight="1">
      <c r="B1805" s="2" t="str">
        <f t="shared" si="69"/>
        <v>Lens Design Software</v>
      </c>
      <c r="C1805" s="2" t="str">
        <f>SUBSTITUTE(IF(A1805="","",'Root Material'!$C$2&amp;"_Group_"&amp;A1805)," ","_")</f>
        <v/>
      </c>
      <c r="E1805" s="3" t="str">
        <f t="shared" si="70"/>
        <v>Free-Form Options</v>
      </c>
      <c r="F1805" s="3" t="str">
        <f>SUBSTITUTE(IF(D1805="","",'Root Material'!$C$2&amp;"_"&amp;B1805&amp;"_"&amp;D1805)," ","_")</f>
        <v/>
      </c>
    </row>
    <row r="1806" spans="2:6" ht="15" customHeight="1">
      <c r="B1806" s="2" t="str">
        <f t="shared" si="69"/>
        <v>Lens Design Software</v>
      </c>
      <c r="C1806" s="2" t="str">
        <f>SUBSTITUTE(IF(A1806="","",'Root Material'!$C$2&amp;"_Group_"&amp;A1806)," ","_")</f>
        <v/>
      </c>
      <c r="E1806" s="3" t="str">
        <f t="shared" si="70"/>
        <v>Free-Form Options</v>
      </c>
      <c r="F1806" s="3" t="str">
        <f>SUBSTITUTE(IF(D1806="","",'Root Material'!$C$2&amp;"_"&amp;B1806&amp;"_"&amp;D1806)," ","_")</f>
        <v/>
      </c>
    </row>
    <row r="1807" spans="2:6" ht="15" customHeight="1">
      <c r="B1807" s="2" t="str">
        <f t="shared" si="69"/>
        <v>Lens Design Software</v>
      </c>
      <c r="C1807" s="2" t="str">
        <f>SUBSTITUTE(IF(A1807="","",'Root Material'!$C$2&amp;"_Group_"&amp;A1807)," ","_")</f>
        <v/>
      </c>
      <c r="E1807" s="3" t="str">
        <f t="shared" si="70"/>
        <v>Free-Form Options</v>
      </c>
      <c r="F1807" s="3" t="str">
        <f>SUBSTITUTE(IF(D1807="","",'Root Material'!$C$2&amp;"_"&amp;B1807&amp;"_"&amp;D1807)," ","_")</f>
        <v/>
      </c>
    </row>
    <row r="1808" spans="2:6" ht="15" customHeight="1">
      <c r="B1808" s="2" t="str">
        <f t="shared" si="69"/>
        <v>Lens Design Software</v>
      </c>
      <c r="C1808" s="2" t="str">
        <f>SUBSTITUTE(IF(A1808="","",'Root Material'!$C$2&amp;"_Group_"&amp;A1808)," ","_")</f>
        <v/>
      </c>
      <c r="E1808" s="3" t="str">
        <f t="shared" si="70"/>
        <v>Free-Form Options</v>
      </c>
      <c r="F1808" s="3" t="str">
        <f>SUBSTITUTE(IF(D1808="","",'Root Material'!$C$2&amp;"_"&amp;B1808&amp;"_"&amp;D1808)," ","_")</f>
        <v/>
      </c>
    </row>
    <row r="1809" spans="2:6" ht="15" customHeight="1">
      <c r="B1809" s="2" t="str">
        <f t="shared" si="69"/>
        <v>Lens Design Software</v>
      </c>
      <c r="C1809" s="2" t="str">
        <f>SUBSTITUTE(IF(A1809="","",'Root Material'!$C$2&amp;"_Group_"&amp;A1809)," ","_")</f>
        <v/>
      </c>
      <c r="E1809" s="3" t="str">
        <f t="shared" si="70"/>
        <v>Free-Form Options</v>
      </c>
      <c r="F1809" s="3" t="str">
        <f>SUBSTITUTE(IF(D1809="","",'Root Material'!$C$2&amp;"_"&amp;B1809&amp;"_"&amp;D1809)," ","_")</f>
        <v/>
      </c>
    </row>
    <row r="1810" spans="2:6" ht="15" customHeight="1">
      <c r="B1810" s="2" t="str">
        <f t="shared" si="69"/>
        <v>Lens Design Software</v>
      </c>
      <c r="C1810" s="2" t="str">
        <f>SUBSTITUTE(IF(A1810="","",'Root Material'!$C$2&amp;"_Group_"&amp;A1810)," ","_")</f>
        <v/>
      </c>
      <c r="E1810" s="3" t="str">
        <f t="shared" si="70"/>
        <v>Free-Form Options</v>
      </c>
      <c r="F1810" s="3" t="str">
        <f>SUBSTITUTE(IF(D1810="","",'Root Material'!$C$2&amp;"_"&amp;B1810&amp;"_"&amp;D1810)," ","_")</f>
        <v/>
      </c>
    </row>
    <row r="1811" spans="2:6" ht="15" customHeight="1">
      <c r="B1811" s="2" t="str">
        <f t="shared" si="69"/>
        <v>Lens Design Software</v>
      </c>
      <c r="C1811" s="2" t="str">
        <f>SUBSTITUTE(IF(A1811="","",'Root Material'!$C$2&amp;"_Group_"&amp;A1811)," ","_")</f>
        <v/>
      </c>
      <c r="E1811" s="3" t="str">
        <f t="shared" si="70"/>
        <v>Free-Form Options</v>
      </c>
      <c r="F1811" s="3" t="str">
        <f>SUBSTITUTE(IF(D1811="","",'Root Material'!$C$2&amp;"_"&amp;B1811&amp;"_"&amp;D1811)," ","_")</f>
        <v/>
      </c>
    </row>
    <row r="1812" spans="2:6" ht="15" customHeight="1">
      <c r="B1812" s="2" t="str">
        <f t="shared" si="69"/>
        <v>Lens Design Software</v>
      </c>
      <c r="C1812" s="2" t="str">
        <f>SUBSTITUTE(IF(A1812="","",'Root Material'!$C$2&amp;"_Group_"&amp;A1812)," ","_")</f>
        <v/>
      </c>
      <c r="E1812" s="3" t="str">
        <f t="shared" si="70"/>
        <v>Free-Form Options</v>
      </c>
      <c r="F1812" s="3" t="str">
        <f>SUBSTITUTE(IF(D1812="","",'Root Material'!$C$2&amp;"_"&amp;B1812&amp;"_"&amp;D1812)," ","_")</f>
        <v/>
      </c>
    </row>
    <row r="1813" spans="2:6" ht="15" customHeight="1">
      <c r="B1813" s="2" t="str">
        <f t="shared" si="69"/>
        <v>Lens Design Software</v>
      </c>
      <c r="C1813" s="2" t="str">
        <f>SUBSTITUTE(IF(A1813="","",'Root Material'!$C$2&amp;"_Group_"&amp;A1813)," ","_")</f>
        <v/>
      </c>
      <c r="E1813" s="3" t="str">
        <f t="shared" si="70"/>
        <v>Free-Form Options</v>
      </c>
      <c r="F1813" s="3" t="str">
        <f>SUBSTITUTE(IF(D1813="","",'Root Material'!$C$2&amp;"_"&amp;B1813&amp;"_"&amp;D1813)," ","_")</f>
        <v/>
      </c>
    </row>
    <row r="1814" spans="2:6" ht="15" customHeight="1">
      <c r="B1814" s="2" t="str">
        <f t="shared" si="69"/>
        <v>Lens Design Software</v>
      </c>
      <c r="C1814" s="2" t="str">
        <f>SUBSTITUTE(IF(A1814="","",'Root Material'!$C$2&amp;"_Group_"&amp;A1814)," ","_")</f>
        <v/>
      </c>
      <c r="E1814" s="3" t="str">
        <f t="shared" si="70"/>
        <v>Free-Form Options</v>
      </c>
      <c r="F1814" s="3" t="str">
        <f>SUBSTITUTE(IF(D1814="","",'Root Material'!$C$2&amp;"_"&amp;B1814&amp;"_"&amp;D1814)," ","_")</f>
        <v/>
      </c>
    </row>
    <row r="1815" spans="2:6" ht="15" customHeight="1">
      <c r="B1815" s="2" t="str">
        <f t="shared" si="69"/>
        <v>Lens Design Software</v>
      </c>
      <c r="C1815" s="2" t="str">
        <f>SUBSTITUTE(IF(A1815="","",'Root Material'!$C$2&amp;"_Group_"&amp;A1815)," ","_")</f>
        <v/>
      </c>
      <c r="E1815" s="3" t="str">
        <f t="shared" si="70"/>
        <v>Free-Form Options</v>
      </c>
      <c r="F1815" s="3" t="str">
        <f>SUBSTITUTE(IF(D1815="","",'Root Material'!$C$2&amp;"_"&amp;B1815&amp;"_"&amp;D1815)," ","_")</f>
        <v/>
      </c>
    </row>
    <row r="1816" spans="2:6" ht="15" customHeight="1">
      <c r="B1816" s="2" t="str">
        <f t="shared" si="69"/>
        <v>Lens Design Software</v>
      </c>
      <c r="C1816" s="2" t="str">
        <f>SUBSTITUTE(IF(A1816="","",'Root Material'!$C$2&amp;"_Group_"&amp;A1816)," ","_")</f>
        <v/>
      </c>
      <c r="E1816" s="3" t="str">
        <f t="shared" si="70"/>
        <v>Free-Form Options</v>
      </c>
      <c r="F1816" s="3" t="str">
        <f>SUBSTITUTE(IF(D1816="","",'Root Material'!$C$2&amp;"_"&amp;B1816&amp;"_"&amp;D1816)," ","_")</f>
        <v/>
      </c>
    </row>
    <row r="1817" spans="2:6" ht="15" customHeight="1">
      <c r="B1817" s="2" t="str">
        <f t="shared" si="69"/>
        <v>Lens Design Software</v>
      </c>
      <c r="C1817" s="2" t="str">
        <f>SUBSTITUTE(IF(A1817="","",'Root Material'!$C$2&amp;"_Group_"&amp;A1817)," ","_")</f>
        <v/>
      </c>
      <c r="E1817" s="3" t="str">
        <f t="shared" si="70"/>
        <v>Free-Form Options</v>
      </c>
      <c r="F1817" s="3" t="str">
        <f>SUBSTITUTE(IF(D1817="","",'Root Material'!$C$2&amp;"_"&amp;B1817&amp;"_"&amp;D1817)," ","_")</f>
        <v/>
      </c>
    </row>
    <row r="1818" spans="2:6" ht="15" customHeight="1">
      <c r="B1818" s="2" t="str">
        <f t="shared" si="69"/>
        <v>Lens Design Software</v>
      </c>
      <c r="C1818" s="2" t="str">
        <f>SUBSTITUTE(IF(A1818="","",'Root Material'!$C$2&amp;"_Group_"&amp;A1818)," ","_")</f>
        <v/>
      </c>
      <c r="E1818" s="3" t="str">
        <f t="shared" si="70"/>
        <v>Free-Form Options</v>
      </c>
      <c r="F1818" s="3" t="str">
        <f>SUBSTITUTE(IF(D1818="","",'Root Material'!$C$2&amp;"_"&amp;B1818&amp;"_"&amp;D1818)," ","_")</f>
        <v/>
      </c>
    </row>
    <row r="1819" spans="2:6" ht="15" customHeight="1">
      <c r="B1819" s="2" t="str">
        <f t="shared" si="69"/>
        <v>Lens Design Software</v>
      </c>
      <c r="C1819" s="2" t="str">
        <f>SUBSTITUTE(IF(A1819="","",'Root Material'!$C$2&amp;"_Group_"&amp;A1819)," ","_")</f>
        <v/>
      </c>
      <c r="E1819" s="3" t="str">
        <f t="shared" si="70"/>
        <v>Free-Form Options</v>
      </c>
      <c r="F1819" s="3" t="str">
        <f>SUBSTITUTE(IF(D1819="","",'Root Material'!$C$2&amp;"_"&amp;B1819&amp;"_"&amp;D1819)," ","_")</f>
        <v/>
      </c>
    </row>
    <row r="1820" spans="2:6" ht="15" customHeight="1">
      <c r="B1820" s="2" t="str">
        <f t="shared" si="69"/>
        <v>Lens Design Software</v>
      </c>
      <c r="C1820" s="2" t="str">
        <f>SUBSTITUTE(IF(A1820="","",'Root Material'!$C$2&amp;"_Group_"&amp;A1820)," ","_")</f>
        <v/>
      </c>
      <c r="E1820" s="3" t="str">
        <f t="shared" si="70"/>
        <v>Free-Form Options</v>
      </c>
      <c r="F1820" s="3" t="str">
        <f>SUBSTITUTE(IF(D1820="","",'Root Material'!$C$2&amp;"_"&amp;B1820&amp;"_"&amp;D1820)," ","_")</f>
        <v/>
      </c>
    </row>
    <row r="1821" spans="2:6" ht="15" customHeight="1">
      <c r="B1821" s="2" t="str">
        <f t="shared" si="69"/>
        <v>Lens Design Software</v>
      </c>
      <c r="C1821" s="2" t="str">
        <f>SUBSTITUTE(IF(A1821="","",'Root Material'!$C$2&amp;"_Group_"&amp;A1821)," ","_")</f>
        <v/>
      </c>
      <c r="E1821" s="3" t="str">
        <f t="shared" si="70"/>
        <v>Free-Form Options</v>
      </c>
      <c r="F1821" s="3" t="str">
        <f>SUBSTITUTE(IF(D1821="","",'Root Material'!$C$2&amp;"_"&amp;B1821&amp;"_"&amp;D1821)," ","_")</f>
        <v/>
      </c>
    </row>
    <row r="1822" spans="2:6" ht="15" customHeight="1">
      <c r="B1822" s="2" t="str">
        <f t="shared" si="69"/>
        <v>Lens Design Software</v>
      </c>
      <c r="C1822" s="2" t="str">
        <f>SUBSTITUTE(IF(A1822="","",'Root Material'!$C$2&amp;"_Group_"&amp;A1822)," ","_")</f>
        <v/>
      </c>
      <c r="E1822" s="3" t="str">
        <f t="shared" si="70"/>
        <v>Free-Form Options</v>
      </c>
      <c r="F1822" s="3" t="str">
        <f>SUBSTITUTE(IF(D1822="","",'Root Material'!$C$2&amp;"_"&amp;B1822&amp;"_"&amp;D1822)," ","_")</f>
        <v/>
      </c>
    </row>
    <row r="1823" spans="2:6" ht="15" customHeight="1">
      <c r="B1823" s="2" t="str">
        <f t="shared" si="69"/>
        <v>Lens Design Software</v>
      </c>
      <c r="C1823" s="2" t="str">
        <f>SUBSTITUTE(IF(A1823="","",'Root Material'!$C$2&amp;"_Group_"&amp;A1823)," ","_")</f>
        <v/>
      </c>
      <c r="E1823" s="3" t="str">
        <f t="shared" si="70"/>
        <v>Free-Form Options</v>
      </c>
      <c r="F1823" s="3" t="str">
        <f>SUBSTITUTE(IF(D1823="","",'Root Material'!$C$2&amp;"_"&amp;B1823&amp;"_"&amp;D1823)," ","_")</f>
        <v/>
      </c>
    </row>
    <row r="1824" spans="2:6" ht="15" customHeight="1">
      <c r="B1824" s="2" t="str">
        <f t="shared" si="69"/>
        <v>Lens Design Software</v>
      </c>
      <c r="C1824" s="2" t="str">
        <f>SUBSTITUTE(IF(A1824="","",'Root Material'!$C$2&amp;"_Group_"&amp;A1824)," ","_")</f>
        <v/>
      </c>
      <c r="E1824" s="3" t="str">
        <f t="shared" si="70"/>
        <v>Free-Form Options</v>
      </c>
      <c r="F1824" s="3" t="str">
        <f>SUBSTITUTE(IF(D1824="","",'Root Material'!$C$2&amp;"_"&amp;B1824&amp;"_"&amp;D1824)," ","_")</f>
        <v/>
      </c>
    </row>
    <row r="1825" spans="2:6" ht="15" customHeight="1">
      <c r="B1825" s="2" t="str">
        <f t="shared" si="69"/>
        <v>Lens Design Software</v>
      </c>
      <c r="C1825" s="2" t="str">
        <f>SUBSTITUTE(IF(A1825="","",'Root Material'!$C$2&amp;"_Group_"&amp;A1825)," ","_")</f>
        <v/>
      </c>
      <c r="E1825" s="3" t="str">
        <f t="shared" si="70"/>
        <v>Free-Form Options</v>
      </c>
      <c r="F1825" s="3" t="str">
        <f>SUBSTITUTE(IF(D1825="","",'Root Material'!$C$2&amp;"_"&amp;B1825&amp;"_"&amp;D1825)," ","_")</f>
        <v/>
      </c>
    </row>
    <row r="1826" spans="2:6" ht="15" customHeight="1">
      <c r="B1826" s="2" t="str">
        <f t="shared" si="69"/>
        <v>Lens Design Software</v>
      </c>
      <c r="C1826" s="2" t="str">
        <f>SUBSTITUTE(IF(A1826="","",'Root Material'!$C$2&amp;"_Group_"&amp;A1826)," ","_")</f>
        <v/>
      </c>
      <c r="E1826" s="3" t="str">
        <f t="shared" si="70"/>
        <v>Free-Form Options</v>
      </c>
      <c r="F1826" s="3" t="str">
        <f>SUBSTITUTE(IF(D1826="","",'Root Material'!$C$2&amp;"_"&amp;B1826&amp;"_"&amp;D1826)," ","_")</f>
        <v/>
      </c>
    </row>
    <row r="1827" spans="2:6" ht="15" customHeight="1">
      <c r="B1827" s="2" t="str">
        <f t="shared" si="69"/>
        <v>Lens Design Software</v>
      </c>
      <c r="C1827" s="2" t="str">
        <f>SUBSTITUTE(IF(A1827="","",'Root Material'!$C$2&amp;"_Group_"&amp;A1827)," ","_")</f>
        <v/>
      </c>
      <c r="E1827" s="3" t="str">
        <f t="shared" si="70"/>
        <v>Free-Form Options</v>
      </c>
      <c r="F1827" s="3" t="str">
        <f>SUBSTITUTE(IF(D1827="","",'Root Material'!$C$2&amp;"_"&amp;B1827&amp;"_"&amp;D1827)," ","_")</f>
        <v/>
      </c>
    </row>
    <row r="1828" spans="2:6" ht="15" customHeight="1">
      <c r="B1828" s="2" t="str">
        <f t="shared" si="69"/>
        <v>Lens Design Software</v>
      </c>
      <c r="C1828" s="2" t="str">
        <f>SUBSTITUTE(IF(A1828="","",'Root Material'!$C$2&amp;"_Group_"&amp;A1828)," ","_")</f>
        <v/>
      </c>
      <c r="E1828" s="3" t="str">
        <f t="shared" si="70"/>
        <v>Free-Form Options</v>
      </c>
      <c r="F1828" s="3" t="str">
        <f>SUBSTITUTE(IF(D1828="","",'Root Material'!$C$2&amp;"_"&amp;B1828&amp;"_"&amp;D1828)," ","_")</f>
        <v/>
      </c>
    </row>
    <row r="1829" spans="2:6" ht="15" customHeight="1">
      <c r="B1829" s="2" t="str">
        <f t="shared" si="69"/>
        <v>Lens Design Software</v>
      </c>
      <c r="C1829" s="2" t="str">
        <f>SUBSTITUTE(IF(A1829="","",'Root Material'!$C$2&amp;"_Group_"&amp;A1829)," ","_")</f>
        <v/>
      </c>
      <c r="E1829" s="3" t="str">
        <f t="shared" si="70"/>
        <v>Free-Form Options</v>
      </c>
      <c r="F1829" s="3" t="str">
        <f>SUBSTITUTE(IF(D1829="","",'Root Material'!$C$2&amp;"_"&amp;B1829&amp;"_"&amp;D1829)," ","_")</f>
        <v/>
      </c>
    </row>
    <row r="1830" spans="2:6" ht="15" customHeight="1">
      <c r="B1830" s="2" t="str">
        <f t="shared" si="69"/>
        <v>Lens Design Software</v>
      </c>
      <c r="C1830" s="2" t="str">
        <f>SUBSTITUTE(IF(A1830="","",'Root Material'!$C$2&amp;"_Group_"&amp;A1830)," ","_")</f>
        <v/>
      </c>
      <c r="E1830" s="3" t="str">
        <f t="shared" si="70"/>
        <v>Free-Form Options</v>
      </c>
      <c r="F1830" s="3" t="str">
        <f>SUBSTITUTE(IF(D1830="","",'Root Material'!$C$2&amp;"_"&amp;B1830&amp;"_"&amp;D1830)," ","_")</f>
        <v/>
      </c>
    </row>
    <row r="1831" spans="2:6" ht="15" customHeight="1">
      <c r="B1831" s="2" t="str">
        <f t="shared" si="69"/>
        <v>Lens Design Software</v>
      </c>
      <c r="C1831" s="2" t="str">
        <f>SUBSTITUTE(IF(A1831="","",'Root Material'!$C$2&amp;"_Group_"&amp;A1831)," ","_")</f>
        <v/>
      </c>
      <c r="E1831" s="3" t="str">
        <f t="shared" si="70"/>
        <v>Free-Form Options</v>
      </c>
      <c r="F1831" s="3" t="str">
        <f>SUBSTITUTE(IF(D1831="","",'Root Material'!$C$2&amp;"_"&amp;B1831&amp;"_"&amp;D1831)," ","_")</f>
        <v/>
      </c>
    </row>
    <row r="1832" spans="2:6" ht="15" customHeight="1">
      <c r="B1832" s="2" t="str">
        <f t="shared" si="69"/>
        <v>Lens Design Software</v>
      </c>
      <c r="C1832" s="2" t="str">
        <f>SUBSTITUTE(IF(A1832="","",'Root Material'!$C$2&amp;"_Group_"&amp;A1832)," ","_")</f>
        <v/>
      </c>
      <c r="E1832" s="3" t="str">
        <f t="shared" si="70"/>
        <v>Free-Form Options</v>
      </c>
      <c r="F1832" s="3" t="str">
        <f>SUBSTITUTE(IF(D1832="","",'Root Material'!$C$2&amp;"_"&amp;B1832&amp;"_"&amp;D1832)," ","_")</f>
        <v/>
      </c>
    </row>
    <row r="1833" spans="2:6" ht="15" customHeight="1">
      <c r="B1833" s="2" t="str">
        <f t="shared" si="69"/>
        <v>Lens Design Software</v>
      </c>
      <c r="C1833" s="2" t="str">
        <f>SUBSTITUTE(IF(A1833="","",'Root Material'!$C$2&amp;"_Group_"&amp;A1833)," ","_")</f>
        <v/>
      </c>
      <c r="E1833" s="3" t="str">
        <f t="shared" si="70"/>
        <v>Free-Form Options</v>
      </c>
      <c r="F1833" s="3" t="str">
        <f>SUBSTITUTE(IF(D1833="","",'Root Material'!$C$2&amp;"_"&amp;B1833&amp;"_"&amp;D1833)," ","_")</f>
        <v/>
      </c>
    </row>
    <row r="1834" spans="2:6" ht="15" customHeight="1">
      <c r="B1834" s="2" t="str">
        <f t="shared" si="69"/>
        <v>Lens Design Software</v>
      </c>
      <c r="C1834" s="2" t="str">
        <f>SUBSTITUTE(IF(A1834="","",'Root Material'!$C$2&amp;"_Group_"&amp;A1834)," ","_")</f>
        <v/>
      </c>
      <c r="E1834" s="3" t="str">
        <f t="shared" si="70"/>
        <v>Free-Form Options</v>
      </c>
      <c r="F1834" s="3" t="str">
        <f>SUBSTITUTE(IF(D1834="","",'Root Material'!$C$2&amp;"_"&amp;B1834&amp;"_"&amp;D1834)," ","_")</f>
        <v/>
      </c>
    </row>
    <row r="1835" spans="2:6" ht="15" customHeight="1">
      <c r="C1835" s="2" t="str">
        <f>SUBSTITUTE(IF(A1835="","",'Root Material'!$C$2&amp;"_Group_"&amp;A1835)," ","_")</f>
        <v/>
      </c>
      <c r="E1835" s="3" t="str">
        <f t="shared" si="70"/>
        <v>Free-Form Options</v>
      </c>
      <c r="F1835" s="3" t="str">
        <f>SUBSTITUTE(IF(D1835="","",'Root Material'!$C$2&amp;"_"&amp;B1835&amp;"_"&amp;D1835)," ","_")</f>
        <v/>
      </c>
    </row>
    <row r="1836" spans="2:6" ht="15" customHeight="1">
      <c r="C1836" s="2" t="str">
        <f>SUBSTITUTE(IF(A1836="","",'Root Material'!$C$2&amp;"_Group_"&amp;A1836)," ","_")</f>
        <v/>
      </c>
      <c r="E1836" s="3" t="str">
        <f t="shared" si="70"/>
        <v>Free-Form Options</v>
      </c>
      <c r="F1836" s="3" t="str">
        <f>SUBSTITUTE(IF(D1836="","",'Root Material'!$C$2&amp;"_"&amp;B1836&amp;"_"&amp;D1836)," ","_")</f>
        <v/>
      </c>
    </row>
    <row r="1837" spans="2:6" ht="15" customHeight="1">
      <c r="C1837" s="2" t="str">
        <f>SUBSTITUTE(IF(A1837="","",'Root Material'!$C$2&amp;"_Group_"&amp;A1837)," ","_")</f>
        <v/>
      </c>
      <c r="E1837" s="3" t="str">
        <f t="shared" si="70"/>
        <v>Free-Form Options</v>
      </c>
      <c r="F1837" s="3" t="str">
        <f>SUBSTITUTE(IF(D1837="","",'Root Material'!$C$2&amp;"_"&amp;B1837&amp;"_"&amp;D1837)," ","_")</f>
        <v/>
      </c>
    </row>
    <row r="1838" spans="2:6" ht="15" customHeight="1">
      <c r="C1838" s="2" t="str">
        <f>SUBSTITUTE(IF(A1838="","",'Root Material'!$C$2&amp;"_Group_"&amp;A1838)," ","_")</f>
        <v/>
      </c>
      <c r="E1838" s="3" t="str">
        <f t="shared" si="70"/>
        <v>Free-Form Options</v>
      </c>
      <c r="F1838" s="3" t="str">
        <f>SUBSTITUTE(IF(D1838="","",'Root Material'!$C$2&amp;"_"&amp;B1838&amp;"_"&amp;D1838)," ","_")</f>
        <v/>
      </c>
    </row>
    <row r="1839" spans="2:6" ht="15" customHeight="1">
      <c r="C1839" s="2" t="str">
        <f>SUBSTITUTE(IF(A1839="","",'Root Material'!$C$2&amp;"_Group_"&amp;A1839)," ","_")</f>
        <v/>
      </c>
      <c r="E1839" s="3" t="str">
        <f t="shared" si="70"/>
        <v>Free-Form Options</v>
      </c>
      <c r="F1839" s="3" t="str">
        <f>SUBSTITUTE(IF(D1839="","",'Root Material'!$C$2&amp;"_"&amp;B1839&amp;"_"&amp;D1839)," ","_")</f>
        <v/>
      </c>
    </row>
    <row r="1840" spans="2:6" ht="15" customHeight="1">
      <c r="C1840" s="2" t="str">
        <f>SUBSTITUTE(IF(A1840="","",'Root Material'!$C$2&amp;"_Group_"&amp;A1840)," ","_")</f>
        <v/>
      </c>
      <c r="E1840" s="3" t="str">
        <f t="shared" si="70"/>
        <v>Free-Form Options</v>
      </c>
      <c r="F1840" s="3" t="str">
        <f>SUBSTITUTE(IF(D1840="","",'Root Material'!$C$2&amp;"_"&amp;B1840&amp;"_"&amp;D1840)," ","_")</f>
        <v/>
      </c>
    </row>
    <row r="1841" spans="3:6" ht="15" customHeight="1">
      <c r="C1841" s="2" t="str">
        <f>SUBSTITUTE(IF(A1841="","",'Root Material'!$C$2&amp;"_Group_"&amp;A1841)," ","_")</f>
        <v/>
      </c>
      <c r="E1841" s="3" t="str">
        <f t="shared" si="70"/>
        <v>Free-Form Options</v>
      </c>
      <c r="F1841" s="3" t="str">
        <f>SUBSTITUTE(IF(D1841="","",'Root Material'!$C$2&amp;"_"&amp;B1841&amp;"_"&amp;D1841)," ","_")</f>
        <v/>
      </c>
    </row>
    <row r="1842" spans="3:6" ht="15" customHeight="1">
      <c r="C1842" s="2" t="str">
        <f>SUBSTITUTE(IF(A1842="","",'Root Material'!$C$2&amp;"_Group_"&amp;A1842)," ","_")</f>
        <v/>
      </c>
      <c r="E1842" s="3" t="str">
        <f t="shared" si="70"/>
        <v>Free-Form Options</v>
      </c>
      <c r="F1842" s="3" t="str">
        <f>SUBSTITUTE(IF(D1842="","",'Root Material'!$C$2&amp;"_"&amp;B1842&amp;"_"&amp;D1842)," ","_")</f>
        <v/>
      </c>
    </row>
    <row r="1843" spans="3:6" ht="15" customHeight="1">
      <c r="C1843" s="2" t="str">
        <f>SUBSTITUTE(IF(A1843="","",'Root Material'!$C$2&amp;"_Group_"&amp;A1843)," ","_")</f>
        <v/>
      </c>
      <c r="E1843" s="3" t="str">
        <f t="shared" si="70"/>
        <v>Free-Form Options</v>
      </c>
      <c r="F1843" s="3" t="str">
        <f>SUBSTITUTE(IF(D1843="","",'Root Material'!$C$2&amp;"_"&amp;B1843&amp;"_"&amp;D1843)," ","_")</f>
        <v/>
      </c>
    </row>
    <row r="1844" spans="3:6" ht="15" customHeight="1">
      <c r="C1844" s="2" t="str">
        <f>SUBSTITUTE(IF(A1844="","",'Root Material'!$C$2&amp;"_Group_"&amp;A1844)," ","_")</f>
        <v/>
      </c>
      <c r="E1844" s="3" t="str">
        <f t="shared" si="70"/>
        <v>Free-Form Options</v>
      </c>
      <c r="F1844" s="3" t="str">
        <f>SUBSTITUTE(IF(D1844="","",'Root Material'!$C$2&amp;"_"&amp;B1844&amp;"_"&amp;D1844)," ","_")</f>
        <v/>
      </c>
    </row>
    <row r="1845" spans="3:6" ht="15" customHeight="1">
      <c r="C1845" s="2" t="str">
        <f>SUBSTITUTE(IF(A1845="","",'Root Material'!$C$2&amp;"_Group_"&amp;A1845)," ","_")</f>
        <v/>
      </c>
      <c r="E1845" s="3" t="str">
        <f t="shared" si="70"/>
        <v>Free-Form Options</v>
      </c>
      <c r="F1845" s="3" t="str">
        <f>SUBSTITUTE(IF(D1845="","",'Root Material'!$C$2&amp;"_"&amp;B1845&amp;"_"&amp;D1845)," ","_")</f>
        <v/>
      </c>
    </row>
    <row r="1846" spans="3:6" ht="15" customHeight="1">
      <c r="C1846" s="2" t="str">
        <f>SUBSTITUTE(IF(A1846="","",'Root Material'!$C$2&amp;"_Group_"&amp;A1846)," ","_")</f>
        <v/>
      </c>
      <c r="E1846" s="3" t="str">
        <f t="shared" si="70"/>
        <v>Free-Form Options</v>
      </c>
      <c r="F1846" s="3" t="str">
        <f>SUBSTITUTE(IF(D1846="","",'Root Material'!$C$2&amp;"_"&amp;B1846&amp;"_"&amp;D1846)," ","_")</f>
        <v/>
      </c>
    </row>
    <row r="1847" spans="3:6" ht="15" customHeight="1">
      <c r="C1847" s="2" t="str">
        <f>SUBSTITUTE(IF(A1847="","",'Root Material'!$C$2&amp;"_Group_"&amp;A1847)," ","_")</f>
        <v/>
      </c>
      <c r="E1847" s="3" t="str">
        <f t="shared" si="70"/>
        <v>Free-Form Options</v>
      </c>
      <c r="F1847" s="3" t="str">
        <f>SUBSTITUTE(IF(D1847="","",'Root Material'!$C$2&amp;"_"&amp;B1847&amp;"_"&amp;D1847)," ","_")</f>
        <v/>
      </c>
    </row>
    <row r="1848" spans="3:6" ht="15" customHeight="1">
      <c r="C1848" s="2" t="str">
        <f>SUBSTITUTE(IF(A1848="","",'Root Material'!$C$2&amp;"_Group_"&amp;A1848)," ","_")</f>
        <v/>
      </c>
      <c r="E1848" s="3" t="str">
        <f t="shared" si="70"/>
        <v>Free-Form Options</v>
      </c>
      <c r="F1848" s="3" t="str">
        <f>SUBSTITUTE(IF(D1848="","",'Root Material'!$C$2&amp;"_"&amp;B1848&amp;"_"&amp;D1848)," ","_")</f>
        <v/>
      </c>
    </row>
    <row r="1849" spans="3:6" ht="15" customHeight="1">
      <c r="C1849" s="2" t="str">
        <f>SUBSTITUTE(IF(A1849="","",'Root Material'!$C$2&amp;"_Group_"&amp;A1849)," ","_")</f>
        <v/>
      </c>
      <c r="E1849" s="3" t="str">
        <f t="shared" si="70"/>
        <v>Free-Form Options</v>
      </c>
      <c r="F1849" s="3" t="str">
        <f>SUBSTITUTE(IF(D1849="","",'Root Material'!$C$2&amp;"_"&amp;B1849&amp;"_"&amp;D1849)," ","_")</f>
        <v/>
      </c>
    </row>
    <row r="1850" spans="3:6" ht="15" customHeight="1">
      <c r="C1850" s="2" t="str">
        <f>SUBSTITUTE(IF(A1850="","",'Root Material'!$C$2&amp;"_Group_"&amp;A1850)," ","_")</f>
        <v/>
      </c>
      <c r="E1850" s="3" t="str">
        <f t="shared" si="70"/>
        <v>Free-Form Options</v>
      </c>
      <c r="F1850" s="3" t="str">
        <f>SUBSTITUTE(IF(D1850="","",'Root Material'!$C$2&amp;"_"&amp;B1850&amp;"_"&amp;D1850)," ","_")</f>
        <v/>
      </c>
    </row>
    <row r="1851" spans="3:6" ht="15" customHeight="1">
      <c r="C1851" s="2" t="str">
        <f>SUBSTITUTE(IF(A1851="","",'Root Material'!$C$2&amp;"_Group_"&amp;A1851)," ","_")</f>
        <v/>
      </c>
      <c r="E1851" s="3" t="str">
        <f t="shared" si="70"/>
        <v>Free-Form Options</v>
      </c>
      <c r="F1851" s="3" t="str">
        <f>SUBSTITUTE(IF(D1851="","",'Root Material'!$C$2&amp;"_"&amp;B1851&amp;"_"&amp;D1851)," ","_")</f>
        <v/>
      </c>
    </row>
    <row r="1852" spans="3:6" ht="15" customHeight="1">
      <c r="C1852" s="2" t="str">
        <f>SUBSTITUTE(IF(A1852="","",'Root Material'!$C$2&amp;"_Group_"&amp;A1852)," ","_")</f>
        <v/>
      </c>
      <c r="E1852" s="3" t="str">
        <f t="shared" si="70"/>
        <v>Free-Form Options</v>
      </c>
      <c r="F1852" s="3" t="str">
        <f>SUBSTITUTE(IF(D1852="","",'Root Material'!$C$2&amp;"_"&amp;B1852&amp;"_"&amp;D1852)," ","_")</f>
        <v/>
      </c>
    </row>
    <row r="1853" spans="3:6" ht="15" customHeight="1">
      <c r="C1853" s="2" t="str">
        <f>SUBSTITUTE(IF(A1853="","",'Root Material'!$C$2&amp;"_Group_"&amp;A1853)," ","_")</f>
        <v/>
      </c>
      <c r="E1853" s="3" t="str">
        <f t="shared" si="70"/>
        <v>Free-Form Options</v>
      </c>
      <c r="F1853" s="3" t="str">
        <f>SUBSTITUTE(IF(D1853="","",'Root Material'!$C$2&amp;"_"&amp;B1853&amp;"_"&amp;D1853)," ","_")</f>
        <v/>
      </c>
    </row>
    <row r="1854" spans="3:6" ht="15" customHeight="1">
      <c r="C1854" s="2" t="str">
        <f>SUBSTITUTE(IF(A1854="","",'Root Material'!$C$2&amp;"_Group_"&amp;A1854)," ","_")</f>
        <v/>
      </c>
      <c r="E1854" s="3" t="str">
        <f t="shared" si="70"/>
        <v>Free-Form Options</v>
      </c>
      <c r="F1854" s="3" t="str">
        <f>SUBSTITUTE(IF(D1854="","",'Root Material'!$C$2&amp;"_"&amp;B1854&amp;"_"&amp;D1854)," ","_")</f>
        <v/>
      </c>
    </row>
    <row r="1855" spans="3:6" ht="15" customHeight="1">
      <c r="C1855" s="2" t="str">
        <f>SUBSTITUTE(IF(A1855="","",'Root Material'!$C$2&amp;"_Group_"&amp;A1855)," ","_")</f>
        <v/>
      </c>
      <c r="E1855" s="3" t="str">
        <f t="shared" si="70"/>
        <v>Free-Form Options</v>
      </c>
      <c r="F1855" s="3" t="str">
        <f>SUBSTITUTE(IF(D1855="","",'Root Material'!$C$2&amp;"_"&amp;B1855&amp;"_"&amp;D1855)," ","_")</f>
        <v/>
      </c>
    </row>
    <row r="1856" spans="3:6" ht="15" customHeight="1">
      <c r="C1856" s="2" t="str">
        <f>SUBSTITUTE(IF(A1856="","",'Root Material'!$C$2&amp;"_Group_"&amp;A1856)," ","_")</f>
        <v/>
      </c>
      <c r="E1856" s="3" t="str">
        <f t="shared" si="70"/>
        <v>Free-Form Options</v>
      </c>
      <c r="F1856" s="3" t="str">
        <f>SUBSTITUTE(IF(D1856="","",'Root Material'!$C$2&amp;"_"&amp;B1856&amp;"_"&amp;D1856)," ","_")</f>
        <v/>
      </c>
    </row>
    <row r="1857" spans="3:6" ht="15" customHeight="1">
      <c r="C1857" s="2" t="str">
        <f>SUBSTITUTE(IF(A1857="","",'Root Material'!$C$2&amp;"_Group_"&amp;A1857)," ","_")</f>
        <v/>
      </c>
      <c r="E1857" s="3" t="str">
        <f t="shared" si="70"/>
        <v>Free-Form Options</v>
      </c>
      <c r="F1857" s="3" t="str">
        <f>SUBSTITUTE(IF(D1857="","",'Root Material'!$C$2&amp;"_"&amp;B1857&amp;"_"&amp;D1857)," ","_")</f>
        <v/>
      </c>
    </row>
    <row r="1858" spans="3:6" ht="15" customHeight="1">
      <c r="C1858" s="2" t="str">
        <f>SUBSTITUTE(IF(A1858="","",'Root Material'!$C$2&amp;"_Group_"&amp;A1858)," ","_")</f>
        <v/>
      </c>
      <c r="E1858" s="3" t="str">
        <f t="shared" si="70"/>
        <v>Free-Form Options</v>
      </c>
      <c r="F1858" s="3" t="str">
        <f>SUBSTITUTE(IF(D1858="","",'Root Material'!$C$2&amp;"_"&amp;B1858&amp;"_"&amp;D1858)," ","_")</f>
        <v/>
      </c>
    </row>
    <row r="1859" spans="3:6" ht="15" customHeight="1">
      <c r="C1859" s="2" t="str">
        <f>SUBSTITUTE(IF(A1859="","",'Root Material'!$C$2&amp;"_Group_"&amp;A1859)," ","_")</f>
        <v/>
      </c>
      <c r="E1859" s="3" t="str">
        <f t="shared" si="70"/>
        <v>Free-Form Options</v>
      </c>
      <c r="F1859" s="3" t="str">
        <f>SUBSTITUTE(IF(D1859="","",'Root Material'!$C$2&amp;"_"&amp;B1859&amp;"_"&amp;D1859)," ","_")</f>
        <v/>
      </c>
    </row>
    <row r="1860" spans="3:6" ht="15" customHeight="1">
      <c r="C1860" s="2" t="str">
        <f>SUBSTITUTE(IF(A1860="","",'Root Material'!$C$2&amp;"_Group_"&amp;A1860)," ","_")</f>
        <v/>
      </c>
      <c r="E1860" s="3" t="str">
        <f t="shared" si="70"/>
        <v>Free-Form Options</v>
      </c>
      <c r="F1860" s="3" t="str">
        <f>SUBSTITUTE(IF(D1860="","",'Root Material'!$C$2&amp;"_"&amp;B1860&amp;"_"&amp;D1860)," ","_")</f>
        <v/>
      </c>
    </row>
    <row r="1861" spans="3:6" ht="15" customHeight="1">
      <c r="C1861" s="2" t="str">
        <f>SUBSTITUTE(IF(A1861="","",'Root Material'!$C$2&amp;"_Group_"&amp;A1861)," ","_")</f>
        <v/>
      </c>
      <c r="E1861" s="3" t="str">
        <f t="shared" si="70"/>
        <v>Free-Form Options</v>
      </c>
      <c r="F1861" s="3" t="str">
        <f>SUBSTITUTE(IF(D1861="","",'Root Material'!$C$2&amp;"_"&amp;B1861&amp;"_"&amp;D1861)," ","_")</f>
        <v/>
      </c>
    </row>
    <row r="1862" spans="3:6" ht="15" customHeight="1">
      <c r="C1862" s="2" t="str">
        <f>SUBSTITUTE(IF(A1862="","",'Root Material'!$C$2&amp;"_Group_"&amp;A1862)," ","_")</f>
        <v/>
      </c>
      <c r="E1862" s="3" t="str">
        <f t="shared" si="70"/>
        <v>Free-Form Options</v>
      </c>
      <c r="F1862" s="3" t="str">
        <f>SUBSTITUTE(IF(D1862="","",'Root Material'!$C$2&amp;"_"&amp;B1862&amp;"_"&amp;D1862)," ","_")</f>
        <v/>
      </c>
    </row>
    <row r="1863" spans="3:6" ht="15" customHeight="1">
      <c r="C1863" s="2" t="str">
        <f>SUBSTITUTE(IF(A1863="","",'Root Material'!$C$2&amp;"_Group_"&amp;A1863)," ","_")</f>
        <v/>
      </c>
      <c r="E1863" s="3" t="str">
        <f t="shared" ref="E1863:E1926" si="71">IF(D1863="",E1862,D1863)</f>
        <v>Free-Form Options</v>
      </c>
      <c r="F1863" s="3" t="str">
        <f>SUBSTITUTE(IF(D1863="","",'Root Material'!$C$2&amp;"_"&amp;B1863&amp;"_"&amp;D1863)," ","_")</f>
        <v/>
      </c>
    </row>
    <row r="1864" spans="3:6" ht="15" customHeight="1">
      <c r="C1864" s="2" t="str">
        <f>SUBSTITUTE(IF(A1864="","",'Root Material'!$C$2&amp;"_Group_"&amp;A1864)," ","_")</f>
        <v/>
      </c>
      <c r="E1864" s="3" t="str">
        <f t="shared" si="71"/>
        <v>Free-Form Options</v>
      </c>
      <c r="F1864" s="3" t="str">
        <f>SUBSTITUTE(IF(D1864="","",'Root Material'!$C$2&amp;"_"&amp;B1864&amp;"_"&amp;D1864)," ","_")</f>
        <v/>
      </c>
    </row>
    <row r="1865" spans="3:6" ht="15" customHeight="1">
      <c r="C1865" s="2" t="str">
        <f>SUBSTITUTE(IF(A1865="","",'Root Material'!$C$2&amp;"_Group_"&amp;A1865)," ","_")</f>
        <v/>
      </c>
      <c r="E1865" s="3" t="str">
        <f t="shared" si="71"/>
        <v>Free-Form Options</v>
      </c>
      <c r="F1865" s="3" t="str">
        <f>SUBSTITUTE(IF(D1865="","",'Root Material'!$C$2&amp;"_"&amp;B1865&amp;"_"&amp;D1865)," ","_")</f>
        <v/>
      </c>
    </row>
    <row r="1866" spans="3:6" ht="15" customHeight="1">
      <c r="C1866" s="2" t="str">
        <f>SUBSTITUTE(IF(A1866="","",'Root Material'!$C$2&amp;"_Group_"&amp;A1866)," ","_")</f>
        <v/>
      </c>
      <c r="E1866" s="3" t="str">
        <f t="shared" si="71"/>
        <v>Free-Form Options</v>
      </c>
      <c r="F1866" s="3" t="str">
        <f>SUBSTITUTE(IF(D1866="","",'Root Material'!$C$2&amp;"_"&amp;B1866&amp;"_"&amp;D1866)," ","_")</f>
        <v/>
      </c>
    </row>
    <row r="1867" spans="3:6" ht="15" customHeight="1">
      <c r="C1867" s="2" t="str">
        <f>SUBSTITUTE(IF(A1867="","",'Root Material'!$C$2&amp;"_Group_"&amp;A1867)," ","_")</f>
        <v/>
      </c>
      <c r="E1867" s="3" t="str">
        <f t="shared" si="71"/>
        <v>Free-Form Options</v>
      </c>
      <c r="F1867" s="3" t="str">
        <f>SUBSTITUTE(IF(D1867="","",'Root Material'!$C$2&amp;"_"&amp;B1867&amp;"_"&amp;D1867)," ","_")</f>
        <v/>
      </c>
    </row>
    <row r="1868" spans="3:6" ht="15" customHeight="1">
      <c r="C1868" s="2" t="str">
        <f>SUBSTITUTE(IF(A1868="","",'Root Material'!$C$2&amp;"_Group_"&amp;A1868)," ","_")</f>
        <v/>
      </c>
      <c r="E1868" s="3" t="str">
        <f t="shared" si="71"/>
        <v>Free-Form Options</v>
      </c>
      <c r="F1868" s="3" t="str">
        <f>SUBSTITUTE(IF(D1868="","",'Root Material'!$C$2&amp;"_"&amp;B1868&amp;"_"&amp;D1868)," ","_")</f>
        <v/>
      </c>
    </row>
    <row r="1869" spans="3:6" ht="15" customHeight="1">
      <c r="C1869" s="2" t="str">
        <f>SUBSTITUTE(IF(A1869="","",'Root Material'!$C$2&amp;"_Group_"&amp;A1869)," ","_")</f>
        <v/>
      </c>
      <c r="E1869" s="3" t="str">
        <f t="shared" si="71"/>
        <v>Free-Form Options</v>
      </c>
      <c r="F1869" s="3" t="str">
        <f>SUBSTITUTE(IF(D1869="","",'Root Material'!$C$2&amp;"_"&amp;B1869&amp;"_"&amp;D1869)," ","_")</f>
        <v/>
      </c>
    </row>
    <row r="1870" spans="3:6" ht="15" customHeight="1">
      <c r="C1870" s="2" t="str">
        <f>SUBSTITUTE(IF(A1870="","",'Root Material'!$C$2&amp;"_Group_"&amp;A1870)," ","_")</f>
        <v/>
      </c>
      <c r="E1870" s="3" t="str">
        <f t="shared" si="71"/>
        <v>Free-Form Options</v>
      </c>
      <c r="F1870" s="3" t="str">
        <f>SUBSTITUTE(IF(D1870="","",'Root Material'!$C$2&amp;"_"&amp;B1870&amp;"_"&amp;D1870)," ","_")</f>
        <v/>
      </c>
    </row>
    <row r="1871" spans="3:6" ht="15" customHeight="1">
      <c r="C1871" s="2" t="str">
        <f>SUBSTITUTE(IF(A1871="","",'Root Material'!$C$2&amp;"_Group_"&amp;A1871)," ","_")</f>
        <v/>
      </c>
      <c r="E1871" s="3" t="str">
        <f t="shared" si="71"/>
        <v>Free-Form Options</v>
      </c>
      <c r="F1871" s="3" t="str">
        <f>SUBSTITUTE(IF(D1871="","",'Root Material'!$C$2&amp;"_"&amp;B1871&amp;"_"&amp;D1871)," ","_")</f>
        <v/>
      </c>
    </row>
    <row r="1872" spans="3:6" ht="15" customHeight="1">
      <c r="C1872" s="2" t="str">
        <f>SUBSTITUTE(IF(A1872="","",'Root Material'!$C$2&amp;"_Group_"&amp;A1872)," ","_")</f>
        <v/>
      </c>
      <c r="E1872" s="3" t="str">
        <f t="shared" si="71"/>
        <v>Free-Form Options</v>
      </c>
      <c r="F1872" s="3" t="str">
        <f>SUBSTITUTE(IF(D1872="","",'Root Material'!$C$2&amp;"_"&amp;B1872&amp;"_"&amp;D1872)," ","_")</f>
        <v/>
      </c>
    </row>
    <row r="1873" spans="3:6" ht="15" customHeight="1">
      <c r="C1873" s="2" t="str">
        <f>SUBSTITUTE(IF(A1873="","",'Root Material'!$C$2&amp;"_Group_"&amp;A1873)," ","_")</f>
        <v/>
      </c>
      <c r="E1873" s="3" t="str">
        <f t="shared" si="71"/>
        <v>Free-Form Options</v>
      </c>
      <c r="F1873" s="3" t="str">
        <f>SUBSTITUTE(IF(D1873="","",'Root Material'!$C$2&amp;"_"&amp;B1873&amp;"_"&amp;D1873)," ","_")</f>
        <v/>
      </c>
    </row>
    <row r="1874" spans="3:6" ht="15" customHeight="1">
      <c r="C1874" s="2" t="str">
        <f>SUBSTITUTE(IF(A1874="","",'Root Material'!$C$2&amp;"_Group_"&amp;A1874)," ","_")</f>
        <v/>
      </c>
      <c r="E1874" s="3" t="str">
        <f t="shared" si="71"/>
        <v>Free-Form Options</v>
      </c>
      <c r="F1874" s="3" t="str">
        <f>SUBSTITUTE(IF(D1874="","",'Root Material'!$C$2&amp;"_"&amp;B1874&amp;"_"&amp;D1874)," ","_")</f>
        <v/>
      </c>
    </row>
    <row r="1875" spans="3:6" ht="15" customHeight="1">
      <c r="C1875" s="2" t="str">
        <f>SUBSTITUTE(IF(A1875="","",'Root Material'!$C$2&amp;"_Group_"&amp;A1875)," ","_")</f>
        <v/>
      </c>
      <c r="E1875" s="3" t="str">
        <f t="shared" si="71"/>
        <v>Free-Form Options</v>
      </c>
      <c r="F1875" s="3" t="str">
        <f>SUBSTITUTE(IF(D1875="","",'Root Material'!$C$2&amp;"_"&amp;B1875&amp;"_"&amp;D1875)," ","_")</f>
        <v/>
      </c>
    </row>
    <row r="1876" spans="3:6" ht="15" customHeight="1">
      <c r="C1876" s="2" t="str">
        <f>SUBSTITUTE(IF(A1876="","",'Root Material'!$C$2&amp;"_Group_"&amp;A1876)," ","_")</f>
        <v/>
      </c>
      <c r="E1876" s="3" t="str">
        <f t="shared" si="71"/>
        <v>Free-Form Options</v>
      </c>
      <c r="F1876" s="3" t="str">
        <f>SUBSTITUTE(IF(D1876="","",'Root Material'!$C$2&amp;"_"&amp;B1876&amp;"_"&amp;D1876)," ","_")</f>
        <v/>
      </c>
    </row>
    <row r="1877" spans="3:6" ht="15" customHeight="1">
      <c r="C1877" s="2" t="str">
        <f>SUBSTITUTE(IF(A1877="","",'Root Material'!$C$2&amp;"_Group_"&amp;A1877)," ","_")</f>
        <v/>
      </c>
      <c r="E1877" s="3" t="str">
        <f t="shared" si="71"/>
        <v>Free-Form Options</v>
      </c>
      <c r="F1877" s="3" t="str">
        <f>SUBSTITUTE(IF(D1877="","",'Root Material'!$C$2&amp;"_"&amp;B1877&amp;"_"&amp;D1877)," ","_")</f>
        <v/>
      </c>
    </row>
    <row r="1878" spans="3:6" ht="15" customHeight="1">
      <c r="C1878" s="2" t="str">
        <f>SUBSTITUTE(IF(A1878="","",'Root Material'!$C$2&amp;"_Group_"&amp;A1878)," ","_")</f>
        <v/>
      </c>
      <c r="E1878" s="3" t="str">
        <f t="shared" si="71"/>
        <v>Free-Form Options</v>
      </c>
      <c r="F1878" s="3" t="str">
        <f>SUBSTITUTE(IF(D1878="","",'Root Material'!$C$2&amp;"_"&amp;B1878&amp;"_"&amp;D1878)," ","_")</f>
        <v/>
      </c>
    </row>
    <row r="1879" spans="3:6" ht="15" customHeight="1">
      <c r="C1879" s="2" t="str">
        <f>SUBSTITUTE(IF(A1879="","",'Root Material'!$C$2&amp;"_Group_"&amp;A1879)," ","_")</f>
        <v/>
      </c>
      <c r="E1879" s="3" t="str">
        <f t="shared" si="71"/>
        <v>Free-Form Options</v>
      </c>
      <c r="F1879" s="3" t="str">
        <f>SUBSTITUTE(IF(D1879="","",'Root Material'!$C$2&amp;"_"&amp;B1879&amp;"_"&amp;D1879)," ","_")</f>
        <v/>
      </c>
    </row>
    <row r="1880" spans="3:6" ht="15" customHeight="1">
      <c r="C1880" s="2" t="str">
        <f>SUBSTITUTE(IF(A1880="","",'Root Material'!$C$2&amp;"_Group_"&amp;A1880)," ","_")</f>
        <v/>
      </c>
      <c r="E1880" s="3" t="str">
        <f t="shared" si="71"/>
        <v>Free-Form Options</v>
      </c>
      <c r="F1880" s="3" t="str">
        <f>SUBSTITUTE(IF(D1880="","",'Root Material'!$C$2&amp;"_"&amp;B1880&amp;"_"&amp;D1880)," ","_")</f>
        <v/>
      </c>
    </row>
    <row r="1881" spans="3:6" ht="15" customHeight="1">
      <c r="C1881" s="2" t="str">
        <f>SUBSTITUTE(IF(A1881="","",'Root Material'!$C$2&amp;"_Group_"&amp;A1881)," ","_")</f>
        <v/>
      </c>
      <c r="E1881" s="3" t="str">
        <f t="shared" si="71"/>
        <v>Free-Form Options</v>
      </c>
      <c r="F1881" s="3" t="str">
        <f>SUBSTITUTE(IF(D1881="","",'Root Material'!$C$2&amp;"_"&amp;B1881&amp;"_"&amp;D1881)," ","_")</f>
        <v/>
      </c>
    </row>
    <row r="1882" spans="3:6" ht="15" customHeight="1">
      <c r="C1882" s="2" t="str">
        <f>SUBSTITUTE(IF(A1882="","",'Root Material'!$C$2&amp;"_Group_"&amp;A1882)," ","_")</f>
        <v/>
      </c>
      <c r="E1882" s="3" t="str">
        <f t="shared" si="71"/>
        <v>Free-Form Options</v>
      </c>
      <c r="F1882" s="3" t="str">
        <f>SUBSTITUTE(IF(D1882="","",'Root Material'!$C$2&amp;"_"&amp;B1882&amp;"_"&amp;D1882)," ","_")</f>
        <v/>
      </c>
    </row>
    <row r="1883" spans="3:6" ht="15" customHeight="1">
      <c r="C1883" s="2" t="str">
        <f>SUBSTITUTE(IF(A1883="","",'Root Material'!$C$2&amp;"_Group_"&amp;A1883)," ","_")</f>
        <v/>
      </c>
      <c r="E1883" s="3" t="str">
        <f t="shared" si="71"/>
        <v>Free-Form Options</v>
      </c>
      <c r="F1883" s="3" t="str">
        <f>SUBSTITUTE(IF(D1883="","",'Root Material'!$C$2&amp;"_"&amp;B1883&amp;"_"&amp;D1883)," ","_")</f>
        <v/>
      </c>
    </row>
    <row r="1884" spans="3:6" ht="15" customHeight="1">
      <c r="C1884" s="2" t="str">
        <f>SUBSTITUTE(IF(A1884="","",'Root Material'!$C$2&amp;"_Group_"&amp;A1884)," ","_")</f>
        <v/>
      </c>
      <c r="E1884" s="3" t="str">
        <f t="shared" si="71"/>
        <v>Free-Form Options</v>
      </c>
      <c r="F1884" s="3" t="str">
        <f>SUBSTITUTE(IF(D1884="","",'Root Material'!$C$2&amp;"_"&amp;B1884&amp;"_"&amp;D1884)," ","_")</f>
        <v/>
      </c>
    </row>
    <row r="1885" spans="3:6" ht="15" customHeight="1">
      <c r="C1885" s="2" t="str">
        <f>SUBSTITUTE(IF(A1885="","",'Root Material'!$C$2&amp;"_Group_"&amp;A1885)," ","_")</f>
        <v/>
      </c>
      <c r="E1885" s="3" t="str">
        <f t="shared" si="71"/>
        <v>Free-Form Options</v>
      </c>
      <c r="F1885" s="3" t="str">
        <f>SUBSTITUTE(IF(D1885="","",'Root Material'!$C$2&amp;"_"&amp;B1885&amp;"_"&amp;D1885)," ","_")</f>
        <v/>
      </c>
    </row>
    <row r="1886" spans="3:6" ht="15" customHeight="1">
      <c r="C1886" s="2" t="str">
        <f>SUBSTITUTE(IF(A1886="","",'Root Material'!$C$2&amp;"_Group_"&amp;A1886)," ","_")</f>
        <v/>
      </c>
      <c r="E1886" s="3" t="str">
        <f t="shared" si="71"/>
        <v>Free-Form Options</v>
      </c>
      <c r="F1886" s="3" t="str">
        <f>SUBSTITUTE(IF(D1886="","",'Root Material'!$C$2&amp;"_"&amp;B1886&amp;"_"&amp;D1886)," ","_")</f>
        <v/>
      </c>
    </row>
    <row r="1887" spans="3:6" ht="15" customHeight="1">
      <c r="C1887" s="2" t="str">
        <f>SUBSTITUTE(IF(A1887="","",'Root Material'!$C$2&amp;"_Group_"&amp;A1887)," ","_")</f>
        <v/>
      </c>
      <c r="E1887" s="3" t="str">
        <f t="shared" si="71"/>
        <v>Free-Form Options</v>
      </c>
      <c r="F1887" s="3" t="str">
        <f>SUBSTITUTE(IF(D1887="","",'Root Material'!$C$2&amp;"_"&amp;B1887&amp;"_"&amp;D1887)," ","_")</f>
        <v/>
      </c>
    </row>
    <row r="1888" spans="3:6" ht="15" customHeight="1">
      <c r="C1888" s="2" t="str">
        <f>SUBSTITUTE(IF(A1888="","",'Root Material'!$C$2&amp;"_Group_"&amp;A1888)," ","_")</f>
        <v/>
      </c>
      <c r="E1888" s="3" t="str">
        <f t="shared" si="71"/>
        <v>Free-Form Options</v>
      </c>
      <c r="F1888" s="3" t="str">
        <f>SUBSTITUTE(IF(D1888="","",'Root Material'!$C$2&amp;"_"&amp;B1888&amp;"_"&amp;D1888)," ","_")</f>
        <v/>
      </c>
    </row>
    <row r="1889" spans="3:6" ht="15" customHeight="1">
      <c r="C1889" s="2" t="str">
        <f>SUBSTITUTE(IF(A1889="","",'Root Material'!$C$2&amp;"_Group_"&amp;A1889)," ","_")</f>
        <v/>
      </c>
      <c r="E1889" s="3" t="str">
        <f t="shared" si="71"/>
        <v>Free-Form Options</v>
      </c>
      <c r="F1889" s="3" t="str">
        <f>SUBSTITUTE(IF(D1889="","",'Root Material'!$C$2&amp;"_"&amp;B1889&amp;"_"&amp;D1889)," ","_")</f>
        <v/>
      </c>
    </row>
    <row r="1890" spans="3:6" ht="15" customHeight="1">
      <c r="C1890" s="2" t="str">
        <f>SUBSTITUTE(IF(A1890="","",'Root Material'!$C$2&amp;"_Group_"&amp;A1890)," ","_")</f>
        <v/>
      </c>
      <c r="E1890" s="3" t="str">
        <f t="shared" si="71"/>
        <v>Free-Form Options</v>
      </c>
      <c r="F1890" s="3" t="str">
        <f>SUBSTITUTE(IF(D1890="","",'Root Material'!$C$2&amp;"_"&amp;B1890&amp;"_"&amp;D1890)," ","_")</f>
        <v/>
      </c>
    </row>
    <row r="1891" spans="3:6" ht="15" customHeight="1">
      <c r="C1891" s="2" t="str">
        <f>SUBSTITUTE(IF(A1891="","",'Root Material'!$C$2&amp;"_Group_"&amp;A1891)," ","_")</f>
        <v/>
      </c>
      <c r="E1891" s="3" t="str">
        <f t="shared" si="71"/>
        <v>Free-Form Options</v>
      </c>
      <c r="F1891" s="3" t="str">
        <f>SUBSTITUTE(IF(D1891="","",'Root Material'!$C$2&amp;"_"&amp;B1891&amp;"_"&amp;D1891)," ","_")</f>
        <v/>
      </c>
    </row>
    <row r="1892" spans="3:6" ht="15" customHeight="1">
      <c r="C1892" s="2" t="str">
        <f>SUBSTITUTE(IF(A1892="","",'Root Material'!$C$2&amp;"_Group_"&amp;A1892)," ","_")</f>
        <v/>
      </c>
      <c r="E1892" s="3" t="str">
        <f t="shared" si="71"/>
        <v>Free-Form Options</v>
      </c>
      <c r="F1892" s="3" t="str">
        <f>SUBSTITUTE(IF(D1892="","",'Root Material'!$C$2&amp;"_"&amp;B1892&amp;"_"&amp;D1892)," ","_")</f>
        <v/>
      </c>
    </row>
    <row r="1893" spans="3:6" ht="15" customHeight="1">
      <c r="C1893" s="2" t="str">
        <f>SUBSTITUTE(IF(A1893="","",'Root Material'!$C$2&amp;"_Group_"&amp;A1893)," ","_")</f>
        <v/>
      </c>
      <c r="E1893" s="3" t="str">
        <f t="shared" si="71"/>
        <v>Free-Form Options</v>
      </c>
      <c r="F1893" s="3" t="str">
        <f>SUBSTITUTE(IF(D1893="","",'Root Material'!$C$2&amp;"_"&amp;B1893&amp;"_"&amp;D1893)," ","_")</f>
        <v/>
      </c>
    </row>
    <row r="1894" spans="3:6" ht="15" customHeight="1">
      <c r="C1894" s="2" t="str">
        <f>SUBSTITUTE(IF(A1894="","",'Root Material'!$C$2&amp;"_Group_"&amp;A1894)," ","_")</f>
        <v/>
      </c>
      <c r="E1894" s="3" t="str">
        <f t="shared" si="71"/>
        <v>Free-Form Options</v>
      </c>
      <c r="F1894" s="3" t="str">
        <f>SUBSTITUTE(IF(D1894="","",'Root Material'!$C$2&amp;"_"&amp;B1894&amp;"_"&amp;D1894)," ","_")</f>
        <v/>
      </c>
    </row>
    <row r="1895" spans="3:6" ht="15" customHeight="1">
      <c r="C1895" s="2" t="str">
        <f>SUBSTITUTE(IF(A1895="","",'Root Material'!$C$2&amp;"_Group_"&amp;A1895)," ","_")</f>
        <v/>
      </c>
      <c r="E1895" s="3" t="str">
        <f t="shared" si="71"/>
        <v>Free-Form Options</v>
      </c>
      <c r="F1895" s="3" t="str">
        <f>SUBSTITUTE(IF(D1895="","",'Root Material'!$C$2&amp;"_"&amp;B1895&amp;"_"&amp;D1895)," ","_")</f>
        <v/>
      </c>
    </row>
    <row r="1896" spans="3:6" ht="15" customHeight="1">
      <c r="C1896" s="2" t="str">
        <f>SUBSTITUTE(IF(A1896="","",'Root Material'!$C$2&amp;"_Group_"&amp;A1896)," ","_")</f>
        <v/>
      </c>
      <c r="E1896" s="3" t="str">
        <f t="shared" si="71"/>
        <v>Free-Form Options</v>
      </c>
      <c r="F1896" s="3" t="str">
        <f>SUBSTITUTE(IF(D1896="","",'Root Material'!$C$2&amp;"_"&amp;B1896&amp;"_"&amp;D1896)," ","_")</f>
        <v/>
      </c>
    </row>
    <row r="1897" spans="3:6" ht="15" customHeight="1">
      <c r="C1897" s="2" t="str">
        <f>SUBSTITUTE(IF(A1897="","",'Root Material'!$C$2&amp;"_Group_"&amp;A1897)," ","_")</f>
        <v/>
      </c>
      <c r="E1897" s="3" t="str">
        <f t="shared" si="71"/>
        <v>Free-Form Options</v>
      </c>
      <c r="F1897" s="3" t="str">
        <f>SUBSTITUTE(IF(D1897="","",'Root Material'!$C$2&amp;"_"&amp;B1897&amp;"_"&amp;D1897)," ","_")</f>
        <v/>
      </c>
    </row>
    <row r="1898" spans="3:6" ht="15" customHeight="1">
      <c r="C1898" s="2" t="str">
        <f>SUBSTITUTE(IF(A1898="","",'Root Material'!$C$2&amp;"_Group_"&amp;A1898)," ","_")</f>
        <v/>
      </c>
      <c r="E1898" s="3" t="str">
        <f t="shared" si="71"/>
        <v>Free-Form Options</v>
      </c>
      <c r="F1898" s="3" t="str">
        <f>SUBSTITUTE(IF(D1898="","",'Root Material'!$C$2&amp;"_"&amp;B1898&amp;"_"&amp;D1898)," ","_")</f>
        <v/>
      </c>
    </row>
    <row r="1899" spans="3:6" ht="15" customHeight="1">
      <c r="C1899" s="2" t="str">
        <f>SUBSTITUTE(IF(A1899="","",'Root Material'!$C$2&amp;"_Group_"&amp;A1899)," ","_")</f>
        <v/>
      </c>
      <c r="E1899" s="3" t="str">
        <f t="shared" si="71"/>
        <v>Free-Form Options</v>
      </c>
      <c r="F1899" s="3" t="str">
        <f>SUBSTITUTE(IF(D1899="","",'Root Material'!$C$2&amp;"_"&amp;B1899&amp;"_"&amp;D1899)," ","_")</f>
        <v/>
      </c>
    </row>
    <row r="1900" spans="3:6" ht="15" customHeight="1">
      <c r="C1900" s="2" t="str">
        <f>SUBSTITUTE(IF(A1900="","",'Root Material'!$C$2&amp;"_Group_"&amp;A1900)," ","_")</f>
        <v/>
      </c>
      <c r="E1900" s="3" t="str">
        <f t="shared" si="71"/>
        <v>Free-Form Options</v>
      </c>
      <c r="F1900" s="3" t="str">
        <f>SUBSTITUTE(IF(D1900="","",'Root Material'!$C$2&amp;"_"&amp;B1900&amp;"_"&amp;D1900)," ","_")</f>
        <v/>
      </c>
    </row>
    <row r="1901" spans="3:6" ht="15" customHeight="1">
      <c r="C1901" s="2" t="str">
        <f>SUBSTITUTE(IF(A1901="","",'Root Material'!$C$2&amp;"_Group_"&amp;A1901)," ","_")</f>
        <v/>
      </c>
      <c r="E1901" s="3" t="str">
        <f t="shared" si="71"/>
        <v>Free-Form Options</v>
      </c>
      <c r="F1901" s="3" t="str">
        <f>SUBSTITUTE(IF(D1901="","",'Root Material'!$C$2&amp;"_"&amp;B1901&amp;"_"&amp;D1901)," ","_")</f>
        <v/>
      </c>
    </row>
    <row r="1902" spans="3:6" ht="15" customHeight="1">
      <c r="C1902" s="2" t="str">
        <f>SUBSTITUTE(IF(A1902="","",'Root Material'!$C$2&amp;"_Group_"&amp;A1902)," ","_")</f>
        <v/>
      </c>
      <c r="E1902" s="3" t="str">
        <f t="shared" si="71"/>
        <v>Free-Form Options</v>
      </c>
      <c r="F1902" s="3" t="str">
        <f>SUBSTITUTE(IF(D1902="","",'Root Material'!$C$2&amp;"_"&amp;B1902&amp;"_"&amp;D1902)," ","_")</f>
        <v/>
      </c>
    </row>
    <row r="1903" spans="3:6" ht="15" customHeight="1">
      <c r="C1903" s="2" t="str">
        <f>SUBSTITUTE(IF(A1903="","",'Root Material'!$C$2&amp;"_Group_"&amp;A1903)," ","_")</f>
        <v/>
      </c>
      <c r="E1903" s="3" t="str">
        <f t="shared" si="71"/>
        <v>Free-Form Options</v>
      </c>
      <c r="F1903" s="3" t="str">
        <f>SUBSTITUTE(IF(D1903="","",'Root Material'!$C$2&amp;"_"&amp;B1903&amp;"_"&amp;D1903)," ","_")</f>
        <v/>
      </c>
    </row>
    <row r="1904" spans="3:6" ht="15" customHeight="1">
      <c r="C1904" s="2" t="str">
        <f>SUBSTITUTE(IF(A1904="","",'Root Material'!$C$2&amp;"_Group_"&amp;A1904)," ","_")</f>
        <v/>
      </c>
      <c r="E1904" s="3" t="str">
        <f t="shared" si="71"/>
        <v>Free-Form Options</v>
      </c>
      <c r="F1904" s="3" t="str">
        <f>SUBSTITUTE(IF(D1904="","",'Root Material'!$C$2&amp;"_"&amp;B1904&amp;"_"&amp;D1904)," ","_")</f>
        <v/>
      </c>
    </row>
    <row r="1905" spans="3:6" ht="15" customHeight="1">
      <c r="C1905" s="2" t="str">
        <f>SUBSTITUTE(IF(A1905="","",'Root Material'!$C$2&amp;"_Group_"&amp;A1905)," ","_")</f>
        <v/>
      </c>
      <c r="E1905" s="3" t="str">
        <f t="shared" si="71"/>
        <v>Free-Form Options</v>
      </c>
      <c r="F1905" s="3" t="str">
        <f>SUBSTITUTE(IF(D1905="","",'Root Material'!$C$2&amp;"_"&amp;B1905&amp;"_"&amp;D1905)," ","_")</f>
        <v/>
      </c>
    </row>
    <row r="1906" spans="3:6" ht="15" customHeight="1">
      <c r="C1906" s="2" t="str">
        <f>SUBSTITUTE(IF(A1906="","",'Root Material'!$C$2&amp;"_Group_"&amp;A1906)," ","_")</f>
        <v/>
      </c>
      <c r="E1906" s="3" t="str">
        <f t="shared" si="71"/>
        <v>Free-Form Options</v>
      </c>
      <c r="F1906" s="3" t="str">
        <f>SUBSTITUTE(IF(D1906="","",'Root Material'!$C$2&amp;"_"&amp;B1906&amp;"_"&amp;D1906)," ","_")</f>
        <v/>
      </c>
    </row>
    <row r="1907" spans="3:6" ht="15" customHeight="1">
      <c r="C1907" s="2" t="str">
        <f>SUBSTITUTE(IF(A1907="","",'Root Material'!$C$2&amp;"_Group_"&amp;A1907)," ","_")</f>
        <v/>
      </c>
      <c r="E1907" s="3" t="str">
        <f t="shared" si="71"/>
        <v>Free-Form Options</v>
      </c>
      <c r="F1907" s="3" t="str">
        <f>SUBSTITUTE(IF(D1907="","",'Root Material'!$C$2&amp;"_"&amp;B1907&amp;"_"&amp;D1907)," ","_")</f>
        <v/>
      </c>
    </row>
    <row r="1908" spans="3:6" ht="15" customHeight="1">
      <c r="C1908" s="2" t="str">
        <f>SUBSTITUTE(IF(A1908="","",'Root Material'!$C$2&amp;"_Group_"&amp;A1908)," ","_")</f>
        <v/>
      </c>
      <c r="E1908" s="3" t="str">
        <f t="shared" si="71"/>
        <v>Free-Form Options</v>
      </c>
      <c r="F1908" s="3" t="str">
        <f>SUBSTITUTE(IF(D1908="","",'Root Material'!$C$2&amp;"_"&amp;B1908&amp;"_"&amp;D1908)," ","_")</f>
        <v/>
      </c>
    </row>
    <row r="1909" spans="3:6" ht="15" customHeight="1">
      <c r="C1909" s="2" t="str">
        <f>SUBSTITUTE(IF(A1909="","",'Root Material'!$C$2&amp;"_Group_"&amp;A1909)," ","_")</f>
        <v/>
      </c>
      <c r="E1909" s="3" t="str">
        <f t="shared" si="71"/>
        <v>Free-Form Options</v>
      </c>
      <c r="F1909" s="3" t="str">
        <f>SUBSTITUTE(IF(D1909="","",'Root Material'!$C$2&amp;"_"&amp;B1909&amp;"_"&amp;D1909)," ","_")</f>
        <v/>
      </c>
    </row>
    <row r="1910" spans="3:6" ht="15" customHeight="1">
      <c r="C1910" s="2" t="str">
        <f>SUBSTITUTE(IF(A1910="","",'Root Material'!$C$2&amp;"_Group_"&amp;A1910)," ","_")</f>
        <v/>
      </c>
      <c r="E1910" s="3" t="str">
        <f t="shared" si="71"/>
        <v>Free-Form Options</v>
      </c>
      <c r="F1910" s="3" t="str">
        <f>SUBSTITUTE(IF(D1910="","",'Root Material'!$C$2&amp;"_"&amp;B1910&amp;"_"&amp;D1910)," ","_")</f>
        <v/>
      </c>
    </row>
    <row r="1911" spans="3:6" ht="15" customHeight="1">
      <c r="C1911" s="2" t="str">
        <f>SUBSTITUTE(IF(A1911="","",'Root Material'!$C$2&amp;"_Group_"&amp;A1911)," ","_")</f>
        <v/>
      </c>
      <c r="E1911" s="3" t="str">
        <f t="shared" si="71"/>
        <v>Free-Form Options</v>
      </c>
      <c r="F1911" s="3" t="str">
        <f>SUBSTITUTE(IF(D1911="","",'Root Material'!$C$2&amp;"_"&amp;B1911&amp;"_"&amp;D1911)," ","_")</f>
        <v/>
      </c>
    </row>
    <row r="1912" spans="3:6" ht="15" customHeight="1">
      <c r="C1912" s="2" t="str">
        <f>SUBSTITUTE(IF(A1912="","",'Root Material'!$C$2&amp;"_Group_"&amp;A1912)," ","_")</f>
        <v/>
      </c>
      <c r="E1912" s="3" t="str">
        <f t="shared" si="71"/>
        <v>Free-Form Options</v>
      </c>
      <c r="F1912" s="3" t="str">
        <f>SUBSTITUTE(IF(D1912="","",'Root Material'!$C$2&amp;"_"&amp;B1912&amp;"_"&amp;D1912)," ","_")</f>
        <v/>
      </c>
    </row>
    <row r="1913" spans="3:6" ht="15" customHeight="1">
      <c r="C1913" s="2" t="str">
        <f>SUBSTITUTE(IF(A1913="","",'Root Material'!$C$2&amp;"_Group_"&amp;A1913)," ","_")</f>
        <v/>
      </c>
      <c r="E1913" s="3" t="str">
        <f t="shared" si="71"/>
        <v>Free-Form Options</v>
      </c>
      <c r="F1913" s="3" t="str">
        <f>SUBSTITUTE(IF(D1913="","",'Root Material'!$C$2&amp;"_"&amp;B1913&amp;"_"&amp;D1913)," ","_")</f>
        <v/>
      </c>
    </row>
    <row r="1914" spans="3:6" ht="15" customHeight="1">
      <c r="C1914" s="2" t="str">
        <f>SUBSTITUTE(IF(A1914="","",'Root Material'!$C$2&amp;"_Group_"&amp;A1914)," ","_")</f>
        <v/>
      </c>
      <c r="E1914" s="3" t="str">
        <f t="shared" si="71"/>
        <v>Free-Form Options</v>
      </c>
      <c r="F1914" s="3" t="str">
        <f>SUBSTITUTE(IF(D1914="","",'Root Material'!$C$2&amp;"_"&amp;B1914&amp;"_"&amp;D1914)," ","_")</f>
        <v/>
      </c>
    </row>
    <row r="1915" spans="3:6" ht="15" customHeight="1">
      <c r="C1915" s="2" t="str">
        <f>SUBSTITUTE(IF(A1915="","",'Root Material'!$C$2&amp;"_Group_"&amp;A1915)," ","_")</f>
        <v/>
      </c>
      <c r="E1915" s="3" t="str">
        <f t="shared" si="71"/>
        <v>Free-Form Options</v>
      </c>
      <c r="F1915" s="3" t="str">
        <f>SUBSTITUTE(IF(D1915="","",'Root Material'!$C$2&amp;"_"&amp;B1915&amp;"_"&amp;D1915)," ","_")</f>
        <v/>
      </c>
    </row>
    <row r="1916" spans="3:6" ht="15" customHeight="1">
      <c r="C1916" s="2" t="str">
        <f>SUBSTITUTE(IF(A1916="","",'Root Material'!$C$2&amp;"_Group_"&amp;A1916)," ","_")</f>
        <v/>
      </c>
      <c r="E1916" s="3" t="str">
        <f t="shared" si="71"/>
        <v>Free-Form Options</v>
      </c>
      <c r="F1916" s="3" t="str">
        <f>SUBSTITUTE(IF(D1916="","",'Root Material'!$C$2&amp;"_"&amp;B1916&amp;"_"&amp;D1916)," ","_")</f>
        <v/>
      </c>
    </row>
    <row r="1917" spans="3:6" ht="15" customHeight="1">
      <c r="C1917" s="2" t="str">
        <f>SUBSTITUTE(IF(A1917="","",'Root Material'!$C$2&amp;"_Group_"&amp;A1917)," ","_")</f>
        <v/>
      </c>
      <c r="E1917" s="3" t="str">
        <f t="shared" si="71"/>
        <v>Free-Form Options</v>
      </c>
      <c r="F1917" s="3" t="str">
        <f>SUBSTITUTE(IF(D1917="","",'Root Material'!$C$2&amp;"_"&amp;B1917&amp;"_"&amp;D1917)," ","_")</f>
        <v/>
      </c>
    </row>
    <row r="1918" spans="3:6" ht="15" customHeight="1">
      <c r="C1918" s="2" t="str">
        <f>SUBSTITUTE(IF(A1918="","",'Root Material'!$C$2&amp;"_Group_"&amp;A1918)," ","_")</f>
        <v/>
      </c>
      <c r="E1918" s="3" t="str">
        <f t="shared" si="71"/>
        <v>Free-Form Options</v>
      </c>
      <c r="F1918" s="3" t="str">
        <f>SUBSTITUTE(IF(D1918="","",'Root Material'!$C$2&amp;"_"&amp;B1918&amp;"_"&amp;D1918)," ","_")</f>
        <v/>
      </c>
    </row>
    <row r="1919" spans="3:6" ht="15" customHeight="1">
      <c r="C1919" s="2" t="str">
        <f>SUBSTITUTE(IF(A1919="","",'Root Material'!$C$2&amp;"_Group_"&amp;A1919)," ","_")</f>
        <v/>
      </c>
      <c r="E1919" s="3" t="str">
        <f t="shared" si="71"/>
        <v>Free-Form Options</v>
      </c>
      <c r="F1919" s="3" t="str">
        <f>SUBSTITUTE(IF(D1919="","",'Root Material'!$C$2&amp;"_"&amp;B1919&amp;"_"&amp;D1919)," ","_")</f>
        <v/>
      </c>
    </row>
    <row r="1920" spans="3:6" ht="15" customHeight="1">
      <c r="C1920" s="2" t="str">
        <f>SUBSTITUTE(IF(A1920="","",'Root Material'!$C$2&amp;"_Group_"&amp;A1920)," ","_")</f>
        <v/>
      </c>
      <c r="E1920" s="3" t="str">
        <f t="shared" si="71"/>
        <v>Free-Form Options</v>
      </c>
      <c r="F1920" s="3" t="str">
        <f>SUBSTITUTE(IF(D1920="","",'Root Material'!$C$2&amp;"_"&amp;B1920&amp;"_"&amp;D1920)," ","_")</f>
        <v/>
      </c>
    </row>
    <row r="1921" spans="3:6" ht="15" customHeight="1">
      <c r="C1921" s="2" t="str">
        <f>SUBSTITUTE(IF(A1921="","",'Root Material'!$C$2&amp;"_Group_"&amp;A1921)," ","_")</f>
        <v/>
      </c>
      <c r="E1921" s="3" t="str">
        <f t="shared" si="71"/>
        <v>Free-Form Options</v>
      </c>
      <c r="F1921" s="3" t="str">
        <f>SUBSTITUTE(IF(D1921="","",'Root Material'!$C$2&amp;"_"&amp;B1921&amp;"_"&amp;D1921)," ","_")</f>
        <v/>
      </c>
    </row>
    <row r="1922" spans="3:6" ht="15" customHeight="1">
      <c r="C1922" s="2" t="str">
        <f>SUBSTITUTE(IF(A1922="","",'Root Material'!$C$2&amp;"_Group_"&amp;A1922)," ","_")</f>
        <v/>
      </c>
      <c r="E1922" s="3" t="str">
        <f t="shared" si="71"/>
        <v>Free-Form Options</v>
      </c>
      <c r="F1922" s="3" t="str">
        <f>SUBSTITUTE(IF(D1922="","",'Root Material'!$C$2&amp;"_"&amp;B1922&amp;"_"&amp;D1922)," ","_")</f>
        <v/>
      </c>
    </row>
    <row r="1923" spans="3:6" ht="15" customHeight="1">
      <c r="C1923" s="2" t="str">
        <f>SUBSTITUTE(IF(A1923="","",'Root Material'!$C$2&amp;"_Group_"&amp;A1923)," ","_")</f>
        <v/>
      </c>
      <c r="E1923" s="3" t="str">
        <f t="shared" si="71"/>
        <v>Free-Form Options</v>
      </c>
      <c r="F1923" s="3" t="str">
        <f>SUBSTITUTE(IF(D1923="","",'Root Material'!$C$2&amp;"_"&amp;B1923&amp;"_"&amp;D1923)," ","_")</f>
        <v/>
      </c>
    </row>
    <row r="1924" spans="3:6" ht="15" customHeight="1">
      <c r="C1924" s="2" t="str">
        <f>SUBSTITUTE(IF(A1924="","",'Root Material'!$C$2&amp;"_Group_"&amp;A1924)," ","_")</f>
        <v/>
      </c>
      <c r="E1924" s="3" t="str">
        <f t="shared" si="71"/>
        <v>Free-Form Options</v>
      </c>
      <c r="F1924" s="3" t="str">
        <f>SUBSTITUTE(IF(D1924="","",'Root Material'!$C$2&amp;"_"&amp;B1924&amp;"_"&amp;D1924)," ","_")</f>
        <v/>
      </c>
    </row>
    <row r="1925" spans="3:6" ht="15" customHeight="1">
      <c r="C1925" s="2" t="str">
        <f>SUBSTITUTE(IF(A1925="","",'Root Material'!$C$2&amp;"_Group_"&amp;A1925)," ","_")</f>
        <v/>
      </c>
      <c r="E1925" s="3" t="str">
        <f t="shared" si="71"/>
        <v>Free-Form Options</v>
      </c>
      <c r="F1925" s="3" t="str">
        <f>SUBSTITUTE(IF(D1925="","",'Root Material'!$C$2&amp;"_"&amp;B1925&amp;"_"&amp;D1925)," ","_")</f>
        <v/>
      </c>
    </row>
    <row r="1926" spans="3:6" ht="15" customHeight="1">
      <c r="C1926" s="2" t="str">
        <f>SUBSTITUTE(IF(A1926="","",'Root Material'!$C$2&amp;"_Group_"&amp;A1926)," ","_")</f>
        <v/>
      </c>
      <c r="E1926" s="3" t="str">
        <f t="shared" si="71"/>
        <v>Free-Form Options</v>
      </c>
      <c r="F1926" s="3" t="str">
        <f>SUBSTITUTE(IF(D1926="","",'Root Material'!$C$2&amp;"_"&amp;B1926&amp;"_"&amp;D1926)," ","_")</f>
        <v/>
      </c>
    </row>
    <row r="1927" spans="3:6" ht="15" customHeight="1">
      <c r="C1927" s="2" t="str">
        <f>SUBSTITUTE(IF(A1927="","",'Root Material'!$C$2&amp;"_Group_"&amp;A1927)," ","_")</f>
        <v/>
      </c>
      <c r="E1927" s="3" t="str">
        <f t="shared" ref="E1927:E1990" si="72">IF(D1927="",E1926,D1927)</f>
        <v>Free-Form Options</v>
      </c>
      <c r="F1927" s="3" t="str">
        <f>SUBSTITUTE(IF(D1927="","",'Root Material'!$C$2&amp;"_"&amp;B1927&amp;"_"&amp;D1927)," ","_")</f>
        <v/>
      </c>
    </row>
    <row r="1928" spans="3:6" ht="15" customHeight="1">
      <c r="C1928" s="2" t="str">
        <f>SUBSTITUTE(IF(A1928="","",'Root Material'!$C$2&amp;"_Group_"&amp;A1928)," ","_")</f>
        <v/>
      </c>
      <c r="E1928" s="3" t="str">
        <f t="shared" si="72"/>
        <v>Free-Form Options</v>
      </c>
      <c r="F1928" s="3" t="str">
        <f>SUBSTITUTE(IF(D1928="","",'Root Material'!$C$2&amp;"_"&amp;B1928&amp;"_"&amp;D1928)," ","_")</f>
        <v/>
      </c>
    </row>
    <row r="1929" spans="3:6" ht="15" customHeight="1">
      <c r="C1929" s="2" t="str">
        <f>SUBSTITUTE(IF(A1929="","",'Root Material'!$C$2&amp;"_Group_"&amp;A1929)," ","_")</f>
        <v/>
      </c>
      <c r="E1929" s="3" t="str">
        <f t="shared" si="72"/>
        <v>Free-Form Options</v>
      </c>
      <c r="F1929" s="3" t="str">
        <f>SUBSTITUTE(IF(D1929="","",'Root Material'!$C$2&amp;"_"&amp;B1929&amp;"_"&amp;D1929)," ","_")</f>
        <v/>
      </c>
    </row>
    <row r="1930" spans="3:6" ht="15" customHeight="1">
      <c r="C1930" s="2" t="str">
        <f>SUBSTITUTE(IF(A1930="","",'Root Material'!$C$2&amp;"_Group_"&amp;A1930)," ","_")</f>
        <v/>
      </c>
      <c r="E1930" s="3" t="str">
        <f t="shared" si="72"/>
        <v>Free-Form Options</v>
      </c>
      <c r="F1930" s="3" t="str">
        <f>SUBSTITUTE(IF(D1930="","",'Root Material'!$C$2&amp;"_"&amp;B1930&amp;"_"&amp;D1930)," ","_")</f>
        <v/>
      </c>
    </row>
    <row r="1931" spans="3:6" ht="15" customHeight="1">
      <c r="C1931" s="2" t="str">
        <f>SUBSTITUTE(IF(A1931="","",'Root Material'!$C$2&amp;"_Group_"&amp;A1931)," ","_")</f>
        <v/>
      </c>
      <c r="E1931" s="3" t="str">
        <f t="shared" si="72"/>
        <v>Free-Form Options</v>
      </c>
      <c r="F1931" s="3" t="str">
        <f>SUBSTITUTE(IF(D1931="","",'Root Material'!$C$2&amp;"_"&amp;B1931&amp;"_"&amp;D1931)," ","_")</f>
        <v/>
      </c>
    </row>
    <row r="1932" spans="3:6" ht="15" customHeight="1">
      <c r="C1932" s="2" t="str">
        <f>SUBSTITUTE(IF(A1932="","",'Root Material'!$C$2&amp;"_Group_"&amp;A1932)," ","_")</f>
        <v/>
      </c>
      <c r="E1932" s="3" t="str">
        <f t="shared" si="72"/>
        <v>Free-Form Options</v>
      </c>
      <c r="F1932" s="3" t="str">
        <f>SUBSTITUTE(IF(D1932="","",'Root Material'!$C$2&amp;"_"&amp;B1932&amp;"_"&amp;D1932)," ","_")</f>
        <v/>
      </c>
    </row>
    <row r="1933" spans="3:6" ht="15" customHeight="1">
      <c r="C1933" s="2" t="str">
        <f>SUBSTITUTE(IF(A1933="","",'Root Material'!$C$2&amp;"_Group_"&amp;A1933)," ","_")</f>
        <v/>
      </c>
      <c r="E1933" s="3" t="str">
        <f t="shared" si="72"/>
        <v>Free-Form Options</v>
      </c>
      <c r="F1933" s="3" t="str">
        <f>SUBSTITUTE(IF(D1933="","",'Root Material'!$C$2&amp;"_"&amp;B1933&amp;"_"&amp;D1933)," ","_")</f>
        <v/>
      </c>
    </row>
    <row r="1934" spans="3:6" ht="15" customHeight="1">
      <c r="C1934" s="2" t="str">
        <f>SUBSTITUTE(IF(A1934="","",'Root Material'!$C$2&amp;"_Group_"&amp;A1934)," ","_")</f>
        <v/>
      </c>
      <c r="E1934" s="3" t="str">
        <f t="shared" si="72"/>
        <v>Free-Form Options</v>
      </c>
      <c r="F1934" s="3" t="str">
        <f>SUBSTITUTE(IF(D1934="","",'Root Material'!$C$2&amp;"_"&amp;B1934&amp;"_"&amp;D1934)," ","_")</f>
        <v/>
      </c>
    </row>
    <row r="1935" spans="3:6" ht="15" customHeight="1">
      <c r="C1935" s="2" t="str">
        <f>SUBSTITUTE(IF(A1935="","",'Root Material'!$C$2&amp;"_Group_"&amp;A1935)," ","_")</f>
        <v/>
      </c>
      <c r="E1935" s="3" t="str">
        <f t="shared" si="72"/>
        <v>Free-Form Options</v>
      </c>
      <c r="F1935" s="3" t="str">
        <f>SUBSTITUTE(IF(D1935="","",'Root Material'!$C$2&amp;"_"&amp;B1935&amp;"_"&amp;D1935)," ","_")</f>
        <v/>
      </c>
    </row>
    <row r="1936" spans="3:6" ht="15" customHeight="1">
      <c r="C1936" s="2" t="str">
        <f>SUBSTITUTE(IF(A1936="","",'Root Material'!$C$2&amp;"_Group_"&amp;A1936)," ","_")</f>
        <v/>
      </c>
      <c r="E1936" s="3" t="str">
        <f t="shared" si="72"/>
        <v>Free-Form Options</v>
      </c>
      <c r="F1936" s="3" t="str">
        <f>SUBSTITUTE(IF(D1936="","",'Root Material'!$C$2&amp;"_"&amp;B1936&amp;"_"&amp;D1936)," ","_")</f>
        <v/>
      </c>
    </row>
    <row r="1937" spans="3:6" ht="15" customHeight="1">
      <c r="C1937" s="2" t="str">
        <f>SUBSTITUTE(IF(A1937="","",'Root Material'!$C$2&amp;"_Group_"&amp;A1937)," ","_")</f>
        <v/>
      </c>
      <c r="E1937" s="3" t="str">
        <f t="shared" si="72"/>
        <v>Free-Form Options</v>
      </c>
      <c r="F1937" s="3" t="str">
        <f>SUBSTITUTE(IF(D1937="","",'Root Material'!$C$2&amp;"_"&amp;B1937&amp;"_"&amp;D1937)," ","_")</f>
        <v/>
      </c>
    </row>
    <row r="1938" spans="3:6" ht="15" customHeight="1">
      <c r="C1938" s="2" t="str">
        <f>SUBSTITUTE(IF(A1938="","",'Root Material'!$C$2&amp;"_Group_"&amp;A1938)," ","_")</f>
        <v/>
      </c>
      <c r="E1938" s="3" t="str">
        <f t="shared" si="72"/>
        <v>Free-Form Options</v>
      </c>
      <c r="F1938" s="3" t="str">
        <f>SUBSTITUTE(IF(D1938="","",'Root Material'!$C$2&amp;"_"&amp;B1938&amp;"_"&amp;D1938)," ","_")</f>
        <v/>
      </c>
    </row>
    <row r="1939" spans="3:6" ht="15" customHeight="1">
      <c r="C1939" s="2" t="str">
        <f>SUBSTITUTE(IF(A1939="","",'Root Material'!$C$2&amp;"_Group_"&amp;A1939)," ","_")</f>
        <v/>
      </c>
      <c r="E1939" s="3" t="str">
        <f t="shared" si="72"/>
        <v>Free-Form Options</v>
      </c>
      <c r="F1939" s="3" t="str">
        <f>SUBSTITUTE(IF(D1939="","",'Root Material'!$C$2&amp;"_"&amp;B1939&amp;"_"&amp;D1939)," ","_")</f>
        <v/>
      </c>
    </row>
    <row r="1940" spans="3:6" ht="15" customHeight="1">
      <c r="C1940" s="2" t="str">
        <f>SUBSTITUTE(IF(A1940="","",'Root Material'!$C$2&amp;"_Group_"&amp;A1940)," ","_")</f>
        <v/>
      </c>
      <c r="E1940" s="3" t="str">
        <f t="shared" si="72"/>
        <v>Free-Form Options</v>
      </c>
      <c r="F1940" s="3" t="str">
        <f>SUBSTITUTE(IF(D1940="","",'Root Material'!$C$2&amp;"_"&amp;B1940&amp;"_"&amp;D1940)," ","_")</f>
        <v/>
      </c>
    </row>
    <row r="1941" spans="3:6" ht="15" customHeight="1">
      <c r="C1941" s="2" t="str">
        <f>SUBSTITUTE(IF(A1941="","",'Root Material'!$C$2&amp;"_Group_"&amp;A1941)," ","_")</f>
        <v/>
      </c>
      <c r="E1941" s="3" t="str">
        <f t="shared" si="72"/>
        <v>Free-Form Options</v>
      </c>
      <c r="F1941" s="3" t="str">
        <f>SUBSTITUTE(IF(D1941="","",'Root Material'!$C$2&amp;"_"&amp;B1941&amp;"_"&amp;D1941)," ","_")</f>
        <v/>
      </c>
    </row>
    <row r="1942" spans="3:6" ht="15" customHeight="1">
      <c r="C1942" s="2" t="str">
        <f>SUBSTITUTE(IF(A1942="","",'Root Material'!$C$2&amp;"_Group_"&amp;A1942)," ","_")</f>
        <v/>
      </c>
      <c r="E1942" s="3" t="str">
        <f t="shared" si="72"/>
        <v>Free-Form Options</v>
      </c>
      <c r="F1942" s="3" t="str">
        <f>SUBSTITUTE(IF(D1942="","",'Root Material'!$C$2&amp;"_"&amp;B1942&amp;"_"&amp;D1942)," ","_")</f>
        <v/>
      </c>
    </row>
    <row r="1943" spans="3:6" ht="15" customHeight="1">
      <c r="C1943" s="2" t="str">
        <f>SUBSTITUTE(IF(A1943="","",'Root Material'!$C$2&amp;"_Group_"&amp;A1943)," ","_")</f>
        <v/>
      </c>
      <c r="E1943" s="3" t="str">
        <f t="shared" si="72"/>
        <v>Free-Form Options</v>
      </c>
      <c r="F1943" s="3" t="str">
        <f>SUBSTITUTE(IF(D1943="","",'Root Material'!$C$2&amp;"_"&amp;B1943&amp;"_"&amp;D1943)," ","_")</f>
        <v/>
      </c>
    </row>
    <row r="1944" spans="3:6" ht="15" customHeight="1">
      <c r="C1944" s="2" t="str">
        <f>SUBSTITUTE(IF(A1944="","",'Root Material'!$C$2&amp;"_Group_"&amp;A1944)," ","_")</f>
        <v/>
      </c>
      <c r="E1944" s="3" t="str">
        <f t="shared" si="72"/>
        <v>Free-Form Options</v>
      </c>
      <c r="F1944" s="3" t="str">
        <f>SUBSTITUTE(IF(D1944="","",'Root Material'!$C$2&amp;"_"&amp;B1944&amp;"_"&amp;D1944)," ","_")</f>
        <v/>
      </c>
    </row>
    <row r="1945" spans="3:6" ht="15" customHeight="1">
      <c r="C1945" s="2" t="str">
        <f>SUBSTITUTE(IF(A1945="","",'Root Material'!$C$2&amp;"_Group_"&amp;A1945)," ","_")</f>
        <v/>
      </c>
      <c r="E1945" s="3" t="str">
        <f t="shared" si="72"/>
        <v>Free-Form Options</v>
      </c>
      <c r="F1945" s="3" t="str">
        <f>SUBSTITUTE(IF(D1945="","",'Root Material'!$C$2&amp;"_"&amp;B1945&amp;"_"&amp;D1945)," ","_")</f>
        <v/>
      </c>
    </row>
    <row r="1946" spans="3:6" ht="15" customHeight="1">
      <c r="C1946" s="2" t="str">
        <f>SUBSTITUTE(IF(A1946="","",'Root Material'!$C$2&amp;"_Group_"&amp;A1946)," ","_")</f>
        <v/>
      </c>
      <c r="E1946" s="3" t="str">
        <f t="shared" si="72"/>
        <v>Free-Form Options</v>
      </c>
      <c r="F1946" s="3" t="str">
        <f>SUBSTITUTE(IF(D1946="","",'Root Material'!$C$2&amp;"_"&amp;B1946&amp;"_"&amp;D1946)," ","_")</f>
        <v/>
      </c>
    </row>
    <row r="1947" spans="3:6" ht="15" customHeight="1">
      <c r="C1947" s="2" t="str">
        <f>SUBSTITUTE(IF(A1947="","",'Root Material'!$C$2&amp;"_Group_"&amp;A1947)," ","_")</f>
        <v/>
      </c>
      <c r="E1947" s="3" t="str">
        <f t="shared" si="72"/>
        <v>Free-Form Options</v>
      </c>
      <c r="F1947" s="3" t="str">
        <f>SUBSTITUTE(IF(D1947="","",'Root Material'!$C$2&amp;"_"&amp;B1947&amp;"_"&amp;D1947)," ","_")</f>
        <v/>
      </c>
    </row>
    <row r="1948" spans="3:6" ht="15" customHeight="1">
      <c r="C1948" s="2" t="str">
        <f>SUBSTITUTE(IF(A1948="","",'Root Material'!$C$2&amp;"_Group_"&amp;A1948)," ","_")</f>
        <v/>
      </c>
      <c r="E1948" s="3" t="str">
        <f t="shared" si="72"/>
        <v>Free-Form Options</v>
      </c>
      <c r="F1948" s="3" t="str">
        <f>SUBSTITUTE(IF(D1948="","",'Root Material'!$C$2&amp;"_"&amp;B1948&amp;"_"&amp;D1948)," ","_")</f>
        <v/>
      </c>
    </row>
    <row r="1949" spans="3:6" ht="15" customHeight="1">
      <c r="C1949" s="2" t="str">
        <f>SUBSTITUTE(IF(A1949="","",'Root Material'!$C$2&amp;"_Group_"&amp;A1949)," ","_")</f>
        <v/>
      </c>
      <c r="E1949" s="3" t="str">
        <f t="shared" si="72"/>
        <v>Free-Form Options</v>
      </c>
      <c r="F1949" s="3" t="str">
        <f>SUBSTITUTE(IF(D1949="","",'Root Material'!$C$2&amp;"_"&amp;B1949&amp;"_"&amp;D1949)," ","_")</f>
        <v/>
      </c>
    </row>
    <row r="1950" spans="3:6" ht="15" customHeight="1">
      <c r="C1950" s="2" t="str">
        <f>SUBSTITUTE(IF(A1950="","",'Root Material'!$C$2&amp;"_Group_"&amp;A1950)," ","_")</f>
        <v/>
      </c>
      <c r="E1950" s="3" t="str">
        <f t="shared" si="72"/>
        <v>Free-Form Options</v>
      </c>
      <c r="F1950" s="3" t="str">
        <f>SUBSTITUTE(IF(D1950="","",'Root Material'!$C$2&amp;"_"&amp;B1950&amp;"_"&amp;D1950)," ","_")</f>
        <v/>
      </c>
    </row>
    <row r="1951" spans="3:6" ht="15" customHeight="1">
      <c r="C1951" s="2" t="str">
        <f>SUBSTITUTE(IF(A1951="","",'Root Material'!$C$2&amp;"_Group_"&amp;A1951)," ","_")</f>
        <v/>
      </c>
      <c r="E1951" s="3" t="str">
        <f t="shared" si="72"/>
        <v>Free-Form Options</v>
      </c>
      <c r="F1951" s="3" t="str">
        <f>SUBSTITUTE(IF(D1951="","",'Root Material'!$C$2&amp;"_"&amp;B1951&amp;"_"&amp;D1951)," ","_")</f>
        <v/>
      </c>
    </row>
    <row r="1952" spans="3:6" ht="15" customHeight="1">
      <c r="C1952" s="2" t="str">
        <f>SUBSTITUTE(IF(A1952="","",'Root Material'!$C$2&amp;"_Group_"&amp;A1952)," ","_")</f>
        <v/>
      </c>
      <c r="E1952" s="3" t="str">
        <f t="shared" si="72"/>
        <v>Free-Form Options</v>
      </c>
      <c r="F1952" s="3" t="str">
        <f>SUBSTITUTE(IF(D1952="","",'Root Material'!$C$2&amp;"_"&amp;B1952&amp;"_"&amp;D1952)," ","_")</f>
        <v/>
      </c>
    </row>
    <row r="1953" spans="3:6" ht="15" customHeight="1">
      <c r="C1953" s="2" t="str">
        <f>SUBSTITUTE(IF(A1953="","",'Root Material'!$C$2&amp;"_Group_"&amp;A1953)," ","_")</f>
        <v/>
      </c>
      <c r="E1953" s="3" t="str">
        <f t="shared" si="72"/>
        <v>Free-Form Options</v>
      </c>
      <c r="F1953" s="3" t="str">
        <f>SUBSTITUTE(IF(D1953="","",'Root Material'!$C$2&amp;"_"&amp;B1953&amp;"_"&amp;D1953)," ","_")</f>
        <v/>
      </c>
    </row>
    <row r="1954" spans="3:6" ht="15" customHeight="1">
      <c r="C1954" s="2" t="str">
        <f>SUBSTITUTE(IF(A1954="","",'Root Material'!$C$2&amp;"_Group_"&amp;A1954)," ","_")</f>
        <v/>
      </c>
      <c r="E1954" s="3" t="str">
        <f t="shared" si="72"/>
        <v>Free-Form Options</v>
      </c>
      <c r="F1954" s="3" t="str">
        <f>SUBSTITUTE(IF(D1954="","",'Root Material'!$C$2&amp;"_"&amp;B1954&amp;"_"&amp;D1954)," ","_")</f>
        <v/>
      </c>
    </row>
    <row r="1955" spans="3:6" ht="15" customHeight="1">
      <c r="C1955" s="2" t="str">
        <f>SUBSTITUTE(IF(A1955="","",'Root Material'!$C$2&amp;"_Group_"&amp;A1955)," ","_")</f>
        <v/>
      </c>
      <c r="E1955" s="3" t="str">
        <f t="shared" si="72"/>
        <v>Free-Form Options</v>
      </c>
      <c r="F1955" s="3" t="str">
        <f>SUBSTITUTE(IF(D1955="","",'Root Material'!$C$2&amp;"_"&amp;B1955&amp;"_"&amp;D1955)," ","_")</f>
        <v/>
      </c>
    </row>
    <row r="1956" spans="3:6" ht="15" customHeight="1">
      <c r="C1956" s="2" t="str">
        <f>SUBSTITUTE(IF(A1956="","",'Root Material'!$C$2&amp;"_Group_"&amp;A1956)," ","_")</f>
        <v/>
      </c>
      <c r="E1956" s="3" t="str">
        <f t="shared" si="72"/>
        <v>Free-Form Options</v>
      </c>
      <c r="F1956" s="3" t="str">
        <f>SUBSTITUTE(IF(D1956="","",'Root Material'!$C$2&amp;"_"&amp;B1956&amp;"_"&amp;D1956)," ","_")</f>
        <v/>
      </c>
    </row>
    <row r="1957" spans="3:6" ht="15" customHeight="1">
      <c r="C1957" s="2" t="str">
        <f>SUBSTITUTE(IF(A1957="","",'Root Material'!$C$2&amp;"_Group_"&amp;A1957)," ","_")</f>
        <v/>
      </c>
      <c r="E1957" s="3" t="str">
        <f t="shared" si="72"/>
        <v>Free-Form Options</v>
      </c>
      <c r="F1957" s="3" t="str">
        <f>SUBSTITUTE(IF(D1957="","",'Root Material'!$C$2&amp;"_"&amp;B1957&amp;"_"&amp;D1957)," ","_")</f>
        <v/>
      </c>
    </row>
    <row r="1958" spans="3:6" ht="15" customHeight="1">
      <c r="C1958" s="2" t="str">
        <f>SUBSTITUTE(IF(A1958="","",'Root Material'!$C$2&amp;"_Group_"&amp;A1958)," ","_")</f>
        <v/>
      </c>
      <c r="E1958" s="3" t="str">
        <f t="shared" si="72"/>
        <v>Free-Form Options</v>
      </c>
      <c r="F1958" s="3" t="str">
        <f>SUBSTITUTE(IF(D1958="","",'Root Material'!$C$2&amp;"_"&amp;B1958&amp;"_"&amp;D1958)," ","_")</f>
        <v/>
      </c>
    </row>
    <row r="1959" spans="3:6" ht="15" customHeight="1">
      <c r="C1959" s="2" t="str">
        <f>SUBSTITUTE(IF(A1959="","",'Root Material'!$C$2&amp;"_Group_"&amp;A1959)," ","_")</f>
        <v/>
      </c>
      <c r="E1959" s="3" t="str">
        <f t="shared" si="72"/>
        <v>Free-Form Options</v>
      </c>
      <c r="F1959" s="3" t="str">
        <f>SUBSTITUTE(IF(D1959="","",'Root Material'!$C$2&amp;"_"&amp;B1959&amp;"_"&amp;D1959)," ","_")</f>
        <v/>
      </c>
    </row>
    <row r="1960" spans="3:6" ht="15" customHeight="1">
      <c r="C1960" s="2" t="str">
        <f>SUBSTITUTE(IF(A1960="","",'Root Material'!$C$2&amp;"_Group_"&amp;A1960)," ","_")</f>
        <v/>
      </c>
      <c r="E1960" s="3" t="str">
        <f t="shared" si="72"/>
        <v>Free-Form Options</v>
      </c>
      <c r="F1960" s="3" t="str">
        <f>SUBSTITUTE(IF(D1960="","",'Root Material'!$C$2&amp;"_"&amp;B1960&amp;"_"&amp;D1960)," ","_")</f>
        <v/>
      </c>
    </row>
    <row r="1961" spans="3:6" ht="15" customHeight="1">
      <c r="C1961" s="2" t="str">
        <f>SUBSTITUTE(IF(A1961="","",'Root Material'!$C$2&amp;"_Group_"&amp;A1961)," ","_")</f>
        <v/>
      </c>
      <c r="E1961" s="3" t="str">
        <f t="shared" si="72"/>
        <v>Free-Form Options</v>
      </c>
      <c r="F1961" s="3" t="str">
        <f>SUBSTITUTE(IF(D1961="","",'Root Material'!$C$2&amp;"_"&amp;B1961&amp;"_"&amp;D1961)," ","_")</f>
        <v/>
      </c>
    </row>
    <row r="1962" spans="3:6" ht="15" customHeight="1">
      <c r="C1962" s="2" t="str">
        <f>SUBSTITUTE(IF(A1962="","",'Root Material'!$C$2&amp;"_Group_"&amp;A1962)," ","_")</f>
        <v/>
      </c>
      <c r="E1962" s="3" t="str">
        <f t="shared" si="72"/>
        <v>Free-Form Options</v>
      </c>
      <c r="F1962" s="3" t="str">
        <f>SUBSTITUTE(IF(D1962="","",'Root Material'!$C$2&amp;"_"&amp;B1962&amp;"_"&amp;D1962)," ","_")</f>
        <v/>
      </c>
    </row>
    <row r="1963" spans="3:6" ht="15" customHeight="1">
      <c r="C1963" s="2" t="str">
        <f>SUBSTITUTE(IF(A1963="","",'Root Material'!$C$2&amp;"_Group_"&amp;A1963)," ","_")</f>
        <v/>
      </c>
      <c r="E1963" s="3" t="str">
        <f t="shared" si="72"/>
        <v>Free-Form Options</v>
      </c>
      <c r="F1963" s="3" t="str">
        <f>SUBSTITUTE(IF(D1963="","",'Root Material'!$C$2&amp;"_"&amp;B1963&amp;"_"&amp;D1963)," ","_")</f>
        <v/>
      </c>
    </row>
    <row r="1964" spans="3:6" ht="15" customHeight="1">
      <c r="C1964" s="2" t="str">
        <f>SUBSTITUTE(IF(A1964="","",'Root Material'!$C$2&amp;"_Group_"&amp;A1964)," ","_")</f>
        <v/>
      </c>
      <c r="E1964" s="3" t="str">
        <f t="shared" si="72"/>
        <v>Free-Form Options</v>
      </c>
      <c r="F1964" s="3" t="str">
        <f>SUBSTITUTE(IF(D1964="","",'Root Material'!$C$2&amp;"_"&amp;B1964&amp;"_"&amp;D1964)," ","_")</f>
        <v/>
      </c>
    </row>
    <row r="1965" spans="3:6" ht="15" customHeight="1">
      <c r="C1965" s="2" t="str">
        <f>SUBSTITUTE(IF(A1965="","",'Root Material'!$C$2&amp;"_Group_"&amp;A1965)," ","_")</f>
        <v/>
      </c>
      <c r="E1965" s="3" t="str">
        <f t="shared" si="72"/>
        <v>Free-Form Options</v>
      </c>
      <c r="F1965" s="3" t="str">
        <f>SUBSTITUTE(IF(D1965="","",'Root Material'!$C$2&amp;"_"&amp;B1965&amp;"_"&amp;D1965)," ","_")</f>
        <v/>
      </c>
    </row>
    <row r="1966" spans="3:6" ht="15" customHeight="1">
      <c r="C1966" s="2" t="str">
        <f>SUBSTITUTE(IF(A1966="","",'Root Material'!$C$2&amp;"_Group_"&amp;A1966)," ","_")</f>
        <v/>
      </c>
      <c r="E1966" s="3" t="str">
        <f t="shared" si="72"/>
        <v>Free-Form Options</v>
      </c>
      <c r="F1966" s="3" t="str">
        <f>SUBSTITUTE(IF(D1966="","",'Root Material'!$C$2&amp;"_"&amp;B1966&amp;"_"&amp;D1966)," ","_")</f>
        <v/>
      </c>
    </row>
    <row r="1967" spans="3:6" ht="15" customHeight="1">
      <c r="C1967" s="2" t="str">
        <f>SUBSTITUTE(IF(A1967="","",'Root Material'!$C$2&amp;"_Group_"&amp;A1967)," ","_")</f>
        <v/>
      </c>
      <c r="E1967" s="3" t="str">
        <f t="shared" si="72"/>
        <v>Free-Form Options</v>
      </c>
      <c r="F1967" s="3" t="str">
        <f>SUBSTITUTE(IF(D1967="","",'Root Material'!$C$2&amp;"_"&amp;B1967&amp;"_"&amp;D1967)," ","_")</f>
        <v/>
      </c>
    </row>
    <row r="1968" spans="3:6" ht="15" customHeight="1">
      <c r="C1968" s="2" t="str">
        <f>SUBSTITUTE(IF(A1968="","",'Root Material'!$C$2&amp;"_Group_"&amp;A1968)," ","_")</f>
        <v/>
      </c>
      <c r="E1968" s="3" t="str">
        <f t="shared" si="72"/>
        <v>Free-Form Options</v>
      </c>
      <c r="F1968" s="3" t="str">
        <f>SUBSTITUTE(IF(D1968="","",'Root Material'!$C$2&amp;"_"&amp;B1968&amp;"_"&amp;D1968)," ","_")</f>
        <v/>
      </c>
    </row>
    <row r="1969" spans="3:6" ht="15" customHeight="1">
      <c r="C1969" s="2" t="str">
        <f>SUBSTITUTE(IF(A1969="","",'Root Material'!$C$2&amp;"_Group_"&amp;A1969)," ","_")</f>
        <v/>
      </c>
      <c r="E1969" s="3" t="str">
        <f t="shared" si="72"/>
        <v>Free-Form Options</v>
      </c>
      <c r="F1969" s="3" t="str">
        <f>SUBSTITUTE(IF(D1969="","",'Root Material'!$C$2&amp;"_"&amp;B1969&amp;"_"&amp;D1969)," ","_")</f>
        <v/>
      </c>
    </row>
    <row r="1970" spans="3:6" ht="15" customHeight="1">
      <c r="C1970" s="2" t="str">
        <f>SUBSTITUTE(IF(A1970="","",'Root Material'!$C$2&amp;"_Group_"&amp;A1970)," ","_")</f>
        <v/>
      </c>
      <c r="E1970" s="3" t="str">
        <f t="shared" si="72"/>
        <v>Free-Form Options</v>
      </c>
      <c r="F1970" s="3" t="str">
        <f>SUBSTITUTE(IF(D1970="","",'Root Material'!$C$2&amp;"_"&amp;B1970&amp;"_"&amp;D1970)," ","_")</f>
        <v/>
      </c>
    </row>
    <row r="1971" spans="3:6" ht="15" customHeight="1">
      <c r="C1971" s="2" t="str">
        <f>SUBSTITUTE(IF(A1971="","",'Root Material'!$C$2&amp;"_Group_"&amp;A1971)," ","_")</f>
        <v/>
      </c>
      <c r="E1971" s="3" t="str">
        <f t="shared" si="72"/>
        <v>Free-Form Options</v>
      </c>
      <c r="F1971" s="3" t="str">
        <f>SUBSTITUTE(IF(D1971="","",'Root Material'!$C$2&amp;"_"&amp;B1971&amp;"_"&amp;D1971)," ","_")</f>
        <v/>
      </c>
    </row>
    <row r="1972" spans="3:6" ht="15" customHeight="1">
      <c r="C1972" s="2" t="str">
        <f>SUBSTITUTE(IF(A1972="","",'Root Material'!$C$2&amp;"_Group_"&amp;A1972)," ","_")</f>
        <v/>
      </c>
      <c r="E1972" s="3" t="str">
        <f t="shared" si="72"/>
        <v>Free-Form Options</v>
      </c>
      <c r="F1972" s="3" t="str">
        <f>SUBSTITUTE(IF(D1972="","",'Root Material'!$C$2&amp;"_"&amp;B1972&amp;"_"&amp;D1972)," ","_")</f>
        <v/>
      </c>
    </row>
    <row r="1973" spans="3:6" ht="15" customHeight="1">
      <c r="C1973" s="2" t="str">
        <f>SUBSTITUTE(IF(A1973="","",'Root Material'!$C$2&amp;"_Group_"&amp;A1973)," ","_")</f>
        <v/>
      </c>
      <c r="E1973" s="3" t="str">
        <f t="shared" si="72"/>
        <v>Free-Form Options</v>
      </c>
      <c r="F1973" s="3" t="str">
        <f>SUBSTITUTE(IF(D1973="","",'Root Material'!$C$2&amp;"_"&amp;B1973&amp;"_"&amp;D1973)," ","_")</f>
        <v/>
      </c>
    </row>
    <row r="1974" spans="3:6" ht="15" customHeight="1">
      <c r="C1974" s="2" t="str">
        <f>SUBSTITUTE(IF(A1974="","",'Root Material'!$C$2&amp;"_Group_"&amp;A1974)," ","_")</f>
        <v/>
      </c>
      <c r="E1974" s="3" t="str">
        <f t="shared" si="72"/>
        <v>Free-Form Options</v>
      </c>
      <c r="F1974" s="3" t="str">
        <f>SUBSTITUTE(IF(D1974="","",'Root Material'!$C$2&amp;"_"&amp;B1974&amp;"_"&amp;D1974)," ","_")</f>
        <v/>
      </c>
    </row>
    <row r="1975" spans="3:6" ht="15" customHeight="1">
      <c r="C1975" s="2" t="str">
        <f>SUBSTITUTE(IF(A1975="","",'Root Material'!$C$2&amp;"_Group_"&amp;A1975)," ","_")</f>
        <v/>
      </c>
      <c r="E1975" s="3" t="str">
        <f t="shared" si="72"/>
        <v>Free-Form Options</v>
      </c>
      <c r="F1975" s="3" t="str">
        <f>SUBSTITUTE(IF(D1975="","",'Root Material'!$C$2&amp;"_"&amp;B1975&amp;"_"&amp;D1975)," ","_")</f>
        <v/>
      </c>
    </row>
    <row r="1976" spans="3:6" ht="15" customHeight="1">
      <c r="C1976" s="2" t="str">
        <f>SUBSTITUTE(IF(A1976="","",'Root Material'!$C$2&amp;"_Group_"&amp;A1976)," ","_")</f>
        <v/>
      </c>
      <c r="E1976" s="3" t="str">
        <f t="shared" si="72"/>
        <v>Free-Form Options</v>
      </c>
      <c r="F1976" s="3" t="str">
        <f>SUBSTITUTE(IF(D1976="","",'Root Material'!$C$2&amp;"_"&amp;B1976&amp;"_"&amp;D1976)," ","_")</f>
        <v/>
      </c>
    </row>
    <row r="1977" spans="3:6" ht="15" customHeight="1">
      <c r="C1977" s="2" t="str">
        <f>SUBSTITUTE(IF(A1977="","",'Root Material'!$C$2&amp;"_Group_"&amp;A1977)," ","_")</f>
        <v/>
      </c>
      <c r="E1977" s="3" t="str">
        <f t="shared" si="72"/>
        <v>Free-Form Options</v>
      </c>
      <c r="F1977" s="3" t="str">
        <f>SUBSTITUTE(IF(D1977="","",'Root Material'!$C$2&amp;"_"&amp;B1977&amp;"_"&amp;D1977)," ","_")</f>
        <v/>
      </c>
    </row>
    <row r="1978" spans="3:6" ht="15" customHeight="1">
      <c r="C1978" s="2" t="str">
        <f>SUBSTITUTE(IF(A1978="","",'Root Material'!$C$2&amp;"_Group_"&amp;A1978)," ","_")</f>
        <v/>
      </c>
      <c r="E1978" s="3" t="str">
        <f t="shared" si="72"/>
        <v>Free-Form Options</v>
      </c>
      <c r="F1978" s="3" t="str">
        <f>SUBSTITUTE(IF(D1978="","",'Root Material'!$C$2&amp;"_"&amp;B1978&amp;"_"&amp;D1978)," ","_")</f>
        <v/>
      </c>
    </row>
    <row r="1979" spans="3:6" ht="15" customHeight="1">
      <c r="C1979" s="2" t="str">
        <f>SUBSTITUTE(IF(A1979="","",'Root Material'!$C$2&amp;"_Group_"&amp;A1979)," ","_")</f>
        <v/>
      </c>
      <c r="E1979" s="3" t="str">
        <f t="shared" si="72"/>
        <v>Free-Form Options</v>
      </c>
      <c r="F1979" s="3" t="str">
        <f>SUBSTITUTE(IF(D1979="","",'Root Material'!$C$2&amp;"_"&amp;B1979&amp;"_"&amp;D1979)," ","_")</f>
        <v/>
      </c>
    </row>
    <row r="1980" spans="3:6" ht="15" customHeight="1">
      <c r="C1980" s="2" t="str">
        <f>SUBSTITUTE(IF(A1980="","",'Root Material'!$C$2&amp;"_Group_"&amp;A1980)," ","_")</f>
        <v/>
      </c>
      <c r="E1980" s="3" t="str">
        <f t="shared" si="72"/>
        <v>Free-Form Options</v>
      </c>
      <c r="F1980" s="3" t="str">
        <f>SUBSTITUTE(IF(D1980="","",'Root Material'!$C$2&amp;"_"&amp;B1980&amp;"_"&amp;D1980)," ","_")</f>
        <v/>
      </c>
    </row>
    <row r="1981" spans="3:6" ht="15" customHeight="1">
      <c r="C1981" s="2" t="str">
        <f>SUBSTITUTE(IF(A1981="","",'Root Material'!$C$2&amp;"_Group_"&amp;A1981)," ","_")</f>
        <v/>
      </c>
      <c r="E1981" s="3" t="str">
        <f t="shared" si="72"/>
        <v>Free-Form Options</v>
      </c>
      <c r="F1981" s="3" t="str">
        <f>SUBSTITUTE(IF(D1981="","",'Root Material'!$C$2&amp;"_"&amp;B1981&amp;"_"&amp;D1981)," ","_")</f>
        <v/>
      </c>
    </row>
    <row r="1982" spans="3:6" ht="15" customHeight="1">
      <c r="C1982" s="2" t="str">
        <f>SUBSTITUTE(IF(A1982="","",'Root Material'!$C$2&amp;"_Group_"&amp;A1982)," ","_")</f>
        <v/>
      </c>
      <c r="E1982" s="3" t="str">
        <f t="shared" si="72"/>
        <v>Free-Form Options</v>
      </c>
      <c r="F1982" s="3" t="str">
        <f>SUBSTITUTE(IF(D1982="","",'Root Material'!$C$2&amp;"_"&amp;B1982&amp;"_"&amp;D1982)," ","_")</f>
        <v/>
      </c>
    </row>
    <row r="1983" spans="3:6" ht="15" customHeight="1">
      <c r="C1983" s="2" t="str">
        <f>SUBSTITUTE(IF(A1983="","",'Root Material'!$C$2&amp;"_Group_"&amp;A1983)," ","_")</f>
        <v/>
      </c>
      <c r="E1983" s="3" t="str">
        <f t="shared" si="72"/>
        <v>Free-Form Options</v>
      </c>
      <c r="F1983" s="3" t="str">
        <f>SUBSTITUTE(IF(D1983="","",'Root Material'!$C$2&amp;"_"&amp;B1983&amp;"_"&amp;D1983)," ","_")</f>
        <v/>
      </c>
    </row>
    <row r="1984" spans="3:6" ht="15" customHeight="1">
      <c r="C1984" s="2" t="str">
        <f>SUBSTITUTE(IF(A1984="","",'Root Material'!$C$2&amp;"_Group_"&amp;A1984)," ","_")</f>
        <v/>
      </c>
      <c r="E1984" s="3" t="str">
        <f t="shared" si="72"/>
        <v>Free-Form Options</v>
      </c>
      <c r="F1984" s="3" t="str">
        <f>SUBSTITUTE(IF(D1984="","",'Root Material'!$C$2&amp;"_"&amp;B1984&amp;"_"&amp;D1984)," ","_")</f>
        <v/>
      </c>
    </row>
    <row r="1985" spans="3:6" ht="15" customHeight="1">
      <c r="C1985" s="2" t="str">
        <f>SUBSTITUTE(IF(A1985="","",'Root Material'!$C$2&amp;"_Group_"&amp;A1985)," ","_")</f>
        <v/>
      </c>
      <c r="E1985" s="3" t="str">
        <f t="shared" si="72"/>
        <v>Free-Form Options</v>
      </c>
      <c r="F1985" s="3" t="str">
        <f>SUBSTITUTE(IF(D1985="","",'Root Material'!$C$2&amp;"_"&amp;B1985&amp;"_"&amp;D1985)," ","_")</f>
        <v/>
      </c>
    </row>
    <row r="1986" spans="3:6" ht="15" customHeight="1">
      <c r="C1986" s="2" t="str">
        <f>SUBSTITUTE(IF(A1986="","",'Root Material'!$C$2&amp;"_Group_"&amp;A1986)," ","_")</f>
        <v/>
      </c>
      <c r="E1986" s="3" t="str">
        <f t="shared" si="72"/>
        <v>Free-Form Options</v>
      </c>
      <c r="F1986" s="3" t="str">
        <f>SUBSTITUTE(IF(D1986="","",'Root Material'!$C$2&amp;"_"&amp;B1986&amp;"_"&amp;D1986)," ","_")</f>
        <v/>
      </c>
    </row>
    <row r="1987" spans="3:6" ht="15" customHeight="1">
      <c r="C1987" s="2" t="str">
        <f>SUBSTITUTE(IF(A1987="","",'Root Material'!$C$2&amp;"_Group_"&amp;A1987)," ","_")</f>
        <v/>
      </c>
      <c r="E1987" s="3" t="str">
        <f t="shared" si="72"/>
        <v>Free-Form Options</v>
      </c>
      <c r="F1987" s="3" t="str">
        <f>SUBSTITUTE(IF(D1987="","",'Root Material'!$C$2&amp;"_"&amp;B1987&amp;"_"&amp;D1987)," ","_")</f>
        <v/>
      </c>
    </row>
    <row r="1988" spans="3:6" ht="15" customHeight="1">
      <c r="C1988" s="2" t="str">
        <f>SUBSTITUTE(IF(A1988="","",'Root Material'!$C$2&amp;"_Group_"&amp;A1988)," ","_")</f>
        <v/>
      </c>
      <c r="E1988" s="3" t="str">
        <f t="shared" si="72"/>
        <v>Free-Form Options</v>
      </c>
      <c r="F1988" s="3" t="str">
        <f>SUBSTITUTE(IF(D1988="","",'Root Material'!$C$2&amp;"_"&amp;B1988&amp;"_"&amp;D1988)," ","_")</f>
        <v/>
      </c>
    </row>
    <row r="1989" spans="3:6" ht="15" customHeight="1">
      <c r="C1989" s="2" t="str">
        <f>SUBSTITUTE(IF(A1989="","",'Root Material'!$C$2&amp;"_Group_"&amp;A1989)," ","_")</f>
        <v/>
      </c>
      <c r="E1989" s="3" t="str">
        <f t="shared" si="72"/>
        <v>Free-Form Options</v>
      </c>
      <c r="F1989" s="3" t="str">
        <f>SUBSTITUTE(IF(D1989="","",'Root Material'!$C$2&amp;"_"&amp;B1989&amp;"_"&amp;D1989)," ","_")</f>
        <v/>
      </c>
    </row>
    <row r="1990" spans="3:6" ht="15" customHeight="1">
      <c r="C1990" s="2" t="str">
        <f>SUBSTITUTE(IF(A1990="","",'Root Material'!$C$2&amp;"_Group_"&amp;A1990)," ","_")</f>
        <v/>
      </c>
      <c r="E1990" s="3" t="str">
        <f t="shared" si="72"/>
        <v>Free-Form Options</v>
      </c>
      <c r="F1990" s="3" t="str">
        <f>SUBSTITUTE(IF(D1990="","",'Root Material'!$C$2&amp;"_"&amp;B1990&amp;"_"&amp;D1990)," ","_")</f>
        <v/>
      </c>
    </row>
    <row r="1991" spans="3:6" ht="15" customHeight="1">
      <c r="C1991" s="2" t="str">
        <f>SUBSTITUTE(IF(A1991="","",'Root Material'!$C$2&amp;"_Group_"&amp;A1991)," ","_")</f>
        <v/>
      </c>
      <c r="E1991" s="3" t="str">
        <f t="shared" ref="E1991:E2054" si="73">IF(D1991="",E1990,D1991)</f>
        <v>Free-Form Options</v>
      </c>
      <c r="F1991" s="3" t="str">
        <f>SUBSTITUTE(IF(D1991="","",'Root Material'!$C$2&amp;"_"&amp;B1991&amp;"_"&amp;D1991)," ","_")</f>
        <v/>
      </c>
    </row>
    <row r="1992" spans="3:6" ht="15" customHeight="1">
      <c r="C1992" s="2" t="str">
        <f>SUBSTITUTE(IF(A1992="","",'Root Material'!$C$2&amp;"_Group_"&amp;A1992)," ","_")</f>
        <v/>
      </c>
      <c r="E1992" s="3" t="str">
        <f t="shared" si="73"/>
        <v>Free-Form Options</v>
      </c>
      <c r="F1992" s="3" t="str">
        <f>SUBSTITUTE(IF(D1992="","",'Root Material'!$C$2&amp;"_"&amp;B1992&amp;"_"&amp;D1992)," ","_")</f>
        <v/>
      </c>
    </row>
    <row r="1993" spans="3:6" ht="15" customHeight="1">
      <c r="C1993" s="2" t="str">
        <f>SUBSTITUTE(IF(A1993="","",'Root Material'!$C$2&amp;"_Group_"&amp;A1993)," ","_")</f>
        <v/>
      </c>
      <c r="E1993" s="3" t="str">
        <f t="shared" si="73"/>
        <v>Free-Form Options</v>
      </c>
      <c r="F1993" s="3" t="str">
        <f>SUBSTITUTE(IF(D1993="","",'Root Material'!$C$2&amp;"_"&amp;B1993&amp;"_"&amp;D1993)," ","_")</f>
        <v/>
      </c>
    </row>
    <row r="1994" spans="3:6" ht="15" customHeight="1">
      <c r="C1994" s="2" t="str">
        <f>SUBSTITUTE(IF(A1994="","",'Root Material'!$C$2&amp;"_Group_"&amp;A1994)," ","_")</f>
        <v/>
      </c>
      <c r="E1994" s="3" t="str">
        <f t="shared" si="73"/>
        <v>Free-Form Options</v>
      </c>
      <c r="F1994" s="3" t="str">
        <f>SUBSTITUTE(IF(D1994="","",'Root Material'!$C$2&amp;"_"&amp;B1994&amp;"_"&amp;D1994)," ","_")</f>
        <v/>
      </c>
    </row>
    <row r="1995" spans="3:6" ht="15" customHeight="1">
      <c r="C1995" s="2" t="str">
        <f>SUBSTITUTE(IF(A1995="","",'Root Material'!$C$2&amp;"_Group_"&amp;A1995)," ","_")</f>
        <v/>
      </c>
      <c r="E1995" s="3" t="str">
        <f t="shared" si="73"/>
        <v>Free-Form Options</v>
      </c>
      <c r="F1995" s="3" t="str">
        <f>SUBSTITUTE(IF(D1995="","",'Root Material'!$C$2&amp;"_"&amp;B1995&amp;"_"&amp;D1995)," ","_")</f>
        <v/>
      </c>
    </row>
    <row r="1996" spans="3:6" ht="15" customHeight="1">
      <c r="C1996" s="2" t="str">
        <f>SUBSTITUTE(IF(A1996="","",'Root Material'!$C$2&amp;"_Group_"&amp;A1996)," ","_")</f>
        <v/>
      </c>
      <c r="E1996" s="3" t="str">
        <f t="shared" si="73"/>
        <v>Free-Form Options</v>
      </c>
      <c r="F1996" s="3" t="str">
        <f>SUBSTITUTE(IF(D1996="","",'Root Material'!$C$2&amp;"_"&amp;B1996&amp;"_"&amp;D1996)," ","_")</f>
        <v/>
      </c>
    </row>
    <row r="1997" spans="3:6" ht="15" customHeight="1">
      <c r="C1997" s="2" t="str">
        <f>SUBSTITUTE(IF(A1997="","",'Root Material'!$C$2&amp;"_Group_"&amp;A1997)," ","_")</f>
        <v/>
      </c>
      <c r="E1997" s="3" t="str">
        <f t="shared" si="73"/>
        <v>Free-Form Options</v>
      </c>
      <c r="F1997" s="3" t="str">
        <f>SUBSTITUTE(IF(D1997="","",'Root Material'!$C$2&amp;"_"&amp;B1997&amp;"_"&amp;D1997)," ","_")</f>
        <v/>
      </c>
    </row>
    <row r="1998" spans="3:6" ht="15" customHeight="1">
      <c r="C1998" s="2" t="str">
        <f>SUBSTITUTE(IF(A1998="","",'Root Material'!$C$2&amp;"_Group_"&amp;A1998)," ","_")</f>
        <v/>
      </c>
      <c r="E1998" s="3" t="str">
        <f t="shared" si="73"/>
        <v>Free-Form Options</v>
      </c>
      <c r="F1998" s="3" t="str">
        <f>SUBSTITUTE(IF(D1998="","",'Root Material'!$C$2&amp;"_"&amp;B1998&amp;"_"&amp;D1998)," ","_")</f>
        <v/>
      </c>
    </row>
    <row r="1999" spans="3:6" ht="15" customHeight="1">
      <c r="C1999" s="2" t="str">
        <f>SUBSTITUTE(IF(A1999="","",'Root Material'!$C$2&amp;"_Group_"&amp;A1999)," ","_")</f>
        <v/>
      </c>
      <c r="E1999" s="3" t="str">
        <f t="shared" si="73"/>
        <v>Free-Form Options</v>
      </c>
      <c r="F1999" s="3" t="str">
        <f>SUBSTITUTE(IF(D1999="","",'Root Material'!$C$2&amp;"_"&amp;B1999&amp;"_"&amp;D1999)," ","_")</f>
        <v/>
      </c>
    </row>
    <row r="2000" spans="3:6" ht="15" customHeight="1">
      <c r="C2000" s="2" t="str">
        <f>SUBSTITUTE(IF(A2000="","",'Root Material'!$C$2&amp;"_Group_"&amp;A2000)," ","_")</f>
        <v/>
      </c>
      <c r="E2000" s="3" t="str">
        <f t="shared" si="73"/>
        <v>Free-Form Options</v>
      </c>
      <c r="F2000" s="3" t="str">
        <f>SUBSTITUTE(IF(D2000="","",'Root Material'!$C$2&amp;"_"&amp;B2000&amp;"_"&amp;D2000)," ","_")</f>
        <v/>
      </c>
    </row>
    <row r="2001" spans="3:6" ht="15" customHeight="1">
      <c r="C2001" s="2" t="str">
        <f>SUBSTITUTE(IF(A2001="","",'Root Material'!$C$2&amp;"_Group_"&amp;A2001)," ","_")</f>
        <v/>
      </c>
      <c r="E2001" s="3" t="str">
        <f t="shared" si="73"/>
        <v>Free-Form Options</v>
      </c>
      <c r="F2001" s="3" t="str">
        <f>SUBSTITUTE(IF(D2001="","",'Root Material'!$C$2&amp;"_"&amp;B2001&amp;"_"&amp;D2001)," ","_")</f>
        <v/>
      </c>
    </row>
    <row r="2002" spans="3:6" ht="15" customHeight="1">
      <c r="C2002" s="2" t="str">
        <f>SUBSTITUTE(IF(A2002="","",'Root Material'!$C$2&amp;"_Group_"&amp;A2002)," ","_")</f>
        <v/>
      </c>
      <c r="E2002" s="3" t="str">
        <f t="shared" si="73"/>
        <v>Free-Form Options</v>
      </c>
      <c r="F2002" s="3" t="str">
        <f>SUBSTITUTE(IF(D2002="","",'Root Material'!$C$2&amp;"_"&amp;B2002&amp;"_"&amp;D2002)," ","_")</f>
        <v/>
      </c>
    </row>
    <row r="2003" spans="3:6" ht="15" customHeight="1">
      <c r="C2003" s="2" t="str">
        <f>SUBSTITUTE(IF(A2003="","",'Root Material'!$C$2&amp;"_Group_"&amp;A2003)," ","_")</f>
        <v/>
      </c>
      <c r="E2003" s="3" t="str">
        <f t="shared" si="73"/>
        <v>Free-Form Options</v>
      </c>
      <c r="F2003" s="3" t="str">
        <f>SUBSTITUTE(IF(D2003="","",'Root Material'!$C$2&amp;"_"&amp;B2003&amp;"_"&amp;D2003)," ","_")</f>
        <v/>
      </c>
    </row>
    <row r="2004" spans="3:6" ht="15" customHeight="1">
      <c r="C2004" s="2" t="str">
        <f>SUBSTITUTE(IF(A2004="","",'Root Material'!$C$2&amp;"_Group_"&amp;A2004)," ","_")</f>
        <v/>
      </c>
      <c r="E2004" s="3" t="str">
        <f t="shared" si="73"/>
        <v>Free-Form Options</v>
      </c>
      <c r="F2004" s="3" t="str">
        <f>SUBSTITUTE(IF(D2004="","",'Root Material'!$C$2&amp;"_"&amp;B2004&amp;"_"&amp;D2004)," ","_")</f>
        <v/>
      </c>
    </row>
    <row r="2005" spans="3:6" ht="15" customHeight="1">
      <c r="C2005" s="2" t="str">
        <f>SUBSTITUTE(IF(A2005="","",'Root Material'!$C$2&amp;"_Group_"&amp;A2005)," ","_")</f>
        <v/>
      </c>
      <c r="E2005" s="3" t="str">
        <f t="shared" si="73"/>
        <v>Free-Form Options</v>
      </c>
      <c r="F2005" s="3" t="str">
        <f>SUBSTITUTE(IF(D2005="","",'Root Material'!$C$2&amp;"_"&amp;B2005&amp;"_"&amp;D2005)," ","_")</f>
        <v/>
      </c>
    </row>
    <row r="2006" spans="3:6" ht="15" customHeight="1">
      <c r="C2006" s="2" t="str">
        <f>SUBSTITUTE(IF(A2006="","",'Root Material'!$C$2&amp;"_Group_"&amp;A2006)," ","_")</f>
        <v/>
      </c>
      <c r="E2006" s="3" t="str">
        <f t="shared" si="73"/>
        <v>Free-Form Options</v>
      </c>
      <c r="F2006" s="3" t="str">
        <f>SUBSTITUTE(IF(D2006="","",'Root Material'!$C$2&amp;"_"&amp;B2006&amp;"_"&amp;D2006)," ","_")</f>
        <v/>
      </c>
    </row>
    <row r="2007" spans="3:6" ht="15" customHeight="1">
      <c r="C2007" s="2" t="str">
        <f>SUBSTITUTE(IF(A2007="","",'Root Material'!$C$2&amp;"_Group_"&amp;A2007)," ","_")</f>
        <v/>
      </c>
      <c r="E2007" s="3" t="str">
        <f t="shared" si="73"/>
        <v>Free-Form Options</v>
      </c>
      <c r="F2007" s="3" t="str">
        <f>SUBSTITUTE(IF(D2007="","",'Root Material'!$C$2&amp;"_"&amp;B2007&amp;"_"&amp;D2007)," ","_")</f>
        <v/>
      </c>
    </row>
    <row r="2008" spans="3:6" ht="15" customHeight="1">
      <c r="C2008" s="2" t="str">
        <f>SUBSTITUTE(IF(A2008="","",'Root Material'!$C$2&amp;"_Group_"&amp;A2008)," ","_")</f>
        <v/>
      </c>
      <c r="E2008" s="3" t="str">
        <f t="shared" si="73"/>
        <v>Free-Form Options</v>
      </c>
      <c r="F2008" s="3" t="str">
        <f>SUBSTITUTE(IF(D2008="","",'Root Material'!$C$2&amp;"_"&amp;B2008&amp;"_"&amp;D2008)," ","_")</f>
        <v/>
      </c>
    </row>
    <row r="2009" spans="3:6" ht="15" customHeight="1">
      <c r="C2009" s="2" t="str">
        <f>SUBSTITUTE(IF(A2009="","",'Root Material'!$C$2&amp;"_Group_"&amp;A2009)," ","_")</f>
        <v/>
      </c>
      <c r="E2009" s="3" t="str">
        <f t="shared" si="73"/>
        <v>Free-Form Options</v>
      </c>
      <c r="F2009" s="3" t="str">
        <f>SUBSTITUTE(IF(D2009="","",'Root Material'!$C$2&amp;"_"&amp;B2009&amp;"_"&amp;D2009)," ","_")</f>
        <v/>
      </c>
    </row>
    <row r="2010" spans="3:6" ht="15" customHeight="1">
      <c r="C2010" s="2" t="str">
        <f>SUBSTITUTE(IF(A2010="","",'Root Material'!$C$2&amp;"_Group_"&amp;A2010)," ","_")</f>
        <v/>
      </c>
      <c r="E2010" s="3" t="str">
        <f t="shared" si="73"/>
        <v>Free-Form Options</v>
      </c>
      <c r="F2010" s="3" t="str">
        <f>SUBSTITUTE(IF(D2010="","",'Root Material'!$C$2&amp;"_"&amp;B2010&amp;"_"&amp;D2010)," ","_")</f>
        <v/>
      </c>
    </row>
    <row r="2011" spans="3:6" ht="15" customHeight="1">
      <c r="C2011" s="2" t="str">
        <f>SUBSTITUTE(IF(A2011="","",'Root Material'!$C$2&amp;"_Group_"&amp;A2011)," ","_")</f>
        <v/>
      </c>
      <c r="E2011" s="3" t="str">
        <f t="shared" si="73"/>
        <v>Free-Form Options</v>
      </c>
      <c r="F2011" s="3" t="str">
        <f>SUBSTITUTE(IF(D2011="","",'Root Material'!$C$2&amp;"_"&amp;B2011&amp;"_"&amp;D2011)," ","_")</f>
        <v/>
      </c>
    </row>
    <row r="2012" spans="3:6" ht="15" customHeight="1">
      <c r="C2012" s="2" t="str">
        <f>SUBSTITUTE(IF(A2012="","",'Root Material'!$C$2&amp;"_Group_"&amp;A2012)," ","_")</f>
        <v/>
      </c>
      <c r="E2012" s="3" t="str">
        <f t="shared" si="73"/>
        <v>Free-Form Options</v>
      </c>
      <c r="F2012" s="3" t="str">
        <f>SUBSTITUTE(IF(D2012="","",'Root Material'!$C$2&amp;"_"&amp;B2012&amp;"_"&amp;D2012)," ","_")</f>
        <v/>
      </c>
    </row>
    <row r="2013" spans="3:6" ht="15" customHeight="1">
      <c r="C2013" s="2" t="str">
        <f>SUBSTITUTE(IF(A2013="","",'Root Material'!$C$2&amp;"_Group_"&amp;A2013)," ","_")</f>
        <v/>
      </c>
      <c r="E2013" s="3" t="str">
        <f t="shared" si="73"/>
        <v>Free-Form Options</v>
      </c>
      <c r="F2013" s="3" t="str">
        <f>SUBSTITUTE(IF(D2013="","",'Root Material'!$C$2&amp;"_"&amp;B2013&amp;"_"&amp;D2013)," ","_")</f>
        <v/>
      </c>
    </row>
    <row r="2014" spans="3:6" ht="15" customHeight="1">
      <c r="C2014" s="2" t="str">
        <f>SUBSTITUTE(IF(A2014="","",'Root Material'!$C$2&amp;"_Group_"&amp;A2014)," ","_")</f>
        <v/>
      </c>
      <c r="E2014" s="3" t="str">
        <f t="shared" si="73"/>
        <v>Free-Form Options</v>
      </c>
      <c r="F2014" s="3" t="str">
        <f>SUBSTITUTE(IF(D2014="","",'Root Material'!$C$2&amp;"_"&amp;B2014&amp;"_"&amp;D2014)," ","_")</f>
        <v/>
      </c>
    </row>
    <row r="2015" spans="3:6" ht="15" customHeight="1">
      <c r="C2015" s="2" t="str">
        <f>SUBSTITUTE(IF(A2015="","",'Root Material'!$C$2&amp;"_Group_"&amp;A2015)," ","_")</f>
        <v/>
      </c>
      <c r="E2015" s="3" t="str">
        <f t="shared" si="73"/>
        <v>Free-Form Options</v>
      </c>
      <c r="F2015" s="3" t="str">
        <f>SUBSTITUTE(IF(D2015="","",'Root Material'!$C$2&amp;"_"&amp;B2015&amp;"_"&amp;D2015)," ","_")</f>
        <v/>
      </c>
    </row>
    <row r="2016" spans="3:6" ht="15" customHeight="1">
      <c r="C2016" s="2" t="str">
        <f>SUBSTITUTE(IF(A2016="","",'Root Material'!$C$2&amp;"_Group_"&amp;A2016)," ","_")</f>
        <v/>
      </c>
      <c r="E2016" s="3" t="str">
        <f t="shared" si="73"/>
        <v>Free-Form Options</v>
      </c>
      <c r="F2016" s="3" t="str">
        <f>SUBSTITUTE(IF(D2016="","",'Root Material'!$C$2&amp;"_"&amp;B2016&amp;"_"&amp;D2016)," ","_")</f>
        <v/>
      </c>
    </row>
    <row r="2017" spans="3:6" ht="15" customHeight="1">
      <c r="C2017" s="2" t="str">
        <f>SUBSTITUTE(IF(A2017="","",'Root Material'!$C$2&amp;"_Group_"&amp;A2017)," ","_")</f>
        <v/>
      </c>
      <c r="E2017" s="3" t="str">
        <f t="shared" si="73"/>
        <v>Free-Form Options</v>
      </c>
      <c r="F2017" s="3" t="str">
        <f>SUBSTITUTE(IF(D2017="","",'Root Material'!$C$2&amp;"_"&amp;B2017&amp;"_"&amp;D2017)," ","_")</f>
        <v/>
      </c>
    </row>
    <row r="2018" spans="3:6" ht="15" customHeight="1">
      <c r="C2018" s="2" t="str">
        <f>SUBSTITUTE(IF(A2018="","",'Root Material'!$C$2&amp;"_Group_"&amp;A2018)," ","_")</f>
        <v/>
      </c>
      <c r="E2018" s="3" t="str">
        <f t="shared" si="73"/>
        <v>Free-Form Options</v>
      </c>
      <c r="F2018" s="3" t="str">
        <f>SUBSTITUTE(IF(D2018="","",'Root Material'!$C$2&amp;"_"&amp;B2018&amp;"_"&amp;D2018)," ","_")</f>
        <v/>
      </c>
    </row>
    <row r="2019" spans="3:6" ht="15" customHeight="1">
      <c r="C2019" s="2" t="str">
        <f>SUBSTITUTE(IF(A2019="","",'Root Material'!$C$2&amp;"_Group_"&amp;A2019)," ","_")</f>
        <v/>
      </c>
      <c r="E2019" s="3" t="str">
        <f t="shared" si="73"/>
        <v>Free-Form Options</v>
      </c>
      <c r="F2019" s="3" t="str">
        <f>SUBSTITUTE(IF(D2019="","",'Root Material'!$C$2&amp;"_"&amp;B2019&amp;"_"&amp;D2019)," ","_")</f>
        <v/>
      </c>
    </row>
    <row r="2020" spans="3:6" ht="15" customHeight="1">
      <c r="C2020" s="2" t="str">
        <f>SUBSTITUTE(IF(A2020="","",'Root Material'!$C$2&amp;"_Group_"&amp;A2020)," ","_")</f>
        <v/>
      </c>
      <c r="E2020" s="3" t="str">
        <f t="shared" si="73"/>
        <v>Free-Form Options</v>
      </c>
      <c r="F2020" s="3" t="str">
        <f>SUBSTITUTE(IF(D2020="","",'Root Material'!$C$2&amp;"_"&amp;B2020&amp;"_"&amp;D2020)," ","_")</f>
        <v/>
      </c>
    </row>
    <row r="2021" spans="3:6" ht="15" customHeight="1">
      <c r="C2021" s="2" t="str">
        <f>SUBSTITUTE(IF(A2021="","",'Root Material'!$C$2&amp;"_Group_"&amp;A2021)," ","_")</f>
        <v/>
      </c>
      <c r="E2021" s="3" t="str">
        <f t="shared" si="73"/>
        <v>Free-Form Options</v>
      </c>
      <c r="F2021" s="3" t="str">
        <f>SUBSTITUTE(IF(D2021="","",'Root Material'!$C$2&amp;"_"&amp;B2021&amp;"_"&amp;D2021)," ","_")</f>
        <v/>
      </c>
    </row>
    <row r="2022" spans="3:6" ht="15" customHeight="1">
      <c r="C2022" s="2" t="str">
        <f>SUBSTITUTE(IF(A2022="","",'Root Material'!$C$2&amp;"_Group_"&amp;A2022)," ","_")</f>
        <v/>
      </c>
      <c r="E2022" s="3" t="str">
        <f t="shared" si="73"/>
        <v>Free-Form Options</v>
      </c>
      <c r="F2022" s="3" t="str">
        <f>SUBSTITUTE(IF(D2022="","",'Root Material'!$C$2&amp;"_"&amp;B2022&amp;"_"&amp;D2022)," ","_")</f>
        <v/>
      </c>
    </row>
    <row r="2023" spans="3:6" ht="15" customHeight="1">
      <c r="C2023" s="2" t="str">
        <f>SUBSTITUTE(IF(A2023="","",'Root Material'!$C$2&amp;"_Group_"&amp;A2023)," ","_")</f>
        <v/>
      </c>
      <c r="E2023" s="3" t="str">
        <f t="shared" si="73"/>
        <v>Free-Form Options</v>
      </c>
      <c r="F2023" s="3" t="str">
        <f>SUBSTITUTE(IF(D2023="","",'Root Material'!$C$2&amp;"_"&amp;B2023&amp;"_"&amp;D2023)," ","_")</f>
        <v/>
      </c>
    </row>
    <row r="2024" spans="3:6" ht="15" customHeight="1">
      <c r="C2024" s="2" t="str">
        <f>SUBSTITUTE(IF(A2024="","",'Root Material'!$C$2&amp;"_Group_"&amp;A2024)," ","_")</f>
        <v/>
      </c>
      <c r="E2024" s="3" t="str">
        <f t="shared" si="73"/>
        <v>Free-Form Options</v>
      </c>
    </row>
    <row r="2025" spans="3:6" ht="15" customHeight="1">
      <c r="C2025" s="2" t="str">
        <f>SUBSTITUTE(IF(A2025="","",'Root Material'!$C$2&amp;"_Group_"&amp;A2025)," ","_")</f>
        <v/>
      </c>
      <c r="E2025" s="3" t="str">
        <f t="shared" si="73"/>
        <v>Free-Form Options</v>
      </c>
    </row>
    <row r="2026" spans="3:6" ht="15" customHeight="1">
      <c r="C2026" s="2" t="str">
        <f>SUBSTITUTE(IF(A2026="","",'Root Material'!$C$2&amp;"_Group_"&amp;A2026)," ","_")</f>
        <v/>
      </c>
      <c r="E2026" s="3" t="str">
        <f t="shared" si="73"/>
        <v>Free-Form Options</v>
      </c>
    </row>
    <row r="2027" spans="3:6" ht="15" customHeight="1">
      <c r="C2027" s="2" t="str">
        <f>SUBSTITUTE(IF(A2027="","",'Root Material'!$C$2&amp;"_Group_"&amp;A2027)," ","_")</f>
        <v/>
      </c>
      <c r="E2027" s="3" t="str">
        <f t="shared" si="73"/>
        <v>Free-Form Options</v>
      </c>
    </row>
    <row r="2028" spans="3:6" ht="15" customHeight="1">
      <c r="C2028" s="2" t="str">
        <f>SUBSTITUTE(IF(A2028="","",'Root Material'!$C$2&amp;"_Group_"&amp;A2028)," ","_")</f>
        <v/>
      </c>
      <c r="E2028" s="3" t="str">
        <f t="shared" si="73"/>
        <v>Free-Form Options</v>
      </c>
    </row>
    <row r="2029" spans="3:6" ht="15" customHeight="1">
      <c r="C2029" s="2" t="str">
        <f>SUBSTITUTE(IF(A2029="","",'Root Material'!$C$2&amp;"_Group_"&amp;A2029)," ","_")</f>
        <v/>
      </c>
      <c r="E2029" s="3" t="str">
        <f t="shared" si="73"/>
        <v>Free-Form Options</v>
      </c>
    </row>
    <row r="2030" spans="3:6" ht="15" customHeight="1">
      <c r="C2030" s="2" t="str">
        <f>SUBSTITUTE(IF(A2030="","",'Root Material'!$C$2&amp;"_Group_"&amp;A2030)," ","_")</f>
        <v/>
      </c>
      <c r="E2030" s="3" t="str">
        <f t="shared" si="73"/>
        <v>Free-Form Options</v>
      </c>
    </row>
    <row r="2031" spans="3:6" ht="15" customHeight="1">
      <c r="C2031" s="2" t="str">
        <f>SUBSTITUTE(IF(A2031="","",'Root Material'!$C$2&amp;"_Group_"&amp;A2031)," ","_")</f>
        <v/>
      </c>
      <c r="E2031" s="3" t="str">
        <f t="shared" si="73"/>
        <v>Free-Form Options</v>
      </c>
    </row>
    <row r="2032" spans="3:6" ht="15" customHeight="1">
      <c r="C2032" s="2" t="str">
        <f>SUBSTITUTE(IF(A2032="","",'Root Material'!$C$2&amp;"_Group_"&amp;A2032)," ","_")</f>
        <v/>
      </c>
      <c r="E2032" s="3" t="str">
        <f t="shared" si="73"/>
        <v>Free-Form Options</v>
      </c>
    </row>
    <row r="2033" spans="3:5" ht="15" customHeight="1">
      <c r="C2033" s="2" t="str">
        <f>SUBSTITUTE(IF(A2033="","",'Root Material'!$C$2&amp;"_Group_"&amp;A2033)," ","_")</f>
        <v/>
      </c>
      <c r="E2033" s="3" t="str">
        <f t="shared" si="73"/>
        <v>Free-Form Options</v>
      </c>
    </row>
    <row r="2034" spans="3:5" ht="15" customHeight="1">
      <c r="C2034" s="2" t="str">
        <f>SUBSTITUTE(IF(A2034="","",'Root Material'!$C$2&amp;"_Group_"&amp;A2034)," ","_")</f>
        <v/>
      </c>
      <c r="E2034" s="3" t="str">
        <f t="shared" si="73"/>
        <v>Free-Form Options</v>
      </c>
    </row>
    <row r="2035" spans="3:5" ht="15" customHeight="1">
      <c r="C2035" s="2" t="str">
        <f>SUBSTITUTE(IF(A2035="","",'Root Material'!$C$2&amp;"_Group_"&amp;A2035)," ","_")</f>
        <v/>
      </c>
      <c r="E2035" s="3" t="str">
        <f t="shared" si="73"/>
        <v>Free-Form Options</v>
      </c>
    </row>
    <row r="2036" spans="3:5" ht="15" customHeight="1">
      <c r="C2036" s="2" t="str">
        <f>SUBSTITUTE(IF(A2036="","",'Root Material'!$C$2&amp;"_Group_"&amp;A2036)," ","_")</f>
        <v/>
      </c>
      <c r="E2036" s="3" t="str">
        <f t="shared" si="73"/>
        <v>Free-Form Options</v>
      </c>
    </row>
    <row r="2037" spans="3:5" ht="15" customHeight="1">
      <c r="C2037" s="2" t="str">
        <f>SUBSTITUTE(IF(A2037="","",'Root Material'!$C$2&amp;"_Group_"&amp;A2037)," ","_")</f>
        <v/>
      </c>
      <c r="E2037" s="3" t="str">
        <f t="shared" si="73"/>
        <v>Free-Form Options</v>
      </c>
    </row>
    <row r="2038" spans="3:5" ht="15" customHeight="1">
      <c r="C2038" s="2" t="str">
        <f>SUBSTITUTE(IF(A2038="","",'Root Material'!$C$2&amp;"_Group_"&amp;A2038)," ","_")</f>
        <v/>
      </c>
      <c r="E2038" s="3" t="str">
        <f t="shared" si="73"/>
        <v>Free-Form Options</v>
      </c>
    </row>
    <row r="2039" spans="3:5" ht="15" customHeight="1">
      <c r="C2039" s="2" t="str">
        <f>SUBSTITUTE(IF(A2039="","",'Root Material'!$C$2&amp;"_Group_"&amp;A2039)," ","_")</f>
        <v/>
      </c>
      <c r="E2039" s="3" t="str">
        <f t="shared" si="73"/>
        <v>Free-Form Options</v>
      </c>
    </row>
    <row r="2040" spans="3:5" ht="15" customHeight="1">
      <c r="C2040" s="2" t="str">
        <f>SUBSTITUTE(IF(A2040="","",'Root Material'!$C$2&amp;"_Group_"&amp;A2040)," ","_")</f>
        <v/>
      </c>
      <c r="E2040" s="3" t="str">
        <f t="shared" si="73"/>
        <v>Free-Form Options</v>
      </c>
    </row>
    <row r="2041" spans="3:5" ht="15" customHeight="1">
      <c r="C2041" s="2" t="str">
        <f>SUBSTITUTE(IF(A2041="","",'Root Material'!$C$2&amp;"_Group_"&amp;A2041)," ","_")</f>
        <v/>
      </c>
      <c r="E2041" s="3" t="str">
        <f t="shared" si="73"/>
        <v>Free-Form Options</v>
      </c>
    </row>
    <row r="2042" spans="3:5" ht="15" customHeight="1">
      <c r="C2042" s="2" t="str">
        <f>SUBSTITUTE(IF(A2042="","",'Root Material'!$C$2&amp;"_Group_"&amp;A2042)," ","_")</f>
        <v/>
      </c>
      <c r="E2042" s="3" t="str">
        <f t="shared" si="73"/>
        <v>Free-Form Options</v>
      </c>
    </row>
    <row r="2043" spans="3:5" ht="15" customHeight="1">
      <c r="C2043" s="2" t="str">
        <f>SUBSTITUTE(IF(A2043="","",'Root Material'!$C$2&amp;"_Group_"&amp;A2043)," ","_")</f>
        <v/>
      </c>
      <c r="E2043" s="3" t="str">
        <f t="shared" si="73"/>
        <v>Free-Form Options</v>
      </c>
    </row>
    <row r="2044" spans="3:5" ht="15" customHeight="1">
      <c r="C2044" s="2" t="str">
        <f>SUBSTITUTE(IF(A2044="","",'Root Material'!$C$2&amp;"_Group_"&amp;A2044)," ","_")</f>
        <v/>
      </c>
      <c r="E2044" s="3" t="str">
        <f t="shared" si="73"/>
        <v>Free-Form Options</v>
      </c>
    </row>
    <row r="2045" spans="3:5" ht="15" customHeight="1">
      <c r="C2045" s="2" t="str">
        <f>SUBSTITUTE(IF(A2045="","",'Root Material'!$C$2&amp;"_Group_"&amp;A2045)," ","_")</f>
        <v/>
      </c>
      <c r="E2045" s="3" t="str">
        <f t="shared" si="73"/>
        <v>Free-Form Options</v>
      </c>
    </row>
    <row r="2046" spans="3:5" ht="15" customHeight="1">
      <c r="C2046" s="2" t="str">
        <f>SUBSTITUTE(IF(A2046="","",'Root Material'!$C$2&amp;"_Group_"&amp;A2046)," ","_")</f>
        <v/>
      </c>
      <c r="E2046" s="3" t="str">
        <f t="shared" si="73"/>
        <v>Free-Form Options</v>
      </c>
    </row>
    <row r="2047" spans="3:5" ht="15" customHeight="1">
      <c r="C2047" s="2" t="str">
        <f>SUBSTITUTE(IF(A2047="","",'Root Material'!$C$2&amp;"_Group_"&amp;A2047)," ","_")</f>
        <v/>
      </c>
      <c r="E2047" s="3" t="str">
        <f t="shared" si="73"/>
        <v>Free-Form Options</v>
      </c>
    </row>
    <row r="2048" spans="3:5" ht="15" customHeight="1">
      <c r="C2048" s="2" t="str">
        <f>SUBSTITUTE(IF(A2048="","",'Root Material'!$C$2&amp;"_Group_"&amp;A2048)," ","_")</f>
        <v/>
      </c>
      <c r="E2048" s="3" t="str">
        <f t="shared" si="73"/>
        <v>Free-Form Options</v>
      </c>
    </row>
    <row r="2049" spans="3:5" ht="15" customHeight="1">
      <c r="C2049" s="2" t="str">
        <f>SUBSTITUTE(IF(A2049="","",'Root Material'!$C$2&amp;"_Group_"&amp;A2049)," ","_")</f>
        <v/>
      </c>
      <c r="E2049" s="3" t="str">
        <f t="shared" si="73"/>
        <v>Free-Form Options</v>
      </c>
    </row>
    <row r="2050" spans="3:5" ht="15" customHeight="1">
      <c r="C2050" s="2" t="str">
        <f>SUBSTITUTE(IF(A2050="","",'Root Material'!$C$2&amp;"_Group_"&amp;A2050)," ","_")</f>
        <v/>
      </c>
      <c r="E2050" s="3" t="str">
        <f t="shared" si="73"/>
        <v>Free-Form Options</v>
      </c>
    </row>
    <row r="2051" spans="3:5" ht="15" customHeight="1">
      <c r="C2051" s="2" t="str">
        <f>SUBSTITUTE(IF(A2051="","",'Root Material'!$C$2&amp;"_Group_"&amp;A2051)," ","_")</f>
        <v/>
      </c>
      <c r="E2051" s="3" t="str">
        <f t="shared" si="73"/>
        <v>Free-Form Options</v>
      </c>
    </row>
    <row r="2052" spans="3:5" ht="15" customHeight="1">
      <c r="C2052" s="2" t="str">
        <f>SUBSTITUTE(IF(A2052="","",'Root Material'!$C$2&amp;"_Group_"&amp;A2052)," ","_")</f>
        <v/>
      </c>
      <c r="E2052" s="3" t="str">
        <f t="shared" si="73"/>
        <v>Free-Form Options</v>
      </c>
    </row>
    <row r="2053" spans="3:5" ht="15" customHeight="1">
      <c r="C2053" s="2" t="str">
        <f>SUBSTITUTE(IF(A2053="","",'Root Material'!$C$2&amp;"_Group_"&amp;A2053)," ","_")</f>
        <v/>
      </c>
      <c r="E2053" s="3" t="str">
        <f t="shared" si="73"/>
        <v>Free-Form Options</v>
      </c>
    </row>
    <row r="2054" spans="3:5" ht="15" customHeight="1">
      <c r="C2054" s="2" t="str">
        <f>SUBSTITUTE(IF(A2054="","",'Root Material'!$C$2&amp;"_Group_"&amp;A2054)," ","_")</f>
        <v/>
      </c>
      <c r="E2054" s="3" t="str">
        <f t="shared" si="73"/>
        <v>Free-Form Options</v>
      </c>
    </row>
    <row r="2055" spans="3:5" ht="15" customHeight="1">
      <c r="C2055" s="2" t="str">
        <f>SUBSTITUTE(IF(A2055="","",'Root Material'!$C$2&amp;"_Group_"&amp;A2055)," ","_")</f>
        <v/>
      </c>
      <c r="E2055" s="3" t="str">
        <f t="shared" ref="E2055:E2107" si="74">IF(D2055="",E2054,D2055)</f>
        <v>Free-Form Options</v>
      </c>
    </row>
    <row r="2056" spans="3:5" ht="15" customHeight="1">
      <c r="C2056" s="2" t="str">
        <f>SUBSTITUTE(IF(A2056="","",'Root Material'!$C$2&amp;"_Group_"&amp;A2056)," ","_")</f>
        <v/>
      </c>
      <c r="E2056" s="3" t="str">
        <f t="shared" si="74"/>
        <v>Free-Form Options</v>
      </c>
    </row>
    <row r="2057" spans="3:5" ht="15" customHeight="1">
      <c r="C2057" s="2" t="str">
        <f>SUBSTITUTE(IF(A2057="","",'Root Material'!$C$2&amp;"_Group_"&amp;A2057)," ","_")</f>
        <v/>
      </c>
      <c r="E2057" s="3" t="str">
        <f t="shared" si="74"/>
        <v>Free-Form Options</v>
      </c>
    </row>
    <row r="2058" spans="3:5" ht="15" customHeight="1">
      <c r="C2058" s="2" t="str">
        <f>SUBSTITUTE(IF(A2058="","",'Root Material'!$C$2&amp;"_Group_"&amp;A2058)," ","_")</f>
        <v/>
      </c>
      <c r="E2058" s="3" t="str">
        <f t="shared" si="74"/>
        <v>Free-Form Options</v>
      </c>
    </row>
    <row r="2059" spans="3:5" ht="15" customHeight="1">
      <c r="C2059" s="2" t="str">
        <f>SUBSTITUTE(IF(A2059="","",'Root Material'!$C$2&amp;"_Group_"&amp;A2059)," ","_")</f>
        <v/>
      </c>
      <c r="E2059" s="3" t="str">
        <f t="shared" si="74"/>
        <v>Free-Form Options</v>
      </c>
    </row>
    <row r="2060" spans="3:5" ht="15" customHeight="1">
      <c r="C2060" s="2" t="str">
        <f>SUBSTITUTE(IF(A2060="","",'Root Material'!$C$2&amp;"_Group_"&amp;A2060)," ","_")</f>
        <v/>
      </c>
      <c r="E2060" s="3" t="str">
        <f t="shared" si="74"/>
        <v>Free-Form Options</v>
      </c>
    </row>
    <row r="2061" spans="3:5" ht="15" customHeight="1">
      <c r="C2061" s="2" t="str">
        <f>SUBSTITUTE(IF(A2061="","",'Root Material'!$C$2&amp;"_Group_"&amp;A2061)," ","_")</f>
        <v/>
      </c>
      <c r="E2061" s="3" t="str">
        <f t="shared" si="74"/>
        <v>Free-Form Options</v>
      </c>
    </row>
    <row r="2062" spans="3:5" ht="15" customHeight="1">
      <c r="C2062" s="2" t="str">
        <f>SUBSTITUTE(IF(A2062="","",'Root Material'!$C$2&amp;"_Group_"&amp;A2062)," ","_")</f>
        <v/>
      </c>
      <c r="E2062" s="3" t="str">
        <f t="shared" si="74"/>
        <v>Free-Form Options</v>
      </c>
    </row>
    <row r="2063" spans="3:5" ht="15" customHeight="1">
      <c r="C2063" s="2" t="str">
        <f>SUBSTITUTE(IF(A2063="","",'Root Material'!$C$2&amp;"_Group_"&amp;A2063)," ","_")</f>
        <v/>
      </c>
      <c r="E2063" s="3" t="str">
        <f t="shared" si="74"/>
        <v>Free-Form Options</v>
      </c>
    </row>
    <row r="2064" spans="3:5" ht="15" customHeight="1">
      <c r="C2064" s="2" t="str">
        <f>SUBSTITUTE(IF(A2064="","",'Root Material'!$C$2&amp;"_Group_"&amp;A2064)," ","_")</f>
        <v/>
      </c>
      <c r="E2064" s="3" t="str">
        <f t="shared" si="74"/>
        <v>Free-Form Options</v>
      </c>
    </row>
    <row r="2065" spans="3:5" ht="15" customHeight="1">
      <c r="C2065" s="2" t="str">
        <f>SUBSTITUTE(IF(A2065="","",'Root Material'!$C$2&amp;"_Group_"&amp;A2065)," ","_")</f>
        <v/>
      </c>
      <c r="E2065" s="3" t="str">
        <f t="shared" si="74"/>
        <v>Free-Form Options</v>
      </c>
    </row>
    <row r="2066" spans="3:5" ht="15" customHeight="1">
      <c r="C2066" s="2" t="str">
        <f>SUBSTITUTE(IF(A2066="","",'Root Material'!$C$2&amp;"_Group_"&amp;A2066)," ","_")</f>
        <v/>
      </c>
      <c r="E2066" s="3" t="str">
        <f t="shared" si="74"/>
        <v>Free-Form Options</v>
      </c>
    </row>
    <row r="2067" spans="3:5" ht="15" customHeight="1">
      <c r="C2067" s="2" t="str">
        <f>SUBSTITUTE(IF(A2067="","",'Root Material'!$C$2&amp;"_Group_"&amp;A2067)," ","_")</f>
        <v/>
      </c>
      <c r="E2067" s="3" t="str">
        <f t="shared" si="74"/>
        <v>Free-Form Options</v>
      </c>
    </row>
    <row r="2068" spans="3:5" ht="15" customHeight="1">
      <c r="C2068" s="2" t="str">
        <f>SUBSTITUTE(IF(A2068="","",'Root Material'!$C$2&amp;"_Group_"&amp;A2068)," ","_")</f>
        <v/>
      </c>
      <c r="E2068" s="3" t="str">
        <f t="shared" si="74"/>
        <v>Free-Form Options</v>
      </c>
    </row>
    <row r="2069" spans="3:5" ht="15" customHeight="1">
      <c r="C2069" s="2" t="str">
        <f>SUBSTITUTE(IF(A2069="","",'Root Material'!$C$2&amp;"_Group_"&amp;A2069)," ","_")</f>
        <v/>
      </c>
      <c r="E2069" s="3" t="str">
        <f t="shared" si="74"/>
        <v>Free-Form Options</v>
      </c>
    </row>
    <row r="2070" spans="3:5" ht="15" customHeight="1">
      <c r="C2070" s="2" t="str">
        <f>SUBSTITUTE(IF(A2070="","",'Root Material'!$C$2&amp;"_Group_"&amp;A2070)," ","_")</f>
        <v/>
      </c>
      <c r="E2070" s="3" t="str">
        <f t="shared" si="74"/>
        <v>Free-Form Options</v>
      </c>
    </row>
    <row r="2071" spans="3:5" ht="15" customHeight="1">
      <c r="C2071" s="2" t="str">
        <f>SUBSTITUTE(IF(A2071="","",'Root Material'!$C$2&amp;"_Group_"&amp;A2071)," ","_")</f>
        <v/>
      </c>
      <c r="E2071" s="3" t="str">
        <f t="shared" si="74"/>
        <v>Free-Form Options</v>
      </c>
    </row>
    <row r="2072" spans="3:5" ht="15" customHeight="1">
      <c r="C2072" s="2" t="str">
        <f>SUBSTITUTE(IF(A2072="","",'Root Material'!$C$2&amp;"_Group_"&amp;A2072)," ","_")</f>
        <v/>
      </c>
      <c r="E2072" s="3" t="str">
        <f t="shared" si="74"/>
        <v>Free-Form Options</v>
      </c>
    </row>
    <row r="2073" spans="3:5" ht="15" customHeight="1">
      <c r="C2073" s="2" t="str">
        <f>SUBSTITUTE(IF(A2073="","",'Root Material'!$C$2&amp;"_Group_"&amp;A2073)," ","_")</f>
        <v/>
      </c>
      <c r="E2073" s="3" t="str">
        <f t="shared" si="74"/>
        <v>Free-Form Options</v>
      </c>
    </row>
    <row r="2074" spans="3:5" ht="15" customHeight="1">
      <c r="C2074" s="2" t="str">
        <f>SUBSTITUTE(IF(A2074="","",'Root Material'!$C$2&amp;"_Group_"&amp;A2074)," ","_")</f>
        <v/>
      </c>
      <c r="E2074" s="3" t="str">
        <f t="shared" si="74"/>
        <v>Free-Form Options</v>
      </c>
    </row>
    <row r="2075" spans="3:5" ht="15" customHeight="1">
      <c r="C2075" s="2" t="str">
        <f>SUBSTITUTE(IF(A2075="","",'Root Material'!$C$2&amp;"_Group_"&amp;A2075)," ","_")</f>
        <v/>
      </c>
      <c r="E2075" s="3" t="str">
        <f t="shared" si="74"/>
        <v>Free-Form Options</v>
      </c>
    </row>
    <row r="2076" spans="3:5" ht="15" customHeight="1">
      <c r="C2076" s="2" t="str">
        <f>SUBSTITUTE(IF(A2076="","",'Root Material'!$C$2&amp;"_Group_"&amp;A2076)," ","_")</f>
        <v/>
      </c>
      <c r="E2076" s="3" t="str">
        <f t="shared" si="74"/>
        <v>Free-Form Options</v>
      </c>
    </row>
    <row r="2077" spans="3:5" ht="15" customHeight="1">
      <c r="C2077" s="2" t="str">
        <f>SUBSTITUTE(IF(A2077="","",'Root Material'!$C$2&amp;"_Group_"&amp;A2077)," ","_")</f>
        <v/>
      </c>
      <c r="E2077" s="3" t="str">
        <f t="shared" si="74"/>
        <v>Free-Form Options</v>
      </c>
    </row>
    <row r="2078" spans="3:5" ht="15" customHeight="1">
      <c r="C2078" s="2" t="str">
        <f>SUBSTITUTE(IF(A2078="","",'Root Material'!$C$2&amp;"_Group_"&amp;A2078)," ","_")</f>
        <v/>
      </c>
      <c r="E2078" s="3" t="str">
        <f t="shared" si="74"/>
        <v>Free-Form Options</v>
      </c>
    </row>
    <row r="2079" spans="3:5" ht="15" customHeight="1">
      <c r="C2079" s="2" t="str">
        <f>SUBSTITUTE(IF(A2079="","",'Root Material'!$C$2&amp;"_Group_"&amp;A2079)," ","_")</f>
        <v/>
      </c>
      <c r="E2079" s="3" t="str">
        <f t="shared" si="74"/>
        <v>Free-Form Options</v>
      </c>
    </row>
    <row r="2080" spans="3:5" ht="15" customHeight="1">
      <c r="C2080" s="2" t="str">
        <f>SUBSTITUTE(IF(A2080="","",'Root Material'!$C$2&amp;"_Group_"&amp;A2080)," ","_")</f>
        <v/>
      </c>
      <c r="E2080" s="3" t="str">
        <f t="shared" si="74"/>
        <v>Free-Form Options</v>
      </c>
    </row>
    <row r="2081" spans="3:5" ht="15" customHeight="1">
      <c r="C2081" s="2" t="str">
        <f>SUBSTITUTE(IF(A2081="","",'Root Material'!$C$2&amp;"_Group_"&amp;A2081)," ","_")</f>
        <v/>
      </c>
      <c r="E2081" s="3" t="str">
        <f t="shared" si="74"/>
        <v>Free-Form Options</v>
      </c>
    </row>
    <row r="2082" spans="3:5" ht="15" customHeight="1">
      <c r="C2082" s="2" t="str">
        <f>SUBSTITUTE(IF(A2082="","",'Root Material'!$C$2&amp;"_Group_"&amp;A2082)," ","_")</f>
        <v/>
      </c>
      <c r="E2082" s="3" t="str">
        <f t="shared" si="74"/>
        <v>Free-Form Options</v>
      </c>
    </row>
    <row r="2083" spans="3:5" ht="15" customHeight="1">
      <c r="C2083" s="2" t="str">
        <f>SUBSTITUTE(IF(A2083="","",'Root Material'!$C$2&amp;"_Group_"&amp;A2083)," ","_")</f>
        <v/>
      </c>
      <c r="E2083" s="3" t="str">
        <f t="shared" si="74"/>
        <v>Free-Form Options</v>
      </c>
    </row>
    <row r="2084" spans="3:5" ht="15" customHeight="1">
      <c r="C2084" s="2" t="str">
        <f>SUBSTITUTE(IF(A2084="","",'Root Material'!$C$2&amp;"_Group_"&amp;A2084)," ","_")</f>
        <v/>
      </c>
      <c r="E2084" s="3" t="str">
        <f t="shared" si="74"/>
        <v>Free-Form Options</v>
      </c>
    </row>
    <row r="2085" spans="3:5" ht="15" customHeight="1">
      <c r="C2085" s="2" t="str">
        <f>SUBSTITUTE(IF(A2085="","",'Root Material'!$C$2&amp;"_Group_"&amp;A2085)," ","_")</f>
        <v/>
      </c>
      <c r="E2085" s="3" t="str">
        <f t="shared" si="74"/>
        <v>Free-Form Options</v>
      </c>
    </row>
    <row r="2086" spans="3:5" ht="15" customHeight="1">
      <c r="C2086" s="2" t="str">
        <f>SUBSTITUTE(IF(A2086="","",'Root Material'!$C$2&amp;"_Group_"&amp;A2086)," ","_")</f>
        <v/>
      </c>
      <c r="E2086" s="3" t="str">
        <f t="shared" si="74"/>
        <v>Free-Form Options</v>
      </c>
    </row>
    <row r="2087" spans="3:5" ht="15" customHeight="1">
      <c r="C2087" s="2" t="str">
        <f>SUBSTITUTE(IF(A2087="","",'Root Material'!$C$2&amp;"_Group_"&amp;A2087)," ","_")</f>
        <v/>
      </c>
      <c r="E2087" s="3" t="str">
        <f t="shared" si="74"/>
        <v>Free-Form Options</v>
      </c>
    </row>
    <row r="2088" spans="3:5" ht="15" customHeight="1">
      <c r="C2088" s="2" t="str">
        <f>SUBSTITUTE(IF(A2088="","",'Root Material'!$C$2&amp;"_Group_"&amp;A2088)," ","_")</f>
        <v/>
      </c>
      <c r="E2088" s="3" t="str">
        <f t="shared" si="74"/>
        <v>Free-Form Options</v>
      </c>
    </row>
    <row r="2089" spans="3:5" ht="15" customHeight="1">
      <c r="C2089" s="2" t="str">
        <f>SUBSTITUTE(IF(A2089="","",'Root Material'!$C$2&amp;"_Group_"&amp;A2089)," ","_")</f>
        <v/>
      </c>
      <c r="E2089" s="3" t="str">
        <f t="shared" si="74"/>
        <v>Free-Form Options</v>
      </c>
    </row>
    <row r="2090" spans="3:5" ht="15" customHeight="1">
      <c r="C2090" s="2" t="str">
        <f>SUBSTITUTE(IF(A2090="","",'Root Material'!$C$2&amp;"_Group_"&amp;A2090)," ","_")</f>
        <v/>
      </c>
      <c r="E2090" s="3" t="str">
        <f t="shared" si="74"/>
        <v>Free-Form Options</v>
      </c>
    </row>
    <row r="2091" spans="3:5" ht="15" customHeight="1">
      <c r="C2091" s="2" t="str">
        <f>SUBSTITUTE(IF(A2091="","",'Root Material'!$C$2&amp;"_Group_"&amp;A2091)," ","_")</f>
        <v/>
      </c>
      <c r="E2091" s="3" t="str">
        <f t="shared" si="74"/>
        <v>Free-Form Options</v>
      </c>
    </row>
    <row r="2092" spans="3:5" ht="15" customHeight="1">
      <c r="C2092" s="2" t="str">
        <f>SUBSTITUTE(IF(A2092="","",'Root Material'!$C$2&amp;"_Group_"&amp;A2092)," ","_")</f>
        <v/>
      </c>
      <c r="E2092" s="3" t="str">
        <f t="shared" si="74"/>
        <v>Free-Form Options</v>
      </c>
    </row>
    <row r="2093" spans="3:5" ht="15" customHeight="1">
      <c r="C2093" s="2" t="str">
        <f>SUBSTITUTE(IF(A2093="","",'Root Material'!$C$2&amp;"_Group_"&amp;A2093)," ","_")</f>
        <v/>
      </c>
      <c r="E2093" s="3" t="str">
        <f t="shared" si="74"/>
        <v>Free-Form Options</v>
      </c>
    </row>
    <row r="2094" spans="3:5" ht="15" customHeight="1">
      <c r="C2094" s="2" t="str">
        <f>SUBSTITUTE(IF(A2094="","",'Root Material'!$C$2&amp;"_Group_"&amp;A2094)," ","_")</f>
        <v/>
      </c>
      <c r="E2094" s="3" t="str">
        <f t="shared" si="74"/>
        <v>Free-Form Options</v>
      </c>
    </row>
    <row r="2095" spans="3:5" ht="15" customHeight="1">
      <c r="C2095" s="2" t="str">
        <f>SUBSTITUTE(IF(A2095="","",'Root Material'!$C$2&amp;"_Group_"&amp;A2095)," ","_")</f>
        <v/>
      </c>
      <c r="E2095" s="3" t="str">
        <f t="shared" si="74"/>
        <v>Free-Form Options</v>
      </c>
    </row>
    <row r="2096" spans="3:5" ht="15" customHeight="1">
      <c r="C2096" s="2" t="str">
        <f>SUBSTITUTE(IF(A2096="","",'Root Material'!$C$2&amp;"_Group_"&amp;A2096)," ","_")</f>
        <v/>
      </c>
      <c r="E2096" s="3" t="str">
        <f t="shared" si="74"/>
        <v>Free-Form Options</v>
      </c>
    </row>
    <row r="2097" spans="3:5" ht="15" customHeight="1">
      <c r="C2097" s="2" t="str">
        <f>SUBSTITUTE(IF(A2097="","",'Root Material'!$C$2&amp;"_Group_"&amp;A2097)," ","_")</f>
        <v/>
      </c>
      <c r="E2097" s="3" t="str">
        <f t="shared" si="74"/>
        <v>Free-Form Options</v>
      </c>
    </row>
    <row r="2098" spans="3:5" ht="15" customHeight="1">
      <c r="C2098" s="2" t="str">
        <f>SUBSTITUTE(IF(A2098="","",'Root Material'!$C$2&amp;"_Group_"&amp;A2098)," ","_")</f>
        <v/>
      </c>
      <c r="E2098" s="3" t="str">
        <f t="shared" si="74"/>
        <v>Free-Form Options</v>
      </c>
    </row>
    <row r="2099" spans="3:5" ht="15" customHeight="1">
      <c r="C2099" s="2" t="str">
        <f>SUBSTITUTE(IF(A2099="","",'Root Material'!$C$2&amp;"_Group_"&amp;A2099)," ","_")</f>
        <v/>
      </c>
      <c r="E2099" s="3" t="str">
        <f t="shared" si="74"/>
        <v>Free-Form Options</v>
      </c>
    </row>
    <row r="2100" spans="3:5" ht="15" customHeight="1">
      <c r="C2100" s="2" t="str">
        <f>SUBSTITUTE(IF(A2100="","",'Root Material'!$C$2&amp;"_Group_"&amp;A2100)," ","_")</f>
        <v/>
      </c>
      <c r="E2100" s="3" t="str">
        <f t="shared" si="74"/>
        <v>Free-Form Options</v>
      </c>
    </row>
    <row r="2101" spans="3:5" ht="15" customHeight="1">
      <c r="C2101" s="2" t="str">
        <f>SUBSTITUTE(IF(A2101="","",'Root Material'!$C$2&amp;"_Group_"&amp;A2101)," ","_")</f>
        <v/>
      </c>
      <c r="E2101" s="3" t="str">
        <f t="shared" si="74"/>
        <v>Free-Form Options</v>
      </c>
    </row>
    <row r="2102" spans="3:5" ht="15" customHeight="1">
      <c r="C2102" s="2" t="str">
        <f>SUBSTITUTE(IF(A2102="","",'Root Material'!$C$2&amp;"_Group_"&amp;A2102)," ","_")</f>
        <v/>
      </c>
      <c r="E2102" s="3" t="str">
        <f t="shared" si="74"/>
        <v>Free-Form Options</v>
      </c>
    </row>
    <row r="2103" spans="3:5" ht="15" customHeight="1">
      <c r="C2103" s="2" t="str">
        <f>SUBSTITUTE(IF(A2103="","",'Root Material'!$C$2&amp;"_Group_"&amp;A2103)," ","_")</f>
        <v/>
      </c>
      <c r="E2103" s="3" t="str">
        <f t="shared" si="74"/>
        <v>Free-Form Options</v>
      </c>
    </row>
    <row r="2104" spans="3:5" ht="15" customHeight="1">
      <c r="C2104" s="2" t="str">
        <f>SUBSTITUTE(IF(A2104="","",'Root Material'!$C$2&amp;"_Group_"&amp;A2104)," ","_")</f>
        <v/>
      </c>
      <c r="E2104" s="3" t="str">
        <f t="shared" si="74"/>
        <v>Free-Form Options</v>
      </c>
    </row>
    <row r="2105" spans="3:5" ht="15" customHeight="1">
      <c r="C2105" s="2" t="str">
        <f>SUBSTITUTE(IF(A2105="","",'Root Material'!$C$2&amp;"_Group_"&amp;A2105)," ","_")</f>
        <v/>
      </c>
      <c r="E2105" s="3" t="str">
        <f t="shared" si="74"/>
        <v>Free-Form Options</v>
      </c>
    </row>
    <row r="2106" spans="3:5" ht="15" customHeight="1">
      <c r="C2106" s="2" t="str">
        <f>SUBSTITUTE(IF(A2106="","",'Root Material'!$C$2&amp;"_Group_"&amp;A2106)," ","_")</f>
        <v/>
      </c>
      <c r="E2106" s="3" t="str">
        <f t="shared" si="74"/>
        <v>Free-Form Options</v>
      </c>
    </row>
    <row r="2107" spans="3:5" ht="15" customHeight="1">
      <c r="C2107" s="2" t="str">
        <f>SUBSTITUTE(IF(A2107="","",'Root Material'!$C$2&amp;"_Group_"&amp;A2107)," ","_")</f>
        <v/>
      </c>
      <c r="E2107" s="3" t="str">
        <f t="shared" si="74"/>
        <v>Free-Form Options</v>
      </c>
    </row>
    <row r="2108" spans="3:5" ht="15" customHeight="1">
      <c r="C2108" s="2" t="str">
        <f>SUBSTITUTE(IF(A2108="","",'Root Material'!$C$2&amp;"_Group_"&amp;A2108)," ","_")</f>
        <v/>
      </c>
    </row>
    <row r="2109" spans="3:5" ht="15" customHeight="1">
      <c r="C2109" s="2" t="str">
        <f>SUBSTITUTE(IF(A2109="","",'Root Material'!$C$2&amp;"_Group_"&amp;A2109)," ","_")</f>
        <v/>
      </c>
    </row>
    <row r="2110" spans="3:5" ht="15" customHeight="1">
      <c r="C2110" s="2" t="str">
        <f>SUBSTITUTE(IF(A2110="","",'Root Material'!$C$2&amp;"_Group_"&amp;A2110)," ","_")</f>
        <v/>
      </c>
    </row>
    <row r="2111" spans="3:5" ht="15" customHeight="1">
      <c r="C2111" s="2" t="str">
        <f>SUBSTITUTE(IF(A2111="","",'Root Material'!$C$2&amp;"_Group_"&amp;A2111)," ","_")</f>
        <v/>
      </c>
    </row>
    <row r="2112" spans="3:5" ht="15" customHeight="1">
      <c r="C2112" s="2" t="str">
        <f>SUBSTITUTE(IF(A2112="","",'Root Material'!$C$2&amp;"_Group_"&amp;A2112)," ","_")</f>
        <v/>
      </c>
    </row>
    <row r="2113" spans="3:3" ht="15" customHeight="1">
      <c r="C2113" s="2" t="str">
        <f>SUBSTITUTE(IF(A2113="","",'Root Material'!$C$2&amp;"_Group_"&amp;A2113)," ","_")</f>
        <v/>
      </c>
    </row>
    <row r="2114" spans="3:3" ht="15" customHeight="1">
      <c r="C2114" s="2" t="str">
        <f>SUBSTITUTE(IF(A2114="","",'Root Material'!$C$2&amp;"_Group_"&amp;A2114)," ","_")</f>
        <v/>
      </c>
    </row>
    <row r="2115" spans="3:3" ht="15" customHeight="1">
      <c r="C2115" s="2" t="str">
        <f>SUBSTITUTE(IF(A2115="","",'Root Material'!$C$2&amp;"_Group_"&amp;A2115)," ","_")</f>
        <v/>
      </c>
    </row>
    <row r="2116" spans="3:3" ht="15" customHeight="1">
      <c r="C2116" s="2" t="str">
        <f>SUBSTITUTE(IF(A2116="","",'Root Material'!$C$2&amp;"_Group_"&amp;A2116)," ","_")</f>
        <v/>
      </c>
    </row>
    <row r="2117" spans="3:3" ht="15" customHeight="1">
      <c r="C2117" s="2" t="str">
        <f>SUBSTITUTE(IF(A2117="","",'Root Material'!$C$2&amp;"_Group_"&amp;A2117)," ","_")</f>
        <v/>
      </c>
    </row>
    <row r="2118" spans="3:3" ht="15" customHeight="1">
      <c r="C2118" s="2" t="str">
        <f>SUBSTITUTE(IF(A2118="","",'Root Material'!$C$2&amp;"_Group_"&amp;A2118)," ","_")</f>
        <v/>
      </c>
    </row>
    <row r="2119" spans="3:3" ht="15" customHeight="1">
      <c r="C2119" s="2" t="str">
        <f>SUBSTITUTE(IF(A2119="","",'Root Material'!$C$2&amp;"_Group_"&amp;A2119)," ","_")</f>
        <v/>
      </c>
    </row>
    <row r="2120" spans="3:3" ht="15" customHeight="1">
      <c r="C2120" s="2" t="str">
        <f>SUBSTITUTE(IF(A2120="","",'Root Material'!$C$2&amp;"_Group_"&amp;A2120)," ","_")</f>
        <v/>
      </c>
    </row>
    <row r="2121" spans="3:3" ht="15" customHeight="1">
      <c r="C2121" s="2" t="str">
        <f>SUBSTITUTE(IF(A2121="","",'Root Material'!$C$2&amp;"_Group_"&amp;A2121)," ","_")</f>
        <v/>
      </c>
    </row>
    <row r="2122" spans="3:3" ht="15" customHeight="1">
      <c r="C2122" s="2" t="str">
        <f>SUBSTITUTE(IF(A2122="","",'Root Material'!$C$2&amp;"_Group_"&amp;A2122)," ","_")</f>
        <v/>
      </c>
    </row>
    <row r="2123" spans="3:3" ht="15" customHeight="1">
      <c r="C2123" s="2" t="str">
        <f>SUBSTITUTE(IF(A2123="","",'Root Material'!$C$2&amp;"_Group_"&amp;A2123)," ","_")</f>
        <v/>
      </c>
    </row>
    <row r="2124" spans="3:3" ht="15" customHeight="1">
      <c r="C2124" s="2" t="str">
        <f>SUBSTITUTE(IF(A2124="","",'Root Material'!$C$2&amp;"_Group_"&amp;A2124)," ","_")</f>
        <v/>
      </c>
    </row>
    <row r="2125" spans="3:3" ht="15" customHeight="1">
      <c r="C2125" s="2" t="str">
        <f>SUBSTITUTE(IF(A2125="","",'Root Material'!$C$2&amp;"_Group_"&amp;A2125)," ","_")</f>
        <v/>
      </c>
    </row>
    <row r="2126" spans="3:3" ht="15" customHeight="1">
      <c r="C2126" s="2" t="str">
        <f>SUBSTITUTE(IF(A2126="","",'Root Material'!$C$2&amp;"_Group_"&amp;A2126)," ","_")</f>
        <v/>
      </c>
    </row>
    <row r="2127" spans="3:3" ht="15" customHeight="1">
      <c r="C2127" s="2" t="str">
        <f>SUBSTITUTE(IF(A2127="","",'Root Material'!$C$2&amp;"_Group_"&amp;A2127)," ","_")</f>
        <v/>
      </c>
    </row>
    <row r="2128" spans="3:3" ht="15" customHeight="1">
      <c r="C2128" s="2" t="str">
        <f>SUBSTITUTE(IF(A2128="","",'Root Material'!$C$2&amp;"_Group_"&amp;A2128)," ","_")</f>
        <v/>
      </c>
    </row>
    <row r="2129" spans="3:3" ht="15" customHeight="1">
      <c r="C2129" s="2" t="str">
        <f>SUBSTITUTE(IF(A2129="","",'Root Material'!$C$2&amp;"_Group_"&amp;A2129)," ","_")</f>
        <v/>
      </c>
    </row>
    <row r="2130" spans="3:3" ht="15" customHeight="1">
      <c r="C2130" s="2" t="str">
        <f>SUBSTITUTE(IF(A2130="","",'Root Material'!$C$2&amp;"_Group_"&amp;A2130)," ","_")</f>
        <v/>
      </c>
    </row>
    <row r="2131" spans="3:3" ht="15" customHeight="1">
      <c r="C2131" s="2" t="str">
        <f>SUBSTITUTE(IF(A2131="","",'Root Material'!$C$2&amp;"_Group_"&amp;A2131)," ","_")</f>
        <v/>
      </c>
    </row>
    <row r="2132" spans="3:3" ht="15" customHeight="1">
      <c r="C2132" s="2" t="str">
        <f>SUBSTITUTE(IF(A2132="","",'Root Material'!$C$2&amp;"_Group_"&amp;A2132)," ","_")</f>
        <v/>
      </c>
    </row>
    <row r="2133" spans="3:3" ht="15" customHeight="1">
      <c r="C2133" s="2" t="str">
        <f>SUBSTITUTE(IF(A2133="","",'Root Material'!$C$2&amp;"_Group_"&amp;A2133)," ","_")</f>
        <v/>
      </c>
    </row>
    <row r="2134" spans="3:3" ht="15" customHeight="1">
      <c r="C2134" s="2" t="str">
        <f>SUBSTITUTE(IF(A2134="","",'Root Material'!$C$2&amp;"_Group_"&amp;A2134)," ","_")</f>
        <v/>
      </c>
    </row>
    <row r="2135" spans="3:3" ht="15" customHeight="1">
      <c r="C2135" s="2" t="str">
        <f>SUBSTITUTE(IF(A2135="","",'Root Material'!$C$2&amp;"_Group_"&amp;A2135)," ","_")</f>
        <v/>
      </c>
    </row>
    <row r="2136" spans="3:3" ht="15" customHeight="1">
      <c r="C2136" s="2" t="str">
        <f>SUBSTITUTE(IF(A2136="","",'Root Material'!$C$2&amp;"_Group_"&amp;A2136)," ","_")</f>
        <v/>
      </c>
    </row>
    <row r="2137" spans="3:3" ht="15" customHeight="1">
      <c r="C2137" s="2" t="str">
        <f>SUBSTITUTE(IF(A2137="","",'Root Material'!$C$2&amp;"_Group_"&amp;A2137)," ","_")</f>
        <v/>
      </c>
    </row>
    <row r="2138" spans="3:3" ht="15" customHeight="1">
      <c r="C2138" s="2" t="str">
        <f>SUBSTITUTE(IF(A2138="","",'Root Material'!$C$2&amp;"_Group_"&amp;A2138)," ","_")</f>
        <v/>
      </c>
    </row>
    <row r="2139" spans="3:3" ht="15" customHeight="1">
      <c r="C2139" s="2" t="str">
        <f>SUBSTITUTE(IF(A2139="","",'Root Material'!$C$2&amp;"_Group_"&amp;A2139)," ","_")</f>
        <v/>
      </c>
    </row>
    <row r="2140" spans="3:3" ht="15" customHeight="1">
      <c r="C2140" s="2" t="str">
        <f>SUBSTITUTE(IF(A2140="","",'Root Material'!$C$2&amp;"_Group_"&amp;A2140)," ","_")</f>
        <v/>
      </c>
    </row>
    <row r="2141" spans="3:3" ht="15" customHeight="1">
      <c r="C2141" s="2" t="str">
        <f>SUBSTITUTE(IF(A2141="","",'Root Material'!$C$2&amp;"_Group_"&amp;A2141)," ","_")</f>
        <v/>
      </c>
    </row>
    <row r="2142" spans="3:3" ht="15" customHeight="1">
      <c r="C2142" s="2" t="str">
        <f>SUBSTITUTE(IF(A2142="","",'Root Material'!$C$2&amp;"_Group_"&amp;A2142)," ","_")</f>
        <v/>
      </c>
    </row>
    <row r="2143" spans="3:3" ht="15" customHeight="1">
      <c r="C2143" s="2" t="str">
        <f>SUBSTITUTE(IF(A2143="","",'Root Material'!$C$2&amp;"_Group_"&amp;A2143)," ","_")</f>
        <v/>
      </c>
    </row>
    <row r="2144" spans="3:3" ht="15" customHeight="1">
      <c r="C2144" s="2" t="str">
        <f>SUBSTITUTE(IF(A2144="","",'Root Material'!$C$2&amp;"_Group_"&amp;A2144)," ","_")</f>
        <v/>
      </c>
    </row>
    <row r="2145" spans="3:3" ht="15" customHeight="1">
      <c r="C2145" s="2" t="str">
        <f>SUBSTITUTE(IF(A2145="","",'Root Material'!$C$2&amp;"_Group_"&amp;A2145)," ","_")</f>
        <v/>
      </c>
    </row>
    <row r="2146" spans="3:3" ht="15" customHeight="1">
      <c r="C2146" s="2" t="str">
        <f>SUBSTITUTE(IF(A2146="","",'Root Material'!$C$2&amp;"_Group_"&amp;A2146)," ","_")</f>
        <v/>
      </c>
    </row>
    <row r="2147" spans="3:3" ht="15" customHeight="1">
      <c r="C2147" s="2" t="str">
        <f>SUBSTITUTE(IF(A2147="","",'Root Material'!$C$2&amp;"_Group_"&amp;A2147)," ","_")</f>
        <v/>
      </c>
    </row>
    <row r="2148" spans="3:3" ht="15" customHeight="1">
      <c r="C2148" s="2" t="str">
        <f>SUBSTITUTE(IF(A2148="","",'Root Material'!$C$2&amp;"_Group_"&amp;A2148)," ","_")</f>
        <v/>
      </c>
    </row>
    <row r="2149" spans="3:3" ht="15" customHeight="1">
      <c r="C2149" s="2" t="str">
        <f>SUBSTITUTE(IF(A2149="","",'Root Material'!$C$2&amp;"_Group_"&amp;A2149)," ","_")</f>
        <v/>
      </c>
    </row>
    <row r="2150" spans="3:3" ht="15" customHeight="1">
      <c r="C2150" s="2" t="str">
        <f>SUBSTITUTE(IF(A2150="","",'Root Material'!$C$2&amp;"_Group_"&amp;A2150)," ","_")</f>
        <v/>
      </c>
    </row>
    <row r="2151" spans="3:3" ht="15" customHeight="1">
      <c r="C2151" s="2" t="str">
        <f>SUBSTITUTE(IF(A2151="","",'Root Material'!$C$2&amp;"_Group_"&amp;A2151)," ","_")</f>
        <v/>
      </c>
    </row>
    <row r="2152" spans="3:3" ht="15" customHeight="1">
      <c r="C2152" s="2" t="str">
        <f>SUBSTITUTE(IF(A2152="","",'Root Material'!$C$2&amp;"_Group_"&amp;A2152)," ","_")</f>
        <v/>
      </c>
    </row>
    <row r="2153" spans="3:3" ht="15" customHeight="1">
      <c r="C2153" s="2" t="str">
        <f>SUBSTITUTE(IF(A2153="","",'Root Material'!$C$2&amp;"_Group_"&amp;A2153)," ","_")</f>
        <v/>
      </c>
    </row>
    <row r="2154" spans="3:3" ht="15" customHeight="1">
      <c r="C2154" s="2" t="str">
        <f>SUBSTITUTE(IF(A2154="","",'Root Material'!$C$2&amp;"_Group_"&amp;A2154)," ","_")</f>
        <v/>
      </c>
    </row>
    <row r="2155" spans="3:3" ht="15" customHeight="1">
      <c r="C2155" s="2" t="str">
        <f>SUBSTITUTE(IF(A2155="","",'Root Material'!$C$2&amp;"_Group_"&amp;A2155)," ","_")</f>
        <v/>
      </c>
    </row>
    <row r="2156" spans="3:3" ht="15" customHeight="1">
      <c r="C2156" s="2" t="str">
        <f>SUBSTITUTE(IF(A2156="","",'Root Material'!$C$2&amp;"_Group_"&amp;A2156)," ","_")</f>
        <v/>
      </c>
    </row>
    <row r="2157" spans="3:3" ht="15" customHeight="1">
      <c r="C2157" s="2" t="str">
        <f>SUBSTITUTE(IF(A2157="","",'Root Material'!$C$2&amp;"_Group_"&amp;A2157)," ","_")</f>
        <v/>
      </c>
    </row>
    <row r="2158" spans="3:3" ht="15" customHeight="1">
      <c r="C2158" s="2" t="str">
        <f>SUBSTITUTE(IF(A2158="","",'Root Material'!$C$2&amp;"_Group_"&amp;A2158)," ","_")</f>
        <v/>
      </c>
    </row>
    <row r="2159" spans="3:3" ht="15" customHeight="1">
      <c r="C2159" s="2" t="str">
        <f>SUBSTITUTE(IF(A2159="","",'Root Material'!$C$2&amp;"_Group_"&amp;A2159)," ","_")</f>
        <v/>
      </c>
    </row>
    <row r="2160" spans="3:3" ht="15" customHeight="1">
      <c r="C2160" s="2" t="str">
        <f>SUBSTITUTE(IF(A2160="","",'Root Material'!$C$2&amp;"_Group_"&amp;A2160)," ","_")</f>
        <v/>
      </c>
    </row>
    <row r="2161" spans="3:3" ht="15" customHeight="1">
      <c r="C2161" s="2" t="str">
        <f>SUBSTITUTE(IF(A2161="","",'Root Material'!$C$2&amp;"_Group_"&amp;A2161)," ","_")</f>
        <v/>
      </c>
    </row>
    <row r="2162" spans="3:3" ht="15" customHeight="1">
      <c r="C2162" s="2" t="str">
        <f>SUBSTITUTE(IF(A2162="","",'Root Material'!$C$2&amp;"_Group_"&amp;A2162)," ","_")</f>
        <v/>
      </c>
    </row>
    <row r="2163" spans="3:3" ht="15" customHeight="1">
      <c r="C2163" s="2" t="str">
        <f>SUBSTITUTE(IF(A2163="","",'Root Material'!$C$2&amp;"_Group_"&amp;A2163)," ","_")</f>
        <v/>
      </c>
    </row>
    <row r="2164" spans="3:3" ht="15" customHeight="1">
      <c r="C2164" s="2" t="str">
        <f>SUBSTITUTE(IF(A2164="","",'Root Material'!$C$2&amp;"_Group_"&amp;A2164)," ","_")</f>
        <v/>
      </c>
    </row>
    <row r="2165" spans="3:3" ht="15" customHeight="1">
      <c r="C2165" s="2" t="str">
        <f>SUBSTITUTE(IF(A2165="","",'Root Material'!$C$2&amp;"_Group_"&amp;A2165)," ","_")</f>
        <v/>
      </c>
    </row>
    <row r="2166" spans="3:3" ht="15" customHeight="1">
      <c r="C2166" s="2" t="str">
        <f>SUBSTITUTE(IF(A2166="","",'Root Material'!$C$2&amp;"_Group_"&amp;A2166)," ","_")</f>
        <v/>
      </c>
    </row>
    <row r="2167" spans="3:3" ht="15" customHeight="1">
      <c r="C2167" s="2" t="str">
        <f>SUBSTITUTE(IF(A2167="","",'Root Material'!$C$2&amp;"_Group_"&amp;A2167)," ","_")</f>
        <v/>
      </c>
    </row>
    <row r="2168" spans="3:3" ht="15" customHeight="1">
      <c r="C2168" s="2" t="str">
        <f>SUBSTITUTE(IF(A2168="","",'Root Material'!$C$2&amp;"_Group_"&amp;A2168)," ","_")</f>
        <v/>
      </c>
    </row>
    <row r="2169" spans="3:3" ht="15" customHeight="1">
      <c r="C2169" s="2" t="str">
        <f>SUBSTITUTE(IF(A2169="","",'Root Material'!$C$2&amp;"_Group_"&amp;A2169)," ","_")</f>
        <v/>
      </c>
    </row>
    <row r="2170" spans="3:3" ht="15" customHeight="1">
      <c r="C2170" s="2" t="str">
        <f>SUBSTITUTE(IF(A2170="","",'Root Material'!$C$2&amp;"_Group_"&amp;A2170)," ","_")</f>
        <v/>
      </c>
    </row>
  </sheetData>
  <sheetProtection autoFilter="0"/>
  <autoFilter ref="A5:CP1114"/>
  <dataValidations count="2">
    <dataValidation type="list" allowBlank="1" showInputMessage="1" showErrorMessage="1" errorTitle="Select from Values" error="Select from Values" sqref="O981:AH992">
      <formula1>DropdownValues</formula1>
    </dataValidation>
    <dataValidation type="list" showInputMessage="1" showErrorMessage="1" errorTitle="Select from values" sqref="AA66:AH66 Y66 Y6:AH65 Y67:AH980 O6:X98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G118 G93 G96 G100 G103 G107 G111 G114 G6:G89 G122:G994</xm:sqref>
        </x14:dataValidation>
        <x14:dataValidation type="list" allowBlank="1" showInputMessage="1" showErrorMessage="1">
          <x14:formula1>
            <xm:f>[1]types!#REF!</xm:f>
          </x14:formula1>
          <xm:sqref>G90:G92 G94:G95 G97:G99 G101:G102 G104:G106 G108:G110 G112:G113 G115:G117 G119:G121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76</v>
      </c>
    </row>
    <row r="3" spans="1:2" ht="15" customHeight="1">
      <c r="A3" t="s">
        <v>81</v>
      </c>
    </row>
    <row r="4" spans="1:2" ht="15" customHeight="1">
      <c r="A4" t="s">
        <v>82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2017-04-21T11:24:06Z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