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satisloh_a85cdc217\isssatislohtest01\excels\productModels\"/>
    </mc:Choice>
  </mc:AlternateContent>
  <bookViews>
    <workbookView xWindow="0" yWindow="0" windowWidth="20490" windowHeight="71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Configuration!$A$5:$CP$1063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B209" i="3" l="1"/>
  <c r="B210" i="3"/>
  <c r="B211" i="3"/>
  <c r="B212" i="3"/>
  <c r="B213" i="3"/>
  <c r="B214" i="3"/>
  <c r="B215" i="3"/>
  <c r="B41" i="4" l="1"/>
  <c r="B42" i="4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/>
  <c r="B55" i="4" s="1"/>
  <c r="B56" i="4" s="1"/>
  <c r="B57" i="4" s="1"/>
  <c r="B58" i="4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/>
  <c r="B110" i="4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3" i="2" l="1"/>
  <c r="BV154" i="4" l="1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0" i="4"/>
  <c r="M109" i="4"/>
  <c r="M104" i="4"/>
  <c r="M101" i="4"/>
  <c r="M97" i="4"/>
  <c r="M90" i="4"/>
  <c r="M84" i="4"/>
  <c r="M77" i="4"/>
  <c r="M71" i="4"/>
  <c r="M62" i="4"/>
  <c r="M59" i="4"/>
  <c r="M55" i="4"/>
  <c r="M54" i="4"/>
  <c r="M49" i="4"/>
  <c r="M42" i="4"/>
  <c r="M41" i="4"/>
  <c r="M28" i="4"/>
  <c r="M23" i="4"/>
  <c r="M19" i="4"/>
  <c r="M16" i="4"/>
  <c r="M13" i="4"/>
  <c r="M10" i="4"/>
  <c r="M7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09" i="4"/>
  <c r="F108" i="4"/>
  <c r="F107" i="4"/>
  <c r="F106" i="4"/>
  <c r="F105" i="4"/>
  <c r="F103" i="4"/>
  <c r="F102" i="4"/>
  <c r="F100" i="4"/>
  <c r="F99" i="4"/>
  <c r="F98" i="4"/>
  <c r="F96" i="4"/>
  <c r="F95" i="4"/>
  <c r="F94" i="4"/>
  <c r="F93" i="4"/>
  <c r="F92" i="4"/>
  <c r="F91" i="4"/>
  <c r="F89" i="4"/>
  <c r="F88" i="4"/>
  <c r="F87" i="4"/>
  <c r="F86" i="4"/>
  <c r="F85" i="4"/>
  <c r="F83" i="4"/>
  <c r="F82" i="4"/>
  <c r="F81" i="4"/>
  <c r="F80" i="4"/>
  <c r="F79" i="4"/>
  <c r="F78" i="4"/>
  <c r="F76" i="4"/>
  <c r="F75" i="4"/>
  <c r="F74" i="4"/>
  <c r="F73" i="4"/>
  <c r="F72" i="4"/>
  <c r="F70" i="4"/>
  <c r="F69" i="4"/>
  <c r="F68" i="4"/>
  <c r="F67" i="4"/>
  <c r="F66" i="4"/>
  <c r="F65" i="4"/>
  <c r="F64" i="4"/>
  <c r="F63" i="4"/>
  <c r="F61" i="4"/>
  <c r="F60" i="4"/>
  <c r="F58" i="4"/>
  <c r="F57" i="4"/>
  <c r="F56" i="4"/>
  <c r="F54" i="4"/>
  <c r="F53" i="4"/>
  <c r="F52" i="4"/>
  <c r="F51" i="4"/>
  <c r="F50" i="4"/>
  <c r="F48" i="4"/>
  <c r="F47" i="4"/>
  <c r="F46" i="4"/>
  <c r="F45" i="4"/>
  <c r="F44" i="4"/>
  <c r="F43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7" i="4"/>
  <c r="F26" i="4"/>
  <c r="F25" i="4"/>
  <c r="F24" i="4"/>
  <c r="F22" i="4"/>
  <c r="F21" i="4"/>
  <c r="F20" i="4"/>
  <c r="F18" i="4"/>
  <c r="F17" i="4"/>
  <c r="F15" i="4"/>
  <c r="F14" i="4"/>
  <c r="F12" i="4"/>
  <c r="F11" i="4"/>
  <c r="F9" i="4"/>
  <c r="F8" i="4"/>
  <c r="E110" i="4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104" i="4"/>
  <c r="E105" i="4" s="1"/>
  <c r="E106" i="4" s="1"/>
  <c r="E107" i="4" s="1"/>
  <c r="E108" i="4" s="1"/>
  <c r="E109" i="4" s="1"/>
  <c r="E101" i="4"/>
  <c r="E102" i="4" s="1"/>
  <c r="E103" i="4" s="1"/>
  <c r="E97" i="4"/>
  <c r="E98" i="4" s="1"/>
  <c r="E99" i="4" s="1"/>
  <c r="E100" i="4" s="1"/>
  <c r="E90" i="4"/>
  <c r="E91" i="4" s="1"/>
  <c r="E92" i="4" s="1"/>
  <c r="E93" i="4" s="1"/>
  <c r="E94" i="4" s="1"/>
  <c r="E95" i="4" s="1"/>
  <c r="E96" i="4" s="1"/>
  <c r="E84" i="4"/>
  <c r="E85" i="4" s="1"/>
  <c r="E86" i="4" s="1"/>
  <c r="E87" i="4" s="1"/>
  <c r="E88" i="4" s="1"/>
  <c r="E89" i="4" s="1"/>
  <c r="E77" i="4"/>
  <c r="E78" i="4" s="1"/>
  <c r="E79" i="4" s="1"/>
  <c r="E80" i="4" s="1"/>
  <c r="E81" i="4" s="1"/>
  <c r="E82" i="4" s="1"/>
  <c r="E83" i="4" s="1"/>
  <c r="E71" i="4"/>
  <c r="E72" i="4" s="1"/>
  <c r="E73" i="4" s="1"/>
  <c r="E74" i="4" s="1"/>
  <c r="E75" i="4" s="1"/>
  <c r="E76" i="4" s="1"/>
  <c r="E62" i="4"/>
  <c r="E63" i="4" s="1"/>
  <c r="E64" i="4" s="1"/>
  <c r="E65" i="4" s="1"/>
  <c r="E66" i="4" s="1"/>
  <c r="E67" i="4" s="1"/>
  <c r="E68" i="4" s="1"/>
  <c r="E69" i="4" s="1"/>
  <c r="E70" i="4" s="1"/>
  <c r="E59" i="4"/>
  <c r="E60" i="4" s="1"/>
  <c r="E61" i="4" s="1"/>
  <c r="E55" i="4"/>
  <c r="E56" i="4" s="1"/>
  <c r="E57" i="4" s="1"/>
  <c r="E58" i="4" s="1"/>
  <c r="E49" i="4"/>
  <c r="E50" i="4" s="1"/>
  <c r="E51" i="4" s="1"/>
  <c r="E52" i="4" s="1"/>
  <c r="E53" i="4" s="1"/>
  <c r="E54" i="4" s="1"/>
  <c r="E42" i="4"/>
  <c r="E43" i="4" s="1"/>
  <c r="E44" i="4" s="1"/>
  <c r="E45" i="4" s="1"/>
  <c r="E46" i="4" s="1"/>
  <c r="E47" i="4" s="1"/>
  <c r="E48" i="4" s="1"/>
  <c r="E28" i="4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23" i="4"/>
  <c r="E24" i="4" s="1"/>
  <c r="E25" i="4" s="1"/>
  <c r="E26" i="4" s="1"/>
  <c r="E27" i="4" s="1"/>
  <c r="E19" i="4"/>
  <c r="E20" i="4" s="1"/>
  <c r="E21" i="4" s="1"/>
  <c r="E22" i="4" s="1"/>
  <c r="E16" i="4"/>
  <c r="E17" i="4" s="1"/>
  <c r="E18" i="4" s="1"/>
  <c r="E13" i="4"/>
  <c r="E14" i="4" s="1"/>
  <c r="E15" i="4" s="1"/>
  <c r="E10" i="4"/>
  <c r="E11" i="4" s="1"/>
  <c r="E12" i="4" s="1"/>
  <c r="E7" i="4"/>
  <c r="E8" i="4" s="1"/>
  <c r="E9" i="4" s="1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BV165" i="4"/>
  <c r="BV164" i="4"/>
  <c r="BV163" i="4"/>
  <c r="BV162" i="4"/>
  <c r="BV161" i="4"/>
  <c r="BV160" i="4"/>
  <c r="BV159" i="4"/>
  <c r="BV158" i="4"/>
  <c r="BV157" i="4"/>
  <c r="BV156" i="4"/>
  <c r="BV155" i="4"/>
  <c r="M249" i="4"/>
  <c r="M248" i="4"/>
  <c r="M247" i="4"/>
  <c r="M246" i="4"/>
  <c r="M245" i="4"/>
  <c r="M244" i="4"/>
  <c r="M243" i="4"/>
  <c r="M242" i="4"/>
  <c r="M241" i="4"/>
  <c r="M240" i="4"/>
  <c r="M239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M53" i="4" l="1"/>
  <c r="M108" i="4"/>
  <c r="F55" i="4"/>
  <c r="F59" i="4"/>
  <c r="F71" i="4"/>
  <c r="M43" i="4"/>
  <c r="M47" i="4"/>
  <c r="M51" i="4"/>
  <c r="M63" i="4"/>
  <c r="M67" i="4"/>
  <c r="M75" i="4"/>
  <c r="M79" i="4"/>
  <c r="M83" i="4"/>
  <c r="M87" i="4"/>
  <c r="M91" i="4"/>
  <c r="M95" i="4"/>
  <c r="M99" i="4"/>
  <c r="M103" i="4"/>
  <c r="M107" i="4"/>
  <c r="M111" i="4"/>
  <c r="F84" i="4"/>
  <c r="F104" i="4"/>
  <c r="M44" i="4"/>
  <c r="M48" i="4"/>
  <c r="M52" i="4"/>
  <c r="M56" i="4"/>
  <c r="M60" i="4"/>
  <c r="M64" i="4"/>
  <c r="M68" i="4"/>
  <c r="M72" i="4"/>
  <c r="M76" i="4"/>
  <c r="M80" i="4"/>
  <c r="M88" i="4"/>
  <c r="M92" i="4"/>
  <c r="M96" i="4"/>
  <c r="M100" i="4"/>
  <c r="F49" i="4"/>
  <c r="F77" i="4"/>
  <c r="F97" i="4"/>
  <c r="F101" i="4"/>
  <c r="M45" i="4"/>
  <c r="M57" i="4"/>
  <c r="M61" i="4"/>
  <c r="M65" i="4"/>
  <c r="M69" i="4"/>
  <c r="M73" i="4"/>
  <c r="M81" i="4"/>
  <c r="M85" i="4"/>
  <c r="M89" i="4"/>
  <c r="M93" i="4"/>
  <c r="M105" i="4"/>
  <c r="F42" i="4"/>
  <c r="F62" i="4"/>
  <c r="F90" i="4"/>
  <c r="F110" i="4"/>
  <c r="M46" i="4"/>
  <c r="M50" i="4"/>
  <c r="M58" i="4"/>
  <c r="M66" i="4"/>
  <c r="M70" i="4"/>
  <c r="M74" i="4"/>
  <c r="M78" i="4"/>
  <c r="M82" i="4"/>
  <c r="M86" i="4"/>
  <c r="M94" i="4"/>
  <c r="M98" i="4"/>
  <c r="M102" i="4"/>
  <c r="M106" i="4"/>
  <c r="M112" i="4" l="1"/>
  <c r="M113" i="4" l="1"/>
  <c r="M114" i="4" l="1"/>
  <c r="M115" i="4" l="1"/>
  <c r="M116" i="4" l="1"/>
  <c r="B228" i="4" l="1"/>
  <c r="B229" i="4" s="1"/>
  <c r="B230" i="4" s="1"/>
  <c r="B231" i="4" s="1"/>
  <c r="M117" i="4"/>
  <c r="M250" i="4" l="1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B216" i="3" l="1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237" i="4" l="1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BV1007" i="4"/>
  <c r="BV1008" i="4"/>
  <c r="BV1009" i="4"/>
  <c r="BV1010" i="4"/>
  <c r="BV1011" i="4"/>
  <c r="BV1012" i="4"/>
  <c r="BV1013" i="4"/>
  <c r="BV1014" i="4"/>
  <c r="BV1015" i="4"/>
  <c r="BV1016" i="4"/>
  <c r="BV1017" i="4"/>
  <c r="BV1018" i="4"/>
  <c r="BV1019" i="4"/>
  <c r="BV1020" i="4"/>
  <c r="BV1021" i="4"/>
  <c r="BV1022" i="4"/>
  <c r="BV1023" i="4"/>
  <c r="BV1024" i="4"/>
  <c r="BV1025" i="4"/>
  <c r="BV1026" i="4"/>
  <c r="BV1027" i="4"/>
  <c r="BV1028" i="4"/>
  <c r="BV1029" i="4"/>
  <c r="BV1030" i="4"/>
  <c r="BV1031" i="4"/>
  <c r="BV1032" i="4"/>
  <c r="BV1033" i="4"/>
  <c r="BV1034" i="4"/>
  <c r="BV1035" i="4"/>
  <c r="BV1036" i="4"/>
  <c r="BV1037" i="4"/>
  <c r="BV1038" i="4"/>
  <c r="BV1039" i="4"/>
  <c r="BV1040" i="4"/>
  <c r="BV1041" i="4"/>
  <c r="BV1042" i="4"/>
  <c r="BV1043" i="4"/>
  <c r="BV1044" i="4"/>
  <c r="BV1045" i="4"/>
  <c r="BV1046" i="4"/>
  <c r="BV1047" i="4"/>
  <c r="BV1048" i="4"/>
  <c r="BV1049" i="4"/>
  <c r="BV1050" i="4"/>
  <c r="BV1051" i="4"/>
  <c r="BV1052" i="4"/>
  <c r="BV1053" i="4"/>
  <c r="BV1054" i="4"/>
  <c r="BV1055" i="4"/>
  <c r="BV1056" i="4"/>
  <c r="BV1057" i="4"/>
  <c r="BV1058" i="4"/>
  <c r="BV1059" i="4"/>
  <c r="BV1060" i="4"/>
  <c r="BV1061" i="4"/>
  <c r="BV1062" i="4"/>
  <c r="BV106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236" i="4"/>
  <c r="BV235" i="4"/>
  <c r="BV234" i="4"/>
  <c r="BV233" i="4"/>
  <c r="BV232" i="4"/>
  <c r="BV231" i="4"/>
  <c r="BV230" i="4"/>
  <c r="BV229" i="4"/>
  <c r="BV228" i="4"/>
  <c r="BV227" i="4"/>
  <c r="BV226" i="4"/>
  <c r="BV225" i="4"/>
  <c r="BV224" i="4"/>
  <c r="BV223" i="4"/>
  <c r="BV222" i="4"/>
  <c r="BV221" i="4"/>
  <c r="BV220" i="4"/>
  <c r="BV219" i="4"/>
  <c r="BV218" i="4"/>
  <c r="BV217" i="4"/>
  <c r="BV216" i="4"/>
  <c r="BV215" i="4"/>
  <c r="BV214" i="4"/>
  <c r="BV213" i="4"/>
  <c r="BV212" i="4"/>
  <c r="BV211" i="4"/>
  <c r="BV210" i="4"/>
  <c r="BV209" i="4"/>
  <c r="BV208" i="4"/>
  <c r="BV207" i="4"/>
  <c r="BV206" i="4"/>
  <c r="BV205" i="4"/>
  <c r="BV204" i="4"/>
  <c r="BV203" i="4"/>
  <c r="BV202" i="4"/>
  <c r="BV201" i="4"/>
  <c r="BV200" i="4"/>
  <c r="BV199" i="4"/>
  <c r="BV198" i="4"/>
  <c r="BV197" i="4"/>
  <c r="BV196" i="4"/>
  <c r="BV195" i="4"/>
  <c r="BV194" i="4"/>
  <c r="BV193" i="4"/>
  <c r="BV192" i="4"/>
  <c r="BV191" i="4"/>
  <c r="BV190" i="4"/>
  <c r="BV189" i="4"/>
  <c r="BV188" i="4"/>
  <c r="BV6" i="4"/>
  <c r="M6" i="4"/>
  <c r="F6" i="4"/>
  <c r="E6" i="4"/>
  <c r="C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AK3" i="4"/>
  <c r="F7" i="4" l="1"/>
  <c r="E239" i="4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M8" i="4" l="1"/>
  <c r="B232" i="4"/>
  <c r="M9" i="4" l="1"/>
  <c r="B233" i="4"/>
  <c r="F10" i="4" l="1"/>
  <c r="B234" i="4"/>
  <c r="M11" i="4" l="1"/>
  <c r="B235" i="4"/>
  <c r="M12" i="4" l="1"/>
  <c r="B236" i="4"/>
  <c r="F13" i="4" l="1"/>
  <c r="B237" i="4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M14" i="4" l="1"/>
  <c r="M15" i="4" l="1"/>
  <c r="F16" i="4" l="1"/>
  <c r="M17" i="4" l="1"/>
  <c r="M18" i="4" l="1"/>
  <c r="F19" i="4" l="1"/>
  <c r="M20" i="4" l="1"/>
  <c r="M21" i="4" l="1"/>
  <c r="M22" i="4" l="1"/>
  <c r="F23" i="4" l="1"/>
  <c r="M24" i="4" l="1"/>
  <c r="M25" i="4" l="1"/>
  <c r="M26" i="4" l="1"/>
  <c r="M27" i="4" l="1"/>
  <c r="F28" i="4" l="1"/>
  <c r="M29" i="4" l="1"/>
  <c r="M30" i="4" l="1"/>
  <c r="M31" i="4" l="1"/>
  <c r="M32" i="4" l="1"/>
  <c r="M33" i="4" l="1"/>
  <c r="M34" i="4" l="1"/>
  <c r="M35" i="4" l="1"/>
  <c r="M36" i="4" l="1"/>
  <c r="M37" i="4" l="1"/>
  <c r="M38" i="4" l="1"/>
  <c r="M40" i="4" l="1"/>
  <c r="M39" i="4"/>
</calcChain>
</file>

<file path=xl/sharedStrings.xml><?xml version="1.0" encoding="utf-8"?>
<sst xmlns="http://schemas.openxmlformats.org/spreadsheetml/2006/main" count="771" uniqueCount="344">
  <si>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</si>
  <si>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</si>
  <si>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</si>
  <si>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</si>
  <si>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</si>
  <si>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</si>
  <si>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</si>
  <si>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</si>
  <si>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</si>
  <si>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</si>
  <si>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</si>
  <si>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</si>
  <si>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</si>
  <si>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</si>
  <si>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</si>
  <si>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</si>
  <si>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</si>
  <si>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</si>
  <si>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</si>
  <si>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</si>
  <si>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</si>
  <si>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</si>
  <si>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</si>
  <si>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</si>
  <si>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</si>
  <si>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</si>
  <si>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</si>
  <si>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</si>
  <si>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</si>
  <si>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</si>
  <si>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</si>
  <si>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</si>
  <si>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</si>
  <si>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</si>
  <si>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</si>
  <si>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</si>
  <si>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</si>
  <si>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</si>
  <si>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</si>
  <si>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</si>
  <si>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</si>
  <si>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</si>
  <si>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</si>
  <si>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</si>
  <si>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</si>
  <si>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</si>
  <si>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</si>
  <si>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</si>
  <si>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</si>
  <si>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</si>
  <si>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</si>
  <si>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</si>
  <si>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</si>
  <si>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</si>
  <si>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</si>
  <si>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</si>
  <si>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</si>
  <si>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</si>
  <si>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</si>
  <si>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</si>
  <si>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</si>
  <si>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</si>
  <si>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</si>
  <si>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</si>
  <si>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</si>
  <si>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</si>
  <si>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</si>
  <si>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</si>
  <si>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</si>
  <si>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</si>
  <si>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</si>
  <si>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</si>
  <si>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</si>
  <si>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</si>
  <si>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</si>
  <si>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</si>
  <si>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</si>
  <si>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</si>
  <si>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</si>
  <si>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</si>
  <si>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</si>
  <si>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</si>
  <si>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</si>
  <si>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</si>
  <si>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</si>
  <si>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</si>
  <si>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</si>
  <si>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</si>
  <si>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</si>
  <si>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</si>
  <si>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</si>
  <si>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</si>
  <si>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</si>
  <si>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</si>
  <si>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</si>
  <si>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</si>
  <si>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</si>
  <si>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</si>
  <si>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</si>
  <si>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</si>
  <si>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</si>
  <si>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</si>
  <si>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</si>
  <si>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</si>
  <si>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</si>
  <si>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</si>
  <si>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</si>
  <si>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</si>
  <si>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</si>
  <si>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</si>
  <si>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</si>
  <si>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</si>
  <si>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</si>
  <si>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</si>
  <si>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</si>
  <si>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</si>
  <si>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</si>
  <si>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</si>
  <si>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</si>
  <si>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</si>
  <si>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</si>
  <si>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</si>
  <si>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</si>
  <si>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</si>
  <si>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</si>
  <si>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</si>
  <si>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</si>
  <si>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</si>
  <si>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</si>
  <si>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</si>
  <si>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</si>
  <si>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</si>
  <si>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</si>
  <si>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</si>
  <si>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</si>
  <si>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</si>
  <si>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</si>
  <si>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</si>
  <si>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</si>
  <si>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</si>
  <si>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</si>
  <si>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</si>
  <si>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???</t>
  </si>
  <si>
    <t>Dip Coating Machines</t>
  </si>
  <si>
    <t>Dipcoaters</t>
  </si>
  <si>
    <t>UFE 110 Plus Curing Oven (120V)</t>
  </si>
  <si>
    <t>Digital Thermometer</t>
  </si>
  <si>
    <r>
      <t>LMRE7 H</t>
    </r>
    <r>
      <rPr>
        <sz val="8"/>
        <color indexed="8"/>
        <rFont val="Calibri"/>
        <family val="2"/>
      </rPr>
      <t>2</t>
    </r>
    <r>
      <rPr>
        <sz val="11"/>
        <color indexed="8"/>
        <rFont val="Calibri"/>
        <family val="2"/>
      </rPr>
      <t>0 Deionizer</t>
    </r>
  </si>
  <si>
    <t>Visual Inspection Station 220V 50Hz</t>
  </si>
  <si>
    <t>Visual Inspection Station 115V 60Hz</t>
  </si>
  <si>
    <t xml:space="preserve">Bulb for Visual Inspection Lamp </t>
  </si>
  <si>
    <t>US Cleaner for Lens Clips 220V 50Hz</t>
  </si>
  <si>
    <t>US Cleaner for Lens Clips 115V 60Hz</t>
  </si>
  <si>
    <t>Consumables</t>
  </si>
  <si>
    <t>none (non-Satisloh consumables)</t>
  </si>
  <si>
    <t>OP 141 Detergent</t>
  </si>
  <si>
    <t>OP 171 Detergent</t>
  </si>
  <si>
    <t>Starter Kit - 1.50 Varnish</t>
  </si>
  <si>
    <t>Starter Kit - 1.60 Varnish</t>
  </si>
  <si>
    <t>DN1500 Hardcoat 1.5 Index</t>
  </si>
  <si>
    <t>DS1500 Solvent 1.5 Index HC</t>
  </si>
  <si>
    <t xml:space="preserve">DN1601 Hardcoat 1.6 Index </t>
  </si>
  <si>
    <t>DN1670 Hardcoat 1.67 Index</t>
  </si>
  <si>
    <t>DS1600 Solvent for 1.6; 1.67 Index  HC</t>
  </si>
  <si>
    <t>Spare Parts</t>
  </si>
  <si>
    <t>Primer for polycarbonate lenses</t>
  </si>
  <si>
    <t>Add ons</t>
  </si>
  <si>
    <t>Primer solvent, 8kg</t>
  </si>
  <si>
    <t>Starter Kits - 1.50 Tintable Varnish</t>
  </si>
  <si>
    <t>Used for all dip coating processes</t>
  </si>
  <si>
    <t>Used in combination with 1,50 Varnishes</t>
  </si>
  <si>
    <t>Used in combination with 1.60 Varnishes</t>
  </si>
  <si>
    <t>Tooling</t>
  </si>
  <si>
    <t>Lens Clips (white 60-80mm lenses)</t>
  </si>
  <si>
    <t>Lens Clips (red 50-60mm lenses)</t>
  </si>
  <si>
    <t>Solvent (for 1.50 process) 4kg</t>
  </si>
  <si>
    <t>Varnish 1,50 (for 1.50 process) 5kg</t>
  </si>
  <si>
    <t>Varnish 1,50 tintable (for 1.50 process) 5kg</t>
  </si>
  <si>
    <t>Solvent (for 1.60 process) 4kg</t>
  </si>
  <si>
    <t>Varnish (for 1.60 process) 4kg</t>
  </si>
  <si>
    <t>STEP</t>
  </si>
  <si>
    <t>STEP Contract</t>
  </si>
  <si>
    <t xml:space="preserve">None  </t>
  </si>
  <si>
    <t>Service Basic STEP SL DC-4</t>
  </si>
  <si>
    <t>Service Basic STEP SL DC-6</t>
  </si>
  <si>
    <t>Service Secure STEP SL DC-4</t>
  </si>
  <si>
    <t>Service Secure STEP SL DC-6</t>
  </si>
  <si>
    <t>Service Total STEP SL DC-4</t>
  </si>
  <si>
    <t>Service Total STEP SL DC-6</t>
  </si>
  <si>
    <t>Curing Ovens</t>
  </si>
  <si>
    <t>Lens Clip Cleaner</t>
  </si>
  <si>
    <t>None (Customer Sourced)</t>
  </si>
  <si>
    <t>Transformer</t>
  </si>
  <si>
    <t>Machine &amp; Peripherals</t>
  </si>
  <si>
    <r>
      <t>H</t>
    </r>
    <r>
      <rPr>
        <b/>
        <sz val="8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O supply</t>
    </r>
  </si>
  <si>
    <t>Can only be selected if 400V 3Phase is available at customer site</t>
  </si>
  <si>
    <t>Transformer for 400V 3Phase requirement</t>
  </si>
  <si>
    <t>Machine Frame</t>
  </si>
  <si>
    <t>Magnet for BNS</t>
  </si>
  <si>
    <t>Safety magnetic switch</t>
  </si>
  <si>
    <t>Inductive sensor 8x8</t>
  </si>
  <si>
    <t>Air Filter</t>
  </si>
  <si>
    <t>Air absolute filter for HCC5R</t>
  </si>
  <si>
    <t>Air pre-filter for HCC5</t>
  </si>
  <si>
    <t>Cleaning Tank</t>
  </si>
  <si>
    <t>O-ring EPDM seal 21.30x3.60</t>
  </si>
  <si>
    <t>PP Pump ETFE NH50</t>
  </si>
  <si>
    <t>Pump NH100PX-Z-T with EPDM seal</t>
  </si>
  <si>
    <t>Flat seal EPDM Ø16x24x2</t>
  </si>
  <si>
    <t>140/80mm with connector</t>
  </si>
  <si>
    <t>250/160mm with connector</t>
  </si>
  <si>
    <t xml:space="preserve">Heating resistance 220v - 200w </t>
  </si>
  <si>
    <t>Heating resistance 230v - 700w</t>
  </si>
  <si>
    <t xml:space="preserve">Capacitive level sensor </t>
  </si>
  <si>
    <t>1/4 SKF-FSA-mLG1/4-XDC-PSU-Y1</t>
  </si>
  <si>
    <t xml:space="preserve">Articulated mechanical level sensor </t>
  </si>
  <si>
    <t>Stirring</t>
  </si>
  <si>
    <t>Spherical Bearings M10 Right Tread</t>
  </si>
  <si>
    <t>Adjusting Bolt M10 right thread</t>
  </si>
  <si>
    <t>Ball and socket joint M10 right</t>
  </si>
  <si>
    <t>Ball and socket joint M10 left</t>
  </si>
  <si>
    <t>Agitation clip</t>
  </si>
  <si>
    <t>Varnish</t>
  </si>
  <si>
    <t>Linear motion motor trapézoidal screw pitch 10mm 24Vcc lg:400mm</t>
  </si>
  <si>
    <t>Linear guides drylink Ø10</t>
  </si>
  <si>
    <t>Inductive sensor Ø12</t>
  </si>
  <si>
    <t>Varnish pump for HCC5</t>
  </si>
  <si>
    <t>Kit of varnish pipes for CDC500/CDC300</t>
  </si>
  <si>
    <t>Capacitive sensor SK1-FSA-34/16/8-PbS-PP-m2/Y1</t>
  </si>
  <si>
    <t>Lift-out/Dipping</t>
  </si>
  <si>
    <t xml:space="preserve">Linear motion motor serie 43000 vis k 0.06096mm/inc Lg:260mm </t>
  </si>
  <si>
    <t>Linear box Ø20</t>
  </si>
  <si>
    <t>Silentbloc 2xM5 M/M D16 h:10</t>
  </si>
  <si>
    <t>Oven</t>
  </si>
  <si>
    <t>Infrared emittor T-HFS/2 300W 120x60mm</t>
  </si>
  <si>
    <t>Infrared emittor HFS 250W TI  122x122mm</t>
  </si>
  <si>
    <t>Linear motion motor trapézoidal screw pitch 3mm 24Vcc lg:200</t>
  </si>
  <si>
    <t>Sliding trolley for IR oven</t>
  </si>
  <si>
    <t>Circlip igusbal Ø4</t>
  </si>
  <si>
    <t>Screw</t>
  </si>
  <si>
    <t>MVX</t>
  </si>
  <si>
    <t>Sliding trolley for Rollon guide</t>
  </si>
  <si>
    <t>Hook clip CD1000 R1</t>
  </si>
  <si>
    <t>Hook clip CD1000 R2</t>
  </si>
  <si>
    <t>MVZ</t>
  </si>
  <si>
    <t>Backlash free elastomer coupling Ø25x25</t>
  </si>
  <si>
    <t>Bellow</t>
  </si>
  <si>
    <t>Electrical</t>
  </si>
  <si>
    <t>Relay 1RT (slim)</t>
  </si>
  <si>
    <t>Relay 24V 2RT 5A</t>
  </si>
  <si>
    <t>Multipurposes relay</t>
  </si>
  <si>
    <t>Relay 24V 1RT 10A</t>
  </si>
  <si>
    <t>SalesOrg-0003, SalesOrg-0005, SalesOrg-0006, SalesOrg-0007, SalesOrg-0008</t>
  </si>
  <si>
    <t>SalesOrg-0003, SalesOrg-0006, SalesOrg-0007, SalesOrg-0008</t>
  </si>
  <si>
    <t>SalesOrg-0005</t>
  </si>
  <si>
    <t>Quality Inspection</t>
  </si>
  <si>
    <t>02055659</t>
  </si>
  <si>
    <t>01051814</t>
  </si>
  <si>
    <t>01050540</t>
  </si>
  <si>
    <t>01050318</t>
  </si>
  <si>
    <t xml:space="preserve">01050910 </t>
  </si>
  <si>
    <t>90000885</t>
  </si>
  <si>
    <t xml:space="preserve">02052524 </t>
  </si>
  <si>
    <t>90000886</t>
  </si>
  <si>
    <t>65050180</t>
  </si>
  <si>
    <t>92008115</t>
  </si>
  <si>
    <t>92000726</t>
  </si>
  <si>
    <t>92007842</t>
  </si>
  <si>
    <t>92007846</t>
  </si>
  <si>
    <t>92007844</t>
  </si>
  <si>
    <t>92007759</t>
  </si>
  <si>
    <t>92007589</t>
  </si>
  <si>
    <t>92009121</t>
  </si>
  <si>
    <t>92010037</t>
  </si>
  <si>
    <t>92007590</t>
  </si>
  <si>
    <t>92007760</t>
  </si>
  <si>
    <t>92007801</t>
  </si>
  <si>
    <t>60054178</t>
  </si>
  <si>
    <t>60054179</t>
  </si>
  <si>
    <t>60054176</t>
  </si>
  <si>
    <t>60054177</t>
  </si>
  <si>
    <t>20059208</t>
  </si>
  <si>
    <t>20059209</t>
  </si>
  <si>
    <t>20059210</t>
  </si>
  <si>
    <t>60054288</t>
  </si>
  <si>
    <t>60054289</t>
  </si>
  <si>
    <t>20059211</t>
  </si>
  <si>
    <t>20059214</t>
  </si>
  <si>
    <t>20059215</t>
  </si>
  <si>
    <t>50051293</t>
  </si>
  <si>
    <t>20059216</t>
  </si>
  <si>
    <t>30050820</t>
  </si>
  <si>
    <t>30050821</t>
  </si>
  <si>
    <t>50051294</t>
  </si>
  <si>
    <t>15051120</t>
  </si>
  <si>
    <t>35053620</t>
  </si>
  <si>
    <t>60054290</t>
  </si>
  <si>
    <t>60054291</t>
  </si>
  <si>
    <t>60054292</t>
  </si>
  <si>
    <t>20059220</t>
  </si>
  <si>
    <t>60054293</t>
  </si>
  <si>
    <t>20051034</t>
  </si>
  <si>
    <t>30050822</t>
  </si>
  <si>
    <t>60054294</t>
  </si>
  <si>
    <t>20059224</t>
  </si>
  <si>
    <t>20059221</t>
  </si>
  <si>
    <t>60054295</t>
  </si>
  <si>
    <t>60054296</t>
  </si>
  <si>
    <t>20059225</t>
  </si>
  <si>
    <t>20051036</t>
  </si>
  <si>
    <t>20059226</t>
  </si>
  <si>
    <t>60054297</t>
  </si>
  <si>
    <t>35053621</t>
  </si>
  <si>
    <t>35053622</t>
  </si>
  <si>
    <t>60051979</t>
  </si>
  <si>
    <t>60054298</t>
  </si>
  <si>
    <t>60054299</t>
  </si>
  <si>
    <t>60054300</t>
  </si>
  <si>
    <t>60054301</t>
  </si>
  <si>
    <t>20059227</t>
  </si>
  <si>
    <t>20059228</t>
  </si>
  <si>
    <t>20059229</t>
  </si>
  <si>
    <t>20059230</t>
  </si>
  <si>
    <t>96901180</t>
  </si>
  <si>
    <t>96901182</t>
  </si>
  <si>
    <t>96902180</t>
  </si>
  <si>
    <t>96902182</t>
  </si>
  <si>
    <t>96903180</t>
  </si>
  <si>
    <t>96903182</t>
  </si>
  <si>
    <t>First Version V3.1</t>
  </si>
  <si>
    <t>DIPCOATERS</t>
  </si>
  <si>
    <t>01052128</t>
  </si>
  <si>
    <t>Satisloh Dip Coating System SL-DC6-S</t>
  </si>
  <si>
    <t>Satisloh Dip Coating System SL-DC4-S</t>
  </si>
  <si>
    <t>01052129</t>
  </si>
  <si>
    <t>SalesOrg-0005, SalesOrg-0006, SalesOrg-0007</t>
  </si>
  <si>
    <t>92007092</t>
  </si>
  <si>
    <t>Bar for holding Lens clips DC4-S</t>
  </si>
  <si>
    <t>Bar for holding Lens clips DC6-S</t>
  </si>
  <si>
    <t>Dipcoaters_Machine_&amp;_Peripherals_Dip_Coating_Machines_Satisloh_Dip_Coating_System_SL-DC4-S</t>
  </si>
  <si>
    <t>Dipcoaters_Machine_&amp;_Peripherals_Dip_Coating_Machines_Satisloh_Dip_Coating_System_SL-DC6-S</t>
  </si>
  <si>
    <t>EU Revisions</t>
  </si>
  <si>
    <t>2.1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</si>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</sst>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"/>
  </numFmts>
  <fonts count="21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</cellStyleXfs>
  <cellXfs count="10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2" fillId="0" borderId="0" xfId="3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2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2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3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3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2" fillId="3" borderId="0" xfId="3" applyFont="1" applyFill="1" applyAlignment="1" applyProtection="1">
      <alignment vertical="center"/>
    </xf>
    <xf numFmtId="0" fontId="2" fillId="3" borderId="0" xfId="1" applyFont="1" applyFill="1" applyAlignment="1" applyProtection="1">
      <alignment vertical="center"/>
    </xf>
    <xf numFmtId="0" fontId="2" fillId="3" borderId="0" xfId="3" applyFont="1" applyFill="1" applyAlignment="1" applyProtection="1">
      <alignment horizontal="left" vertical="center" textRotation="90"/>
    </xf>
    <xf numFmtId="0" fontId="2" fillId="3" borderId="0" xfId="3" applyFont="1" applyFill="1" applyAlignment="1" applyProtection="1">
      <alignment horizontal="center" vertical="center" textRotation="90"/>
    </xf>
    <xf numFmtId="49" fontId="2" fillId="3" borderId="0" xfId="3" applyNumberFormat="1" applyFont="1" applyFill="1" applyAlignment="1" applyProtection="1">
      <alignment vertical="center"/>
    </xf>
    <xf numFmtId="0" fontId="2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2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2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0" fontId="14" fillId="0" borderId="0" xfId="3" applyFont="1" applyAlignment="1" applyProtection="1">
      <alignment horizontal="left" vertical="center"/>
      <protection locked="0"/>
    </xf>
    <xf numFmtId="0" fontId="0" fillId="0" borderId="0" xfId="0" applyNumberFormat="1" applyFill="1" applyAlignment="1">
      <alignment vertical="center"/>
    </xf>
    <xf numFmtId="0" fontId="14" fillId="3" borderId="0" xfId="3" applyFont="1" applyFill="1" applyAlignment="1" applyProtection="1">
      <alignment horizontal="left" vertical="center"/>
    </xf>
    <xf numFmtId="0" fontId="14" fillId="0" borderId="0" xfId="3" applyFont="1" applyAlignment="1" applyProtection="1">
      <alignment vertical="center"/>
      <protection locked="0"/>
    </xf>
    <xf numFmtId="0" fontId="16" fillId="0" borderId="0" xfId="3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49" fontId="11" fillId="3" borderId="0" xfId="0" applyNumberFormat="1" applyFont="1" applyFill="1" applyAlignment="1" applyProtection="1">
      <alignment vertical="center"/>
    </xf>
    <xf numFmtId="49" fontId="11" fillId="3" borderId="0" xfId="1" applyNumberFormat="1" applyFont="1" applyFill="1" applyAlignment="1" applyProtection="1">
      <alignment horizontal="left" vertical="center"/>
    </xf>
    <xf numFmtId="49" fontId="14" fillId="3" borderId="0" xfId="3" applyNumberFormat="1" applyFont="1" applyFill="1" applyAlignment="1" applyProtection="1">
      <alignment vertical="center"/>
    </xf>
    <xf numFmtId="49" fontId="14" fillId="0" borderId="0" xfId="3" applyNumberFormat="1" applyFont="1" applyAlignment="1" applyProtection="1">
      <alignment vertical="center"/>
      <protection locked="0"/>
    </xf>
    <xf numFmtId="49" fontId="17" fillId="0" borderId="0" xfId="3" applyNumberFormat="1" applyFont="1" applyAlignment="1" applyProtection="1">
      <protection locked="0"/>
    </xf>
    <xf numFmtId="0" fontId="18" fillId="3" borderId="0" xfId="3" applyFont="1" applyFill="1" applyAlignment="1" applyProtection="1">
      <alignment horizontal="left" vertical="center"/>
    </xf>
    <xf numFmtId="0" fontId="18" fillId="0" borderId="0" xfId="3" applyFont="1" applyAlignment="1">
      <alignment horizontal="left" vertical="center"/>
    </xf>
    <xf numFmtId="0" fontId="19" fillId="0" borderId="0" xfId="0" applyFont="1" applyAlignment="1">
      <alignment vertical="center"/>
    </xf>
    <xf numFmtId="0" fontId="20" fillId="3" borderId="0" xfId="4" applyFont="1" applyFill="1" applyAlignment="1" applyProtection="1">
      <alignment horizontal="left" vertical="center"/>
    </xf>
    <xf numFmtId="0" fontId="19" fillId="3" borderId="0" xfId="0" applyFont="1" applyFill="1" applyAlignment="1" applyProtection="1">
      <alignment vertical="center"/>
    </xf>
    <xf numFmtId="0" fontId="19" fillId="3" borderId="0" xfId="1" applyFont="1" applyFill="1" applyAlignment="1" applyProtection="1">
      <alignment horizontal="left" vertical="center"/>
    </xf>
    <xf numFmtId="0" fontId="18" fillId="3" borderId="0" xfId="3" applyFont="1" applyFill="1" applyAlignment="1" applyProtection="1">
      <alignment vertical="center"/>
    </xf>
    <xf numFmtId="0" fontId="19" fillId="0" borderId="0" xfId="3" applyFont="1" applyAlignment="1">
      <alignment horizontal="left" vertical="center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0" xfId="0" applyNumberFormat="1" applyFont="1" applyAlignment="1"/>
    <xf numFmtId="49" fontId="11" fillId="0" borderId="0" xfId="0" applyNumberFormat="1" applyFont="1" applyAlignment="1" applyProtection="1">
      <protection locked="0"/>
    </xf>
  </cellXfs>
  <cellStyles count="6">
    <cellStyle name="Link" xfId="4"/>
    <cellStyle name="Normal" xfId="0" builtinId="0"/>
    <cellStyle name="Normale 4" xfId="5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113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570312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42551</v>
      </c>
      <c r="B2" s="100" t="s">
        <v>329</v>
      </c>
      <c r="C2" s="27" t="s">
        <v>12</v>
      </c>
      <c r="D2" s="27" t="s">
        <v>13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42810</v>
      </c>
      <c r="B3" s="26" t="s">
        <v>341</v>
      </c>
      <c r="C3" s="27" t="s">
        <v>342</v>
      </c>
      <c r="D3" s="27" t="s">
        <v>13</v>
      </c>
      <c r="E3" s="26" t="s">
        <v>343</v>
      </c>
      <c r="F3" s="26" t="s">
        <v>9</v>
      </c>
      <c r="G3" s="26" t="s">
        <v>10</v>
      </c>
      <c r="H3" s="28"/>
      <c r="I3" s="28"/>
    </row>
    <row r="4" spans="1:9" ht="15" customHeight="1">
      <c r="A4" s="25"/>
      <c r="B4" s="26"/>
      <c r="C4" s="27"/>
      <c r="D4" s="27"/>
      <c r="E4" s="26"/>
      <c r="F4" s="26"/>
      <c r="G4" s="26"/>
      <c r="H4" s="28"/>
      <c r="I4" s="28"/>
    </row>
    <row r="5" spans="1:9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9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" sqref="C1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14</v>
      </c>
      <c r="F1" t="s">
        <v>15</v>
      </c>
    </row>
    <row r="2" spans="1:7" ht="15" customHeight="1">
      <c r="B2" t="s">
        <v>16</v>
      </c>
      <c r="C2" s="78" t="s">
        <v>144</v>
      </c>
      <c r="F2" t="s">
        <v>17</v>
      </c>
      <c r="G2" s="8" t="s">
        <v>142</v>
      </c>
    </row>
    <row r="3" spans="1:7" ht="15" customHeight="1">
      <c r="B3" t="s">
        <v>18</v>
      </c>
      <c r="C3" s="8" t="str">
        <f>"product/"&amp;C2&amp;".jpg"</f>
        <v>product/Dipcoaters.jpg</v>
      </c>
      <c r="F3" t="s">
        <v>19</v>
      </c>
      <c r="G3" s="8" t="s">
        <v>142</v>
      </c>
    </row>
    <row r="4" spans="1:7" ht="15" customHeight="1">
      <c r="B4" t="s">
        <v>20</v>
      </c>
      <c r="C4" s="8" t="s">
        <v>21</v>
      </c>
    </row>
    <row r="5" spans="1:7" ht="15" customHeight="1">
      <c r="B5" t="s">
        <v>22</v>
      </c>
      <c r="C5" s="8" t="s">
        <v>23</v>
      </c>
    </row>
    <row r="6" spans="1:7" ht="15" customHeight="1">
      <c r="B6" t="s">
        <v>24</v>
      </c>
      <c r="C6" s="8" t="s">
        <v>25</v>
      </c>
    </row>
    <row r="7" spans="1:7" ht="15" customHeight="1">
      <c r="B7" t="s">
        <v>26</v>
      </c>
      <c r="C7" s="8" t="s">
        <v>25</v>
      </c>
    </row>
    <row r="8" spans="1:7" ht="15" customHeight="1">
      <c r="B8" t="s">
        <v>27</v>
      </c>
      <c r="C8" s="8" t="s">
        <v>25</v>
      </c>
    </row>
    <row r="9" spans="1:7" ht="15" customHeight="1">
      <c r="B9" t="s">
        <v>28</v>
      </c>
      <c r="C9" s="8" t="s">
        <v>25</v>
      </c>
    </row>
    <row r="10" spans="1:7" ht="15" customHeight="1">
      <c r="B10" t="s">
        <v>29</v>
      </c>
      <c r="C10" s="8" t="s">
        <v>30</v>
      </c>
    </row>
    <row r="11" spans="1:7" ht="15" customHeight="1">
      <c r="B11" t="s">
        <v>31</v>
      </c>
      <c r="C11" s="8" t="s">
        <v>32</v>
      </c>
    </row>
    <row r="12" spans="1:7" ht="15" customHeight="1">
      <c r="B12" t="s">
        <v>33</v>
      </c>
      <c r="C12" s="8" t="str">
        <f>C2&amp;"-KB-"&amp;"1.0"</f>
        <v>Dipcoaters-KB-1.0</v>
      </c>
    </row>
    <row r="13" spans="1:7" ht="15" customHeight="1">
      <c r="B13" s="6" t="s">
        <v>34</v>
      </c>
      <c r="C13" s="78" t="s">
        <v>330</v>
      </c>
    </row>
    <row r="14" spans="1:7" ht="15" customHeight="1">
      <c r="A14" t="s">
        <v>35</v>
      </c>
    </row>
    <row r="15" spans="1:7" ht="15" customHeight="1">
      <c r="B15" t="s">
        <v>36</v>
      </c>
      <c r="C15" s="8" t="s">
        <v>25</v>
      </c>
    </row>
    <row r="16" spans="1:7" ht="15" customHeight="1">
      <c r="B16" t="s">
        <v>37</v>
      </c>
      <c r="C16" s="8" t="s">
        <v>38</v>
      </c>
    </row>
    <row r="17" spans="2:3" ht="15" customHeight="1">
      <c r="B17" t="s">
        <v>39</v>
      </c>
      <c r="C17" s="24" t="s">
        <v>40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70" activePane="bottomLeft" state="frozen"/>
      <selection pane="bottomLeft" activeCell="A85" sqref="A85:A87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4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2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2"/>
      <c r="D2" s="31"/>
      <c r="E2" s="31"/>
      <c r="F2" s="31"/>
      <c r="G2" s="39" t="s">
        <v>41</v>
      </c>
      <c r="H2" s="40"/>
      <c r="I2" s="40"/>
      <c r="J2" s="39" t="s">
        <v>42</v>
      </c>
      <c r="K2" s="40"/>
      <c r="L2" s="31"/>
      <c r="M2" s="31"/>
    </row>
    <row r="3" spans="1:26" s="30" customFormat="1" ht="15" hidden="1" customHeight="1">
      <c r="A3" s="31"/>
      <c r="B3" s="31"/>
      <c r="C3" s="72"/>
      <c r="D3" s="31"/>
      <c r="E3" s="31"/>
      <c r="F3" s="31"/>
      <c r="G3" s="41" t="s">
        <v>43</v>
      </c>
      <c r="H3" s="40"/>
      <c r="I3" s="40"/>
      <c r="J3" s="41" t="s">
        <v>44</v>
      </c>
      <c r="K3" s="40"/>
      <c r="L3" s="31"/>
      <c r="M3" s="31"/>
    </row>
    <row r="4" spans="1:26" s="30" customFormat="1" ht="15" customHeight="1">
      <c r="A4" s="31"/>
      <c r="B4" s="31"/>
      <c r="C4" s="72"/>
      <c r="D4" s="31"/>
      <c r="E4" s="31"/>
      <c r="F4" s="31"/>
      <c r="G4" s="41"/>
      <c r="H4" s="40"/>
      <c r="I4" s="40"/>
      <c r="J4" s="41"/>
      <c r="K4" s="40"/>
      <c r="L4" s="31"/>
      <c r="M4" s="31"/>
    </row>
    <row r="5" spans="1:26" s="30" customFormat="1" ht="15" customHeight="1">
      <c r="A5" s="42" t="s">
        <v>45</v>
      </c>
      <c r="B5" s="33" t="s">
        <v>46</v>
      </c>
      <c r="C5" s="73" t="s">
        <v>47</v>
      </c>
      <c r="D5" s="43" t="s">
        <v>48</v>
      </c>
      <c r="E5" s="43" t="s">
        <v>49</v>
      </c>
      <c r="F5" s="43" t="s">
        <v>50</v>
      </c>
      <c r="G5" s="43" t="s">
        <v>17</v>
      </c>
      <c r="H5" s="43" t="s">
        <v>19</v>
      </c>
      <c r="I5" s="43"/>
      <c r="J5" s="43" t="s">
        <v>17</v>
      </c>
      <c r="K5" s="43" t="s">
        <v>19</v>
      </c>
      <c r="L5" s="31"/>
      <c r="M5" s="31"/>
    </row>
    <row r="6" spans="1:26" ht="15" customHeight="1">
      <c r="A6" s="102" t="s">
        <v>259</v>
      </c>
      <c r="B6" s="102" t="s">
        <v>259</v>
      </c>
      <c r="C6" s="38"/>
      <c r="D6" s="38"/>
      <c r="G6" s="37"/>
      <c r="H6" s="37"/>
      <c r="I6" s="37"/>
      <c r="J6" s="37"/>
      <c r="K6" s="37"/>
    </row>
    <row r="7" spans="1:26" ht="15" customHeight="1">
      <c r="A7" s="102" t="s">
        <v>258</v>
      </c>
      <c r="B7" s="102" t="s">
        <v>258</v>
      </c>
      <c r="C7" s="38"/>
      <c r="D7" s="38"/>
      <c r="G7" s="37"/>
      <c r="H7" s="37"/>
      <c r="I7" s="37"/>
      <c r="J7" s="37"/>
      <c r="K7" s="37"/>
    </row>
    <row r="8" spans="1:26" ht="15" customHeight="1">
      <c r="A8" s="102" t="s">
        <v>260</v>
      </c>
      <c r="B8" s="102" t="s">
        <v>260</v>
      </c>
      <c r="C8" s="38"/>
      <c r="D8" s="38"/>
      <c r="G8" s="37"/>
      <c r="H8" s="37"/>
      <c r="I8" s="37"/>
      <c r="J8" s="37"/>
      <c r="K8" s="37"/>
    </row>
    <row r="9" spans="1:26" ht="15" customHeight="1">
      <c r="A9" s="102" t="s">
        <v>257</v>
      </c>
      <c r="B9" s="102" t="s">
        <v>257</v>
      </c>
      <c r="C9" s="38"/>
      <c r="D9" s="38"/>
      <c r="G9" s="37"/>
      <c r="H9" s="37"/>
      <c r="I9" s="37"/>
      <c r="J9" s="37"/>
      <c r="K9" s="37"/>
    </row>
    <row r="10" spans="1:26" ht="15" customHeight="1">
      <c r="A10" s="102" t="s">
        <v>331</v>
      </c>
      <c r="B10" s="102" t="s">
        <v>331</v>
      </c>
      <c r="C10" s="38"/>
      <c r="D10" s="38"/>
      <c r="G10" s="37"/>
      <c r="H10" s="37"/>
      <c r="I10" s="37"/>
      <c r="J10" s="37"/>
      <c r="K10" s="37"/>
    </row>
    <row r="11" spans="1:26" ht="15" customHeight="1">
      <c r="A11" s="102" t="s">
        <v>334</v>
      </c>
      <c r="B11" s="102" t="s">
        <v>334</v>
      </c>
      <c r="C11" s="38"/>
      <c r="D11" s="38"/>
    </row>
    <row r="12" spans="1:26" ht="15" customHeight="1">
      <c r="A12" s="102" t="s">
        <v>262</v>
      </c>
      <c r="B12" s="102" t="s">
        <v>262</v>
      </c>
      <c r="C12" s="38"/>
      <c r="D12" s="38"/>
    </row>
    <row r="13" spans="1:26" ht="15" customHeight="1">
      <c r="A13" s="102" t="s">
        <v>256</v>
      </c>
      <c r="B13" s="102" t="s">
        <v>256</v>
      </c>
      <c r="C13" s="38"/>
      <c r="D13" s="38"/>
    </row>
    <row r="14" spans="1:26" ht="15" customHeight="1">
      <c r="A14" s="102" t="s">
        <v>294</v>
      </c>
      <c r="B14" s="102" t="s">
        <v>294</v>
      </c>
      <c r="C14" s="38"/>
      <c r="D14" s="38"/>
    </row>
    <row r="15" spans="1:26" ht="15" customHeight="1">
      <c r="A15" s="102" t="s">
        <v>301</v>
      </c>
      <c r="B15" s="102" t="s">
        <v>301</v>
      </c>
      <c r="C15" s="38"/>
      <c r="D15" s="38"/>
    </row>
    <row r="16" spans="1:26" ht="15" customHeight="1">
      <c r="A16" s="102" t="s">
        <v>301</v>
      </c>
      <c r="B16" s="102" t="s">
        <v>301</v>
      </c>
      <c r="C16" s="38"/>
      <c r="D16" s="38"/>
    </row>
    <row r="17" spans="1:5" ht="15" customHeight="1">
      <c r="A17" s="102" t="s">
        <v>309</v>
      </c>
      <c r="B17" s="102" t="s">
        <v>309</v>
      </c>
      <c r="C17" s="38"/>
      <c r="D17" s="38"/>
    </row>
    <row r="18" spans="1:5" ht="15" customHeight="1">
      <c r="A18" s="102" t="s">
        <v>281</v>
      </c>
      <c r="B18" s="102" t="s">
        <v>281</v>
      </c>
      <c r="C18" s="38"/>
      <c r="D18" s="38"/>
      <c r="E18" s="35"/>
    </row>
    <row r="19" spans="1:5" ht="15" customHeight="1">
      <c r="A19" s="102" t="s">
        <v>282</v>
      </c>
      <c r="B19" s="102" t="s">
        <v>282</v>
      </c>
      <c r="C19" s="38"/>
      <c r="D19" s="38"/>
    </row>
    <row r="20" spans="1:5" ht="15" customHeight="1">
      <c r="A20" s="102" t="s">
        <v>283</v>
      </c>
      <c r="B20" s="102" t="s">
        <v>283</v>
      </c>
      <c r="C20" s="38"/>
      <c r="D20" s="38"/>
    </row>
    <row r="21" spans="1:5" ht="15" customHeight="1">
      <c r="A21" s="102" t="s">
        <v>286</v>
      </c>
      <c r="B21" s="102" t="s">
        <v>286</v>
      </c>
      <c r="C21" s="38"/>
      <c r="D21" s="38"/>
    </row>
    <row r="22" spans="1:5" ht="15" customHeight="1">
      <c r="A22" s="102" t="s">
        <v>287</v>
      </c>
      <c r="B22" s="102" t="s">
        <v>287</v>
      </c>
      <c r="C22" s="38"/>
      <c r="D22" s="38"/>
    </row>
    <row r="23" spans="1:5" ht="15" customHeight="1">
      <c r="A23" s="102" t="s">
        <v>288</v>
      </c>
      <c r="B23" s="102" t="s">
        <v>288</v>
      </c>
      <c r="C23" s="38"/>
      <c r="D23" s="38"/>
    </row>
    <row r="24" spans="1:5" ht="15" customHeight="1">
      <c r="A24" s="102" t="s">
        <v>290</v>
      </c>
      <c r="B24" s="102" t="s">
        <v>290</v>
      </c>
      <c r="C24" s="38"/>
      <c r="D24" s="38"/>
    </row>
    <row r="25" spans="1:5" ht="15" customHeight="1">
      <c r="A25" s="102" t="s">
        <v>299</v>
      </c>
      <c r="B25" s="102" t="s">
        <v>299</v>
      </c>
      <c r="C25" s="38"/>
      <c r="D25" s="38"/>
    </row>
    <row r="26" spans="1:5" ht="15" customHeight="1">
      <c r="A26" s="102" t="s">
        <v>305</v>
      </c>
      <c r="B26" s="102" t="s">
        <v>305</v>
      </c>
      <c r="C26" s="38"/>
      <c r="D26" s="38"/>
    </row>
    <row r="27" spans="1:5" ht="15" customHeight="1">
      <c r="A27" s="102" t="s">
        <v>304</v>
      </c>
      <c r="B27" s="102" t="s">
        <v>304</v>
      </c>
      <c r="C27" s="38"/>
      <c r="D27" s="38"/>
    </row>
    <row r="28" spans="1:5" ht="15" customHeight="1">
      <c r="A28" s="102" t="s">
        <v>308</v>
      </c>
      <c r="B28" s="102" t="s">
        <v>308</v>
      </c>
      <c r="C28" s="38"/>
      <c r="D28" s="38"/>
    </row>
    <row r="29" spans="1:5" ht="15" customHeight="1">
      <c r="A29" s="102" t="s">
        <v>310</v>
      </c>
      <c r="B29" s="102" t="s">
        <v>310</v>
      </c>
      <c r="C29" s="38"/>
      <c r="D29" s="38"/>
    </row>
    <row r="30" spans="1:5" ht="15" customHeight="1">
      <c r="A30" s="102" t="s">
        <v>319</v>
      </c>
      <c r="B30" s="102" t="s">
        <v>319</v>
      </c>
      <c r="C30" s="38"/>
      <c r="D30" s="38"/>
    </row>
    <row r="31" spans="1:5" ht="15" customHeight="1">
      <c r="A31" s="102" t="s">
        <v>320</v>
      </c>
      <c r="B31" s="102" t="s">
        <v>320</v>
      </c>
      <c r="C31" s="38"/>
      <c r="D31" s="38"/>
    </row>
    <row r="32" spans="1:5" ht="15" customHeight="1">
      <c r="A32" s="102" t="s">
        <v>321</v>
      </c>
      <c r="B32" s="102" t="s">
        <v>321</v>
      </c>
      <c r="C32" s="38"/>
      <c r="D32" s="38"/>
    </row>
    <row r="33" spans="1:4" ht="15" customHeight="1">
      <c r="A33" s="102" t="s">
        <v>322</v>
      </c>
      <c r="B33" s="102" t="s">
        <v>322</v>
      </c>
      <c r="C33" s="38"/>
      <c r="D33" s="38"/>
    </row>
    <row r="34" spans="1:4" ht="15" customHeight="1">
      <c r="A34" s="102" t="s">
        <v>291</v>
      </c>
      <c r="B34" s="102" t="s">
        <v>291</v>
      </c>
      <c r="C34" s="38"/>
      <c r="D34" s="38"/>
    </row>
    <row r="35" spans="1:4" ht="15" customHeight="1">
      <c r="A35" s="102" t="s">
        <v>292</v>
      </c>
      <c r="B35" s="102" t="s">
        <v>292</v>
      </c>
      <c r="C35" s="38"/>
      <c r="D35" s="38"/>
    </row>
    <row r="36" spans="1:4" ht="15" customHeight="1">
      <c r="A36" s="102" t="s">
        <v>302</v>
      </c>
      <c r="B36" s="102" t="s">
        <v>302</v>
      </c>
      <c r="C36" s="38"/>
      <c r="D36" s="38"/>
    </row>
    <row r="37" spans="1:4" ht="15" customHeight="1">
      <c r="A37" s="102" t="s">
        <v>295</v>
      </c>
      <c r="B37" s="102" t="s">
        <v>295</v>
      </c>
      <c r="C37" s="38"/>
      <c r="D37" s="38"/>
    </row>
    <row r="38" spans="1:4" ht="15" customHeight="1">
      <c r="A38" s="102" t="s">
        <v>312</v>
      </c>
      <c r="B38" s="102" t="s">
        <v>312</v>
      </c>
      <c r="C38" s="38"/>
      <c r="D38" s="38"/>
    </row>
    <row r="39" spans="1:4" ht="15" customHeight="1">
      <c r="A39" s="102" t="s">
        <v>313</v>
      </c>
      <c r="B39" s="102" t="s">
        <v>313</v>
      </c>
      <c r="C39" s="38"/>
      <c r="D39" s="38"/>
    </row>
    <row r="40" spans="1:4" ht="15" customHeight="1">
      <c r="A40" s="102" t="s">
        <v>289</v>
      </c>
      <c r="B40" s="102" t="s">
        <v>289</v>
      </c>
      <c r="C40" s="38"/>
      <c r="D40" s="38"/>
    </row>
    <row r="41" spans="1:4" ht="15" customHeight="1">
      <c r="A41" s="102" t="s">
        <v>293</v>
      </c>
      <c r="B41" s="102" t="s">
        <v>293</v>
      </c>
      <c r="C41" s="38"/>
      <c r="D41" s="38"/>
    </row>
    <row r="42" spans="1:4" ht="15" customHeight="1">
      <c r="A42" s="102" t="s">
        <v>314</v>
      </c>
      <c r="B42" s="102" t="s">
        <v>314</v>
      </c>
      <c r="C42" s="38"/>
      <c r="D42" s="38"/>
    </row>
    <row r="43" spans="1:4" ht="15" customHeight="1">
      <c r="A43" s="102" t="s">
        <v>279</v>
      </c>
      <c r="B43" s="102" t="s">
        <v>279</v>
      </c>
      <c r="C43" s="38"/>
      <c r="D43" s="38"/>
    </row>
    <row r="44" spans="1:4" ht="15" customHeight="1">
      <c r="A44" s="102" t="s">
        <v>280</v>
      </c>
      <c r="B44" s="102" t="s">
        <v>280</v>
      </c>
      <c r="C44" s="38"/>
      <c r="D44" s="38"/>
    </row>
    <row r="45" spans="1:4" ht="15" customHeight="1">
      <c r="A45" s="102" t="s">
        <v>277</v>
      </c>
      <c r="B45" s="102" t="s">
        <v>277</v>
      </c>
      <c r="C45" s="38"/>
      <c r="D45" s="38"/>
    </row>
    <row r="46" spans="1:4" ht="15" customHeight="1">
      <c r="A46" s="102" t="s">
        <v>278</v>
      </c>
      <c r="B46" s="102" t="s">
        <v>278</v>
      </c>
      <c r="C46" s="38"/>
      <c r="D46" s="38"/>
    </row>
    <row r="47" spans="1:4" ht="15" customHeight="1">
      <c r="A47" s="102" t="s">
        <v>284</v>
      </c>
      <c r="B47" s="102" t="s">
        <v>284</v>
      </c>
      <c r="C47" s="38"/>
      <c r="D47" s="38"/>
    </row>
    <row r="48" spans="1:4" ht="15" customHeight="1">
      <c r="A48" s="102" t="s">
        <v>285</v>
      </c>
      <c r="B48" s="102" t="s">
        <v>285</v>
      </c>
      <c r="C48" s="38"/>
      <c r="D48" s="38"/>
    </row>
    <row r="49" spans="1:4" ht="15" customHeight="1">
      <c r="A49" s="102" t="s">
        <v>296</v>
      </c>
      <c r="B49" s="102" t="s">
        <v>296</v>
      </c>
      <c r="C49" s="38"/>
      <c r="D49" s="38"/>
    </row>
    <row r="50" spans="1:4" ht="15" customHeight="1">
      <c r="A50" s="102" t="s">
        <v>297</v>
      </c>
      <c r="B50" s="102" t="s">
        <v>297</v>
      </c>
      <c r="C50" s="38"/>
      <c r="D50" s="38"/>
    </row>
    <row r="51" spans="1:4" ht="15" customHeight="1">
      <c r="A51" s="102" t="s">
        <v>298</v>
      </c>
      <c r="B51" s="102" t="s">
        <v>298</v>
      </c>
      <c r="C51" s="38"/>
      <c r="D51" s="38"/>
    </row>
    <row r="52" spans="1:4" ht="15" customHeight="1">
      <c r="A52" s="102" t="s">
        <v>300</v>
      </c>
      <c r="B52" s="102" t="s">
        <v>300</v>
      </c>
      <c r="C52" s="38"/>
      <c r="D52" s="38"/>
    </row>
    <row r="53" spans="1:4" ht="15" customHeight="1">
      <c r="A53" s="102" t="s">
        <v>300</v>
      </c>
      <c r="B53" s="102" t="s">
        <v>300</v>
      </c>
      <c r="C53" s="38"/>
      <c r="D53" s="38"/>
    </row>
    <row r="54" spans="1:4" ht="15" customHeight="1">
      <c r="A54" s="102" t="s">
        <v>303</v>
      </c>
      <c r="B54" s="102" t="s">
        <v>303</v>
      </c>
      <c r="C54" s="38"/>
      <c r="D54" s="38"/>
    </row>
    <row r="55" spans="1:4" ht="15" customHeight="1">
      <c r="A55" s="102" t="s">
        <v>306</v>
      </c>
      <c r="B55" s="102" t="s">
        <v>306</v>
      </c>
      <c r="C55" s="38"/>
      <c r="D55" s="38"/>
    </row>
    <row r="56" spans="1:4" ht="15" customHeight="1">
      <c r="A56" s="102" t="s">
        <v>307</v>
      </c>
      <c r="B56" s="102" t="s">
        <v>307</v>
      </c>
      <c r="C56" s="38"/>
      <c r="D56" s="38"/>
    </row>
    <row r="57" spans="1:4" ht="15" customHeight="1">
      <c r="A57" s="102" t="s">
        <v>311</v>
      </c>
      <c r="B57" s="102" t="s">
        <v>311</v>
      </c>
      <c r="C57" s="38"/>
      <c r="D57" s="38"/>
    </row>
    <row r="58" spans="1:4" ht="15" customHeight="1">
      <c r="A58" s="102" t="s">
        <v>315</v>
      </c>
      <c r="B58" s="102" t="s">
        <v>315</v>
      </c>
      <c r="C58" s="38"/>
      <c r="D58" s="38"/>
    </row>
    <row r="59" spans="1:4" ht="15" customHeight="1">
      <c r="A59" s="102" t="s">
        <v>316</v>
      </c>
      <c r="B59" s="102" t="s">
        <v>316</v>
      </c>
      <c r="C59" s="38"/>
      <c r="D59" s="38"/>
    </row>
    <row r="60" spans="1:4" ht="15" customHeight="1">
      <c r="A60" s="102" t="s">
        <v>317</v>
      </c>
      <c r="B60" s="102" t="s">
        <v>317</v>
      </c>
      <c r="C60" s="38"/>
      <c r="D60" s="38"/>
    </row>
    <row r="61" spans="1:4" ht="15" customHeight="1">
      <c r="A61" s="102" t="s">
        <v>318</v>
      </c>
      <c r="B61" s="102" t="s">
        <v>318</v>
      </c>
      <c r="C61" s="38"/>
      <c r="D61" s="38"/>
    </row>
    <row r="62" spans="1:4" ht="15" customHeight="1">
      <c r="A62" s="102" t="s">
        <v>264</v>
      </c>
      <c r="B62" s="102" t="s">
        <v>264</v>
      </c>
      <c r="C62" s="38"/>
      <c r="D62" s="38"/>
    </row>
    <row r="63" spans="1:4" ht="15" customHeight="1">
      <c r="A63" s="102" t="s">
        <v>261</v>
      </c>
      <c r="B63" s="102" t="s">
        <v>261</v>
      </c>
      <c r="C63" s="38"/>
      <c r="D63" s="38"/>
    </row>
    <row r="64" spans="1:4" ht="15" customHeight="1">
      <c r="A64" s="102" t="s">
        <v>263</v>
      </c>
      <c r="B64" s="102" t="s">
        <v>263</v>
      </c>
      <c r="C64" s="38"/>
      <c r="D64" s="38"/>
    </row>
    <row r="65" spans="1:4" ht="15" customHeight="1">
      <c r="A65" s="102" t="s">
        <v>266</v>
      </c>
      <c r="B65" s="102" t="s">
        <v>266</v>
      </c>
      <c r="D65" s="38"/>
    </row>
    <row r="66" spans="1:4" ht="15" customHeight="1">
      <c r="A66" s="102" t="s">
        <v>336</v>
      </c>
      <c r="B66" s="102" t="s">
        <v>336</v>
      </c>
      <c r="D66" s="38"/>
    </row>
    <row r="67" spans="1:4" ht="15" customHeight="1">
      <c r="A67" s="102" t="s">
        <v>271</v>
      </c>
      <c r="B67" s="102" t="s">
        <v>271</v>
      </c>
      <c r="D67" s="38"/>
    </row>
    <row r="68" spans="1:4" ht="15" customHeight="1">
      <c r="A68" s="102" t="s">
        <v>271</v>
      </c>
      <c r="B68" s="102" t="s">
        <v>271</v>
      </c>
      <c r="C68" s="75"/>
      <c r="D68" s="38"/>
    </row>
    <row r="69" spans="1:4" ht="15" customHeight="1">
      <c r="A69" s="102" t="s">
        <v>274</v>
      </c>
      <c r="B69" s="102" t="s">
        <v>274</v>
      </c>
      <c r="C69" s="75"/>
      <c r="D69" s="38"/>
    </row>
    <row r="70" spans="1:4" ht="15" customHeight="1">
      <c r="A70" s="102" t="s">
        <v>274</v>
      </c>
      <c r="B70" s="102" t="s">
        <v>274</v>
      </c>
      <c r="D70" s="38"/>
    </row>
    <row r="71" spans="1:4" ht="15" customHeight="1">
      <c r="A71" s="102" t="s">
        <v>270</v>
      </c>
      <c r="B71" s="102" t="s">
        <v>270</v>
      </c>
      <c r="D71" s="38"/>
    </row>
    <row r="72" spans="1:4" ht="15" customHeight="1">
      <c r="A72" s="102" t="s">
        <v>270</v>
      </c>
      <c r="B72" s="102" t="s">
        <v>270</v>
      </c>
      <c r="D72" s="38"/>
    </row>
    <row r="73" spans="1:4" ht="15" customHeight="1">
      <c r="A73" s="102" t="s">
        <v>275</v>
      </c>
      <c r="B73" s="102" t="s">
        <v>275</v>
      </c>
      <c r="D73" s="38"/>
    </row>
    <row r="74" spans="1:4" ht="15" customHeight="1">
      <c r="A74" s="102" t="s">
        <v>276</v>
      </c>
      <c r="B74" s="102" t="s">
        <v>276</v>
      </c>
      <c r="D74" s="38"/>
    </row>
    <row r="75" spans="1:4" ht="15" customHeight="1">
      <c r="A75" s="102" t="s">
        <v>267</v>
      </c>
      <c r="B75" s="102" t="s">
        <v>267</v>
      </c>
      <c r="D75" s="38"/>
    </row>
    <row r="76" spans="1:4" ht="15" customHeight="1">
      <c r="A76" s="102" t="s">
        <v>269</v>
      </c>
      <c r="B76" s="102" t="s">
        <v>269</v>
      </c>
    </row>
    <row r="77" spans="1:4" ht="15" customHeight="1">
      <c r="A77" s="102" t="s">
        <v>268</v>
      </c>
      <c r="B77" s="102" t="s">
        <v>268</v>
      </c>
    </row>
    <row r="78" spans="1:4" ht="15" customHeight="1">
      <c r="A78" s="102" t="s">
        <v>265</v>
      </c>
      <c r="B78" s="102" t="s">
        <v>265</v>
      </c>
    </row>
    <row r="79" spans="1:4" ht="15" customHeight="1">
      <c r="A79" s="102" t="s">
        <v>272</v>
      </c>
      <c r="B79" s="102" t="s">
        <v>272</v>
      </c>
    </row>
    <row r="80" spans="1:4" ht="15" customHeight="1">
      <c r="A80" s="102" t="s">
        <v>272</v>
      </c>
      <c r="B80" s="102" t="s">
        <v>272</v>
      </c>
    </row>
    <row r="81" spans="1:2" ht="15" customHeight="1">
      <c r="A81" s="102" t="s">
        <v>273</v>
      </c>
      <c r="B81" s="102" t="s">
        <v>273</v>
      </c>
    </row>
    <row r="82" spans="1:2" ht="15" customHeight="1">
      <c r="A82" s="102" t="s">
        <v>323</v>
      </c>
      <c r="B82" s="102" t="s">
        <v>323</v>
      </c>
    </row>
    <row r="83" spans="1:2" ht="15" customHeight="1">
      <c r="A83" s="102" t="s">
        <v>324</v>
      </c>
      <c r="B83" s="102" t="s">
        <v>324</v>
      </c>
    </row>
    <row r="84" spans="1:2" ht="15" customHeight="1">
      <c r="A84" s="102" t="s">
        <v>325</v>
      </c>
      <c r="B84" s="102" t="s">
        <v>325</v>
      </c>
    </row>
    <row r="85" spans="1:2" ht="15" customHeight="1">
      <c r="A85" s="102" t="s">
        <v>326</v>
      </c>
      <c r="B85" s="102" t="s">
        <v>326</v>
      </c>
    </row>
    <row r="86" spans="1:2" ht="15" customHeight="1">
      <c r="A86" s="102" t="s">
        <v>327</v>
      </c>
      <c r="B86" s="102" t="s">
        <v>327</v>
      </c>
    </row>
    <row r="87" spans="1:2" ht="15" customHeight="1">
      <c r="A87" s="102" t="s">
        <v>328</v>
      </c>
      <c r="B87" s="102" t="s">
        <v>328</v>
      </c>
    </row>
    <row r="88" spans="1:2" ht="15" customHeight="1">
      <c r="B88" s="102"/>
    </row>
    <row r="209" spans="2:2" ht="15" customHeight="1">
      <c r="B209" s="19" t="str">
        <f t="shared" ref="B209:B261" si="0">SUBSTITUTE(A209,"-","")</f>
        <v/>
      </c>
    </row>
    <row r="210" spans="2:2" ht="15" customHeight="1">
      <c r="B210" s="19" t="str">
        <f t="shared" si="0"/>
        <v/>
      </c>
    </row>
    <row r="211" spans="2:2" ht="15" customHeight="1">
      <c r="B211" s="19" t="str">
        <f t="shared" si="0"/>
        <v/>
      </c>
    </row>
    <row r="212" spans="2:2" ht="15" customHeight="1">
      <c r="B212" s="19" t="str">
        <f t="shared" si="0"/>
        <v/>
      </c>
    </row>
    <row r="213" spans="2:2" ht="15" customHeight="1">
      <c r="B213" s="19" t="str">
        <f t="shared" si="0"/>
        <v/>
      </c>
    </row>
    <row r="214" spans="2:2" ht="15" customHeight="1">
      <c r="B214" s="19" t="str">
        <f t="shared" si="0"/>
        <v/>
      </c>
    </row>
    <row r="215" spans="2:2" ht="15" customHeight="1">
      <c r="B215" s="19" t="str">
        <f t="shared" si="0"/>
        <v/>
      </c>
    </row>
    <row r="216" spans="2:2" ht="15" customHeight="1">
      <c r="B216" s="19" t="str">
        <f t="shared" si="0"/>
        <v/>
      </c>
    </row>
    <row r="217" spans="2:2" ht="15" customHeight="1">
      <c r="B217" s="19" t="str">
        <f t="shared" si="0"/>
        <v/>
      </c>
    </row>
    <row r="218" spans="2:2" ht="15" customHeight="1">
      <c r="B218" s="19" t="str">
        <f t="shared" si="0"/>
        <v/>
      </c>
    </row>
    <row r="219" spans="2:2" ht="15" customHeight="1">
      <c r="B219" s="19" t="str">
        <f t="shared" si="0"/>
        <v/>
      </c>
    </row>
    <row r="220" spans="2:2" ht="15" customHeight="1">
      <c r="B220" s="19" t="str">
        <f t="shared" si="0"/>
        <v/>
      </c>
    </row>
    <row r="221" spans="2:2" ht="15" customHeight="1">
      <c r="B221" s="19" t="str">
        <f t="shared" si="0"/>
        <v/>
      </c>
    </row>
    <row r="222" spans="2:2" ht="15" customHeight="1">
      <c r="B222" s="19" t="str">
        <f t="shared" si="0"/>
        <v/>
      </c>
    </row>
    <row r="223" spans="2:2" ht="15" customHeight="1">
      <c r="B223" s="19" t="str">
        <f t="shared" si="0"/>
        <v/>
      </c>
    </row>
    <row r="224" spans="2:2" ht="15" customHeight="1">
      <c r="B224" s="19" t="str">
        <f t="shared" si="0"/>
        <v/>
      </c>
    </row>
    <row r="225" spans="2:2" ht="15" customHeight="1">
      <c r="B225" s="19" t="str">
        <f t="shared" si="0"/>
        <v/>
      </c>
    </row>
    <row r="226" spans="2:2" ht="15" customHeight="1">
      <c r="B226" s="19" t="str">
        <f t="shared" si="0"/>
        <v/>
      </c>
    </row>
    <row r="227" spans="2:2" ht="15" customHeight="1">
      <c r="B227" s="19" t="str">
        <f t="shared" si="0"/>
        <v/>
      </c>
    </row>
    <row r="228" spans="2:2" ht="15" customHeight="1">
      <c r="B228" s="19" t="str">
        <f t="shared" si="0"/>
        <v/>
      </c>
    </row>
    <row r="229" spans="2:2" ht="15" customHeight="1">
      <c r="B229" s="19" t="str">
        <f t="shared" si="0"/>
        <v/>
      </c>
    </row>
    <row r="230" spans="2:2" ht="15" customHeight="1">
      <c r="B230" s="19" t="str">
        <f t="shared" si="0"/>
        <v/>
      </c>
    </row>
    <row r="231" spans="2:2" ht="15" customHeight="1">
      <c r="B231" s="19" t="str">
        <f t="shared" si="0"/>
        <v/>
      </c>
    </row>
    <row r="232" spans="2:2" ht="15" customHeight="1">
      <c r="B232" s="19" t="str">
        <f t="shared" si="0"/>
        <v/>
      </c>
    </row>
    <row r="233" spans="2:2" ht="15" customHeight="1">
      <c r="B233" s="19" t="str">
        <f t="shared" si="0"/>
        <v/>
      </c>
    </row>
    <row r="234" spans="2:2" ht="15" customHeight="1">
      <c r="B234" s="19" t="str">
        <f t="shared" si="0"/>
        <v/>
      </c>
    </row>
    <row r="235" spans="2:2" ht="15" customHeight="1">
      <c r="B235" s="19" t="str">
        <f t="shared" si="0"/>
        <v/>
      </c>
    </row>
    <row r="236" spans="2:2" ht="15" customHeight="1">
      <c r="B236" s="19" t="str">
        <f t="shared" si="0"/>
        <v/>
      </c>
    </row>
    <row r="237" spans="2:2" ht="15" customHeight="1">
      <c r="B237" s="19" t="str">
        <f t="shared" si="0"/>
        <v/>
      </c>
    </row>
    <row r="238" spans="2:2" ht="15" customHeight="1">
      <c r="B238" s="19" t="str">
        <f t="shared" si="0"/>
        <v/>
      </c>
    </row>
    <row r="239" spans="2:2" ht="15" customHeight="1">
      <c r="B239" s="19" t="str">
        <f t="shared" si="0"/>
        <v/>
      </c>
    </row>
    <row r="240" spans="2:2" ht="15" customHeight="1">
      <c r="B240" s="19" t="str">
        <f t="shared" si="0"/>
        <v/>
      </c>
    </row>
    <row r="241" spans="2:2" ht="15" customHeight="1">
      <c r="B241" s="19" t="str">
        <f t="shared" si="0"/>
        <v/>
      </c>
    </row>
    <row r="242" spans="2:2" ht="15" customHeight="1">
      <c r="B242" s="19" t="str">
        <f t="shared" si="0"/>
        <v/>
      </c>
    </row>
    <row r="243" spans="2:2" ht="15" customHeight="1">
      <c r="B243" s="19" t="str">
        <f t="shared" si="0"/>
        <v/>
      </c>
    </row>
    <row r="244" spans="2:2" ht="15" customHeight="1">
      <c r="B244" s="19" t="str">
        <f t="shared" si="0"/>
        <v/>
      </c>
    </row>
    <row r="245" spans="2:2" ht="15" customHeight="1">
      <c r="B245" s="19" t="str">
        <f t="shared" si="0"/>
        <v/>
      </c>
    </row>
    <row r="246" spans="2:2" ht="15" customHeight="1">
      <c r="B246" s="19" t="str">
        <f t="shared" si="0"/>
        <v/>
      </c>
    </row>
    <row r="247" spans="2:2" ht="15" customHeight="1">
      <c r="B247" s="19" t="str">
        <f t="shared" si="0"/>
        <v/>
      </c>
    </row>
    <row r="248" spans="2:2" ht="15" customHeight="1">
      <c r="B248" s="19" t="str">
        <f t="shared" si="0"/>
        <v/>
      </c>
    </row>
    <row r="249" spans="2:2" ht="15" customHeight="1">
      <c r="B249" s="19" t="str">
        <f t="shared" si="0"/>
        <v/>
      </c>
    </row>
    <row r="250" spans="2:2" ht="15" customHeight="1">
      <c r="B250" s="19" t="str">
        <f t="shared" si="0"/>
        <v/>
      </c>
    </row>
    <row r="251" spans="2:2" ht="15" customHeight="1">
      <c r="B251" s="19" t="str">
        <f t="shared" si="0"/>
        <v/>
      </c>
    </row>
    <row r="252" spans="2:2" ht="15" customHeight="1">
      <c r="B252" s="19" t="str">
        <f t="shared" si="0"/>
        <v/>
      </c>
    </row>
    <row r="253" spans="2:2" ht="15" customHeight="1">
      <c r="B253" s="19" t="str">
        <f t="shared" si="0"/>
        <v/>
      </c>
    </row>
    <row r="254" spans="2:2" ht="15" customHeight="1">
      <c r="B254" s="19" t="str">
        <f t="shared" si="0"/>
        <v/>
      </c>
    </row>
    <row r="255" spans="2:2" ht="15" customHeight="1">
      <c r="B255" s="19" t="str">
        <f t="shared" si="0"/>
        <v/>
      </c>
    </row>
    <row r="256" spans="2:2" ht="15" customHeight="1">
      <c r="B256" s="19" t="str">
        <f t="shared" si="0"/>
        <v/>
      </c>
    </row>
    <row r="257" spans="2:2" ht="15" customHeight="1">
      <c r="B257" s="19" t="str">
        <f t="shared" si="0"/>
        <v/>
      </c>
    </row>
    <row r="258" spans="2:2" ht="15" customHeight="1">
      <c r="B258" s="19" t="str">
        <f t="shared" si="0"/>
        <v/>
      </c>
    </row>
    <row r="259" spans="2:2" ht="15" customHeight="1">
      <c r="B259" s="19" t="str">
        <f t="shared" si="0"/>
        <v/>
      </c>
    </row>
    <row r="260" spans="2:2" ht="15" customHeight="1">
      <c r="B260" s="19" t="str">
        <f t="shared" si="0"/>
        <v/>
      </c>
    </row>
    <row r="261" spans="2:2" ht="15" customHeight="1">
      <c r="B261" s="19" t="str">
        <f t="shared" si="0"/>
        <v/>
      </c>
    </row>
    <row r="262" spans="2:2" ht="15" customHeight="1">
      <c r="B262" s="19" t="str">
        <f t="shared" ref="B262:B325" si="1">SUBSTITUTE(A262,"-","")</f>
        <v/>
      </c>
    </row>
    <row r="263" spans="2:2" ht="15" customHeight="1">
      <c r="B263" s="19" t="str">
        <f t="shared" si="1"/>
        <v/>
      </c>
    </row>
    <row r="264" spans="2:2" ht="15" customHeight="1">
      <c r="B264" s="19" t="str">
        <f t="shared" si="1"/>
        <v/>
      </c>
    </row>
    <row r="265" spans="2:2" ht="15" customHeight="1">
      <c r="B265" s="19" t="str">
        <f t="shared" si="1"/>
        <v/>
      </c>
    </row>
    <row r="266" spans="2:2" ht="15" customHeight="1">
      <c r="B266" s="19" t="str">
        <f t="shared" si="1"/>
        <v/>
      </c>
    </row>
    <row r="267" spans="2:2" ht="15" customHeight="1">
      <c r="B267" s="19" t="str">
        <f t="shared" si="1"/>
        <v/>
      </c>
    </row>
    <row r="268" spans="2:2" ht="15" customHeight="1">
      <c r="B268" s="19" t="str">
        <f t="shared" si="1"/>
        <v/>
      </c>
    </row>
    <row r="269" spans="2:2" ht="15" customHeight="1">
      <c r="B269" s="19" t="str">
        <f t="shared" si="1"/>
        <v/>
      </c>
    </row>
    <row r="270" spans="2:2" ht="15" customHeight="1">
      <c r="B270" s="19" t="str">
        <f t="shared" si="1"/>
        <v/>
      </c>
    </row>
    <row r="271" spans="2:2" ht="15" customHeight="1">
      <c r="B271" s="19" t="str">
        <f t="shared" si="1"/>
        <v/>
      </c>
    </row>
    <row r="272" spans="2:2" ht="15" customHeight="1">
      <c r="B272" s="19" t="str">
        <f t="shared" si="1"/>
        <v/>
      </c>
    </row>
    <row r="273" spans="2:2" ht="15" customHeight="1">
      <c r="B273" s="19" t="str">
        <f t="shared" si="1"/>
        <v/>
      </c>
    </row>
    <row r="274" spans="2:2" ht="15" customHeight="1">
      <c r="B274" s="19" t="str">
        <f t="shared" si="1"/>
        <v/>
      </c>
    </row>
    <row r="275" spans="2:2" ht="15" customHeight="1">
      <c r="B275" s="19" t="str">
        <f t="shared" si="1"/>
        <v/>
      </c>
    </row>
    <row r="276" spans="2:2" ht="15" customHeight="1">
      <c r="B276" s="19" t="str">
        <f t="shared" si="1"/>
        <v/>
      </c>
    </row>
    <row r="277" spans="2:2" ht="15" customHeight="1">
      <c r="B277" s="19" t="str">
        <f t="shared" si="1"/>
        <v/>
      </c>
    </row>
    <row r="278" spans="2:2" ht="15" customHeight="1">
      <c r="B278" s="19" t="str">
        <f t="shared" si="1"/>
        <v/>
      </c>
    </row>
    <row r="279" spans="2:2" ht="15" customHeight="1">
      <c r="B279" s="19" t="str">
        <f t="shared" si="1"/>
        <v/>
      </c>
    </row>
    <row r="280" spans="2:2" ht="15" customHeight="1">
      <c r="B280" s="19" t="str">
        <f t="shared" si="1"/>
        <v/>
      </c>
    </row>
    <row r="281" spans="2:2" ht="15" customHeight="1">
      <c r="B281" s="19" t="str">
        <f t="shared" si="1"/>
        <v/>
      </c>
    </row>
    <row r="282" spans="2:2" ht="15" customHeight="1">
      <c r="B282" s="19" t="str">
        <f t="shared" si="1"/>
        <v/>
      </c>
    </row>
    <row r="283" spans="2:2" ht="15" customHeight="1">
      <c r="B283" s="19" t="str">
        <f t="shared" si="1"/>
        <v/>
      </c>
    </row>
    <row r="284" spans="2:2" ht="15" customHeight="1">
      <c r="B284" s="19" t="str">
        <f t="shared" si="1"/>
        <v/>
      </c>
    </row>
    <row r="285" spans="2:2" ht="15" customHeight="1">
      <c r="B285" s="19" t="str">
        <f t="shared" si="1"/>
        <v/>
      </c>
    </row>
    <row r="286" spans="2:2" ht="15" customHeight="1">
      <c r="B286" s="19" t="str">
        <f t="shared" si="1"/>
        <v/>
      </c>
    </row>
    <row r="287" spans="2:2" ht="15" customHeight="1">
      <c r="B287" s="19" t="str">
        <f t="shared" si="1"/>
        <v/>
      </c>
    </row>
    <row r="288" spans="2:2" ht="15" customHeight="1">
      <c r="B288" s="19" t="str">
        <f t="shared" si="1"/>
        <v/>
      </c>
    </row>
    <row r="289" spans="2:2" ht="15" customHeight="1">
      <c r="B289" s="19" t="str">
        <f t="shared" si="1"/>
        <v/>
      </c>
    </row>
    <row r="290" spans="2:2" ht="15" customHeight="1">
      <c r="B290" s="19" t="str">
        <f t="shared" si="1"/>
        <v/>
      </c>
    </row>
    <row r="291" spans="2:2" ht="15" customHeight="1">
      <c r="B291" s="19" t="str">
        <f t="shared" si="1"/>
        <v/>
      </c>
    </row>
    <row r="292" spans="2:2" ht="15" customHeight="1">
      <c r="B292" s="19" t="str">
        <f t="shared" si="1"/>
        <v/>
      </c>
    </row>
    <row r="293" spans="2:2" ht="15" customHeight="1">
      <c r="B293" s="19" t="str">
        <f t="shared" si="1"/>
        <v/>
      </c>
    </row>
    <row r="294" spans="2:2" ht="15" customHeight="1">
      <c r="B294" s="19" t="str">
        <f t="shared" si="1"/>
        <v/>
      </c>
    </row>
    <row r="295" spans="2:2" ht="15" customHeight="1">
      <c r="B295" s="19" t="str">
        <f t="shared" si="1"/>
        <v/>
      </c>
    </row>
    <row r="296" spans="2:2" ht="15" customHeight="1">
      <c r="B296" s="19" t="str">
        <f t="shared" si="1"/>
        <v/>
      </c>
    </row>
    <row r="297" spans="2:2" ht="15" customHeight="1">
      <c r="B297" s="19" t="str">
        <f t="shared" si="1"/>
        <v/>
      </c>
    </row>
    <row r="298" spans="2:2" ht="15" customHeight="1">
      <c r="B298" s="19" t="str">
        <f t="shared" si="1"/>
        <v/>
      </c>
    </row>
    <row r="299" spans="2:2" ht="15" customHeight="1">
      <c r="B299" s="19" t="str">
        <f t="shared" si="1"/>
        <v/>
      </c>
    </row>
    <row r="300" spans="2:2" ht="15" customHeight="1">
      <c r="B300" s="19" t="str">
        <f t="shared" si="1"/>
        <v/>
      </c>
    </row>
    <row r="301" spans="2:2" ht="15" customHeight="1">
      <c r="B301" s="19" t="str">
        <f t="shared" si="1"/>
        <v/>
      </c>
    </row>
    <row r="302" spans="2:2" ht="15" customHeight="1">
      <c r="B302" s="19" t="str">
        <f t="shared" si="1"/>
        <v/>
      </c>
    </row>
    <row r="303" spans="2:2" ht="15" customHeight="1">
      <c r="B303" s="19" t="str">
        <f t="shared" si="1"/>
        <v/>
      </c>
    </row>
    <row r="304" spans="2:2" ht="15" customHeight="1">
      <c r="B304" s="19" t="str">
        <f t="shared" si="1"/>
        <v/>
      </c>
    </row>
    <row r="305" spans="2:2" ht="15" customHeight="1">
      <c r="B305" s="19" t="str">
        <f t="shared" si="1"/>
        <v/>
      </c>
    </row>
    <row r="306" spans="2:2" ht="15" customHeight="1">
      <c r="B306" s="19" t="str">
        <f t="shared" si="1"/>
        <v/>
      </c>
    </row>
    <row r="307" spans="2:2" ht="15" customHeight="1">
      <c r="B307" s="19" t="str">
        <f t="shared" si="1"/>
        <v/>
      </c>
    </row>
    <row r="308" spans="2:2" ht="15" customHeight="1">
      <c r="B308" s="19" t="str">
        <f t="shared" si="1"/>
        <v/>
      </c>
    </row>
    <row r="309" spans="2:2" ht="15" customHeight="1">
      <c r="B309" s="19" t="str">
        <f t="shared" si="1"/>
        <v/>
      </c>
    </row>
    <row r="310" spans="2:2" ht="15" customHeight="1">
      <c r="B310" s="19" t="str">
        <f t="shared" si="1"/>
        <v/>
      </c>
    </row>
    <row r="311" spans="2:2" ht="15" customHeight="1">
      <c r="B311" s="19" t="str">
        <f t="shared" si="1"/>
        <v/>
      </c>
    </row>
    <row r="312" spans="2:2" ht="15" customHeight="1">
      <c r="B312" s="19" t="str">
        <f t="shared" si="1"/>
        <v/>
      </c>
    </row>
    <row r="313" spans="2:2" ht="15" customHeight="1">
      <c r="B313" s="19" t="str">
        <f t="shared" si="1"/>
        <v/>
      </c>
    </row>
    <row r="314" spans="2:2" ht="15" customHeight="1">
      <c r="B314" s="19" t="str">
        <f t="shared" si="1"/>
        <v/>
      </c>
    </row>
    <row r="315" spans="2:2" ht="15" customHeight="1">
      <c r="B315" s="19" t="str">
        <f t="shared" si="1"/>
        <v/>
      </c>
    </row>
    <row r="316" spans="2:2" ht="15" customHeight="1">
      <c r="B316" s="19" t="str">
        <f t="shared" si="1"/>
        <v/>
      </c>
    </row>
    <row r="317" spans="2:2" ht="15" customHeight="1">
      <c r="B317" s="19" t="str">
        <f t="shared" si="1"/>
        <v/>
      </c>
    </row>
    <row r="318" spans="2:2" ht="15" customHeight="1">
      <c r="B318" s="19" t="str">
        <f t="shared" si="1"/>
        <v/>
      </c>
    </row>
    <row r="319" spans="2:2" ht="15" customHeight="1">
      <c r="B319" s="19" t="str">
        <f t="shared" si="1"/>
        <v/>
      </c>
    </row>
    <row r="320" spans="2:2" ht="15" customHeight="1">
      <c r="B320" s="19" t="str">
        <f t="shared" si="1"/>
        <v/>
      </c>
    </row>
    <row r="321" spans="2:2" ht="15" customHeight="1">
      <c r="B321" s="19" t="str">
        <f t="shared" si="1"/>
        <v/>
      </c>
    </row>
    <row r="322" spans="2:2" ht="15" customHeight="1">
      <c r="B322" s="19" t="str">
        <f t="shared" si="1"/>
        <v/>
      </c>
    </row>
    <row r="323" spans="2:2" ht="15" customHeight="1">
      <c r="B323" s="19" t="str">
        <f t="shared" si="1"/>
        <v/>
      </c>
    </row>
    <row r="324" spans="2:2" ht="15" customHeight="1">
      <c r="B324" s="19" t="str">
        <f t="shared" si="1"/>
        <v/>
      </c>
    </row>
    <row r="325" spans="2:2" ht="15" customHeight="1">
      <c r="B325" s="19" t="str">
        <f t="shared" si="1"/>
        <v/>
      </c>
    </row>
    <row r="326" spans="2:2" ht="15" customHeight="1">
      <c r="B326" s="19" t="str">
        <f t="shared" ref="B326:B389" si="2">SUBSTITUTE(A326,"-","")</f>
        <v/>
      </c>
    </row>
    <row r="327" spans="2:2" ht="15" customHeight="1">
      <c r="B327" s="19" t="str">
        <f t="shared" si="2"/>
        <v/>
      </c>
    </row>
    <row r="328" spans="2:2" ht="15" customHeight="1">
      <c r="B328" s="19" t="str">
        <f t="shared" si="2"/>
        <v/>
      </c>
    </row>
    <row r="329" spans="2:2" ht="15" customHeight="1">
      <c r="B329" s="19" t="str">
        <f t="shared" si="2"/>
        <v/>
      </c>
    </row>
    <row r="330" spans="2:2" ht="15" customHeight="1">
      <c r="B330" s="19" t="str">
        <f t="shared" si="2"/>
        <v/>
      </c>
    </row>
    <row r="331" spans="2:2" ht="15" customHeight="1">
      <c r="B331" s="19" t="str">
        <f t="shared" si="2"/>
        <v/>
      </c>
    </row>
    <row r="332" spans="2:2" ht="15" customHeight="1">
      <c r="B332" s="19" t="str">
        <f t="shared" si="2"/>
        <v/>
      </c>
    </row>
    <row r="333" spans="2:2" ht="15" customHeight="1">
      <c r="B333" s="19" t="str">
        <f t="shared" si="2"/>
        <v/>
      </c>
    </row>
    <row r="334" spans="2:2" ht="15" customHeight="1">
      <c r="B334" s="19" t="str">
        <f t="shared" si="2"/>
        <v/>
      </c>
    </row>
    <row r="335" spans="2:2" ht="15" customHeight="1">
      <c r="B335" s="19" t="str">
        <f t="shared" si="2"/>
        <v/>
      </c>
    </row>
    <row r="336" spans="2:2" ht="15" customHeight="1">
      <c r="B336" s="19" t="str">
        <f t="shared" si="2"/>
        <v/>
      </c>
    </row>
    <row r="337" spans="2:2" ht="15" customHeight="1">
      <c r="B337" s="19" t="str">
        <f t="shared" si="2"/>
        <v/>
      </c>
    </row>
    <row r="338" spans="2:2" ht="15" customHeight="1">
      <c r="B338" s="19" t="str">
        <f t="shared" si="2"/>
        <v/>
      </c>
    </row>
    <row r="339" spans="2:2" ht="15" customHeight="1">
      <c r="B339" s="19" t="str">
        <f t="shared" si="2"/>
        <v/>
      </c>
    </row>
    <row r="340" spans="2:2" ht="15" customHeight="1">
      <c r="B340" s="19" t="str">
        <f t="shared" si="2"/>
        <v/>
      </c>
    </row>
    <row r="341" spans="2:2" ht="15" customHeight="1">
      <c r="B341" s="19" t="str">
        <f t="shared" si="2"/>
        <v/>
      </c>
    </row>
    <row r="342" spans="2:2" ht="15" customHeight="1">
      <c r="B342" s="19" t="str">
        <f t="shared" si="2"/>
        <v/>
      </c>
    </row>
    <row r="343" spans="2:2" ht="15" customHeight="1">
      <c r="B343" s="19" t="str">
        <f t="shared" si="2"/>
        <v/>
      </c>
    </row>
    <row r="344" spans="2:2" ht="15" customHeight="1">
      <c r="B344" s="19" t="str">
        <f t="shared" si="2"/>
        <v/>
      </c>
    </row>
    <row r="345" spans="2:2" ht="15" customHeight="1">
      <c r="B345" s="19" t="str">
        <f t="shared" si="2"/>
        <v/>
      </c>
    </row>
    <row r="346" spans="2:2" ht="15" customHeight="1">
      <c r="B346" s="19" t="str">
        <f t="shared" si="2"/>
        <v/>
      </c>
    </row>
    <row r="347" spans="2:2" ht="15" customHeight="1">
      <c r="B347" s="19" t="str">
        <f t="shared" si="2"/>
        <v/>
      </c>
    </row>
    <row r="348" spans="2:2" ht="15" customHeight="1">
      <c r="B348" s="19" t="str">
        <f t="shared" si="2"/>
        <v/>
      </c>
    </row>
    <row r="349" spans="2:2" ht="15" customHeight="1">
      <c r="B349" s="19" t="str">
        <f t="shared" si="2"/>
        <v/>
      </c>
    </row>
    <row r="350" spans="2:2" ht="15" customHeight="1">
      <c r="B350" s="19" t="str">
        <f t="shared" si="2"/>
        <v/>
      </c>
    </row>
    <row r="351" spans="2:2" ht="15" customHeight="1">
      <c r="B351" s="19" t="str">
        <f t="shared" si="2"/>
        <v/>
      </c>
    </row>
    <row r="352" spans="2:2" ht="15" customHeight="1">
      <c r="B352" s="19" t="str">
        <f t="shared" si="2"/>
        <v/>
      </c>
    </row>
    <row r="353" spans="2:2" ht="15" customHeight="1">
      <c r="B353" s="19" t="str">
        <f t="shared" si="2"/>
        <v/>
      </c>
    </row>
    <row r="354" spans="2:2" ht="15" customHeight="1">
      <c r="B354" s="19" t="str">
        <f t="shared" si="2"/>
        <v/>
      </c>
    </row>
    <row r="355" spans="2:2" ht="15" customHeight="1">
      <c r="B355" s="19" t="str">
        <f t="shared" si="2"/>
        <v/>
      </c>
    </row>
    <row r="356" spans="2:2" ht="15" customHeight="1">
      <c r="B356" s="19" t="str">
        <f t="shared" si="2"/>
        <v/>
      </c>
    </row>
    <row r="357" spans="2:2" ht="15" customHeight="1">
      <c r="B357" s="19" t="str">
        <f t="shared" si="2"/>
        <v/>
      </c>
    </row>
    <row r="358" spans="2:2" ht="15" customHeight="1">
      <c r="B358" s="19" t="str">
        <f t="shared" si="2"/>
        <v/>
      </c>
    </row>
    <row r="359" spans="2:2" ht="15" customHeight="1">
      <c r="B359" s="19" t="str">
        <f t="shared" si="2"/>
        <v/>
      </c>
    </row>
    <row r="360" spans="2:2" ht="15" customHeight="1">
      <c r="B360" s="19" t="str">
        <f t="shared" si="2"/>
        <v/>
      </c>
    </row>
    <row r="361" spans="2:2" ht="15" customHeight="1">
      <c r="B361" s="19" t="str">
        <f t="shared" si="2"/>
        <v/>
      </c>
    </row>
    <row r="362" spans="2:2" ht="15" customHeight="1">
      <c r="B362" s="19" t="str">
        <f t="shared" si="2"/>
        <v/>
      </c>
    </row>
    <row r="363" spans="2:2" ht="15" customHeight="1">
      <c r="B363" s="19" t="str">
        <f t="shared" si="2"/>
        <v/>
      </c>
    </row>
    <row r="364" spans="2:2" ht="15" customHeight="1">
      <c r="B364" s="19" t="str">
        <f t="shared" si="2"/>
        <v/>
      </c>
    </row>
    <row r="365" spans="2:2" ht="15" customHeight="1">
      <c r="B365" s="19" t="str">
        <f t="shared" si="2"/>
        <v/>
      </c>
    </row>
    <row r="366" spans="2:2" ht="15" customHeight="1">
      <c r="B366" s="19" t="str">
        <f t="shared" si="2"/>
        <v/>
      </c>
    </row>
    <row r="367" spans="2:2" ht="15" customHeight="1">
      <c r="B367" s="19" t="str">
        <f t="shared" si="2"/>
        <v/>
      </c>
    </row>
    <row r="368" spans="2:2" ht="15" customHeight="1">
      <c r="B368" s="19" t="str">
        <f t="shared" si="2"/>
        <v/>
      </c>
    </row>
    <row r="369" spans="2:2" ht="15" customHeight="1">
      <c r="B369" s="19" t="str">
        <f t="shared" si="2"/>
        <v/>
      </c>
    </row>
    <row r="370" spans="2:2" ht="15" customHeight="1">
      <c r="B370" s="19" t="str">
        <f t="shared" si="2"/>
        <v/>
      </c>
    </row>
    <row r="371" spans="2:2" ht="15" customHeight="1">
      <c r="B371" s="19" t="str">
        <f t="shared" si="2"/>
        <v/>
      </c>
    </row>
    <row r="372" spans="2:2" ht="15" customHeight="1">
      <c r="B372" s="19" t="str">
        <f t="shared" si="2"/>
        <v/>
      </c>
    </row>
    <row r="373" spans="2:2" ht="15" customHeight="1">
      <c r="B373" s="19" t="str">
        <f t="shared" si="2"/>
        <v/>
      </c>
    </row>
    <row r="374" spans="2:2" ht="15" customHeight="1">
      <c r="B374" s="19" t="str">
        <f t="shared" si="2"/>
        <v/>
      </c>
    </row>
    <row r="375" spans="2:2" ht="15" customHeight="1">
      <c r="B375" s="19" t="str">
        <f t="shared" si="2"/>
        <v/>
      </c>
    </row>
    <row r="376" spans="2:2" ht="15" customHeight="1">
      <c r="B376" s="19" t="str">
        <f t="shared" si="2"/>
        <v/>
      </c>
    </row>
    <row r="377" spans="2:2" ht="15" customHeight="1">
      <c r="B377" s="19" t="str">
        <f t="shared" si="2"/>
        <v/>
      </c>
    </row>
    <row r="378" spans="2:2" ht="15" customHeight="1">
      <c r="B378" s="19" t="str">
        <f t="shared" si="2"/>
        <v/>
      </c>
    </row>
    <row r="379" spans="2:2" ht="15" customHeight="1">
      <c r="B379" s="19" t="str">
        <f t="shared" si="2"/>
        <v/>
      </c>
    </row>
    <row r="380" spans="2:2" ht="15" customHeight="1">
      <c r="B380" s="19" t="str">
        <f t="shared" si="2"/>
        <v/>
      </c>
    </row>
    <row r="381" spans="2:2" ht="15" customHeight="1">
      <c r="B381" s="19" t="str">
        <f t="shared" si="2"/>
        <v/>
      </c>
    </row>
    <row r="382" spans="2:2" ht="15" customHeight="1">
      <c r="B382" s="19" t="str">
        <f t="shared" si="2"/>
        <v/>
      </c>
    </row>
    <row r="383" spans="2:2" ht="15" customHeight="1">
      <c r="B383" s="19" t="str">
        <f t="shared" si="2"/>
        <v/>
      </c>
    </row>
    <row r="384" spans="2:2" ht="15" customHeight="1">
      <c r="B384" s="19" t="str">
        <f t="shared" si="2"/>
        <v/>
      </c>
    </row>
    <row r="385" spans="2:2" ht="15" customHeight="1">
      <c r="B385" s="19" t="str">
        <f t="shared" si="2"/>
        <v/>
      </c>
    </row>
    <row r="386" spans="2:2" ht="15" customHeight="1">
      <c r="B386" s="19" t="str">
        <f t="shared" si="2"/>
        <v/>
      </c>
    </row>
    <row r="387" spans="2:2" ht="15" customHeight="1">
      <c r="B387" s="19" t="str">
        <f t="shared" si="2"/>
        <v/>
      </c>
    </row>
    <row r="388" spans="2:2" ht="15" customHeight="1">
      <c r="B388" s="19" t="str">
        <f t="shared" si="2"/>
        <v/>
      </c>
    </row>
    <row r="389" spans="2:2" ht="15" customHeight="1">
      <c r="B389" s="19" t="str">
        <f t="shared" si="2"/>
        <v/>
      </c>
    </row>
    <row r="390" spans="2:2" ht="15" customHeight="1">
      <c r="B390" s="19" t="str">
        <f t="shared" ref="B390:B449" si="3">SUBSTITUTE(A390,"-","")</f>
        <v/>
      </c>
    </row>
    <row r="391" spans="2:2" ht="15" customHeight="1">
      <c r="B391" s="19" t="str">
        <f t="shared" si="3"/>
        <v/>
      </c>
    </row>
    <row r="392" spans="2:2" ht="15" customHeight="1">
      <c r="B392" s="19" t="str">
        <f t="shared" si="3"/>
        <v/>
      </c>
    </row>
    <row r="393" spans="2:2" ht="15" customHeight="1">
      <c r="B393" s="19" t="str">
        <f t="shared" si="3"/>
        <v/>
      </c>
    </row>
    <row r="394" spans="2:2" ht="15" customHeight="1">
      <c r="B394" s="19" t="str">
        <f t="shared" si="3"/>
        <v/>
      </c>
    </row>
    <row r="395" spans="2:2" ht="15" customHeight="1">
      <c r="B395" s="19" t="str">
        <f t="shared" si="3"/>
        <v/>
      </c>
    </row>
    <row r="396" spans="2:2" ht="15" customHeight="1">
      <c r="B396" s="19" t="str">
        <f t="shared" si="3"/>
        <v/>
      </c>
    </row>
    <row r="397" spans="2:2" ht="15" customHeight="1">
      <c r="B397" s="19" t="str">
        <f t="shared" si="3"/>
        <v/>
      </c>
    </row>
    <row r="398" spans="2:2" ht="15" customHeight="1">
      <c r="B398" s="19" t="str">
        <f t="shared" si="3"/>
        <v/>
      </c>
    </row>
    <row r="399" spans="2:2" ht="15" customHeight="1">
      <c r="B399" s="19" t="str">
        <f t="shared" si="3"/>
        <v/>
      </c>
    </row>
    <row r="400" spans="2:2" ht="15" customHeight="1">
      <c r="B400" s="19" t="str">
        <f t="shared" si="3"/>
        <v/>
      </c>
    </row>
    <row r="401" spans="2:2" ht="15" customHeight="1">
      <c r="B401" s="19" t="str">
        <f t="shared" si="3"/>
        <v/>
      </c>
    </row>
    <row r="402" spans="2:2" ht="15" customHeight="1">
      <c r="B402" s="19" t="str">
        <f t="shared" si="3"/>
        <v/>
      </c>
    </row>
    <row r="403" spans="2:2" ht="15" customHeight="1">
      <c r="B403" s="19" t="str">
        <f t="shared" si="3"/>
        <v/>
      </c>
    </row>
    <row r="404" spans="2:2" ht="15" customHeight="1">
      <c r="B404" s="19" t="str">
        <f t="shared" si="3"/>
        <v/>
      </c>
    </row>
    <row r="405" spans="2:2" ht="15" customHeight="1">
      <c r="B405" s="19" t="str">
        <f t="shared" si="3"/>
        <v/>
      </c>
    </row>
    <row r="406" spans="2:2" ht="15" customHeight="1">
      <c r="B406" s="19" t="str">
        <f t="shared" si="3"/>
        <v/>
      </c>
    </row>
    <row r="407" spans="2:2" ht="15" customHeight="1">
      <c r="B407" s="19" t="str">
        <f t="shared" si="3"/>
        <v/>
      </c>
    </row>
    <row r="408" spans="2:2" ht="15" customHeight="1">
      <c r="B408" s="19" t="str">
        <f t="shared" si="3"/>
        <v/>
      </c>
    </row>
    <row r="409" spans="2:2" ht="15" customHeight="1">
      <c r="B409" s="19" t="str">
        <f t="shared" si="3"/>
        <v/>
      </c>
    </row>
    <row r="410" spans="2:2" ht="15" customHeight="1">
      <c r="B410" s="19" t="str">
        <f t="shared" si="3"/>
        <v/>
      </c>
    </row>
    <row r="411" spans="2:2" ht="15" customHeight="1">
      <c r="B411" s="19" t="str">
        <f t="shared" si="3"/>
        <v/>
      </c>
    </row>
    <row r="412" spans="2:2" ht="15" customHeight="1">
      <c r="B412" s="19" t="str">
        <f t="shared" si="3"/>
        <v/>
      </c>
    </row>
    <row r="413" spans="2:2" ht="15" customHeight="1">
      <c r="B413" s="19" t="str">
        <f t="shared" si="3"/>
        <v/>
      </c>
    </row>
    <row r="414" spans="2:2" ht="15" customHeight="1">
      <c r="B414" s="19" t="str">
        <f t="shared" si="3"/>
        <v/>
      </c>
    </row>
    <row r="415" spans="2:2" ht="15" customHeight="1">
      <c r="B415" s="19" t="str">
        <f t="shared" si="3"/>
        <v/>
      </c>
    </row>
    <row r="416" spans="2:2" ht="15" customHeight="1">
      <c r="B416" s="19" t="str">
        <f t="shared" si="3"/>
        <v/>
      </c>
    </row>
    <row r="417" spans="2:2" ht="15" customHeight="1">
      <c r="B417" s="19" t="str">
        <f t="shared" si="3"/>
        <v/>
      </c>
    </row>
    <row r="418" spans="2:2" ht="15" customHeight="1">
      <c r="B418" s="19" t="str">
        <f t="shared" si="3"/>
        <v/>
      </c>
    </row>
    <row r="419" spans="2:2" ht="15" customHeight="1">
      <c r="B419" s="19" t="str">
        <f t="shared" si="3"/>
        <v/>
      </c>
    </row>
    <row r="420" spans="2:2" ht="15" customHeight="1">
      <c r="B420" s="19" t="str">
        <f t="shared" si="3"/>
        <v/>
      </c>
    </row>
    <row r="421" spans="2:2" ht="15" customHeight="1">
      <c r="B421" s="19" t="str">
        <f t="shared" si="3"/>
        <v/>
      </c>
    </row>
    <row r="422" spans="2:2" ht="15" customHeight="1">
      <c r="B422" s="19" t="str">
        <f t="shared" si="3"/>
        <v/>
      </c>
    </row>
    <row r="423" spans="2:2" ht="15" customHeight="1">
      <c r="B423" s="19" t="str">
        <f t="shared" si="3"/>
        <v/>
      </c>
    </row>
    <row r="424" spans="2:2" ht="15" customHeight="1">
      <c r="B424" s="19" t="str">
        <f t="shared" si="3"/>
        <v/>
      </c>
    </row>
    <row r="425" spans="2:2" ht="15" customHeight="1">
      <c r="B425" s="19" t="str">
        <f t="shared" si="3"/>
        <v/>
      </c>
    </row>
    <row r="426" spans="2:2" ht="15" customHeight="1">
      <c r="B426" s="19" t="str">
        <f t="shared" si="3"/>
        <v/>
      </c>
    </row>
    <row r="427" spans="2:2" ht="15" customHeight="1">
      <c r="B427" s="19" t="str">
        <f t="shared" si="3"/>
        <v/>
      </c>
    </row>
    <row r="428" spans="2:2" ht="15" customHeight="1">
      <c r="B428" s="19" t="str">
        <f t="shared" si="3"/>
        <v/>
      </c>
    </row>
    <row r="429" spans="2:2" ht="15" customHeight="1">
      <c r="B429" s="19" t="str">
        <f t="shared" si="3"/>
        <v/>
      </c>
    </row>
    <row r="430" spans="2:2" ht="15" customHeight="1">
      <c r="B430" s="19" t="str">
        <f t="shared" si="3"/>
        <v/>
      </c>
    </row>
    <row r="431" spans="2:2" ht="15" customHeight="1">
      <c r="B431" s="19" t="str">
        <f t="shared" si="3"/>
        <v/>
      </c>
    </row>
    <row r="432" spans="2:2" ht="15" customHeight="1">
      <c r="B432" s="19" t="str">
        <f t="shared" si="3"/>
        <v/>
      </c>
    </row>
    <row r="433" spans="2:2" ht="15" customHeight="1">
      <c r="B433" s="19" t="str">
        <f t="shared" si="3"/>
        <v/>
      </c>
    </row>
    <row r="434" spans="2:2" ht="15" customHeight="1">
      <c r="B434" s="19" t="str">
        <f t="shared" si="3"/>
        <v/>
      </c>
    </row>
    <row r="435" spans="2:2" ht="15" customHeight="1">
      <c r="B435" s="19" t="str">
        <f t="shared" si="3"/>
        <v/>
      </c>
    </row>
    <row r="436" spans="2:2" ht="15" customHeight="1">
      <c r="B436" s="19" t="str">
        <f t="shared" si="3"/>
        <v/>
      </c>
    </row>
    <row r="437" spans="2:2" ht="15" customHeight="1">
      <c r="B437" s="19" t="str">
        <f t="shared" si="3"/>
        <v/>
      </c>
    </row>
    <row r="438" spans="2:2" ht="15" customHeight="1">
      <c r="B438" s="19" t="str">
        <f t="shared" si="3"/>
        <v/>
      </c>
    </row>
    <row r="439" spans="2:2" ht="15" customHeight="1">
      <c r="B439" s="19" t="str">
        <f t="shared" si="3"/>
        <v/>
      </c>
    </row>
    <row r="440" spans="2:2" ht="15" customHeight="1">
      <c r="B440" s="19" t="str">
        <f t="shared" si="3"/>
        <v/>
      </c>
    </row>
    <row r="441" spans="2:2" ht="15" customHeight="1">
      <c r="B441" s="19" t="str">
        <f t="shared" si="3"/>
        <v/>
      </c>
    </row>
    <row r="442" spans="2:2" ht="15" customHeight="1">
      <c r="B442" s="19" t="str">
        <f t="shared" si="3"/>
        <v/>
      </c>
    </row>
    <row r="443" spans="2:2" ht="15" customHeight="1">
      <c r="B443" s="19" t="str">
        <f t="shared" si="3"/>
        <v/>
      </c>
    </row>
    <row r="444" spans="2:2" ht="15" customHeight="1">
      <c r="B444" s="19" t="str">
        <f t="shared" si="3"/>
        <v/>
      </c>
    </row>
    <row r="445" spans="2:2" ht="15" customHeight="1">
      <c r="B445" s="19" t="str">
        <f t="shared" si="3"/>
        <v/>
      </c>
    </row>
    <row r="446" spans="2:2" ht="15" customHeight="1">
      <c r="B446" s="19" t="str">
        <f t="shared" si="3"/>
        <v/>
      </c>
    </row>
    <row r="447" spans="2:2" ht="15" customHeight="1">
      <c r="B447" s="19" t="str">
        <f t="shared" si="3"/>
        <v/>
      </c>
    </row>
    <row r="448" spans="2:2" ht="15" customHeight="1">
      <c r="B448" s="19" t="str">
        <f t="shared" si="3"/>
        <v/>
      </c>
    </row>
    <row r="449" spans="2:2" ht="15" customHeight="1">
      <c r="B449" s="19" t="str">
        <f t="shared" si="3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76"/>
  <sheetViews>
    <sheetView tabSelected="1" zoomScale="70" zoomScaleNormal="70" workbookViewId="0">
      <pane xSplit="7" ySplit="5" topLeftCell="H9" activePane="bottomRight" state="frozen"/>
      <selection pane="topRight" activeCell="H1" sqref="H1"/>
      <selection pane="bottomLeft" activeCell="A6" sqref="A6"/>
      <selection pane="bottomRight" activeCell="J43" sqref="J43"/>
    </sheetView>
  </sheetViews>
  <sheetFormatPr defaultColWidth="15.140625" defaultRowHeight="15" customHeight="1" outlineLevelCol="2"/>
  <cols>
    <col min="1" max="1" width="23" style="8" bestFit="1" customWidth="1" outlineLevel="1"/>
    <col min="2" max="2" width="23.85546875" style="94" customWidth="1" outlineLevel="2"/>
    <col min="3" max="3" width="27" customWidth="1" outlineLevel="2"/>
    <col min="4" max="4" width="32.28515625" style="86" customWidth="1" collapsed="1"/>
    <col min="5" max="5" width="32.28515625" hidden="1" customWidth="1" outlineLevel="1"/>
    <col min="6" max="6" width="54" hidden="1" customWidth="1" outlineLevel="1"/>
    <col min="7" max="7" width="16.85546875" style="94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43.42578125" style="19" bestFit="1" customWidth="1" collapsed="1"/>
    <col min="13" max="13" width="60.42578125" hidden="1" customWidth="1" outlineLevel="1"/>
    <col min="14" max="14" width="20.28515625" style="77" customWidth="1"/>
    <col min="15" max="15" width="38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25.85546875" style="19" customWidth="1" collapsed="1"/>
    <col min="26" max="34" width="16.5703125" style="19" hidden="1" customWidth="1" outlineLevel="1"/>
    <col min="35" max="37" width="7.85546875" style="19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4" customFormat="1" ht="15" customHeight="1">
      <c r="B1" s="96"/>
      <c r="D1" s="83"/>
      <c r="E1" s="45"/>
      <c r="F1" s="45"/>
      <c r="G1" s="92"/>
      <c r="H1" s="46"/>
      <c r="I1" s="47"/>
      <c r="J1" s="47"/>
      <c r="K1" s="47"/>
      <c r="L1" s="48"/>
      <c r="N1" s="87"/>
      <c r="O1" s="6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81" s="44" customFormat="1" ht="15" customHeight="1">
      <c r="B2" s="96"/>
      <c r="D2" s="83"/>
      <c r="E2" s="45"/>
      <c r="F2" s="45"/>
      <c r="G2" s="92"/>
      <c r="H2" s="46"/>
      <c r="I2" s="47"/>
      <c r="J2" s="47"/>
      <c r="K2" s="47"/>
      <c r="L2" s="48"/>
      <c r="N2" s="87"/>
      <c r="O2" s="69" t="s">
        <v>51</v>
      </c>
      <c r="P2" s="49"/>
      <c r="Q2" s="49"/>
      <c r="R2" s="49"/>
      <c r="S2" s="49"/>
      <c r="T2" s="49"/>
      <c r="U2" s="49"/>
      <c r="V2" s="49"/>
      <c r="W2" s="49"/>
      <c r="X2" s="49"/>
      <c r="Y2" s="49" t="s">
        <v>52</v>
      </c>
      <c r="Z2" s="49"/>
      <c r="AA2" s="49"/>
      <c r="AB2" s="49"/>
      <c r="AC2" s="49"/>
      <c r="AD2" s="49"/>
      <c r="AE2" s="49"/>
      <c r="AF2" s="49"/>
      <c r="AG2" s="49"/>
      <c r="AH2" s="49"/>
      <c r="AI2" s="48"/>
      <c r="AJ2" s="48"/>
      <c r="AK2" s="48" t="s">
        <v>53</v>
      </c>
      <c r="BV2" s="50" t="s">
        <v>41</v>
      </c>
      <c r="BW2" s="50"/>
      <c r="CA2" s="50" t="s">
        <v>42</v>
      </c>
      <c r="CB2" s="50"/>
      <c r="CC2" s="50"/>
    </row>
    <row r="3" spans="1:81" s="51" customFormat="1" ht="18.95" hidden="1" customHeight="1">
      <c r="A3" s="45" t="s">
        <v>54</v>
      </c>
      <c r="B3" s="97" t="s">
        <v>55</v>
      </c>
      <c r="C3" s="52" t="s">
        <v>56</v>
      </c>
      <c r="D3" s="83" t="s">
        <v>54</v>
      </c>
      <c r="E3" s="45" t="s">
        <v>55</v>
      </c>
      <c r="F3" s="52" t="s">
        <v>57</v>
      </c>
      <c r="G3" s="95" t="s">
        <v>58</v>
      </c>
      <c r="H3" s="53" t="s">
        <v>141</v>
      </c>
      <c r="I3" s="52" t="s">
        <v>59</v>
      </c>
      <c r="J3" s="52" t="s">
        <v>60</v>
      </c>
      <c r="K3" s="54" t="s">
        <v>61</v>
      </c>
      <c r="L3" s="55" t="s">
        <v>54</v>
      </c>
      <c r="M3" s="52" t="s">
        <v>62</v>
      </c>
      <c r="N3" s="88" t="s">
        <v>63</v>
      </c>
      <c r="O3" s="70" t="s">
        <v>64</v>
      </c>
      <c r="P3" s="56"/>
      <c r="Q3" s="56"/>
      <c r="R3" s="56"/>
      <c r="S3" s="56"/>
      <c r="T3" s="56"/>
      <c r="U3" s="56"/>
      <c r="V3" s="56"/>
      <c r="W3" s="56"/>
      <c r="X3" s="56"/>
      <c r="Y3" s="57" t="s">
        <v>65</v>
      </c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8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59" t="s">
        <v>43</v>
      </c>
      <c r="BW3" s="60"/>
      <c r="CA3" s="59" t="s">
        <v>44</v>
      </c>
      <c r="CB3" s="60"/>
      <c r="CC3" s="60"/>
    </row>
    <row r="4" spans="1:81" s="44" customFormat="1" ht="51" hidden="1" customHeight="1">
      <c r="B4" s="96"/>
      <c r="D4" s="83"/>
      <c r="E4" s="45"/>
      <c r="F4" s="45"/>
      <c r="G4" s="92"/>
      <c r="H4" s="46"/>
      <c r="I4" s="47"/>
      <c r="J4" s="47"/>
      <c r="K4" s="47"/>
      <c r="L4" s="48"/>
      <c r="N4" s="87"/>
      <c r="O4" s="6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61"/>
    </row>
    <row r="5" spans="1:81" s="44" customFormat="1" ht="57.75" customHeight="1">
      <c r="A5" s="62" t="s">
        <v>66</v>
      </c>
      <c r="B5" s="98" t="s">
        <v>67</v>
      </c>
      <c r="C5" s="63" t="s">
        <v>68</v>
      </c>
      <c r="D5" s="83" t="s">
        <v>69</v>
      </c>
      <c r="E5" s="46" t="s">
        <v>70</v>
      </c>
      <c r="F5" s="46" t="s">
        <v>71</v>
      </c>
      <c r="G5" s="92" t="s">
        <v>58</v>
      </c>
      <c r="H5" s="64" t="s">
        <v>140</v>
      </c>
      <c r="I5" s="65" t="s">
        <v>72</v>
      </c>
      <c r="J5" s="65" t="s">
        <v>73</v>
      </c>
      <c r="K5" s="65" t="s">
        <v>61</v>
      </c>
      <c r="L5" s="66" t="s">
        <v>74</v>
      </c>
      <c r="M5" s="62" t="s">
        <v>75</v>
      </c>
      <c r="N5" s="89" t="s">
        <v>76</v>
      </c>
      <c r="O5" s="71" t="s">
        <v>51</v>
      </c>
      <c r="P5" s="66" t="s">
        <v>51</v>
      </c>
      <c r="Q5" s="66" t="s">
        <v>51</v>
      </c>
      <c r="R5" s="66" t="s">
        <v>51</v>
      </c>
      <c r="S5" s="66" t="s">
        <v>51</v>
      </c>
      <c r="T5" s="66" t="s">
        <v>51</v>
      </c>
      <c r="U5" s="66" t="s">
        <v>51</v>
      </c>
      <c r="V5" s="66" t="s">
        <v>51</v>
      </c>
      <c r="W5" s="66" t="s">
        <v>51</v>
      </c>
      <c r="X5" s="66" t="s">
        <v>51</v>
      </c>
      <c r="Y5" s="66" t="s">
        <v>52</v>
      </c>
      <c r="Z5" s="66" t="s">
        <v>52</v>
      </c>
      <c r="AA5" s="66" t="s">
        <v>52</v>
      </c>
      <c r="AB5" s="66" t="s">
        <v>52</v>
      </c>
      <c r="AC5" s="66" t="s">
        <v>52</v>
      </c>
      <c r="AD5" s="66" t="s">
        <v>52</v>
      </c>
      <c r="AE5" s="66" t="s">
        <v>52</v>
      </c>
      <c r="AF5" s="66" t="s">
        <v>52</v>
      </c>
      <c r="AG5" s="66" t="s">
        <v>52</v>
      </c>
      <c r="AH5" s="66" t="s">
        <v>52</v>
      </c>
      <c r="AI5" s="66"/>
      <c r="AJ5" s="66"/>
      <c r="AK5" s="66" t="s">
        <v>77</v>
      </c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 t="s">
        <v>17</v>
      </c>
      <c r="BW5" s="62" t="s">
        <v>19</v>
      </c>
      <c r="CA5" s="62" t="s">
        <v>17</v>
      </c>
      <c r="CB5" s="67" t="s">
        <v>19</v>
      </c>
    </row>
    <row r="6" spans="1:81" ht="15" customHeight="1">
      <c r="A6" s="79" t="s">
        <v>193</v>
      </c>
      <c r="B6" s="99" t="str">
        <f>IF(A6="",B5,A6)</f>
        <v>Machine &amp; Peripherals</v>
      </c>
      <c r="C6" s="2" t="str">
        <f>SUBSTITUTE(IF(A6="","",'Root Material'!$C$2&amp;"_Group_"&amp;A6)," ","_")</f>
        <v>Dipcoaters_Group_Machine_&amp;_Peripherals</v>
      </c>
      <c r="D6" s="81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9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90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69" si="0">IF(AND(L6&lt;&gt;"true",L6&lt;&gt;"false"),A6&amp;D6&amp;L6,"")</f>
        <v>Machine &amp; Peripherals</v>
      </c>
      <c r="BW6" s="34" t="s">
        <v>78</v>
      </c>
      <c r="BY6" s="12"/>
      <c r="BZ6" s="9"/>
    </row>
    <row r="7" spans="1:81" ht="15" customHeight="1">
      <c r="B7" s="99" t="str">
        <f t="shared" ref="B7:B70" si="1">IF(A7="",B6,A7)</f>
        <v>Machine &amp; Peripherals</v>
      </c>
      <c r="C7" s="2" t="str">
        <f>SUBSTITUTE(IF(A7="","",'Root Material'!$C$2&amp;"_Group_"&amp;A7)," ","_")</f>
        <v/>
      </c>
      <c r="D7" s="81" t="s">
        <v>143</v>
      </c>
      <c r="E7" s="3" t="str">
        <f t="shared" ref="E7:E70" si="2">IF(D7="",E6,D7)</f>
        <v>Dip Coating Machines</v>
      </c>
      <c r="F7" s="3" t="str">
        <f>SUBSTITUTE(IF(D7="","",'Root Material'!$C$2&amp;"_"&amp;B7&amp;"_"&amp;D7)," ","_")</f>
        <v>Dipcoaters_Machine_&amp;_Peripherals_Dip_Coating_Machines</v>
      </c>
      <c r="G7" s="93" t="s">
        <v>79</v>
      </c>
      <c r="H7" s="12"/>
      <c r="I7" s="76" t="s">
        <v>80</v>
      </c>
      <c r="J7" s="76" t="s">
        <v>80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Dip Coating Machines</v>
      </c>
      <c r="BW7" s="18" t="s">
        <v>81</v>
      </c>
      <c r="BZ7" s="12"/>
    </row>
    <row r="8" spans="1:81" ht="15" customHeight="1">
      <c r="A8" s="9"/>
      <c r="B8" s="99" t="str">
        <f t="shared" si="1"/>
        <v>Machine &amp; Peripherals</v>
      </c>
      <c r="C8" s="2" t="str">
        <f>SUBSTITUTE(IF(A8="","",'Root Material'!$C$2&amp;"_Group_"&amp;A8)," ","_")</f>
        <v/>
      </c>
      <c r="D8" s="81"/>
      <c r="E8" s="3" t="str">
        <f t="shared" si="2"/>
        <v>Dip Coating Machines</v>
      </c>
      <c r="F8" s="3" t="str">
        <f>SUBSTITUTE(IF(D8="","",'Root Material'!$C$2&amp;"_"&amp;B8&amp;"_"&amp;D8)," ","_")</f>
        <v/>
      </c>
      <c r="G8" s="93"/>
      <c r="H8" s="12"/>
      <c r="I8" s="14"/>
      <c r="J8" s="14"/>
      <c r="K8" s="14"/>
      <c r="L8" s="77" t="s">
        <v>333</v>
      </c>
      <c r="M8" s="4" t="str">
        <f>SUBSTITUTE(IF(L8="","",'Root Material'!$C$2&amp;"_"&amp;B8&amp;"_"&amp;E8&amp;"_"&amp;L8)," ","_")</f>
        <v>Dipcoaters_Machine_&amp;_Peripherals_Dip_Coating_Machines_Satisloh_Dip_Coating_System_SL-DC4-S</v>
      </c>
      <c r="N8" s="101" t="s">
        <v>331</v>
      </c>
      <c r="AK8" s="77" t="s">
        <v>252</v>
      </c>
      <c r="BV8" s="5" t="str">
        <f t="shared" si="0"/>
        <v>Satisloh Dip Coating System SL-DC4-S</v>
      </c>
      <c r="BW8" s="18"/>
      <c r="BY8" s="9"/>
      <c r="BZ8" s="9"/>
    </row>
    <row r="9" spans="1:81" ht="15" customHeight="1">
      <c r="B9" s="99" t="str">
        <f t="shared" si="1"/>
        <v>Machine &amp; Peripherals</v>
      </c>
      <c r="C9" s="2" t="str">
        <f>SUBSTITUTE(IF(A9="","",'Root Material'!$C$2&amp;"_Group_"&amp;A9)," ","_")</f>
        <v/>
      </c>
      <c r="D9" s="81"/>
      <c r="E9" s="3" t="str">
        <f t="shared" si="2"/>
        <v>Dip Coating Machines</v>
      </c>
      <c r="F9" s="3" t="str">
        <f>SUBSTITUTE(IF(D9="","",'Root Material'!$C$2&amp;"_"&amp;B9&amp;"_"&amp;D9)," ","_")</f>
        <v/>
      </c>
      <c r="G9" s="93"/>
      <c r="H9" s="12"/>
      <c r="I9" s="14"/>
      <c r="J9" s="14"/>
      <c r="K9" s="14"/>
      <c r="L9" s="77" t="s">
        <v>332</v>
      </c>
      <c r="M9" s="4" t="str">
        <f>SUBSTITUTE(IF(L9="","",'Root Material'!$C$2&amp;"_"&amp;B9&amp;"_"&amp;E9&amp;"_"&amp;L9)," ","_")</f>
        <v>Dipcoaters_Machine_&amp;_Peripherals_Dip_Coating_Machines_Satisloh_Dip_Coating_System_SL-DC6-S</v>
      </c>
      <c r="N9" s="101" t="s">
        <v>334</v>
      </c>
      <c r="AK9" s="77" t="s">
        <v>252</v>
      </c>
      <c r="AL9" s="77"/>
      <c r="BV9" s="5" t="str">
        <f t="shared" si="0"/>
        <v>Satisloh Dip Coating System SL-DC6-S</v>
      </c>
      <c r="BW9" s="18"/>
      <c r="BY9" s="9"/>
    </row>
    <row r="10" spans="1:81" ht="15" customHeight="1">
      <c r="B10" s="99" t="str">
        <f t="shared" si="1"/>
        <v>Machine &amp; Peripherals</v>
      </c>
      <c r="C10" s="2" t="str">
        <f>SUBSTITUTE(IF(A10="","",'Root Material'!$C$2&amp;"_Group_"&amp;A10)," ","_")</f>
        <v/>
      </c>
      <c r="D10" s="81" t="s">
        <v>192</v>
      </c>
      <c r="E10" s="3" t="str">
        <f t="shared" si="2"/>
        <v>Transformer</v>
      </c>
      <c r="F10" s="3" t="str">
        <f>SUBSTITUTE(IF(D10="","",'Root Material'!$C$2&amp;"_"&amp;B10&amp;"_"&amp;D10)," ","_")</f>
        <v>Dipcoaters_Machine_&amp;_Peripherals_Transformer</v>
      </c>
      <c r="G10" s="93" t="s">
        <v>79</v>
      </c>
      <c r="H10" s="12"/>
      <c r="I10" s="76" t="s">
        <v>80</v>
      </c>
      <c r="J10" s="76" t="s">
        <v>80</v>
      </c>
      <c r="K10" s="14"/>
      <c r="L10" s="80"/>
      <c r="M10" s="4" t="str">
        <f>SUBSTITUTE(IF(L10="","",'Root Material'!$C$2&amp;"_"&amp;B10&amp;"_"&amp;E10&amp;"_"&amp;L10)," ","_")</f>
        <v/>
      </c>
      <c r="N10" s="101" t="s">
        <v>82</v>
      </c>
      <c r="AK10" s="77"/>
      <c r="AL10" s="77"/>
      <c r="BV10" s="5" t="str">
        <f t="shared" si="0"/>
        <v>Transformer</v>
      </c>
      <c r="BW10" s="18"/>
      <c r="BY10" s="9"/>
    </row>
    <row r="11" spans="1:81" ht="15" customHeight="1">
      <c r="B11" s="99" t="str">
        <f t="shared" si="1"/>
        <v>Machine &amp; Peripherals</v>
      </c>
      <c r="C11" s="2" t="str">
        <f>SUBSTITUTE(IF(A11="","",'Root Material'!$C$2&amp;"_Group_"&amp;A11)," ","_")</f>
        <v/>
      </c>
      <c r="D11" s="81"/>
      <c r="E11" s="3" t="str">
        <f t="shared" si="2"/>
        <v>Transformer</v>
      </c>
      <c r="F11" s="3" t="str">
        <f>SUBSTITUTE(IF(D11="","",'Root Material'!$C$2&amp;"_"&amp;B11&amp;"_"&amp;D11)," ","_")</f>
        <v/>
      </c>
      <c r="G11" s="93"/>
      <c r="H11" s="12"/>
      <c r="I11" s="14"/>
      <c r="J11" s="14"/>
      <c r="K11" s="14"/>
      <c r="L11" s="80" t="s">
        <v>191</v>
      </c>
      <c r="M11" s="4" t="str">
        <f>SUBSTITUTE(IF(L11="","",'Root Material'!$C$2&amp;"_"&amp;B11&amp;"_"&amp;E11&amp;"_"&amp;L11)," ","_")</f>
        <v>Dipcoaters_Machine_&amp;_Peripherals_Transformer_None_(Customer_Sourced)</v>
      </c>
      <c r="N11" s="101" t="s">
        <v>82</v>
      </c>
      <c r="AK11" s="77" t="s">
        <v>252</v>
      </c>
      <c r="BV11" s="5" t="str">
        <f t="shared" si="0"/>
        <v>None (Customer Sourced)</v>
      </c>
      <c r="BW11" s="18"/>
      <c r="BY11" s="9"/>
      <c r="CA11" s="78" t="s">
        <v>195</v>
      </c>
    </row>
    <row r="12" spans="1:81" ht="15" customHeight="1">
      <c r="B12" s="99" t="str">
        <f t="shared" si="1"/>
        <v>Machine &amp; Peripherals</v>
      </c>
      <c r="C12" s="2" t="str">
        <f>SUBSTITUTE(IF(A12="","",'Root Material'!$C$2&amp;"_Group_"&amp;A12)," ","_")</f>
        <v/>
      </c>
      <c r="D12" s="81"/>
      <c r="E12" s="3" t="str">
        <f t="shared" si="2"/>
        <v>Transformer</v>
      </c>
      <c r="F12" s="3" t="str">
        <f>SUBSTITUTE(IF(D12="","",'Root Material'!$C$2&amp;"_"&amp;B12&amp;"_"&amp;D12)," ","_")</f>
        <v/>
      </c>
      <c r="G12" s="93"/>
      <c r="H12" s="12"/>
      <c r="I12" s="14"/>
      <c r="J12" s="14"/>
      <c r="K12" s="76"/>
      <c r="L12" s="77" t="s">
        <v>196</v>
      </c>
      <c r="M12" s="4" t="str">
        <f>SUBSTITUTE(IF(L12="","",'Root Material'!$C$2&amp;"_"&amp;B12&amp;"_"&amp;E12&amp;"_"&amp;L12)," ","_")</f>
        <v>Dipcoaters_Machine_&amp;_Peripherals_Transformer_Transformer_for_400V_3Phase_requirement</v>
      </c>
      <c r="N12" s="101" t="s">
        <v>256</v>
      </c>
      <c r="AK12" s="77" t="s">
        <v>252</v>
      </c>
      <c r="BV12" s="5" t="str">
        <f t="shared" si="0"/>
        <v>Transformer for 400V 3Phase requirement</v>
      </c>
      <c r="BW12" s="18"/>
      <c r="BY12" s="9"/>
    </row>
    <row r="13" spans="1:81" ht="15" customHeight="1">
      <c r="B13" s="99" t="str">
        <f t="shared" si="1"/>
        <v>Machine &amp; Peripherals</v>
      </c>
      <c r="C13" s="2" t="str">
        <f>SUBSTITUTE(IF(A13="","",'Root Material'!$C$2&amp;"_Group_"&amp;A13)," ","_")</f>
        <v/>
      </c>
      <c r="D13" s="81" t="s">
        <v>189</v>
      </c>
      <c r="E13" s="3" t="str">
        <f t="shared" si="2"/>
        <v>Curing Ovens</v>
      </c>
      <c r="F13" s="3" t="str">
        <f>SUBSTITUTE(IF(D13="","",'Root Material'!$C$2&amp;"_"&amp;B13&amp;"_"&amp;D13)," ","_")</f>
        <v>Dipcoaters_Machine_&amp;_Peripherals_Curing_Ovens</v>
      </c>
      <c r="G13" s="93" t="s">
        <v>79</v>
      </c>
      <c r="H13" s="12"/>
      <c r="I13" s="76" t="s">
        <v>80</v>
      </c>
      <c r="J13" s="76" t="s">
        <v>80</v>
      </c>
      <c r="K13" s="14"/>
      <c r="M13" s="4" t="str">
        <f>SUBSTITUTE(IF(L13="","",'Root Material'!$C$2&amp;"_"&amp;B13&amp;"_"&amp;E13&amp;"_"&amp;L13)," ","_")</f>
        <v/>
      </c>
      <c r="N13" s="101" t="s">
        <v>82</v>
      </c>
      <c r="BV13" s="5" t="str">
        <f t="shared" si="0"/>
        <v>Curing Ovens</v>
      </c>
      <c r="BW13" s="18"/>
      <c r="BY13" s="9"/>
    </row>
    <row r="14" spans="1:81" ht="15" customHeight="1">
      <c r="B14" s="99" t="str">
        <f t="shared" si="1"/>
        <v>Machine &amp; Peripherals</v>
      </c>
      <c r="C14" s="2" t="str">
        <f>SUBSTITUTE(IF(A14="","",'Root Material'!$C$2&amp;"_Group_"&amp;A14)," ","_")</f>
        <v/>
      </c>
      <c r="D14" s="81"/>
      <c r="E14" s="3" t="str">
        <f t="shared" si="2"/>
        <v>Curing Ovens</v>
      </c>
      <c r="F14" s="3" t="str">
        <f>SUBSTITUTE(IF(D14="","",'Root Material'!$C$2&amp;"_"&amp;B14&amp;"_"&amp;D14)," ","_")</f>
        <v/>
      </c>
      <c r="G14" s="93"/>
      <c r="H14" s="12"/>
      <c r="I14" s="76"/>
      <c r="J14" s="76"/>
      <c r="K14" s="14"/>
      <c r="L14" s="77" t="s">
        <v>191</v>
      </c>
      <c r="M14" s="4" t="str">
        <f>SUBSTITUTE(IF(L14="","",'Root Material'!$C$2&amp;"_"&amp;B14&amp;"_"&amp;E14&amp;"_"&amp;L14)," ","_")</f>
        <v>Dipcoaters_Machine_&amp;_Peripherals_Curing_Ovens_None_(Customer_Sourced)</v>
      </c>
      <c r="N14" s="101" t="s">
        <v>82</v>
      </c>
      <c r="AK14" s="77" t="s">
        <v>252</v>
      </c>
      <c r="BV14" s="5" t="str">
        <f t="shared" si="0"/>
        <v>None (Customer Sourced)</v>
      </c>
      <c r="BW14" s="18"/>
      <c r="BY14" s="9"/>
    </row>
    <row r="15" spans="1:81" ht="15" customHeight="1">
      <c r="B15" s="99" t="str">
        <f t="shared" si="1"/>
        <v>Machine &amp; Peripherals</v>
      </c>
      <c r="C15" s="2" t="str">
        <f>SUBSTITUTE(IF(A15="","",'Root Material'!$C$2&amp;"_Group_"&amp;A15)," ","_")</f>
        <v/>
      </c>
      <c r="D15" s="81"/>
      <c r="E15" s="3" t="str">
        <f t="shared" si="2"/>
        <v>Curing Ovens</v>
      </c>
      <c r="F15" s="3" t="str">
        <f>SUBSTITUTE(IF(D15="","",'Root Material'!$C$2&amp;"_"&amp;B15&amp;"_"&amp;D15)," ","_")</f>
        <v/>
      </c>
      <c r="G15" s="93"/>
      <c r="H15" s="12"/>
      <c r="I15" s="14"/>
      <c r="J15" s="14"/>
      <c r="K15" s="76"/>
      <c r="L15" s="77" t="s">
        <v>145</v>
      </c>
      <c r="M15" s="4" t="str">
        <f>SUBSTITUTE(IF(L15="","",'Root Material'!$C$2&amp;"_"&amp;B15&amp;"_"&amp;E15&amp;"_"&amp;L15)," ","_")</f>
        <v>Dipcoaters_Machine_&amp;_Peripherals_Curing_Ovens_UFE_110_Plus_Curing_Oven_(120V)</v>
      </c>
      <c r="N15" s="101" t="s">
        <v>257</v>
      </c>
      <c r="O15" s="22" t="s">
        <v>82</v>
      </c>
      <c r="AK15" s="77" t="s">
        <v>252</v>
      </c>
      <c r="BV15" s="5" t="str">
        <f t="shared" si="0"/>
        <v>UFE 110 Plus Curing Oven (120V)</v>
      </c>
      <c r="BW15" s="18"/>
      <c r="BY15" s="9"/>
    </row>
    <row r="16" spans="1:81" ht="15" customHeight="1">
      <c r="B16" s="99" t="str">
        <f t="shared" si="1"/>
        <v>Machine &amp; Peripherals</v>
      </c>
      <c r="C16" s="2" t="str">
        <f>SUBSTITUTE(IF(A16="","",'Root Material'!$C$2&amp;"_Group_"&amp;A16)," ","_")</f>
        <v/>
      </c>
      <c r="D16" s="81" t="s">
        <v>194</v>
      </c>
      <c r="E16" s="3" t="str">
        <f t="shared" si="2"/>
        <v>H2O supply</v>
      </c>
      <c r="F16" s="3" t="str">
        <f>SUBSTITUTE(IF(D16="","",'Root Material'!$C$2&amp;"_"&amp;B16&amp;"_"&amp;D16)," ","_")</f>
        <v>Dipcoaters_Machine_&amp;_Peripherals_H2O_supply</v>
      </c>
      <c r="G16" s="93" t="s">
        <v>79</v>
      </c>
      <c r="H16" s="12"/>
      <c r="I16" s="76" t="s">
        <v>80</v>
      </c>
      <c r="J16" s="76" t="s">
        <v>80</v>
      </c>
      <c r="K16" s="14"/>
      <c r="L16" s="77"/>
      <c r="M16" s="4" t="str">
        <f>SUBSTITUTE(IF(L16="","",'Root Material'!$C$2&amp;"_"&amp;B16&amp;"_"&amp;E16&amp;"_"&amp;L16)," ","_")</f>
        <v/>
      </c>
      <c r="N16" s="101" t="s">
        <v>82</v>
      </c>
      <c r="O16" s="22"/>
      <c r="BV16" s="5" t="str">
        <f t="shared" si="0"/>
        <v>H2O supply</v>
      </c>
      <c r="BW16" s="18"/>
      <c r="BY16" s="9"/>
    </row>
    <row r="17" spans="2:77" ht="15" customHeight="1">
      <c r="B17" s="99" t="str">
        <f t="shared" si="1"/>
        <v>Machine &amp; Peripherals</v>
      </c>
      <c r="C17" s="2" t="str">
        <f>SUBSTITUTE(IF(A17="","",'Root Material'!$C$2&amp;"_Group_"&amp;A17)," ","_")</f>
        <v/>
      </c>
      <c r="D17" s="81"/>
      <c r="E17" s="3" t="str">
        <f t="shared" si="2"/>
        <v>H2O supply</v>
      </c>
      <c r="F17" s="3" t="str">
        <f>SUBSTITUTE(IF(D17="","",'Root Material'!$C$2&amp;"_"&amp;B17&amp;"_"&amp;D17)," ","_")</f>
        <v/>
      </c>
      <c r="G17" s="93"/>
      <c r="H17" s="12"/>
      <c r="I17" s="76"/>
      <c r="J17" s="76"/>
      <c r="K17" s="14"/>
      <c r="L17" s="77" t="s">
        <v>191</v>
      </c>
      <c r="M17" s="4" t="str">
        <f>SUBSTITUTE(IF(L17="","",'Root Material'!$C$2&amp;"_"&amp;B17&amp;"_"&amp;E17&amp;"_"&amp;L17)," ","_")</f>
        <v>Dipcoaters_Machine_&amp;_Peripherals_H2O_supply_None_(Customer_Sourced)</v>
      </c>
      <c r="N17" s="101" t="s">
        <v>82</v>
      </c>
      <c r="O17" s="22"/>
      <c r="AK17" s="77" t="s">
        <v>252</v>
      </c>
      <c r="BV17" s="5" t="str">
        <f t="shared" si="0"/>
        <v>None (Customer Sourced)</v>
      </c>
      <c r="BW17" s="18"/>
      <c r="BY17" s="9"/>
    </row>
    <row r="18" spans="2:77" ht="15" customHeight="1">
      <c r="B18" s="99" t="str">
        <f t="shared" si="1"/>
        <v>Machine &amp; Peripherals</v>
      </c>
      <c r="C18" s="2" t="str">
        <f>SUBSTITUTE(IF(A18="","",'Root Material'!$C$2&amp;"_Group_"&amp;A18)," ","_")</f>
        <v/>
      </c>
      <c r="D18" s="81"/>
      <c r="E18" s="3" t="str">
        <f t="shared" si="2"/>
        <v>H2O supply</v>
      </c>
      <c r="F18" s="3" t="str">
        <f>SUBSTITUTE(IF(D18="","",'Root Material'!$C$2&amp;"_"&amp;B18&amp;"_"&amp;D18)," ","_")</f>
        <v/>
      </c>
      <c r="G18" s="93"/>
      <c r="H18" s="12"/>
      <c r="I18" s="14"/>
      <c r="J18" s="14"/>
      <c r="K18" s="76"/>
      <c r="L18" s="77" t="s">
        <v>147</v>
      </c>
      <c r="M18" s="4" t="str">
        <f>SUBSTITUTE(IF(L18="","",'Root Material'!$C$2&amp;"_"&amp;B18&amp;"_"&amp;E18&amp;"_"&amp;L18)," ","_")</f>
        <v>Dipcoaters_Machine_&amp;_Peripherals_H2O_supply_LMRE7_H20_Deionizer</v>
      </c>
      <c r="N18" s="101" t="s">
        <v>258</v>
      </c>
      <c r="AK18" s="77" t="s">
        <v>252</v>
      </c>
      <c r="BV18" s="5" t="str">
        <f t="shared" si="0"/>
        <v>LMRE7 H20 Deionizer</v>
      </c>
      <c r="BW18" s="18"/>
      <c r="BY18" s="9"/>
    </row>
    <row r="19" spans="2:77" ht="15" customHeight="1">
      <c r="B19" s="99" t="str">
        <f t="shared" si="1"/>
        <v>Machine &amp; Peripherals</v>
      </c>
      <c r="C19" s="2" t="str">
        <f>SUBSTITUTE(IF(A19="","",'Root Material'!$C$2&amp;"_Group_"&amp;A19)," ","_")</f>
        <v/>
      </c>
      <c r="D19" s="81" t="s">
        <v>190</v>
      </c>
      <c r="E19" s="3" t="str">
        <f t="shared" si="2"/>
        <v>Lens Clip Cleaner</v>
      </c>
      <c r="F19" s="3" t="str">
        <f>SUBSTITUTE(IF(D19="","",'Root Material'!$C$2&amp;"_"&amp;B19&amp;"_"&amp;D19)," ","_")</f>
        <v>Dipcoaters_Machine_&amp;_Peripherals_Lens_Clip_Cleaner</v>
      </c>
      <c r="G19" s="93" t="s">
        <v>79</v>
      </c>
      <c r="H19" s="12"/>
      <c r="I19" s="76" t="s">
        <v>80</v>
      </c>
      <c r="J19" s="76" t="s">
        <v>80</v>
      </c>
      <c r="K19" s="14"/>
      <c r="L19" s="77"/>
      <c r="M19" s="4" t="str">
        <f>SUBSTITUTE(IF(L19="","",'Root Material'!$C$2&amp;"_"&amp;B19&amp;"_"&amp;E19&amp;"_"&amp;L19)," ","_")</f>
        <v/>
      </c>
      <c r="N19" s="101" t="s">
        <v>82</v>
      </c>
      <c r="BV19" s="5" t="str">
        <f t="shared" si="0"/>
        <v>Lens Clip Cleaner</v>
      </c>
      <c r="BW19" s="18"/>
      <c r="BY19" s="9"/>
    </row>
    <row r="20" spans="2:77" ht="15" customHeight="1">
      <c r="B20" s="99" t="str">
        <f t="shared" si="1"/>
        <v>Machine &amp; Peripherals</v>
      </c>
      <c r="C20" s="2" t="str">
        <f>SUBSTITUTE(IF(A20="","",'Root Material'!$C$2&amp;"_Group_"&amp;A20)," ","_")</f>
        <v/>
      </c>
      <c r="D20" s="81"/>
      <c r="E20" s="3" t="str">
        <f t="shared" si="2"/>
        <v>Lens Clip Cleaner</v>
      </c>
      <c r="F20" s="3" t="str">
        <f>SUBSTITUTE(IF(D20="","",'Root Material'!$C$2&amp;"_"&amp;B20&amp;"_"&amp;D20)," ","_")</f>
        <v/>
      </c>
      <c r="G20" s="93"/>
      <c r="H20" s="12"/>
      <c r="I20" s="14"/>
      <c r="J20" s="14"/>
      <c r="K20" s="14"/>
      <c r="L20" s="77" t="s">
        <v>191</v>
      </c>
      <c r="M20" s="4" t="str">
        <f>SUBSTITUTE(IF(L20="","",'Root Material'!$C$2&amp;"_"&amp;B20&amp;"_"&amp;E20&amp;"_"&amp;L20)," ","_")</f>
        <v>Dipcoaters_Machine_&amp;_Peripherals_Lens_Clip_Cleaner_None_(Customer_Sourced)</v>
      </c>
      <c r="N20" s="101" t="s">
        <v>82</v>
      </c>
      <c r="AK20" s="77" t="s">
        <v>252</v>
      </c>
      <c r="BV20" s="5" t="str">
        <f t="shared" si="0"/>
        <v>None (Customer Sourced)</v>
      </c>
      <c r="BW20" s="18"/>
      <c r="BY20" s="9"/>
    </row>
    <row r="21" spans="2:77" ht="15" customHeight="1">
      <c r="B21" s="99" t="str">
        <f t="shared" si="1"/>
        <v>Machine &amp; Peripherals</v>
      </c>
      <c r="C21" s="2" t="str">
        <f>SUBSTITUTE(IF(A21="","",'Root Material'!$C$2&amp;"_Group_"&amp;A21)," ","_")</f>
        <v/>
      </c>
      <c r="D21" s="84"/>
      <c r="E21" s="3" t="str">
        <f t="shared" si="2"/>
        <v>Lens Clip Cleaner</v>
      </c>
      <c r="F21" s="3" t="str">
        <f>SUBSTITUTE(IF(D21="","",'Root Material'!$C$2&amp;"_"&amp;B21&amp;"_"&amp;D21)," ","_")</f>
        <v/>
      </c>
      <c r="G21" s="93"/>
      <c r="H21" s="12"/>
      <c r="I21" s="14"/>
      <c r="J21" s="14"/>
      <c r="K21" s="14"/>
      <c r="L21" s="80" t="s">
        <v>151</v>
      </c>
      <c r="M21" s="4" t="str">
        <f>SUBSTITUTE(IF(L21="","",'Root Material'!$C$2&amp;"_"&amp;B21&amp;"_"&amp;E21&amp;"_"&amp;L21)," ","_")</f>
        <v>Dipcoaters_Machine_&amp;_Peripherals_Lens_Clip_Cleaner_US_Cleaner_for_Lens_Clips_220V_50Hz</v>
      </c>
      <c r="N21" s="101" t="s">
        <v>259</v>
      </c>
      <c r="AK21" s="77" t="s">
        <v>252</v>
      </c>
      <c r="BV21" s="5" t="str">
        <f t="shared" si="0"/>
        <v>US Cleaner for Lens Clips 220V 50Hz</v>
      </c>
      <c r="BW21" s="18"/>
      <c r="BY21" s="10"/>
    </row>
    <row r="22" spans="2:77" ht="15" customHeight="1">
      <c r="B22" s="99" t="str">
        <f t="shared" si="1"/>
        <v>Machine &amp; Peripherals</v>
      </c>
      <c r="C22" s="2" t="str">
        <f>SUBSTITUTE(IF(A22="","",'Root Material'!$C$2&amp;"_Group_"&amp;A22)," ","_")</f>
        <v/>
      </c>
      <c r="D22" s="81"/>
      <c r="E22" s="3" t="str">
        <f t="shared" si="2"/>
        <v>Lens Clip Cleaner</v>
      </c>
      <c r="F22" s="3" t="str">
        <f>SUBSTITUTE(IF(D22="","",'Root Material'!$C$2&amp;"_"&amp;B22&amp;"_"&amp;D22)," ","_")</f>
        <v/>
      </c>
      <c r="G22" s="93"/>
      <c r="H22" s="12"/>
      <c r="I22" s="14"/>
      <c r="J22" s="14"/>
      <c r="K22" s="76"/>
      <c r="L22" s="80" t="s">
        <v>152</v>
      </c>
      <c r="M22" s="4" t="str">
        <f>SUBSTITUTE(IF(L22="","",'Root Material'!$C$2&amp;"_"&amp;B22&amp;"_"&amp;E22&amp;"_"&amp;L22)," ","_")</f>
        <v>Dipcoaters_Machine_&amp;_Peripherals_Lens_Clip_Cleaner_US_Cleaner_for_Lens_Clips_115V_60Hz</v>
      </c>
      <c r="N22" s="101" t="s">
        <v>260</v>
      </c>
      <c r="AK22" s="77" t="s">
        <v>335</v>
      </c>
      <c r="BV22" s="5" t="str">
        <f t="shared" si="0"/>
        <v>US Cleaner for Lens Clips 115V 60Hz</v>
      </c>
      <c r="BW22" s="18" t="s">
        <v>83</v>
      </c>
      <c r="BY22" s="9"/>
    </row>
    <row r="23" spans="2:77" ht="15" customHeight="1">
      <c r="B23" s="99" t="str">
        <f t="shared" si="1"/>
        <v>Machine &amp; Peripherals</v>
      </c>
      <c r="C23" s="2" t="str">
        <f>SUBSTITUTE(IF(A23="","",'Root Material'!$C$2&amp;"_Group_"&amp;A23)," ","_")</f>
        <v/>
      </c>
      <c r="D23" s="81" t="s">
        <v>255</v>
      </c>
      <c r="E23" s="3" t="str">
        <f t="shared" si="2"/>
        <v>Quality Inspection</v>
      </c>
      <c r="F23" s="3" t="str">
        <f>SUBSTITUTE(IF(D23="","",'Root Material'!$C$2&amp;"_"&amp;B23&amp;"_"&amp;D23)," ","_")</f>
        <v>Dipcoaters_Machine_&amp;_Peripherals_Quality_Inspection</v>
      </c>
      <c r="G23" s="93" t="s">
        <v>79</v>
      </c>
      <c r="H23" s="12" t="s">
        <v>80</v>
      </c>
      <c r="I23" s="14"/>
      <c r="J23" s="76" t="s">
        <v>80</v>
      </c>
      <c r="K23" s="14"/>
      <c r="L23" s="77"/>
      <c r="M23" s="4" t="str">
        <f>SUBSTITUTE(IF(L23="","",'Root Material'!$C$2&amp;"_"&amp;B23&amp;"_"&amp;E23&amp;"_"&amp;L23)," ","_")</f>
        <v/>
      </c>
      <c r="N23" s="101" t="s">
        <v>82</v>
      </c>
      <c r="BV23" s="5" t="str">
        <f t="shared" si="0"/>
        <v>Quality Inspection</v>
      </c>
      <c r="BW23" s="18"/>
      <c r="BY23" s="9"/>
    </row>
    <row r="24" spans="2:77" ht="15" customHeight="1">
      <c r="B24" s="99" t="str">
        <f t="shared" si="1"/>
        <v>Machine &amp; Peripherals</v>
      </c>
      <c r="C24" s="2" t="str">
        <f>SUBSTITUTE(IF(A24="","",'Root Material'!$C$2&amp;"_Group_"&amp;A24)," ","_")</f>
        <v/>
      </c>
      <c r="D24" s="81"/>
      <c r="E24" s="3" t="str">
        <f t="shared" si="2"/>
        <v>Quality Inspection</v>
      </c>
      <c r="F24" s="3" t="str">
        <f>SUBSTITUTE(IF(D24="","",'Root Material'!$C$2&amp;"_"&amp;B24&amp;"_"&amp;D24)," ","_")</f>
        <v/>
      </c>
      <c r="G24" s="93"/>
      <c r="H24" s="12"/>
      <c r="I24" s="14"/>
      <c r="J24" s="14"/>
      <c r="K24" s="14"/>
      <c r="L24" s="77" t="s">
        <v>148</v>
      </c>
      <c r="M24" s="4" t="str">
        <f>SUBSTITUTE(IF(L24="","",'Root Material'!$C$2&amp;"_"&amp;B24&amp;"_"&amp;E24&amp;"_"&amp;L24)," ","_")</f>
        <v>Dipcoaters_Machine_&amp;_Peripherals_Quality_Inspection_Visual_Inspection_Station_220V_50Hz</v>
      </c>
      <c r="N24" s="101" t="s">
        <v>261</v>
      </c>
      <c r="AK24" s="77" t="s">
        <v>252</v>
      </c>
      <c r="BV24" s="5" t="str">
        <f t="shared" si="0"/>
        <v>Visual Inspection Station 220V 50Hz</v>
      </c>
      <c r="BW24" s="18"/>
      <c r="BY24" s="9"/>
    </row>
    <row r="25" spans="2:77" ht="15" customHeight="1">
      <c r="B25" s="99" t="str">
        <f t="shared" si="1"/>
        <v>Machine &amp; Peripherals</v>
      </c>
      <c r="C25" s="2" t="str">
        <f>SUBSTITUTE(IF(A25="","",'Root Material'!$C$2&amp;"_Group_"&amp;A25)," ","_")</f>
        <v/>
      </c>
      <c r="D25" s="81"/>
      <c r="E25" s="3" t="str">
        <f t="shared" si="2"/>
        <v>Quality Inspection</v>
      </c>
      <c r="F25" s="3" t="str">
        <f>SUBSTITUTE(IF(D25="","",'Root Material'!$C$2&amp;"_"&amp;B25&amp;"_"&amp;D25)," ","_")</f>
        <v/>
      </c>
      <c r="G25" s="93"/>
      <c r="H25" s="12"/>
      <c r="I25" s="14"/>
      <c r="J25" s="14"/>
      <c r="K25" s="14"/>
      <c r="L25" s="80" t="s">
        <v>149</v>
      </c>
      <c r="M25" s="4" t="str">
        <f>SUBSTITUTE(IF(L25="","",'Root Material'!$C$2&amp;"_"&amp;B25&amp;"_"&amp;E25&amp;"_"&amp;L25)," ","_")</f>
        <v>Dipcoaters_Machine_&amp;_Peripherals_Quality_Inspection_Visual_Inspection_Station_115V_60Hz</v>
      </c>
      <c r="N25" s="101" t="s">
        <v>262</v>
      </c>
      <c r="AK25" s="77" t="s">
        <v>335</v>
      </c>
      <c r="BV25" s="5" t="str">
        <f t="shared" si="0"/>
        <v>Visual Inspection Station 115V 60Hz</v>
      </c>
      <c r="BW25" s="18"/>
      <c r="BY25" s="9"/>
    </row>
    <row r="26" spans="2:77" ht="15" customHeight="1">
      <c r="B26" s="99" t="str">
        <f t="shared" si="1"/>
        <v>Machine &amp; Peripherals</v>
      </c>
      <c r="C26" s="2" t="str">
        <f>SUBSTITUTE(IF(A26="","",'Root Material'!$C$2&amp;"_Group_"&amp;A26)," ","_")</f>
        <v/>
      </c>
      <c r="D26" s="81"/>
      <c r="E26" s="3" t="str">
        <f t="shared" si="2"/>
        <v>Quality Inspection</v>
      </c>
      <c r="F26" s="3" t="str">
        <f>SUBSTITUTE(IF(D26="","",'Root Material'!$C$2&amp;"_"&amp;B26&amp;"_"&amp;D26)," ","_")</f>
        <v/>
      </c>
      <c r="G26" s="93"/>
      <c r="H26" s="12"/>
      <c r="I26" s="14"/>
      <c r="J26" s="14"/>
      <c r="K26" s="14"/>
      <c r="L26" s="80" t="s">
        <v>150</v>
      </c>
      <c r="M26" s="4" t="str">
        <f>SUBSTITUTE(IF(L26="","",'Root Material'!$C$2&amp;"_"&amp;B26&amp;"_"&amp;E26&amp;"_"&amp;L26)," ","_")</f>
        <v>Dipcoaters_Machine_&amp;_Peripherals_Quality_Inspection_Bulb_for_Visual_Inspection_Lamp_</v>
      </c>
      <c r="N26" s="101" t="s">
        <v>263</v>
      </c>
      <c r="AK26" s="77" t="s">
        <v>252</v>
      </c>
      <c r="BV26" s="5" t="str">
        <f t="shared" si="0"/>
        <v xml:space="preserve">Bulb for Visual Inspection Lamp </v>
      </c>
      <c r="BW26" s="18"/>
      <c r="BY26" s="9"/>
    </row>
    <row r="27" spans="2:77" ht="15" customHeight="1">
      <c r="B27" s="99" t="str">
        <f t="shared" si="1"/>
        <v>Machine &amp; Peripherals</v>
      </c>
      <c r="C27" s="2" t="str">
        <f>SUBSTITUTE(IF(A27="","",'Root Material'!$C$2&amp;"_Group_"&amp;A27)," ","_")</f>
        <v/>
      </c>
      <c r="D27" s="84"/>
      <c r="E27" s="3" t="str">
        <f t="shared" si="2"/>
        <v>Quality Inspection</v>
      </c>
      <c r="F27" s="3" t="str">
        <f>SUBSTITUTE(IF(D27="","",'Root Material'!$C$2&amp;"_"&amp;B27&amp;"_"&amp;D27)," ","_")</f>
        <v/>
      </c>
      <c r="G27" s="93"/>
      <c r="H27" s="12"/>
      <c r="I27" s="76"/>
      <c r="J27" s="76"/>
      <c r="K27" s="14"/>
      <c r="L27" s="77" t="s">
        <v>146</v>
      </c>
      <c r="M27" s="4" t="str">
        <f>SUBSTITUTE(IF(L27="","",'Root Material'!$C$2&amp;"_"&amp;B27&amp;"_"&amp;E27&amp;"_"&amp;L27)," ","_")</f>
        <v>Dipcoaters_Machine_&amp;_Peripherals_Quality_Inspection_Digital_Thermometer</v>
      </c>
      <c r="N27" s="101" t="s">
        <v>264</v>
      </c>
      <c r="AK27" s="77" t="s">
        <v>252</v>
      </c>
      <c r="BV27" s="5" t="str">
        <f t="shared" si="0"/>
        <v>Digital Thermometer</v>
      </c>
      <c r="BW27" s="18"/>
      <c r="BY27" s="10"/>
    </row>
    <row r="28" spans="2:77" ht="15" customHeight="1">
      <c r="B28" s="99" t="str">
        <f t="shared" si="1"/>
        <v>Machine &amp; Peripherals</v>
      </c>
      <c r="C28" s="2" t="str">
        <f>SUBSTITUTE(IF(A28="","",'Root Material'!$C$2&amp;"_Group_"&amp;A28)," ","_")</f>
        <v/>
      </c>
      <c r="D28" s="84" t="s">
        <v>153</v>
      </c>
      <c r="E28" s="3" t="str">
        <f t="shared" si="2"/>
        <v>Consumables</v>
      </c>
      <c r="F28" s="3" t="str">
        <f>SUBSTITUTE(IF(D28="","",'Root Material'!$C$2&amp;"_"&amp;B28&amp;"_"&amp;D28)," ","_")</f>
        <v>Dipcoaters_Machine_&amp;_Peripherals_Consumables</v>
      </c>
      <c r="G28" s="93" t="s">
        <v>79</v>
      </c>
      <c r="H28" s="12" t="s">
        <v>80</v>
      </c>
      <c r="I28" s="76" t="s">
        <v>80</v>
      </c>
      <c r="J28" s="76" t="s">
        <v>80</v>
      </c>
      <c r="K28" s="14"/>
      <c r="M28" s="4" t="str">
        <f>SUBSTITUTE(IF(L28="","",'Root Material'!$C$2&amp;"_"&amp;B28&amp;"_"&amp;E28&amp;"_"&amp;L28)," ","_")</f>
        <v/>
      </c>
      <c r="N28" s="101" t="s">
        <v>82</v>
      </c>
      <c r="BV28" s="5" t="str">
        <f t="shared" si="0"/>
        <v>Consumables</v>
      </c>
      <c r="BW28" s="18"/>
      <c r="BY28" s="10"/>
    </row>
    <row r="29" spans="2:77" ht="15" customHeight="1">
      <c r="B29" s="99" t="str">
        <f t="shared" si="1"/>
        <v>Machine &amp; Peripherals</v>
      </c>
      <c r="C29" s="2" t="str">
        <f>SUBSTITUTE(IF(A29="","",'Root Material'!$C$2&amp;"_Group_"&amp;A29)," ","_")</f>
        <v/>
      </c>
      <c r="D29" s="81"/>
      <c r="E29" s="3" t="str">
        <f t="shared" si="2"/>
        <v>Consumables</v>
      </c>
      <c r="F29" s="3" t="str">
        <f>SUBSTITUTE(IF(D29="","",'Root Material'!$C$2&amp;"_"&amp;B29&amp;"_"&amp;D29)," ","_")</f>
        <v/>
      </c>
      <c r="G29" s="93"/>
      <c r="H29" s="12"/>
      <c r="I29" s="14"/>
      <c r="J29" s="14"/>
      <c r="K29" s="14"/>
      <c r="L29" s="77" t="s">
        <v>154</v>
      </c>
      <c r="M29" s="4" t="str">
        <f>SUBSTITUTE(IF(L29="","",'Root Material'!$C$2&amp;"_"&amp;B29&amp;"_"&amp;E29&amp;"_"&amp;L29)," ","_")</f>
        <v>Dipcoaters_Machine_&amp;_Peripherals_Consumables_none_(non-Satisloh_consumables)</v>
      </c>
      <c r="N29" s="101" t="s">
        <v>82</v>
      </c>
      <c r="AK29" s="77" t="s">
        <v>252</v>
      </c>
      <c r="BV29" s="5" t="str">
        <f t="shared" si="0"/>
        <v>none (non-Satisloh consumables)</v>
      </c>
      <c r="BW29" s="18"/>
      <c r="BY29" s="9"/>
    </row>
    <row r="30" spans="2:77" ht="15" customHeight="1">
      <c r="B30" s="99" t="str">
        <f t="shared" si="1"/>
        <v>Machine &amp; Peripherals</v>
      </c>
      <c r="C30" s="2" t="str">
        <f>SUBSTITUTE(IF(A30="","",'Root Material'!$C$2&amp;"_Group_"&amp;A30)," ","_")</f>
        <v/>
      </c>
      <c r="D30" s="81"/>
      <c r="E30" s="3" t="str">
        <f t="shared" si="2"/>
        <v>Consumables</v>
      </c>
      <c r="F30" s="3" t="str">
        <f>SUBSTITUTE(IF(D30="","",'Root Material'!$C$2&amp;"_"&amp;B30&amp;"_"&amp;D30)," ","_")</f>
        <v/>
      </c>
      <c r="G30" s="93"/>
      <c r="H30" s="12"/>
      <c r="I30" s="14"/>
      <c r="J30" s="14"/>
      <c r="K30" s="14"/>
      <c r="L30" s="77" t="s">
        <v>155</v>
      </c>
      <c r="M30" s="4" t="str">
        <f>SUBSTITUTE(IF(L30="","",'Root Material'!$C$2&amp;"_"&amp;B30&amp;"_"&amp;E30&amp;"_"&amp;L30)," ","_")</f>
        <v>Dipcoaters_Machine_&amp;_Peripherals_Consumables_OP_141_Detergent</v>
      </c>
      <c r="N30" s="101" t="s">
        <v>265</v>
      </c>
      <c r="AK30" s="77" t="s">
        <v>252</v>
      </c>
      <c r="BV30" s="5" t="str">
        <f t="shared" si="0"/>
        <v>OP 141 Detergent</v>
      </c>
      <c r="BW30" s="18"/>
      <c r="BY30" s="9"/>
    </row>
    <row r="31" spans="2:77" ht="15" customHeight="1">
      <c r="B31" s="99" t="str">
        <f t="shared" si="1"/>
        <v>Machine &amp; Peripherals</v>
      </c>
      <c r="C31" s="2" t="str">
        <f>SUBSTITUTE(IF(A31="","",'Root Material'!$C$2&amp;"_Group_"&amp;A31)," ","_")</f>
        <v/>
      </c>
      <c r="D31" s="81"/>
      <c r="E31" s="3" t="str">
        <f t="shared" si="2"/>
        <v>Consumables</v>
      </c>
      <c r="F31" s="3" t="str">
        <f>SUBSTITUTE(IF(D31="","",'Root Material'!$C$2&amp;"_"&amp;B31&amp;"_"&amp;D31)," ","_")</f>
        <v/>
      </c>
      <c r="G31" s="93"/>
      <c r="H31" s="12"/>
      <c r="I31" s="14"/>
      <c r="J31" s="14"/>
      <c r="K31" s="14"/>
      <c r="L31" s="77" t="s">
        <v>156</v>
      </c>
      <c r="M31" s="4" t="str">
        <f>SUBSTITUTE(IF(L31="","",'Root Material'!$C$2&amp;"_"&amp;B31&amp;"_"&amp;E31&amp;"_"&amp;L31)," ","_")</f>
        <v>Dipcoaters_Machine_&amp;_Peripherals_Consumables_OP_171_Detergent</v>
      </c>
      <c r="N31" s="101" t="s">
        <v>266</v>
      </c>
      <c r="AK31" s="77" t="s">
        <v>252</v>
      </c>
      <c r="BV31" s="5" t="str">
        <f t="shared" si="0"/>
        <v>OP 171 Detergent</v>
      </c>
      <c r="BW31" s="18"/>
      <c r="BY31" s="9"/>
    </row>
    <row r="32" spans="2:77" ht="15" customHeight="1">
      <c r="B32" s="99" t="str">
        <f t="shared" si="1"/>
        <v>Machine &amp; Peripherals</v>
      </c>
      <c r="C32" s="2" t="str">
        <f>SUBSTITUTE(IF(A32="","",'Root Material'!$C$2&amp;"_Group_"&amp;A32)," ","_")</f>
        <v/>
      </c>
      <c r="D32" s="81"/>
      <c r="E32" s="3" t="str">
        <f t="shared" si="2"/>
        <v>Consumables</v>
      </c>
      <c r="F32" s="3" t="str">
        <f>SUBSTITUTE(IF(D32="","",'Root Material'!$C$2&amp;"_"&amp;B32&amp;"_"&amp;D32)," ","_")</f>
        <v/>
      </c>
      <c r="G32" s="93"/>
      <c r="H32" s="12"/>
      <c r="I32" s="14"/>
      <c r="J32" s="14"/>
      <c r="K32" s="14"/>
      <c r="L32" s="80" t="s">
        <v>157</v>
      </c>
      <c r="M32" s="4" t="str">
        <f>SUBSTITUTE(IF(L32="","",'Root Material'!$C$2&amp;"_"&amp;B32&amp;"_"&amp;E32&amp;"_"&amp;L32)," ","_")</f>
        <v>Dipcoaters_Machine_&amp;_Peripherals_Consumables_Starter_Kit_-_1.50_Varnish</v>
      </c>
      <c r="N32" s="101" t="s">
        <v>267</v>
      </c>
      <c r="AK32" s="77" t="s">
        <v>253</v>
      </c>
      <c r="BV32" s="5" t="str">
        <f t="shared" si="0"/>
        <v>Starter Kit - 1.50 Varnish</v>
      </c>
      <c r="BW32" s="18"/>
      <c r="BY32" s="9"/>
    </row>
    <row r="33" spans="1:79" ht="15" customHeight="1">
      <c r="B33" s="99" t="str">
        <f t="shared" si="1"/>
        <v>Machine &amp; Peripherals</v>
      </c>
      <c r="C33" s="2" t="str">
        <f>SUBSTITUTE(IF(A33="","",'Root Material'!$C$2&amp;"_Group_"&amp;A33)," ","_")</f>
        <v/>
      </c>
      <c r="D33" s="81"/>
      <c r="E33" s="3" t="str">
        <f t="shared" si="2"/>
        <v>Consumables</v>
      </c>
      <c r="F33" s="3" t="str">
        <f>SUBSTITUTE(IF(D33="","",'Root Material'!$C$2&amp;"_"&amp;B33&amp;"_"&amp;D33)," ","_")</f>
        <v/>
      </c>
      <c r="G33" s="93"/>
      <c r="H33" s="12"/>
      <c r="I33" s="14"/>
      <c r="J33" s="14"/>
      <c r="K33" s="14"/>
      <c r="L33" s="80" t="s">
        <v>168</v>
      </c>
      <c r="M33" s="4" t="str">
        <f>SUBSTITUTE(IF(L33="","",'Root Material'!$C$2&amp;"_"&amp;B33&amp;"_"&amp;E33&amp;"_"&amp;L33)," ","_")</f>
        <v>Dipcoaters_Machine_&amp;_Peripherals_Consumables_Starter_Kits_-_1.50_Tintable_Varnish</v>
      </c>
      <c r="N33" s="101" t="s">
        <v>268</v>
      </c>
      <c r="AK33" s="77" t="s">
        <v>253</v>
      </c>
      <c r="BV33" s="5" t="str">
        <f t="shared" si="0"/>
        <v>Starter Kits - 1.50 Tintable Varnish</v>
      </c>
      <c r="BW33" s="18"/>
      <c r="BY33" s="9"/>
    </row>
    <row r="34" spans="1:79" ht="15" customHeight="1">
      <c r="B34" s="99" t="str">
        <f t="shared" si="1"/>
        <v>Machine &amp; Peripherals</v>
      </c>
      <c r="C34" s="2" t="str">
        <f>SUBSTITUTE(IF(A34="","",'Root Material'!$C$2&amp;"_Group_"&amp;A34)," ","_")</f>
        <v/>
      </c>
      <c r="D34" s="84"/>
      <c r="E34" s="3" t="str">
        <f t="shared" si="2"/>
        <v>Consumables</v>
      </c>
      <c r="F34" s="3" t="str">
        <f>SUBSTITUTE(IF(D34="","",'Root Material'!$C$2&amp;"_"&amp;B34&amp;"_"&amp;D34)," ","_")</f>
        <v/>
      </c>
      <c r="G34" s="93"/>
      <c r="H34" s="12"/>
      <c r="I34" s="14"/>
      <c r="J34" s="14"/>
      <c r="K34" s="14"/>
      <c r="L34" s="80" t="s">
        <v>158</v>
      </c>
      <c r="M34" s="4" t="str">
        <f>SUBSTITUTE(IF(L34="","",'Root Material'!$C$2&amp;"_"&amp;B34&amp;"_"&amp;E34&amp;"_"&amp;L34)," ","_")</f>
        <v>Dipcoaters_Machine_&amp;_Peripherals_Consumables_Starter_Kit_-_1.60_Varnish</v>
      </c>
      <c r="N34" s="101" t="s">
        <v>269</v>
      </c>
      <c r="AK34" s="77" t="s">
        <v>253</v>
      </c>
      <c r="BV34" s="5" t="str">
        <f t="shared" si="0"/>
        <v>Starter Kit - 1.60 Varnish</v>
      </c>
      <c r="BW34" s="18"/>
      <c r="BY34" s="9"/>
    </row>
    <row r="35" spans="1:79" ht="15" customHeight="1">
      <c r="B35" s="99" t="str">
        <f t="shared" si="1"/>
        <v>Machine &amp; Peripherals</v>
      </c>
      <c r="C35" s="2" t="str">
        <f>SUBSTITUTE(IF(A35="","",'Root Material'!$C$2&amp;"_Group_"&amp;A35)," ","_")</f>
        <v/>
      </c>
      <c r="D35" s="84"/>
      <c r="E35" s="3" t="str">
        <f t="shared" si="2"/>
        <v>Consumables</v>
      </c>
      <c r="F35" s="3" t="str">
        <f>SUBSTITUTE(IF(D35="","",'Root Material'!$C$2&amp;"_"&amp;B35&amp;"_"&amp;D35)," ","_")</f>
        <v/>
      </c>
      <c r="G35" s="93"/>
      <c r="H35" s="12"/>
      <c r="I35" s="14"/>
      <c r="J35" s="14"/>
      <c r="K35" s="14"/>
      <c r="L35" s="77" t="s">
        <v>159</v>
      </c>
      <c r="M35" s="4" t="str">
        <f>SUBSTITUTE(IF(L35="","",'Root Material'!$C$2&amp;"_"&amp;B35&amp;"_"&amp;E35&amp;"_"&amp;L35)," ","_")</f>
        <v>Dipcoaters_Machine_&amp;_Peripherals_Consumables_DN1500_Hardcoat_1.5_Index</v>
      </c>
      <c r="N35" s="101" t="s">
        <v>270</v>
      </c>
      <c r="AK35" s="77" t="s">
        <v>254</v>
      </c>
      <c r="BV35" s="5" t="str">
        <f t="shared" si="0"/>
        <v>DN1500 Hardcoat 1.5 Index</v>
      </c>
      <c r="BW35" s="18"/>
      <c r="BY35" s="9"/>
    </row>
    <row r="36" spans="1:79" ht="15" customHeight="1">
      <c r="B36" s="99" t="str">
        <f t="shared" si="1"/>
        <v>Machine &amp; Peripherals</v>
      </c>
      <c r="C36" s="2" t="str">
        <f>SUBSTITUTE(IF(A36="","",'Root Material'!$C$2&amp;"_Group_"&amp;A36)," ","_")</f>
        <v/>
      </c>
      <c r="D36" s="81"/>
      <c r="E36" s="3" t="str">
        <f t="shared" si="2"/>
        <v>Consumables</v>
      </c>
      <c r="F36" s="3" t="str">
        <f>SUBSTITUTE(IF(D36="","",'Root Material'!$C$2&amp;"_"&amp;B36&amp;"_"&amp;D36)," ","_")</f>
        <v/>
      </c>
      <c r="G36" s="93"/>
      <c r="H36" s="12"/>
      <c r="I36" s="14"/>
      <c r="J36" s="14"/>
      <c r="K36" s="14"/>
      <c r="L36" s="77" t="s">
        <v>160</v>
      </c>
      <c r="M36" s="4" t="str">
        <f>SUBSTITUTE(IF(L36="","",'Root Material'!$C$2&amp;"_"&amp;B36&amp;"_"&amp;E36&amp;"_"&amp;L36)," ","_")</f>
        <v>Dipcoaters_Machine_&amp;_Peripherals_Consumables_DS1500_Solvent_1.5_Index_HC</v>
      </c>
      <c r="N36" s="101" t="s">
        <v>271</v>
      </c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K36" s="77" t="s">
        <v>254</v>
      </c>
      <c r="BV36" s="5" t="str">
        <f t="shared" si="0"/>
        <v>DS1500 Solvent 1.5 Index HC</v>
      </c>
      <c r="BW36" s="18"/>
      <c r="BY36" s="9"/>
    </row>
    <row r="37" spans="1:79" ht="15" customHeight="1">
      <c r="B37" s="99" t="str">
        <f t="shared" si="1"/>
        <v>Machine &amp; Peripherals</v>
      </c>
      <c r="C37" s="2" t="str">
        <f>SUBSTITUTE(IF(A37="","",'Root Material'!$C$2&amp;"_Group_"&amp;A37)," ","_")</f>
        <v/>
      </c>
      <c r="D37" s="81"/>
      <c r="E37" s="3" t="str">
        <f t="shared" si="2"/>
        <v>Consumables</v>
      </c>
      <c r="F37" s="3" t="str">
        <f>SUBSTITUTE(IF(D37="","",'Root Material'!$C$2&amp;"_"&amp;B37&amp;"_"&amp;D37)," ","_")</f>
        <v/>
      </c>
      <c r="G37" s="93"/>
      <c r="H37" s="12"/>
      <c r="I37" s="14"/>
      <c r="J37" s="14"/>
      <c r="K37" s="14"/>
      <c r="L37" s="80" t="s">
        <v>161</v>
      </c>
      <c r="M37" s="4" t="str">
        <f>SUBSTITUTE(IF(L37="","",'Root Material'!$C$2&amp;"_"&amp;B37&amp;"_"&amp;E37&amp;"_"&amp;L37)," ","_")</f>
        <v>Dipcoaters_Machine_&amp;_Peripherals_Consumables_DN1601_Hardcoat_1.6_Index_</v>
      </c>
      <c r="N37" s="101" t="s">
        <v>272</v>
      </c>
      <c r="AK37" s="77" t="s">
        <v>254</v>
      </c>
      <c r="BV37" s="5" t="str">
        <f t="shared" si="0"/>
        <v xml:space="preserve">DN1601 Hardcoat 1.6 Index </v>
      </c>
      <c r="BW37" s="18"/>
      <c r="BY37" s="9"/>
    </row>
    <row r="38" spans="1:79" ht="15" customHeight="1">
      <c r="B38" s="99" t="str">
        <f t="shared" si="1"/>
        <v>Machine &amp; Peripherals</v>
      </c>
      <c r="C38" s="2" t="str">
        <f>SUBSTITUTE(IF(A38="","",'Root Material'!$C$2&amp;"_Group_"&amp;A38)," ","_")</f>
        <v/>
      </c>
      <c r="D38" s="84"/>
      <c r="E38" s="3" t="str">
        <f t="shared" si="2"/>
        <v>Consumables</v>
      </c>
      <c r="F38" s="3" t="str">
        <f>SUBSTITUTE(IF(D38="","",'Root Material'!$C$2&amp;"_"&amp;B38&amp;"_"&amp;D38)," ","_")</f>
        <v/>
      </c>
      <c r="G38" s="93"/>
      <c r="H38" s="12"/>
      <c r="I38" s="14"/>
      <c r="J38" s="14"/>
      <c r="K38" s="14"/>
      <c r="L38" s="77" t="s">
        <v>162</v>
      </c>
      <c r="M38" s="4" t="str">
        <f>SUBSTITUTE(IF(L38="","",'Root Material'!$C$2&amp;"_"&amp;B38&amp;"_"&amp;E38&amp;"_"&amp;L38)," ","_")</f>
        <v>Dipcoaters_Machine_&amp;_Peripherals_Consumables_DN1670_Hardcoat_1.67_Index</v>
      </c>
      <c r="N38" s="101" t="s">
        <v>273</v>
      </c>
      <c r="AK38" s="77" t="s">
        <v>254</v>
      </c>
      <c r="BV38" s="5" t="str">
        <f t="shared" si="0"/>
        <v>DN1670 Hardcoat 1.67 Index</v>
      </c>
      <c r="BW38" s="18"/>
      <c r="BY38" s="10"/>
    </row>
    <row r="39" spans="1:79" ht="15" customHeight="1">
      <c r="B39" s="99" t="str">
        <f t="shared" si="1"/>
        <v>Machine &amp; Peripherals</v>
      </c>
      <c r="C39" s="2" t="str">
        <f>SUBSTITUTE(IF(A39="","",'Root Material'!$C$2&amp;"_Group_"&amp;A39)," ","_")</f>
        <v/>
      </c>
      <c r="D39" s="81"/>
      <c r="E39" s="3" t="str">
        <f t="shared" si="2"/>
        <v>Consumables</v>
      </c>
      <c r="F39" s="3" t="str">
        <f>SUBSTITUTE(IF(D39="","",'Root Material'!$C$2&amp;"_"&amp;B39&amp;"_"&amp;D39)," ","_")</f>
        <v/>
      </c>
      <c r="G39" s="93"/>
      <c r="H39" s="12"/>
      <c r="I39" s="14"/>
      <c r="J39" s="14"/>
      <c r="K39" s="14"/>
      <c r="L39" s="80" t="s">
        <v>163</v>
      </c>
      <c r="M39" s="4" t="str">
        <f>SUBSTITUTE(IF(L39="","",'Root Material'!$C$2&amp;"_"&amp;B39&amp;"_"&amp;E39&amp;"_"&amp;L39)," ","_")</f>
        <v>Dipcoaters_Machine_&amp;_Peripherals_Consumables_DS1600_Solvent_for_1.6;_1.67_Index__HC</v>
      </c>
      <c r="N39" s="101" t="s">
        <v>274</v>
      </c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K39" s="77" t="s">
        <v>254</v>
      </c>
      <c r="BV39" s="5" t="str">
        <f t="shared" si="0"/>
        <v>DS1600 Solvent for 1.6; 1.67 Index  HC</v>
      </c>
      <c r="BW39" s="18"/>
      <c r="BY39" s="9"/>
    </row>
    <row r="40" spans="1:79" ht="15" customHeight="1">
      <c r="A40" s="78"/>
      <c r="B40" s="99" t="str">
        <f t="shared" si="1"/>
        <v>Machine &amp; Peripherals</v>
      </c>
      <c r="C40" s="2" t="str">
        <f>SUBSTITUTE(IF(A40="","",'Root Material'!$C$2&amp;"_Group_"&amp;A40)," ","_")</f>
        <v/>
      </c>
      <c r="D40" s="81"/>
      <c r="E40" s="3" t="str">
        <f t="shared" si="2"/>
        <v>Consumables</v>
      </c>
      <c r="F40" s="3" t="str">
        <f>SUBSTITUTE(IF(D40="","",'Root Material'!$C$2&amp;"_"&amp;B40&amp;"_"&amp;D40)," ","_")</f>
        <v/>
      </c>
      <c r="G40" s="93"/>
      <c r="H40" s="12"/>
      <c r="I40" s="14"/>
      <c r="J40" s="14"/>
      <c r="K40" s="14"/>
      <c r="L40" s="77" t="s">
        <v>165</v>
      </c>
      <c r="M40" s="4" t="str">
        <f>SUBSTITUTE(IF(L40="","",'Root Material'!$C$2&amp;"_"&amp;B40&amp;"_"&amp;E40&amp;"_"&amp;L40)," ","_")</f>
        <v>Dipcoaters_Machine_&amp;_Peripherals_Consumables_Primer_for_polycarbonate_lenses</v>
      </c>
      <c r="N40" s="101" t="s">
        <v>336</v>
      </c>
      <c r="AK40" s="77" t="s">
        <v>252</v>
      </c>
      <c r="BV40" s="5" t="str">
        <f t="shared" si="0"/>
        <v>Primer for polycarbonate lenses</v>
      </c>
      <c r="BW40" s="18"/>
      <c r="BY40" s="9"/>
    </row>
    <row r="41" spans="1:79" ht="15" customHeight="1">
      <c r="A41" s="78" t="s">
        <v>166</v>
      </c>
      <c r="B41" s="99" t="str">
        <f t="shared" si="1"/>
        <v>Add ons</v>
      </c>
      <c r="C41" s="2" t="str">
        <f>SUBSTITUTE(IF(A41="","",'Root Material'!$C$2&amp;"_Group_"&amp;A41)," ","_")</f>
        <v>Dipcoaters_Group_Add_ons</v>
      </c>
      <c r="D41" s="81"/>
      <c r="E41" s="3" t="str">
        <f t="shared" si="2"/>
        <v>Consumables</v>
      </c>
      <c r="F41" s="3" t="str">
        <f>SUBSTITUTE(IF(D41="","",'Root Material'!$C$2&amp;"_"&amp;B41&amp;"_"&amp;D41)," ","_")</f>
        <v/>
      </c>
      <c r="G41" s="93"/>
      <c r="H41" s="12"/>
      <c r="I41" s="14"/>
      <c r="J41" s="14"/>
      <c r="K41" s="14"/>
      <c r="M41" s="4" t="str">
        <f>SUBSTITUTE(IF(L41="","",'Root Material'!$C$2&amp;"_"&amp;B41&amp;"_"&amp;E41&amp;"_"&amp;L41)," ","_")</f>
        <v/>
      </c>
      <c r="N41" s="101" t="s">
        <v>82</v>
      </c>
      <c r="AK41" s="77"/>
      <c r="BV41" s="5" t="str">
        <f t="shared" si="0"/>
        <v>Add ons</v>
      </c>
      <c r="BW41" s="18"/>
      <c r="BY41" s="9"/>
    </row>
    <row r="42" spans="1:79" ht="15" customHeight="1">
      <c r="B42" s="99" t="str">
        <f t="shared" si="1"/>
        <v>Add ons</v>
      </c>
      <c r="C42" s="2" t="str">
        <f>SUBSTITUTE(IF(A42="","",'Root Material'!$C$2&amp;"_Group_"&amp;A42)," ","_")</f>
        <v/>
      </c>
      <c r="D42" s="81" t="s">
        <v>153</v>
      </c>
      <c r="E42" s="3" t="str">
        <f t="shared" si="2"/>
        <v>Consumables</v>
      </c>
      <c r="F42" s="3" t="str">
        <f>SUBSTITUTE(IF(D42="","",'Root Material'!$C$2&amp;"_"&amp;B42&amp;"_"&amp;D42)," ","_")</f>
        <v>Dipcoaters_Add_ons_Consumables</v>
      </c>
      <c r="G42" s="93" t="s">
        <v>79</v>
      </c>
      <c r="H42" s="12" t="s">
        <v>80</v>
      </c>
      <c r="I42" s="14"/>
      <c r="J42" s="14" t="s">
        <v>80</v>
      </c>
      <c r="K42" s="14"/>
      <c r="M42" s="4" t="str">
        <f>SUBSTITUTE(IF(L42="","",'Root Material'!$C$2&amp;"_"&amp;B42&amp;"_"&amp;E42&amp;"_"&amp;L42)," ","_")</f>
        <v/>
      </c>
      <c r="N42" s="101" t="s">
        <v>82</v>
      </c>
      <c r="BV42" s="5" t="str">
        <f t="shared" si="0"/>
        <v>Consumables</v>
      </c>
      <c r="BW42" s="18"/>
      <c r="BY42" s="9"/>
    </row>
    <row r="43" spans="1:79" ht="15" customHeight="1">
      <c r="B43" s="99" t="str">
        <f t="shared" si="1"/>
        <v>Add ons</v>
      </c>
      <c r="C43" s="2" t="str">
        <f>SUBSTITUTE(IF(A43="","",'Root Material'!$C$2&amp;"_Group_"&amp;A43)," ","_")</f>
        <v/>
      </c>
      <c r="D43" s="81"/>
      <c r="E43" s="3" t="str">
        <f t="shared" si="2"/>
        <v>Consumables</v>
      </c>
      <c r="F43" s="3" t="str">
        <f>SUBSTITUTE(IF(D43="","",'Root Material'!$C$2&amp;"_"&amp;B43&amp;"_"&amp;D43)," ","_")</f>
        <v/>
      </c>
      <c r="G43" s="93"/>
      <c r="H43" s="12"/>
      <c r="I43" s="14"/>
      <c r="J43" s="14"/>
      <c r="K43" s="14"/>
      <c r="L43" s="77" t="s">
        <v>167</v>
      </c>
      <c r="M43" s="4" t="str">
        <f>SUBSTITUTE(IF(L43="","",'Root Material'!$C$2&amp;"_"&amp;B43&amp;"_"&amp;E43&amp;"_"&amp;L43)," ","_")</f>
        <v>Dipcoaters_Add_ons_Consumables_Primer_solvent,_8kg</v>
      </c>
      <c r="N43" s="101" t="s">
        <v>275</v>
      </c>
      <c r="AK43" s="77" t="s">
        <v>253</v>
      </c>
      <c r="BV43" s="5" t="str">
        <f t="shared" si="0"/>
        <v>Primer solvent, 8kg</v>
      </c>
      <c r="BW43" s="18"/>
      <c r="BY43" s="9"/>
      <c r="CA43" s="78" t="s">
        <v>169</v>
      </c>
    </row>
    <row r="44" spans="1:79" ht="15" customHeight="1">
      <c r="B44" s="99" t="str">
        <f t="shared" si="1"/>
        <v>Add ons</v>
      </c>
      <c r="C44" s="2" t="str">
        <f>SUBSTITUTE(IF(A44="","",'Root Material'!$C$2&amp;"_Group_"&amp;A44)," ","_")</f>
        <v/>
      </c>
      <c r="D44" s="84"/>
      <c r="E44" s="3" t="str">
        <f t="shared" si="2"/>
        <v>Consumables</v>
      </c>
      <c r="F44" s="3" t="str">
        <f>SUBSTITUTE(IF(D44="","",'Root Material'!$C$2&amp;"_"&amp;B44&amp;"_"&amp;D44)," ","_")</f>
        <v/>
      </c>
      <c r="G44" s="93"/>
      <c r="H44" s="12"/>
      <c r="I44" s="14"/>
      <c r="J44" s="14"/>
      <c r="K44" s="14"/>
      <c r="L44" s="77" t="s">
        <v>175</v>
      </c>
      <c r="M44" s="4" t="str">
        <f>SUBSTITUTE(IF(L44="","",'Root Material'!$C$2&amp;"_"&amp;B44&amp;"_"&amp;E44&amp;"_"&amp;L44)," ","_")</f>
        <v>Dipcoaters_Add_ons_Consumables_Solvent_(for_1.50_process)_4kg</v>
      </c>
      <c r="N44" s="101" t="s">
        <v>271</v>
      </c>
      <c r="AK44" s="77" t="s">
        <v>253</v>
      </c>
      <c r="BV44" s="5" t="str">
        <f t="shared" si="0"/>
        <v>Solvent (for 1.50 process) 4kg</v>
      </c>
      <c r="BW44" s="18"/>
      <c r="BY44" s="10"/>
      <c r="CA44" s="78" t="s">
        <v>170</v>
      </c>
    </row>
    <row r="45" spans="1:79" ht="15" customHeight="1">
      <c r="B45" s="99" t="str">
        <f t="shared" si="1"/>
        <v>Add ons</v>
      </c>
      <c r="C45" s="2" t="str">
        <f>SUBSTITUTE(IF(A45="","",'Root Material'!$C$2&amp;"_Group_"&amp;A45)," ","_")</f>
        <v/>
      </c>
      <c r="D45" s="81"/>
      <c r="E45" s="3" t="str">
        <f t="shared" si="2"/>
        <v>Consumables</v>
      </c>
      <c r="F45" s="3" t="str">
        <f>SUBSTITUTE(IF(D45="","",'Root Material'!$C$2&amp;"_"&amp;B45&amp;"_"&amp;D45)," ","_")</f>
        <v/>
      </c>
      <c r="G45" s="93"/>
      <c r="H45" s="12"/>
      <c r="I45" s="14"/>
      <c r="J45" s="14"/>
      <c r="K45" s="14"/>
      <c r="L45" s="80" t="s">
        <v>176</v>
      </c>
      <c r="M45" s="4" t="str">
        <f>SUBSTITUTE(IF(L45="","",'Root Material'!$C$2&amp;"_"&amp;B45&amp;"_"&amp;E45&amp;"_"&amp;L45)," ","_")</f>
        <v>Dipcoaters_Add_ons_Consumables_Varnish_1,50_(for_1.50_process)_5kg</v>
      </c>
      <c r="N45" s="101" t="s">
        <v>270</v>
      </c>
      <c r="AK45" s="77" t="s">
        <v>253</v>
      </c>
      <c r="BV45" s="5" t="str">
        <f t="shared" si="0"/>
        <v>Varnish 1,50 (for 1.50 process) 5kg</v>
      </c>
      <c r="BW45" s="18"/>
      <c r="BY45" s="9"/>
    </row>
    <row r="46" spans="1:79" ht="15" customHeight="1">
      <c r="B46" s="99" t="str">
        <f t="shared" si="1"/>
        <v>Add ons</v>
      </c>
      <c r="C46" s="2" t="str">
        <f>SUBSTITUTE(IF(A46="","",'Root Material'!$C$2&amp;"_Group_"&amp;A46)," ","_")</f>
        <v/>
      </c>
      <c r="D46" s="81"/>
      <c r="E46" s="3" t="str">
        <f t="shared" si="2"/>
        <v>Consumables</v>
      </c>
      <c r="F46" s="3" t="str">
        <f>SUBSTITUTE(IF(D46="","",'Root Material'!$C$2&amp;"_"&amp;B46&amp;"_"&amp;D46)," ","_")</f>
        <v/>
      </c>
      <c r="G46" s="93"/>
      <c r="H46" s="12"/>
      <c r="I46" s="14"/>
      <c r="J46" s="14"/>
      <c r="K46" s="14"/>
      <c r="L46" s="77" t="s">
        <v>177</v>
      </c>
      <c r="M46" s="4" t="str">
        <f>SUBSTITUTE(IF(L46="","",'Root Material'!$C$2&amp;"_"&amp;B46&amp;"_"&amp;E46&amp;"_"&amp;L46)," ","_")</f>
        <v>Dipcoaters_Add_ons_Consumables_Varnish_1,50_tintable_(for_1.50_process)_5kg</v>
      </c>
      <c r="N46" s="101" t="s">
        <v>276</v>
      </c>
      <c r="AK46" s="77" t="s">
        <v>253</v>
      </c>
      <c r="BV46" s="5" t="str">
        <f t="shared" si="0"/>
        <v>Varnish 1,50 tintable (for 1.50 process) 5kg</v>
      </c>
      <c r="BW46" s="18"/>
      <c r="BY46" s="9"/>
      <c r="CA46" s="78" t="s">
        <v>171</v>
      </c>
    </row>
    <row r="47" spans="1:79" ht="15" customHeight="1">
      <c r="B47" s="99" t="str">
        <f t="shared" si="1"/>
        <v>Add ons</v>
      </c>
      <c r="C47" s="2" t="str">
        <f>SUBSTITUTE(IF(A47="","",'Root Material'!$C$2&amp;"_Group_"&amp;A47)," ","_")</f>
        <v/>
      </c>
      <c r="D47" s="84"/>
      <c r="E47" s="3" t="str">
        <f t="shared" si="2"/>
        <v>Consumables</v>
      </c>
      <c r="F47" s="3" t="str">
        <f>SUBSTITUTE(IF(D47="","",'Root Material'!$C$2&amp;"_"&amp;B47&amp;"_"&amp;D47)," ","_")</f>
        <v/>
      </c>
      <c r="G47" s="93"/>
      <c r="H47" s="12"/>
      <c r="I47" s="14"/>
      <c r="J47" s="14"/>
      <c r="K47" s="14"/>
      <c r="L47" s="80" t="s">
        <v>178</v>
      </c>
      <c r="M47" s="4" t="str">
        <f>SUBSTITUTE(IF(L47="","",'Root Material'!$C$2&amp;"_"&amp;B47&amp;"_"&amp;E47&amp;"_"&amp;L47)," ","_")</f>
        <v>Dipcoaters_Add_ons_Consumables_Solvent_(for_1.60_process)_4kg</v>
      </c>
      <c r="N47" s="101" t="s">
        <v>274</v>
      </c>
      <c r="AK47" s="77" t="s">
        <v>253</v>
      </c>
      <c r="BV47" s="5" t="str">
        <f t="shared" si="0"/>
        <v>Solvent (for 1.60 process) 4kg</v>
      </c>
      <c r="BW47" s="18"/>
      <c r="BY47" s="10"/>
    </row>
    <row r="48" spans="1:79" ht="15" customHeight="1">
      <c r="B48" s="99" t="str">
        <f t="shared" si="1"/>
        <v>Add ons</v>
      </c>
      <c r="C48" s="2" t="str">
        <f>SUBSTITUTE(IF(A48="","",'Root Material'!$C$2&amp;"_Group_"&amp;A48)," ","_")</f>
        <v/>
      </c>
      <c r="D48" s="81"/>
      <c r="E48" s="3" t="str">
        <f t="shared" si="2"/>
        <v>Consumables</v>
      </c>
      <c r="F48" s="3" t="str">
        <f>SUBSTITUTE(IF(D48="","",'Root Material'!$C$2&amp;"_"&amp;B48&amp;"_"&amp;D48)," ","_")</f>
        <v/>
      </c>
      <c r="G48" s="93"/>
      <c r="H48" s="12"/>
      <c r="I48" s="14"/>
      <c r="J48" s="14"/>
      <c r="K48" s="14"/>
      <c r="L48" s="77" t="s">
        <v>179</v>
      </c>
      <c r="M48" s="4" t="str">
        <f>SUBSTITUTE(IF(L48="","",'Root Material'!$C$2&amp;"_"&amp;B48&amp;"_"&amp;E48&amp;"_"&amp;L48)," ","_")</f>
        <v>Dipcoaters_Add_ons_Consumables_Varnish_(for_1.60_process)_4kg</v>
      </c>
      <c r="N48" s="101" t="s">
        <v>272</v>
      </c>
      <c r="AK48" s="77" t="s">
        <v>253</v>
      </c>
      <c r="BV48" s="5" t="str">
        <f t="shared" si="0"/>
        <v>Varnish (for 1.60 process) 4kg</v>
      </c>
      <c r="BW48" s="18"/>
      <c r="BY48" s="9"/>
    </row>
    <row r="49" spans="1:79" ht="15" customHeight="1">
      <c r="B49" s="99" t="str">
        <f t="shared" si="1"/>
        <v>Add ons</v>
      </c>
      <c r="C49" s="2" t="str">
        <f>SUBSTITUTE(IF(A49="","",'Root Material'!$C$2&amp;"_Group_"&amp;A49)," ","_")</f>
        <v/>
      </c>
      <c r="D49" s="81" t="s">
        <v>172</v>
      </c>
      <c r="E49" s="3" t="str">
        <f t="shared" si="2"/>
        <v>Tooling</v>
      </c>
      <c r="F49" s="3" t="str">
        <f>SUBSTITUTE(IF(D49="","",'Root Material'!$C$2&amp;"_"&amp;B49&amp;"_"&amp;D49)," ","_")</f>
        <v>Dipcoaters_Add_ons_Tooling</v>
      </c>
      <c r="G49" s="93" t="s">
        <v>79</v>
      </c>
      <c r="H49" s="12" t="s">
        <v>80</v>
      </c>
      <c r="I49" s="14"/>
      <c r="J49" s="76" t="s">
        <v>80</v>
      </c>
      <c r="K49" s="14"/>
      <c r="L49" s="20"/>
      <c r="M49" s="4" t="str">
        <f>SUBSTITUTE(IF(L49="","",'Root Material'!$C$2&amp;"_"&amp;B49&amp;"_"&amp;E49&amp;"_"&amp;L49)," ","_")</f>
        <v/>
      </c>
      <c r="N49" s="101" t="s">
        <v>82</v>
      </c>
      <c r="BV49" s="5" t="str">
        <f t="shared" si="0"/>
        <v>Tooling</v>
      </c>
      <c r="BW49" s="18"/>
      <c r="BY49" s="9"/>
    </row>
    <row r="50" spans="1:79" ht="15" customHeight="1">
      <c r="A50" s="9"/>
      <c r="B50" s="99" t="str">
        <f t="shared" si="1"/>
        <v>Add ons</v>
      </c>
      <c r="C50" s="2" t="str">
        <f>SUBSTITUTE(IF(A50="","",'Root Material'!$C$2&amp;"_Group_"&amp;A50)," ","_")</f>
        <v/>
      </c>
      <c r="D50" s="81"/>
      <c r="E50" s="3" t="str">
        <f t="shared" si="2"/>
        <v>Tooling</v>
      </c>
      <c r="F50" s="3" t="str">
        <f>SUBSTITUTE(IF(D50="","",'Root Material'!$C$2&amp;"_"&amp;B50&amp;"_"&amp;D50)," ","_")</f>
        <v/>
      </c>
      <c r="G50" s="93"/>
      <c r="H50" s="12"/>
      <c r="I50" s="14"/>
      <c r="J50" s="14"/>
      <c r="K50" s="14"/>
      <c r="L50" s="77" t="s">
        <v>173</v>
      </c>
      <c r="M50" s="4" t="str">
        <f>SUBSTITUTE(IF(L50="","",'Root Material'!$C$2&amp;"_"&amp;B50&amp;"_"&amp;E50&amp;"_"&amp;L50)," ","_")</f>
        <v>Dipcoaters_Add_ons_Tooling_Lens_Clips_(white_60-80mm_lenses)</v>
      </c>
      <c r="N50" s="101" t="s">
        <v>277</v>
      </c>
      <c r="AK50" s="77" t="s">
        <v>253</v>
      </c>
      <c r="BV50" s="5" t="str">
        <f t="shared" si="0"/>
        <v>Lens Clips (white 60-80mm lenses)</v>
      </c>
      <c r="BW50" s="18" t="s">
        <v>84</v>
      </c>
      <c r="BY50" s="9"/>
      <c r="BZ50" s="9"/>
    </row>
    <row r="51" spans="1:79" ht="15" customHeight="1">
      <c r="B51" s="99" t="str">
        <f t="shared" si="1"/>
        <v>Add ons</v>
      </c>
      <c r="C51" s="2" t="str">
        <f>SUBSTITUTE(IF(A51="","",'Root Material'!$C$2&amp;"_Group_"&amp;A51)," ","_")</f>
        <v/>
      </c>
      <c r="D51" s="81"/>
      <c r="E51" s="3" t="str">
        <f t="shared" si="2"/>
        <v>Tooling</v>
      </c>
      <c r="F51" s="3" t="str">
        <f>SUBSTITUTE(IF(D51="","",'Root Material'!$C$2&amp;"_"&amp;B51&amp;"_"&amp;D51)," ","_")</f>
        <v/>
      </c>
      <c r="G51" s="93"/>
      <c r="H51" s="12"/>
      <c r="I51" s="14"/>
      <c r="J51" s="14"/>
      <c r="K51" s="14"/>
      <c r="L51" s="77" t="s">
        <v>174</v>
      </c>
      <c r="M51" s="4" t="str">
        <f>SUBSTITUTE(IF(L51="","",'Root Material'!$C$2&amp;"_"&amp;B51&amp;"_"&amp;E51&amp;"_"&amp;L51)," ","_")</f>
        <v>Dipcoaters_Add_ons_Tooling_Lens_Clips_(red_50-60mm_lenses)</v>
      </c>
      <c r="N51" s="101" t="s">
        <v>278</v>
      </c>
      <c r="AK51" s="77" t="s">
        <v>253</v>
      </c>
      <c r="BV51" s="5" t="str">
        <f t="shared" si="0"/>
        <v>Lens Clips (red 50-60mm lenses)</v>
      </c>
      <c r="BW51" s="18"/>
      <c r="BY51" s="12"/>
    </row>
    <row r="52" spans="1:79" ht="15" customHeight="1">
      <c r="B52" s="99" t="str">
        <f t="shared" si="1"/>
        <v>Add ons</v>
      </c>
      <c r="C52" s="2" t="str">
        <f>SUBSTITUTE(IF(A52="","",'Root Material'!$C$2&amp;"_Group_"&amp;A52)," ","_")</f>
        <v/>
      </c>
      <c r="D52" s="81"/>
      <c r="E52" s="3" t="str">
        <f t="shared" si="2"/>
        <v>Tooling</v>
      </c>
      <c r="F52" s="3" t="str">
        <f>SUBSTITUTE(IF(D52="","",'Root Material'!$C$2&amp;"_"&amp;B52&amp;"_"&amp;D52)," ","_")</f>
        <v/>
      </c>
      <c r="G52" s="93"/>
      <c r="H52" s="12"/>
      <c r="I52" s="14"/>
      <c r="J52" s="14"/>
      <c r="K52" s="14"/>
      <c r="L52" s="80" t="s">
        <v>337</v>
      </c>
      <c r="M52" s="4" t="str">
        <f>SUBSTITUTE(IF(L52="","",'Root Material'!$C$2&amp;"_"&amp;B52&amp;"_"&amp;E52&amp;"_"&amp;L52)," ","_")</f>
        <v>Dipcoaters_Add_ons_Tooling_Bar_for_holding_Lens_clips_DC4-S</v>
      </c>
      <c r="N52" s="101" t="s">
        <v>279</v>
      </c>
      <c r="AK52" s="77" t="s">
        <v>253</v>
      </c>
      <c r="BV52" s="5" t="str">
        <f t="shared" si="0"/>
        <v>Bar for holding Lens clips DC4-S</v>
      </c>
      <c r="BW52" s="18"/>
      <c r="BY52" s="9"/>
    </row>
    <row r="53" spans="1:79" ht="15" customHeight="1">
      <c r="B53" s="99" t="str">
        <f t="shared" si="1"/>
        <v>Add ons</v>
      </c>
      <c r="C53" s="2" t="str">
        <f>SUBSTITUTE(IF(A53="","",'Root Material'!$C$2&amp;"_Group_"&amp;A53)," ","_")</f>
        <v/>
      </c>
      <c r="D53" s="81"/>
      <c r="E53" s="3" t="str">
        <f t="shared" si="2"/>
        <v>Tooling</v>
      </c>
      <c r="F53" s="3" t="str">
        <f>SUBSTITUTE(IF(D53="","",'Root Material'!$C$2&amp;"_"&amp;B53&amp;"_"&amp;D53)," ","_")</f>
        <v/>
      </c>
      <c r="G53" s="93"/>
      <c r="H53" s="12"/>
      <c r="I53" s="14"/>
      <c r="J53" s="14"/>
      <c r="K53" s="14"/>
      <c r="L53" s="80" t="s">
        <v>338</v>
      </c>
      <c r="M53" s="4" t="str">
        <f>SUBSTITUTE(IF(L53="","",'Root Material'!$C$2&amp;"_"&amp;B53&amp;"_"&amp;E53&amp;"_"&amp;L53)," ","_")</f>
        <v>Dipcoaters_Add_ons_Tooling_Bar_for_holding_Lens_clips_DC6-S</v>
      </c>
      <c r="N53" s="101" t="s">
        <v>280</v>
      </c>
      <c r="AK53" s="77" t="s">
        <v>253</v>
      </c>
      <c r="BV53" s="5" t="str">
        <f t="shared" si="0"/>
        <v>Bar for holding Lens clips DC6-S</v>
      </c>
      <c r="BW53" s="18"/>
      <c r="BY53" s="9"/>
    </row>
    <row r="54" spans="1:79" ht="15" customHeight="1">
      <c r="A54" s="78" t="s">
        <v>164</v>
      </c>
      <c r="B54" s="99" t="str">
        <f t="shared" si="1"/>
        <v>Spare Parts</v>
      </c>
      <c r="C54" s="2" t="str">
        <f>SUBSTITUTE(IF(A54="","",'Root Material'!$C$2&amp;"_Group_"&amp;A54)," ","_")</f>
        <v>Dipcoaters_Group_Spare_Parts</v>
      </c>
      <c r="D54" s="81"/>
      <c r="E54" s="3" t="str">
        <f t="shared" si="2"/>
        <v>Tooling</v>
      </c>
      <c r="F54" s="3" t="str">
        <f>SUBSTITUTE(IF(D54="","",'Root Material'!$C$2&amp;"_"&amp;B54&amp;"_"&amp;D54)," ","_")</f>
        <v/>
      </c>
      <c r="G54" s="93"/>
      <c r="H54" s="12"/>
      <c r="I54" s="14"/>
      <c r="J54" s="14"/>
      <c r="K54" s="14"/>
      <c r="L54" s="80"/>
      <c r="M54" s="4" t="str">
        <f>SUBSTITUTE(IF(L54="","",'Root Material'!$C$2&amp;"_"&amp;B54&amp;"_"&amp;E54&amp;"_"&amp;L54)," ","_")</f>
        <v/>
      </c>
      <c r="N54" s="101" t="s">
        <v>82</v>
      </c>
      <c r="BV54" s="5" t="str">
        <f t="shared" si="0"/>
        <v>Spare Parts</v>
      </c>
      <c r="BW54" s="18"/>
      <c r="BY54" s="9"/>
    </row>
    <row r="55" spans="1:79" ht="15" customHeight="1">
      <c r="B55" s="99" t="str">
        <f t="shared" si="1"/>
        <v>Spare Parts</v>
      </c>
      <c r="C55" s="2" t="str">
        <f>SUBSTITUTE(IF(A55="","",'Root Material'!$C$2&amp;"_Group_"&amp;A55)," ","_")</f>
        <v/>
      </c>
      <c r="D55" s="81" t="s">
        <v>197</v>
      </c>
      <c r="E55" s="3" t="str">
        <f t="shared" si="2"/>
        <v>Machine Frame</v>
      </c>
      <c r="F55" s="3" t="str">
        <f>SUBSTITUTE(IF(D55="","",'Root Material'!$C$2&amp;"_"&amp;B55&amp;"_"&amp;D55)," ","_")</f>
        <v>Dipcoaters_Spare_Parts_Machine_Frame</v>
      </c>
      <c r="G55" s="93" t="s">
        <v>79</v>
      </c>
      <c r="H55" s="12" t="s">
        <v>80</v>
      </c>
      <c r="I55" s="14"/>
      <c r="J55" s="76" t="s">
        <v>80</v>
      </c>
      <c r="K55" s="14"/>
      <c r="L55" s="80"/>
      <c r="M55" s="4" t="str">
        <f>SUBSTITUTE(IF(L55="","",'Root Material'!$C$2&amp;"_"&amp;B55&amp;"_"&amp;E55&amp;"_"&amp;L55)," ","_")</f>
        <v/>
      </c>
      <c r="N55" s="101" t="s">
        <v>82</v>
      </c>
      <c r="BV55" s="5" t="str">
        <f t="shared" si="0"/>
        <v>Machine Frame</v>
      </c>
      <c r="BW55" s="18"/>
      <c r="BY55" s="9"/>
    </row>
    <row r="56" spans="1:79" ht="15" customHeight="1">
      <c r="B56" s="99" t="str">
        <f t="shared" si="1"/>
        <v>Spare Parts</v>
      </c>
      <c r="C56" s="2" t="str">
        <f>SUBSTITUTE(IF(A56="","",'Root Material'!$C$2&amp;"_Group_"&amp;A56)," ","_")</f>
        <v/>
      </c>
      <c r="D56" s="81"/>
      <c r="E56" s="3" t="str">
        <f t="shared" si="2"/>
        <v>Machine Frame</v>
      </c>
      <c r="F56" s="3" t="str">
        <f>SUBSTITUTE(IF(D56="","",'Root Material'!$C$2&amp;"_"&amp;B56&amp;"_"&amp;D56)," ","_")</f>
        <v/>
      </c>
      <c r="G56" s="93"/>
      <c r="H56" s="12"/>
      <c r="I56" s="14"/>
      <c r="J56" s="14"/>
      <c r="K56" s="14"/>
      <c r="L56" s="80" t="s">
        <v>198</v>
      </c>
      <c r="M56" s="4" t="str">
        <f>SUBSTITUTE(IF(L56="","",'Root Material'!$C$2&amp;"_"&amp;B56&amp;"_"&amp;E56&amp;"_"&amp;L56)," ","_")</f>
        <v>Dipcoaters_Spare_Parts_Machine_Frame_Magnet_for_BNS</v>
      </c>
      <c r="N56" s="101" t="s">
        <v>281</v>
      </c>
      <c r="AK56" s="77" t="s">
        <v>253</v>
      </c>
      <c r="BV56" s="5" t="str">
        <f t="shared" si="0"/>
        <v>Magnet for BNS</v>
      </c>
      <c r="BW56" s="18"/>
      <c r="BY56" s="9"/>
    </row>
    <row r="57" spans="1:79" ht="15" customHeight="1">
      <c r="B57" s="99" t="str">
        <f t="shared" si="1"/>
        <v>Spare Parts</v>
      </c>
      <c r="C57" s="2" t="str">
        <f>SUBSTITUTE(IF(A57="","",'Root Material'!$C$2&amp;"_Group_"&amp;A57)," ","_")</f>
        <v/>
      </c>
      <c r="D57" s="81"/>
      <c r="E57" s="3" t="str">
        <f t="shared" si="2"/>
        <v>Machine Frame</v>
      </c>
      <c r="F57" s="3" t="str">
        <f>SUBSTITUTE(IF(D57="","",'Root Material'!$C$2&amp;"_"&amp;B57&amp;"_"&amp;D57)," ","_")</f>
        <v/>
      </c>
      <c r="G57" s="93"/>
      <c r="H57" s="12"/>
      <c r="I57" s="14"/>
      <c r="J57" s="14"/>
      <c r="K57" s="14"/>
      <c r="L57" s="80" t="s">
        <v>199</v>
      </c>
      <c r="M57" s="4" t="str">
        <f>SUBSTITUTE(IF(L57="","",'Root Material'!$C$2&amp;"_"&amp;B57&amp;"_"&amp;E57&amp;"_"&amp;L57)," ","_")</f>
        <v>Dipcoaters_Spare_Parts_Machine_Frame_Safety_magnetic_switch</v>
      </c>
      <c r="N57" s="101" t="s">
        <v>282</v>
      </c>
      <c r="AK57" s="77" t="s">
        <v>253</v>
      </c>
      <c r="BV57" s="5" t="str">
        <f t="shared" si="0"/>
        <v>Safety magnetic switch</v>
      </c>
      <c r="BW57" s="18"/>
      <c r="BY57" s="9"/>
    </row>
    <row r="58" spans="1:79" ht="15" customHeight="1">
      <c r="B58" s="99" t="str">
        <f t="shared" si="1"/>
        <v>Spare Parts</v>
      </c>
      <c r="C58" s="2" t="str">
        <f>SUBSTITUTE(IF(A58="","",'Root Material'!$C$2&amp;"_Group_"&amp;A58)," ","_")</f>
        <v/>
      </c>
      <c r="D58" s="81"/>
      <c r="E58" s="3" t="str">
        <f t="shared" si="2"/>
        <v>Machine Frame</v>
      </c>
      <c r="F58" s="3" t="str">
        <f>SUBSTITUTE(IF(D58="","",'Root Material'!$C$2&amp;"_"&amp;B58&amp;"_"&amp;D58)," ","_")</f>
        <v/>
      </c>
      <c r="G58" s="93"/>
      <c r="H58" s="12"/>
      <c r="I58" s="14"/>
      <c r="J58" s="14"/>
      <c r="K58" s="14"/>
      <c r="L58" s="80" t="s">
        <v>200</v>
      </c>
      <c r="M58" s="4" t="str">
        <f>SUBSTITUTE(IF(L58="","",'Root Material'!$C$2&amp;"_"&amp;B58&amp;"_"&amp;E58&amp;"_"&amp;L58)," ","_")</f>
        <v>Dipcoaters_Spare_Parts_Machine_Frame_Inductive_sensor_8x8</v>
      </c>
      <c r="N58" s="101" t="s">
        <v>283</v>
      </c>
      <c r="AK58" s="77" t="s">
        <v>253</v>
      </c>
      <c r="BV58" s="5" t="str">
        <f t="shared" si="0"/>
        <v>Inductive sensor 8x8</v>
      </c>
      <c r="BW58" s="18"/>
      <c r="BY58" s="9"/>
    </row>
    <row r="59" spans="1:79" ht="15" customHeight="1">
      <c r="B59" s="99" t="str">
        <f t="shared" si="1"/>
        <v>Spare Parts</v>
      </c>
      <c r="C59" s="2" t="str">
        <f>SUBSTITUTE(IF(A59="","",'Root Material'!$C$2&amp;"_Group_"&amp;A59)," ","_")</f>
        <v/>
      </c>
      <c r="D59" s="81" t="s">
        <v>201</v>
      </c>
      <c r="E59" s="3" t="str">
        <f t="shared" si="2"/>
        <v>Air Filter</v>
      </c>
      <c r="F59" s="3" t="str">
        <f>SUBSTITUTE(IF(D59="","",'Root Material'!$C$2&amp;"_"&amp;B59&amp;"_"&amp;D59)," ","_")</f>
        <v>Dipcoaters_Spare_Parts_Air_Filter</v>
      </c>
      <c r="G59" s="93" t="s">
        <v>79</v>
      </c>
      <c r="H59" s="12" t="s">
        <v>80</v>
      </c>
      <c r="I59" s="14"/>
      <c r="J59" s="76" t="s">
        <v>80</v>
      </c>
      <c r="K59" s="14"/>
      <c r="L59" s="80"/>
      <c r="M59" s="4" t="str">
        <f>SUBSTITUTE(IF(L59="","",'Root Material'!$C$2&amp;"_"&amp;B59&amp;"_"&amp;E59&amp;"_"&amp;L59)," ","_")</f>
        <v/>
      </c>
      <c r="N59" s="101" t="s">
        <v>82</v>
      </c>
      <c r="AK59" s="77"/>
      <c r="BV59" s="5" t="str">
        <f t="shared" si="0"/>
        <v>Air Filter</v>
      </c>
      <c r="BW59" s="18"/>
      <c r="BY59" s="9"/>
    </row>
    <row r="60" spans="1:79" ht="15" customHeight="1">
      <c r="B60" s="99" t="str">
        <f t="shared" si="1"/>
        <v>Spare Parts</v>
      </c>
      <c r="C60" s="2" t="str">
        <f>SUBSTITUTE(IF(A60="","",'Root Material'!$C$2&amp;"_Group_"&amp;A60)," ","_")</f>
        <v/>
      </c>
      <c r="D60" s="81"/>
      <c r="E60" s="3" t="str">
        <f t="shared" si="2"/>
        <v>Air Filter</v>
      </c>
      <c r="F60" s="3" t="str">
        <f>SUBSTITUTE(IF(D60="","",'Root Material'!$C$2&amp;"_"&amp;B60&amp;"_"&amp;D60)," ","_")</f>
        <v/>
      </c>
      <c r="G60" s="93"/>
      <c r="H60" s="12"/>
      <c r="I60" s="14"/>
      <c r="J60" s="14"/>
      <c r="K60" s="14"/>
      <c r="L60" s="80" t="s">
        <v>202</v>
      </c>
      <c r="M60" s="4" t="str">
        <f>SUBSTITUTE(IF(L60="","",'Root Material'!$C$2&amp;"_"&amp;B60&amp;"_"&amp;E60&amp;"_"&amp;L60)," ","_")</f>
        <v>Dipcoaters_Spare_Parts_Air_Filter_Air_absolute_filter_for_HCC5R</v>
      </c>
      <c r="N60" s="101" t="s">
        <v>284</v>
      </c>
      <c r="AK60" s="77" t="s">
        <v>253</v>
      </c>
      <c r="BV60" s="5" t="str">
        <f t="shared" si="0"/>
        <v>Air absolute filter for HCC5R</v>
      </c>
      <c r="BW60" s="18"/>
      <c r="BY60" s="9"/>
    </row>
    <row r="61" spans="1:79" ht="15" customHeight="1">
      <c r="B61" s="99" t="str">
        <f t="shared" si="1"/>
        <v>Spare Parts</v>
      </c>
      <c r="C61" s="2" t="str">
        <f>SUBSTITUTE(IF(A61="","",'Root Material'!$C$2&amp;"_Group_"&amp;A61)," ","_")</f>
        <v/>
      </c>
      <c r="D61" s="81"/>
      <c r="E61" s="3" t="str">
        <f t="shared" si="2"/>
        <v>Air Filter</v>
      </c>
      <c r="F61" s="3" t="str">
        <f>SUBSTITUTE(IF(D61="","",'Root Material'!$C$2&amp;"_"&amp;B61&amp;"_"&amp;D61)," ","_")</f>
        <v/>
      </c>
      <c r="G61" s="93"/>
      <c r="H61" s="12"/>
      <c r="I61" s="14"/>
      <c r="J61" s="14"/>
      <c r="K61" s="14"/>
      <c r="L61" s="80" t="s">
        <v>203</v>
      </c>
      <c r="M61" s="4" t="str">
        <f>SUBSTITUTE(IF(L61="","",'Root Material'!$C$2&amp;"_"&amp;B61&amp;"_"&amp;E61&amp;"_"&amp;L61)," ","_")</f>
        <v>Dipcoaters_Spare_Parts_Air_Filter_Air_pre-filter_for_HCC5</v>
      </c>
      <c r="N61" s="101" t="s">
        <v>285</v>
      </c>
      <c r="AK61" s="77" t="s">
        <v>253</v>
      </c>
      <c r="BV61" s="5" t="str">
        <f t="shared" si="0"/>
        <v>Air pre-filter for HCC5</v>
      </c>
      <c r="BW61" s="18"/>
      <c r="BY61" s="9"/>
    </row>
    <row r="62" spans="1:79" ht="15" customHeight="1">
      <c r="B62" s="99" t="str">
        <f t="shared" si="1"/>
        <v>Spare Parts</v>
      </c>
      <c r="C62" s="2" t="str">
        <f>SUBSTITUTE(IF(A62="","",'Root Material'!$C$2&amp;"_Group_"&amp;A62)," ","_")</f>
        <v/>
      </c>
      <c r="D62" s="81" t="s">
        <v>204</v>
      </c>
      <c r="E62" s="3" t="str">
        <f t="shared" si="2"/>
        <v>Cleaning Tank</v>
      </c>
      <c r="F62" s="3" t="str">
        <f>SUBSTITUTE(IF(D62="","",'Root Material'!$C$2&amp;"_"&amp;B62&amp;"_"&amp;D62)," ","_")</f>
        <v>Dipcoaters_Spare_Parts_Cleaning_Tank</v>
      </c>
      <c r="G62" s="93" t="s">
        <v>79</v>
      </c>
      <c r="H62" s="12" t="s">
        <v>80</v>
      </c>
      <c r="I62" s="14"/>
      <c r="J62" s="76" t="s">
        <v>80</v>
      </c>
      <c r="K62" s="14"/>
      <c r="L62" s="80"/>
      <c r="M62" s="4" t="str">
        <f>SUBSTITUTE(IF(L62="","",'Root Material'!$C$2&amp;"_"&amp;B62&amp;"_"&amp;E62&amp;"_"&amp;L62)," ","_")</f>
        <v/>
      </c>
      <c r="N62" s="101" t="s">
        <v>82</v>
      </c>
      <c r="BV62" s="5" t="str">
        <f t="shared" si="0"/>
        <v>Cleaning Tank</v>
      </c>
      <c r="BW62" s="18"/>
      <c r="BY62" s="9"/>
    </row>
    <row r="63" spans="1:79" ht="15" customHeight="1">
      <c r="B63" s="99" t="str">
        <f t="shared" si="1"/>
        <v>Spare Parts</v>
      </c>
      <c r="C63" s="2" t="str">
        <f>SUBSTITUTE(IF(A63="","",'Root Material'!$C$2&amp;"_Group_"&amp;A63)," ","_")</f>
        <v/>
      </c>
      <c r="D63" s="81"/>
      <c r="E63" s="3" t="str">
        <f t="shared" si="2"/>
        <v>Cleaning Tank</v>
      </c>
      <c r="F63" s="3" t="str">
        <f>SUBSTITUTE(IF(D63="","",'Root Material'!$C$2&amp;"_"&amp;B63&amp;"_"&amp;D63)," ","_")</f>
        <v/>
      </c>
      <c r="G63" s="93"/>
      <c r="H63" s="12"/>
      <c r="I63" s="14"/>
      <c r="J63" s="14"/>
      <c r="K63" s="14"/>
      <c r="L63" s="80" t="s">
        <v>211</v>
      </c>
      <c r="M63" s="4" t="str">
        <f>SUBSTITUTE(IF(L63="","",'Root Material'!$C$2&amp;"_"&amp;B63&amp;"_"&amp;E63&amp;"_"&amp;L63)," ","_")</f>
        <v>Dipcoaters_Spare_Parts_Cleaning_Tank_Heating_resistance_220v_-_200w_</v>
      </c>
      <c r="N63" s="101" t="s">
        <v>286</v>
      </c>
      <c r="AK63" s="77" t="s">
        <v>253</v>
      </c>
      <c r="BV63" s="5" t="str">
        <f t="shared" si="0"/>
        <v xml:space="preserve">Heating resistance 220v - 200w </v>
      </c>
      <c r="BW63" s="18"/>
      <c r="BY63" s="9"/>
      <c r="CA63" s="8" t="s">
        <v>209</v>
      </c>
    </row>
    <row r="64" spans="1:79" ht="15" customHeight="1">
      <c r="B64" s="99" t="str">
        <f t="shared" si="1"/>
        <v>Spare Parts</v>
      </c>
      <c r="C64" s="2" t="str">
        <f>SUBSTITUTE(IF(A64="","",'Root Material'!$C$2&amp;"_Group_"&amp;A64)," ","_")</f>
        <v/>
      </c>
      <c r="D64" s="81"/>
      <c r="E64" s="3" t="str">
        <f t="shared" si="2"/>
        <v>Cleaning Tank</v>
      </c>
      <c r="F64" s="3" t="str">
        <f>SUBSTITUTE(IF(D64="","",'Root Material'!$C$2&amp;"_"&amp;B64&amp;"_"&amp;D64)," ","_")</f>
        <v/>
      </c>
      <c r="G64" s="93"/>
      <c r="H64" s="12"/>
      <c r="I64" s="14"/>
      <c r="J64" s="14"/>
      <c r="K64" s="14"/>
      <c r="L64" s="80" t="s">
        <v>212</v>
      </c>
      <c r="M64" s="4" t="str">
        <f>SUBSTITUTE(IF(L64="","",'Root Material'!$C$2&amp;"_"&amp;B64&amp;"_"&amp;E64&amp;"_"&amp;L64)," ","_")</f>
        <v>Dipcoaters_Spare_Parts_Cleaning_Tank_Heating_resistance_230v_-_700w</v>
      </c>
      <c r="N64" s="101" t="s">
        <v>287</v>
      </c>
      <c r="AK64" s="77" t="s">
        <v>253</v>
      </c>
      <c r="BV64" s="5" t="str">
        <f t="shared" si="0"/>
        <v>Heating resistance 230v - 700w</v>
      </c>
      <c r="BW64" s="18"/>
      <c r="BY64" s="9"/>
      <c r="CA64" s="8" t="s">
        <v>210</v>
      </c>
    </row>
    <row r="65" spans="2:79" ht="15" customHeight="1">
      <c r="B65" s="99" t="str">
        <f t="shared" si="1"/>
        <v>Spare Parts</v>
      </c>
      <c r="C65" s="2" t="str">
        <f>SUBSTITUTE(IF(A65="","",'Root Material'!$C$2&amp;"_Group_"&amp;A65)," ","_")</f>
        <v/>
      </c>
      <c r="D65" s="81"/>
      <c r="E65" s="3" t="str">
        <f t="shared" si="2"/>
        <v>Cleaning Tank</v>
      </c>
      <c r="F65" s="3" t="str">
        <f>SUBSTITUTE(IF(D65="","",'Root Material'!$C$2&amp;"_"&amp;B65&amp;"_"&amp;D65)," ","_")</f>
        <v/>
      </c>
      <c r="G65" s="93"/>
      <c r="H65" s="12"/>
      <c r="I65" s="14"/>
      <c r="J65" s="14"/>
      <c r="K65" s="14"/>
      <c r="L65" s="80" t="s">
        <v>213</v>
      </c>
      <c r="M65" s="4" t="str">
        <f>SUBSTITUTE(IF(L65="","",'Root Material'!$C$2&amp;"_"&amp;B65&amp;"_"&amp;E65&amp;"_"&amp;L65)," ","_")</f>
        <v>Dipcoaters_Spare_Parts_Cleaning_Tank_Capacitive_level_sensor_</v>
      </c>
      <c r="N65" s="101" t="s">
        <v>288</v>
      </c>
      <c r="AK65" s="77" t="s">
        <v>253</v>
      </c>
      <c r="BV65" s="5" t="str">
        <f t="shared" si="0"/>
        <v xml:space="preserve">Capacitive level sensor </v>
      </c>
      <c r="BW65" s="18"/>
      <c r="BY65" s="9"/>
      <c r="CA65" s="8" t="s">
        <v>214</v>
      </c>
    </row>
    <row r="66" spans="2:79" ht="15" customHeight="1">
      <c r="B66" s="99" t="str">
        <f t="shared" si="1"/>
        <v>Spare Parts</v>
      </c>
      <c r="C66" s="2" t="str">
        <f>SUBSTITUTE(IF(A66="","",'Root Material'!$C$2&amp;"_Group_"&amp;A66)," ","_")</f>
        <v/>
      </c>
      <c r="D66" s="81"/>
      <c r="E66" s="3" t="str">
        <f t="shared" si="2"/>
        <v>Cleaning Tank</v>
      </c>
      <c r="F66" s="3" t="str">
        <f>SUBSTITUTE(IF(D66="","",'Root Material'!$C$2&amp;"_"&amp;B66&amp;"_"&amp;D66)," ","_")</f>
        <v/>
      </c>
      <c r="G66" s="93"/>
      <c r="H66" s="12"/>
      <c r="I66" s="14"/>
      <c r="J66" s="14"/>
      <c r="K66" s="14"/>
      <c r="L66" s="80" t="s">
        <v>205</v>
      </c>
      <c r="M66" s="4" t="str">
        <f>SUBSTITUTE(IF(L66="","",'Root Material'!$C$2&amp;"_"&amp;B66&amp;"_"&amp;E66&amp;"_"&amp;L66)," ","_")</f>
        <v>Dipcoaters_Spare_Parts_Cleaning_Tank_O-ring_EPDM_seal_21.30x3.60</v>
      </c>
      <c r="N66" s="101" t="s">
        <v>289</v>
      </c>
      <c r="AK66" s="77" t="s">
        <v>253</v>
      </c>
      <c r="BV66" s="5" t="str">
        <f t="shared" si="0"/>
        <v>O-ring EPDM seal 21.30x3.60</v>
      </c>
      <c r="BW66" s="18"/>
      <c r="BY66" s="9"/>
    </row>
    <row r="67" spans="2:79" ht="15" customHeight="1">
      <c r="B67" s="99" t="str">
        <f t="shared" si="1"/>
        <v>Spare Parts</v>
      </c>
      <c r="C67" s="2" t="str">
        <f>SUBSTITUTE(IF(A67="","",'Root Material'!$C$2&amp;"_Group_"&amp;A67)," ","_")</f>
        <v/>
      </c>
      <c r="D67" s="81"/>
      <c r="E67" s="3" t="str">
        <f t="shared" si="2"/>
        <v>Cleaning Tank</v>
      </c>
      <c r="F67" s="3" t="str">
        <f>SUBSTITUTE(IF(D67="","",'Root Material'!$C$2&amp;"_"&amp;B67&amp;"_"&amp;D67)," ","_")</f>
        <v/>
      </c>
      <c r="G67" s="93"/>
      <c r="H67" s="12"/>
      <c r="I67" s="14"/>
      <c r="J67" s="14"/>
      <c r="K67" s="14"/>
      <c r="L67" s="80" t="s">
        <v>215</v>
      </c>
      <c r="M67" s="4" t="str">
        <f>SUBSTITUTE(IF(L67="","",'Root Material'!$C$2&amp;"_"&amp;B67&amp;"_"&amp;E67&amp;"_"&amp;L67)," ","_")</f>
        <v>Dipcoaters_Spare_Parts_Cleaning_Tank_Articulated_mechanical_level_sensor_</v>
      </c>
      <c r="N67" s="101" t="s">
        <v>290</v>
      </c>
      <c r="AK67" s="77" t="s">
        <v>253</v>
      </c>
      <c r="BV67" s="5" t="str">
        <f t="shared" si="0"/>
        <v xml:space="preserve">Articulated mechanical level sensor </v>
      </c>
      <c r="BW67" s="18"/>
      <c r="BY67" s="9"/>
    </row>
    <row r="68" spans="2:79" ht="15" customHeight="1">
      <c r="B68" s="99" t="str">
        <f t="shared" si="1"/>
        <v>Spare Parts</v>
      </c>
      <c r="C68" s="2" t="str">
        <f>SUBSTITUTE(IF(A68="","",'Root Material'!$C$2&amp;"_Group_"&amp;A68)," ","_")</f>
        <v/>
      </c>
      <c r="D68" s="81"/>
      <c r="E68" s="3" t="str">
        <f t="shared" si="2"/>
        <v>Cleaning Tank</v>
      </c>
      <c r="F68" s="3" t="str">
        <f>SUBSTITUTE(IF(D68="","",'Root Material'!$C$2&amp;"_"&amp;B68&amp;"_"&amp;D68)," ","_")</f>
        <v/>
      </c>
      <c r="G68" s="93"/>
      <c r="H68" s="12"/>
      <c r="I68" s="14"/>
      <c r="J68" s="14"/>
      <c r="K68" s="14"/>
      <c r="L68" s="80" t="s">
        <v>206</v>
      </c>
      <c r="M68" s="4" t="str">
        <f>SUBSTITUTE(IF(L68="","",'Root Material'!$C$2&amp;"_"&amp;B68&amp;"_"&amp;E68&amp;"_"&amp;L68)," ","_")</f>
        <v>Dipcoaters_Spare_Parts_Cleaning_Tank_PP_Pump_ETFE_NH50</v>
      </c>
      <c r="N68" s="101" t="s">
        <v>291</v>
      </c>
      <c r="AK68" s="77" t="s">
        <v>253</v>
      </c>
      <c r="BV68" s="5" t="str">
        <f t="shared" si="0"/>
        <v>PP Pump ETFE NH50</v>
      </c>
      <c r="BW68" s="18"/>
      <c r="BY68" s="9"/>
    </row>
    <row r="69" spans="2:79" ht="15" customHeight="1">
      <c r="B69" s="99" t="str">
        <f t="shared" si="1"/>
        <v>Spare Parts</v>
      </c>
      <c r="C69" s="2" t="str">
        <f>SUBSTITUTE(IF(A69="","",'Root Material'!$C$2&amp;"_Group_"&amp;A69)," ","_")</f>
        <v/>
      </c>
      <c r="D69" s="81"/>
      <c r="E69" s="3" t="str">
        <f t="shared" si="2"/>
        <v>Cleaning Tank</v>
      </c>
      <c r="F69" s="3" t="str">
        <f>SUBSTITUTE(IF(D69="","",'Root Material'!$C$2&amp;"_"&amp;B69&amp;"_"&amp;D69)," ","_")</f>
        <v/>
      </c>
      <c r="G69" s="93"/>
      <c r="H69" s="12"/>
      <c r="I69" s="14"/>
      <c r="J69" s="14"/>
      <c r="K69" s="14"/>
      <c r="L69" s="80" t="s">
        <v>207</v>
      </c>
      <c r="M69" s="4" t="str">
        <f>SUBSTITUTE(IF(L69="","",'Root Material'!$C$2&amp;"_"&amp;B69&amp;"_"&amp;E69&amp;"_"&amp;L69)," ","_")</f>
        <v>Dipcoaters_Spare_Parts_Cleaning_Tank_Pump_NH100PX-Z-T_with_EPDM_seal</v>
      </c>
      <c r="N69" s="101" t="s">
        <v>292</v>
      </c>
      <c r="AK69" s="77" t="s">
        <v>253</v>
      </c>
      <c r="BV69" s="5" t="str">
        <f t="shared" si="0"/>
        <v>Pump NH100PX-Z-T with EPDM seal</v>
      </c>
      <c r="BW69" s="18"/>
      <c r="BY69" s="9"/>
    </row>
    <row r="70" spans="2:79" ht="15" customHeight="1">
      <c r="B70" s="99" t="str">
        <f t="shared" si="1"/>
        <v>Spare Parts</v>
      </c>
      <c r="C70" s="2" t="str">
        <f>SUBSTITUTE(IF(A70="","",'Root Material'!$C$2&amp;"_Group_"&amp;A70)," ","_")</f>
        <v/>
      </c>
      <c r="D70" s="81"/>
      <c r="E70" s="3" t="str">
        <f t="shared" si="2"/>
        <v>Cleaning Tank</v>
      </c>
      <c r="F70" s="3" t="str">
        <f>SUBSTITUTE(IF(D70="","",'Root Material'!$C$2&amp;"_"&amp;B70&amp;"_"&amp;D70)," ","_")</f>
        <v/>
      </c>
      <c r="G70" s="93"/>
      <c r="H70" s="12"/>
      <c r="I70" s="14"/>
      <c r="J70" s="14"/>
      <c r="K70" s="14"/>
      <c r="L70" s="80" t="s">
        <v>208</v>
      </c>
      <c r="M70" s="4" t="str">
        <f>SUBSTITUTE(IF(L70="","",'Root Material'!$C$2&amp;"_"&amp;B70&amp;"_"&amp;E70&amp;"_"&amp;L70)," ","_")</f>
        <v>Dipcoaters_Spare_Parts_Cleaning_Tank_Flat_seal_EPDM_Ø16x24x2</v>
      </c>
      <c r="N70" s="101" t="s">
        <v>293</v>
      </c>
      <c r="AK70" s="77" t="s">
        <v>253</v>
      </c>
      <c r="BV70" s="5" t="str">
        <f t="shared" ref="BV70:BV133" si="3">IF(AND(L70&lt;&gt;"true",L70&lt;&gt;"false"),A70&amp;D70&amp;L70,"")</f>
        <v>Flat seal EPDM Ø16x24x2</v>
      </c>
      <c r="BW70" s="18"/>
      <c r="BY70" s="9"/>
    </row>
    <row r="71" spans="2:79" ht="15" customHeight="1">
      <c r="B71" s="99" t="str">
        <f t="shared" ref="B71:B134" si="4">IF(A71="",B70,A71)</f>
        <v>Spare Parts</v>
      </c>
      <c r="C71" s="2" t="str">
        <f>SUBSTITUTE(IF(A71="","",'Root Material'!$C$2&amp;"_Group_"&amp;A71)," ","_")</f>
        <v/>
      </c>
      <c r="D71" s="81" t="s">
        <v>216</v>
      </c>
      <c r="E71" s="3" t="str">
        <f t="shared" ref="E71:E134" si="5">IF(D71="",E70,D71)</f>
        <v>Stirring</v>
      </c>
      <c r="F71" s="3" t="str">
        <f>SUBSTITUTE(IF(D71="","",'Root Material'!$C$2&amp;"_"&amp;B71&amp;"_"&amp;D71)," ","_")</f>
        <v>Dipcoaters_Spare_Parts_Stirring</v>
      </c>
      <c r="G71" s="93" t="s">
        <v>79</v>
      </c>
      <c r="H71" s="12" t="s">
        <v>80</v>
      </c>
      <c r="I71" s="14"/>
      <c r="J71" s="76" t="s">
        <v>80</v>
      </c>
      <c r="K71" s="14"/>
      <c r="L71" s="80"/>
      <c r="M71" s="4" t="str">
        <f>SUBSTITUTE(IF(L71="","",'Root Material'!$C$2&amp;"_"&amp;B71&amp;"_"&amp;E71&amp;"_"&amp;L71)," ","_")</f>
        <v/>
      </c>
      <c r="N71" s="101" t="s">
        <v>82</v>
      </c>
      <c r="BV71" s="5" t="str">
        <f t="shared" si="3"/>
        <v>Stirring</v>
      </c>
      <c r="BW71" s="18"/>
      <c r="BY71" s="9"/>
    </row>
    <row r="72" spans="2:79" ht="15" customHeight="1">
      <c r="B72" s="99" t="str">
        <f t="shared" si="4"/>
        <v>Spare Parts</v>
      </c>
      <c r="C72" s="2" t="str">
        <f>SUBSTITUTE(IF(A72="","",'Root Material'!$C$2&amp;"_Group_"&amp;A72)," ","_")</f>
        <v/>
      </c>
      <c r="D72" s="81"/>
      <c r="E72" s="3" t="str">
        <f t="shared" si="5"/>
        <v>Stirring</v>
      </c>
      <c r="F72" s="3" t="str">
        <f>SUBSTITUTE(IF(D72="","",'Root Material'!$C$2&amp;"_"&amp;B72&amp;"_"&amp;D72)," ","_")</f>
        <v/>
      </c>
      <c r="G72" s="93"/>
      <c r="H72" s="12"/>
      <c r="I72" s="14"/>
      <c r="J72" s="14"/>
      <c r="K72" s="14"/>
      <c r="L72" s="80" t="s">
        <v>217</v>
      </c>
      <c r="M72" s="4" t="str">
        <f>SUBSTITUTE(IF(L72="","",'Root Material'!$C$2&amp;"_"&amp;B72&amp;"_"&amp;E72&amp;"_"&amp;L72)," ","_")</f>
        <v>Dipcoaters_Spare_Parts_Stirring_Spherical_Bearings_M10_Right_Tread</v>
      </c>
      <c r="N72" s="101" t="s">
        <v>294</v>
      </c>
      <c r="AK72" s="77" t="s">
        <v>253</v>
      </c>
      <c r="BV72" s="5" t="str">
        <f t="shared" si="3"/>
        <v>Spherical Bearings M10 Right Tread</v>
      </c>
      <c r="BW72" s="18"/>
      <c r="BY72" s="9"/>
    </row>
    <row r="73" spans="2:79" ht="15" customHeight="1">
      <c r="B73" s="99" t="str">
        <f t="shared" si="4"/>
        <v>Spare Parts</v>
      </c>
      <c r="C73" s="2" t="str">
        <f>SUBSTITUTE(IF(A73="","",'Root Material'!$C$2&amp;"_Group_"&amp;A73)," ","_")</f>
        <v/>
      </c>
      <c r="D73" s="81"/>
      <c r="E73" s="3" t="str">
        <f t="shared" si="5"/>
        <v>Stirring</v>
      </c>
      <c r="F73" s="3" t="str">
        <f>SUBSTITUTE(IF(D73="","",'Root Material'!$C$2&amp;"_"&amp;B73&amp;"_"&amp;D73)," ","_")</f>
        <v/>
      </c>
      <c r="G73" s="93"/>
      <c r="H73" s="12"/>
      <c r="I73" s="14"/>
      <c r="J73" s="14"/>
      <c r="K73" s="14"/>
      <c r="L73" s="80" t="s">
        <v>218</v>
      </c>
      <c r="M73" s="4" t="str">
        <f>SUBSTITUTE(IF(L73="","",'Root Material'!$C$2&amp;"_"&amp;B73&amp;"_"&amp;E73&amp;"_"&amp;L73)," ","_")</f>
        <v>Dipcoaters_Spare_Parts_Stirring_Adjusting_Bolt_M10_right_thread</v>
      </c>
      <c r="N73" s="101" t="s">
        <v>295</v>
      </c>
      <c r="AK73" s="77" t="s">
        <v>253</v>
      </c>
      <c r="BV73" s="5" t="str">
        <f t="shared" si="3"/>
        <v>Adjusting Bolt M10 right thread</v>
      </c>
      <c r="BW73" s="18"/>
      <c r="BY73" s="9"/>
    </row>
    <row r="74" spans="2:79" ht="15" customHeight="1">
      <c r="B74" s="99" t="str">
        <f t="shared" si="4"/>
        <v>Spare Parts</v>
      </c>
      <c r="C74" s="2" t="str">
        <f>SUBSTITUTE(IF(A74="","",'Root Material'!$C$2&amp;"_Group_"&amp;A74)," ","_")</f>
        <v/>
      </c>
      <c r="D74" s="81"/>
      <c r="E74" s="3" t="str">
        <f t="shared" si="5"/>
        <v>Stirring</v>
      </c>
      <c r="F74" s="3" t="str">
        <f>SUBSTITUTE(IF(D74="","",'Root Material'!$C$2&amp;"_"&amp;B74&amp;"_"&amp;D74)," ","_")</f>
        <v/>
      </c>
      <c r="G74" s="93"/>
      <c r="H74" s="12"/>
      <c r="I74" s="14"/>
      <c r="J74" s="14"/>
      <c r="K74" s="14"/>
      <c r="L74" s="80" t="s">
        <v>219</v>
      </c>
      <c r="M74" s="4" t="str">
        <f>SUBSTITUTE(IF(L74="","",'Root Material'!$C$2&amp;"_"&amp;B74&amp;"_"&amp;E74&amp;"_"&amp;L74)," ","_")</f>
        <v>Dipcoaters_Spare_Parts_Stirring_Ball_and_socket_joint_M10_right</v>
      </c>
      <c r="N74" s="101" t="s">
        <v>296</v>
      </c>
      <c r="AK74" s="77" t="s">
        <v>253</v>
      </c>
      <c r="BV74" s="5" t="str">
        <f t="shared" si="3"/>
        <v>Ball and socket joint M10 right</v>
      </c>
      <c r="BW74" s="18"/>
      <c r="BY74" s="9"/>
    </row>
    <row r="75" spans="2:79" ht="15" customHeight="1">
      <c r="B75" s="99" t="str">
        <f t="shared" si="4"/>
        <v>Spare Parts</v>
      </c>
      <c r="C75" s="2" t="str">
        <f>SUBSTITUTE(IF(A75="","",'Root Material'!$C$2&amp;"_Group_"&amp;A75)," ","_")</f>
        <v/>
      </c>
      <c r="D75" s="81"/>
      <c r="E75" s="3" t="str">
        <f t="shared" si="5"/>
        <v>Stirring</v>
      </c>
      <c r="F75" s="3" t="str">
        <f>SUBSTITUTE(IF(D75="","",'Root Material'!$C$2&amp;"_"&amp;B75&amp;"_"&amp;D75)," ","_")</f>
        <v/>
      </c>
      <c r="G75" s="93"/>
      <c r="H75" s="12"/>
      <c r="I75" s="14"/>
      <c r="J75" s="14"/>
      <c r="K75" s="14"/>
      <c r="L75" s="80" t="s">
        <v>220</v>
      </c>
      <c r="M75" s="4" t="str">
        <f>SUBSTITUTE(IF(L75="","",'Root Material'!$C$2&amp;"_"&amp;B75&amp;"_"&amp;E75&amp;"_"&amp;L75)," ","_")</f>
        <v>Dipcoaters_Spare_Parts_Stirring_Ball_and_socket_joint_M10_left</v>
      </c>
      <c r="N75" s="101" t="s">
        <v>297</v>
      </c>
      <c r="AK75" s="77" t="s">
        <v>253</v>
      </c>
      <c r="BV75" s="5" t="str">
        <f t="shared" si="3"/>
        <v>Ball and socket joint M10 left</v>
      </c>
      <c r="BW75" s="18"/>
      <c r="BY75" s="9"/>
    </row>
    <row r="76" spans="2:79" ht="15" customHeight="1">
      <c r="B76" s="99" t="str">
        <f t="shared" si="4"/>
        <v>Spare Parts</v>
      </c>
      <c r="C76" s="2" t="str">
        <f>SUBSTITUTE(IF(A76="","",'Root Material'!$C$2&amp;"_Group_"&amp;A76)," ","_")</f>
        <v/>
      </c>
      <c r="D76" s="81"/>
      <c r="E76" s="3" t="str">
        <f t="shared" si="5"/>
        <v>Stirring</v>
      </c>
      <c r="F76" s="3" t="str">
        <f>SUBSTITUTE(IF(D76="","",'Root Material'!$C$2&amp;"_"&amp;B76&amp;"_"&amp;D76)," ","_")</f>
        <v/>
      </c>
      <c r="G76" s="93"/>
      <c r="H76" s="12"/>
      <c r="I76" s="14"/>
      <c r="J76" s="14"/>
      <c r="K76" s="14"/>
      <c r="L76" s="80" t="s">
        <v>221</v>
      </c>
      <c r="M76" s="4" t="str">
        <f>SUBSTITUTE(IF(L76="","",'Root Material'!$C$2&amp;"_"&amp;B76&amp;"_"&amp;E76&amp;"_"&amp;L76)," ","_")</f>
        <v>Dipcoaters_Spare_Parts_Stirring_Agitation_clip</v>
      </c>
      <c r="N76" s="101" t="s">
        <v>298</v>
      </c>
      <c r="AK76" s="77" t="s">
        <v>253</v>
      </c>
      <c r="BV76" s="5" t="str">
        <f t="shared" si="3"/>
        <v>Agitation clip</v>
      </c>
      <c r="BW76" s="18"/>
      <c r="BY76" s="9"/>
    </row>
    <row r="77" spans="2:79" ht="15" customHeight="1">
      <c r="B77" s="99" t="str">
        <f t="shared" si="4"/>
        <v>Spare Parts</v>
      </c>
      <c r="C77" s="2" t="str">
        <f>SUBSTITUTE(IF(A77="","",'Root Material'!$C$2&amp;"_Group_"&amp;A77)," ","_")</f>
        <v/>
      </c>
      <c r="D77" s="81" t="s">
        <v>222</v>
      </c>
      <c r="E77" s="3" t="str">
        <f t="shared" si="5"/>
        <v>Varnish</v>
      </c>
      <c r="F77" s="3" t="str">
        <f>SUBSTITUTE(IF(D77="","",'Root Material'!$C$2&amp;"_"&amp;B77&amp;"_"&amp;D77)," ","_")</f>
        <v>Dipcoaters_Spare_Parts_Varnish</v>
      </c>
      <c r="G77" s="93" t="s">
        <v>79</v>
      </c>
      <c r="H77" s="12" t="s">
        <v>80</v>
      </c>
      <c r="I77" s="14"/>
      <c r="J77" s="76" t="s">
        <v>80</v>
      </c>
      <c r="K77" s="14"/>
      <c r="L77" s="80"/>
      <c r="M77" s="4" t="str">
        <f>SUBSTITUTE(IF(L77="","",'Root Material'!$C$2&amp;"_"&amp;B77&amp;"_"&amp;E77&amp;"_"&amp;L77)," ","_")</f>
        <v/>
      </c>
      <c r="N77" s="101" t="s">
        <v>82</v>
      </c>
      <c r="BV77" s="5" t="str">
        <f t="shared" si="3"/>
        <v>Varnish</v>
      </c>
      <c r="BW77" s="18"/>
      <c r="BY77" s="9"/>
    </row>
    <row r="78" spans="2:79" ht="15" customHeight="1">
      <c r="B78" s="99" t="str">
        <f t="shared" si="4"/>
        <v>Spare Parts</v>
      </c>
      <c r="C78" s="2" t="str">
        <f>SUBSTITUTE(IF(A78="","",'Root Material'!$C$2&amp;"_Group_"&amp;A78)," ","_")</f>
        <v/>
      </c>
      <c r="D78" s="81"/>
      <c r="E78" s="3" t="str">
        <f t="shared" si="5"/>
        <v>Varnish</v>
      </c>
      <c r="F78" s="3" t="str">
        <f>SUBSTITUTE(IF(D78="","",'Root Material'!$C$2&amp;"_"&amp;B78&amp;"_"&amp;D78)," ","_")</f>
        <v/>
      </c>
      <c r="G78" s="93"/>
      <c r="H78" s="12"/>
      <c r="I78" s="14"/>
      <c r="J78" s="14"/>
      <c r="K78" s="14"/>
      <c r="L78" s="80" t="s">
        <v>223</v>
      </c>
      <c r="M78" s="4" t="str">
        <f>SUBSTITUTE(IF(L78="","",'Root Material'!$C$2&amp;"_"&amp;B78&amp;"_"&amp;E78&amp;"_"&amp;L78)," ","_")</f>
        <v>Dipcoaters_Spare_Parts_Varnish_Linear_motion_motor_trapézoidal_screw_pitch_10mm_24Vcc_lg:400mm</v>
      </c>
      <c r="N78" s="101" t="s">
        <v>299</v>
      </c>
      <c r="AK78" s="77" t="s">
        <v>253</v>
      </c>
      <c r="BV78" s="5" t="str">
        <f t="shared" si="3"/>
        <v>Linear motion motor trapézoidal screw pitch 10mm 24Vcc lg:400mm</v>
      </c>
      <c r="BW78" s="18"/>
      <c r="BY78" s="9"/>
    </row>
    <row r="79" spans="2:79" ht="15" customHeight="1">
      <c r="B79" s="99" t="str">
        <f t="shared" si="4"/>
        <v>Spare Parts</v>
      </c>
      <c r="C79" s="2" t="str">
        <f>SUBSTITUTE(IF(A79="","",'Root Material'!$C$2&amp;"_Group_"&amp;A79)," ","_")</f>
        <v/>
      </c>
      <c r="D79" s="81"/>
      <c r="E79" s="3" t="str">
        <f t="shared" si="5"/>
        <v>Varnish</v>
      </c>
      <c r="F79" s="3" t="str">
        <f>SUBSTITUTE(IF(D79="","",'Root Material'!$C$2&amp;"_"&amp;B79&amp;"_"&amp;D79)," ","_")</f>
        <v/>
      </c>
      <c r="G79" s="93"/>
      <c r="H79" s="12"/>
      <c r="I79" s="14"/>
      <c r="J79" s="14"/>
      <c r="K79" s="14"/>
      <c r="L79" s="80" t="s">
        <v>224</v>
      </c>
      <c r="M79" s="4" t="str">
        <f>SUBSTITUTE(IF(L79="","",'Root Material'!$C$2&amp;"_"&amp;B79&amp;"_"&amp;E79&amp;"_"&amp;L79)," ","_")</f>
        <v>Dipcoaters_Spare_Parts_Varnish_Linear_guides_drylink_Ø10</v>
      </c>
      <c r="N79" s="101" t="s">
        <v>300</v>
      </c>
      <c r="AK79" s="77" t="s">
        <v>253</v>
      </c>
      <c r="BV79" s="5" t="str">
        <f t="shared" si="3"/>
        <v>Linear guides drylink Ø10</v>
      </c>
      <c r="BW79" s="18"/>
      <c r="BY79" s="9"/>
    </row>
    <row r="80" spans="2:79" ht="15" customHeight="1">
      <c r="B80" s="99" t="str">
        <f t="shared" si="4"/>
        <v>Spare Parts</v>
      </c>
      <c r="C80" s="2" t="str">
        <f>SUBSTITUTE(IF(A80="","",'Root Material'!$C$2&amp;"_Group_"&amp;A80)," ","_")</f>
        <v/>
      </c>
      <c r="D80" s="81"/>
      <c r="E80" s="3" t="str">
        <f t="shared" si="5"/>
        <v>Varnish</v>
      </c>
      <c r="F80" s="3" t="str">
        <f>SUBSTITUTE(IF(D80="","",'Root Material'!$C$2&amp;"_"&amp;B80&amp;"_"&amp;D80)," ","_")</f>
        <v/>
      </c>
      <c r="G80" s="93"/>
      <c r="H80" s="12"/>
      <c r="I80" s="14"/>
      <c r="J80" s="14"/>
      <c r="K80" s="14"/>
      <c r="L80" s="80" t="s">
        <v>225</v>
      </c>
      <c r="M80" s="4" t="str">
        <f>SUBSTITUTE(IF(L80="","",'Root Material'!$C$2&amp;"_"&amp;B80&amp;"_"&amp;E80&amp;"_"&amp;L80)," ","_")</f>
        <v>Dipcoaters_Spare_Parts_Varnish_Inductive_sensor_Ø12</v>
      </c>
      <c r="N80" s="101" t="s">
        <v>301</v>
      </c>
      <c r="AK80" s="77" t="s">
        <v>253</v>
      </c>
      <c r="BV80" s="5" t="str">
        <f t="shared" si="3"/>
        <v>Inductive sensor Ø12</v>
      </c>
      <c r="BW80" s="18"/>
      <c r="BY80" s="9"/>
    </row>
    <row r="81" spans="2:77" ht="15" customHeight="1">
      <c r="B81" s="99" t="str">
        <f t="shared" si="4"/>
        <v>Spare Parts</v>
      </c>
      <c r="C81" s="2" t="str">
        <f>SUBSTITUTE(IF(A81="","",'Root Material'!$C$2&amp;"_Group_"&amp;A81)," ","_")</f>
        <v/>
      </c>
      <c r="D81" s="81"/>
      <c r="E81" s="3" t="str">
        <f t="shared" si="5"/>
        <v>Varnish</v>
      </c>
      <c r="F81" s="3" t="str">
        <f>SUBSTITUTE(IF(D81="","",'Root Material'!$C$2&amp;"_"&amp;B81&amp;"_"&amp;D81)," ","_")</f>
        <v/>
      </c>
      <c r="G81" s="93"/>
      <c r="H81" s="12"/>
      <c r="I81" s="14"/>
      <c r="J81" s="14"/>
      <c r="K81" s="14"/>
      <c r="L81" s="80" t="s">
        <v>226</v>
      </c>
      <c r="M81" s="4" t="str">
        <f>SUBSTITUTE(IF(L81="","",'Root Material'!$C$2&amp;"_"&amp;B81&amp;"_"&amp;E81&amp;"_"&amp;L81)," ","_")</f>
        <v>Dipcoaters_Spare_Parts_Varnish_Varnish_pump_for_HCC5</v>
      </c>
      <c r="N81" s="101" t="s">
        <v>302</v>
      </c>
      <c r="AK81" s="77" t="s">
        <v>253</v>
      </c>
      <c r="BV81" s="5" t="str">
        <f t="shared" si="3"/>
        <v>Varnish pump for HCC5</v>
      </c>
      <c r="BW81" s="18"/>
      <c r="BY81" s="9"/>
    </row>
    <row r="82" spans="2:77" ht="15" customHeight="1">
      <c r="B82" s="99" t="str">
        <f t="shared" si="4"/>
        <v>Spare Parts</v>
      </c>
      <c r="C82" s="2" t="str">
        <f>SUBSTITUTE(IF(A82="","",'Root Material'!$C$2&amp;"_Group_"&amp;A82)," ","_")</f>
        <v/>
      </c>
      <c r="D82" s="81"/>
      <c r="E82" s="3" t="str">
        <f t="shared" si="5"/>
        <v>Varnish</v>
      </c>
      <c r="F82" s="3" t="str">
        <f>SUBSTITUTE(IF(D82="","",'Root Material'!$C$2&amp;"_"&amp;B82&amp;"_"&amp;D82)," ","_")</f>
        <v/>
      </c>
      <c r="G82" s="93"/>
      <c r="H82" s="12"/>
      <c r="I82" s="14"/>
      <c r="J82" s="14"/>
      <c r="K82" s="14"/>
      <c r="L82" s="80" t="s">
        <v>227</v>
      </c>
      <c r="M82" s="4" t="str">
        <f>SUBSTITUTE(IF(L82="","",'Root Material'!$C$2&amp;"_"&amp;B82&amp;"_"&amp;E82&amp;"_"&amp;L82)," ","_")</f>
        <v>Dipcoaters_Spare_Parts_Varnish_Kit_of_varnish_pipes_for_CDC500/CDC300</v>
      </c>
      <c r="N82" s="101" t="s">
        <v>303</v>
      </c>
      <c r="AK82" s="77" t="s">
        <v>253</v>
      </c>
      <c r="BV82" s="5" t="str">
        <f t="shared" si="3"/>
        <v>Kit of varnish pipes for CDC500/CDC300</v>
      </c>
      <c r="BW82" s="18"/>
      <c r="BY82" s="9"/>
    </row>
    <row r="83" spans="2:77" ht="15" customHeight="1">
      <c r="B83" s="99" t="str">
        <f t="shared" si="4"/>
        <v>Spare Parts</v>
      </c>
      <c r="C83" s="2" t="str">
        <f>SUBSTITUTE(IF(A83="","",'Root Material'!$C$2&amp;"_Group_"&amp;A83)," ","_")</f>
        <v/>
      </c>
      <c r="D83" s="81"/>
      <c r="E83" s="3" t="str">
        <f t="shared" si="5"/>
        <v>Varnish</v>
      </c>
      <c r="F83" s="3" t="str">
        <f>SUBSTITUTE(IF(D83="","",'Root Material'!$C$2&amp;"_"&amp;B83&amp;"_"&amp;D83)," ","_")</f>
        <v/>
      </c>
      <c r="G83" s="93"/>
      <c r="H83" s="12"/>
      <c r="I83" s="14"/>
      <c r="J83" s="14"/>
      <c r="K83" s="14"/>
      <c r="L83" s="80" t="s">
        <v>228</v>
      </c>
      <c r="M83" s="4" t="str">
        <f>SUBSTITUTE(IF(L83="","",'Root Material'!$C$2&amp;"_"&amp;B83&amp;"_"&amp;E83&amp;"_"&amp;L83)," ","_")</f>
        <v>Dipcoaters_Spare_Parts_Varnish_Capacitive_sensor_SK1-FSA-34/16/8-PbS-PP-m2/Y1</v>
      </c>
      <c r="N83" s="101" t="s">
        <v>304</v>
      </c>
      <c r="AK83" s="77" t="s">
        <v>253</v>
      </c>
      <c r="BV83" s="5" t="str">
        <f t="shared" si="3"/>
        <v>Capacitive sensor SK1-FSA-34/16/8-PbS-PP-m2/Y1</v>
      </c>
      <c r="BW83" s="18"/>
      <c r="BY83" s="9"/>
    </row>
    <row r="84" spans="2:77" ht="15" customHeight="1">
      <c r="B84" s="99" t="str">
        <f t="shared" si="4"/>
        <v>Spare Parts</v>
      </c>
      <c r="C84" s="2" t="str">
        <f>SUBSTITUTE(IF(A84="","",'Root Material'!$C$2&amp;"_Group_"&amp;A84)," ","_")</f>
        <v/>
      </c>
      <c r="D84" s="81" t="s">
        <v>229</v>
      </c>
      <c r="E84" s="3" t="str">
        <f t="shared" si="5"/>
        <v>Lift-out/Dipping</v>
      </c>
      <c r="F84" s="3" t="str">
        <f>SUBSTITUTE(IF(D84="","",'Root Material'!$C$2&amp;"_"&amp;B84&amp;"_"&amp;D84)," ","_")</f>
        <v>Dipcoaters_Spare_Parts_Lift-out/Dipping</v>
      </c>
      <c r="G84" s="93" t="s">
        <v>79</v>
      </c>
      <c r="H84" s="12" t="s">
        <v>80</v>
      </c>
      <c r="I84" s="14"/>
      <c r="J84" s="76" t="s">
        <v>80</v>
      </c>
      <c r="K84" s="14"/>
      <c r="L84" s="80"/>
      <c r="M84" s="4" t="str">
        <f>SUBSTITUTE(IF(L84="","",'Root Material'!$C$2&amp;"_"&amp;B84&amp;"_"&amp;E84&amp;"_"&amp;L84)," ","_")</f>
        <v/>
      </c>
      <c r="N84" s="101" t="s">
        <v>82</v>
      </c>
      <c r="BV84" s="5" t="str">
        <f t="shared" si="3"/>
        <v>Lift-out/Dipping</v>
      </c>
      <c r="BW84" s="18"/>
      <c r="BY84" s="9"/>
    </row>
    <row r="85" spans="2:77" ht="15" customHeight="1">
      <c r="B85" s="99" t="str">
        <f t="shared" si="4"/>
        <v>Spare Parts</v>
      </c>
      <c r="C85" s="2" t="str">
        <f>SUBSTITUTE(IF(A85="","",'Root Material'!$C$2&amp;"_Group_"&amp;A85)," ","_")</f>
        <v/>
      </c>
      <c r="D85" s="81"/>
      <c r="E85" s="3" t="str">
        <f t="shared" si="5"/>
        <v>Lift-out/Dipping</v>
      </c>
      <c r="F85" s="3" t="str">
        <f>SUBSTITUTE(IF(D85="","",'Root Material'!$C$2&amp;"_"&amp;B85&amp;"_"&amp;D85)," ","_")</f>
        <v/>
      </c>
      <c r="G85" s="93"/>
      <c r="H85" s="12"/>
      <c r="I85" s="14"/>
      <c r="J85" s="14"/>
      <c r="K85" s="14"/>
      <c r="L85" s="80" t="s">
        <v>230</v>
      </c>
      <c r="M85" s="4" t="str">
        <f>SUBSTITUTE(IF(L85="","",'Root Material'!$C$2&amp;"_"&amp;B85&amp;"_"&amp;E85&amp;"_"&amp;L85)," ","_")</f>
        <v>Dipcoaters_Spare_Parts_Lift-out/Dipping_Linear_motion_motor_serie_43000_vis_k_0.06096mm/inc_Lg:260mm_</v>
      </c>
      <c r="N85" s="101" t="s">
        <v>305</v>
      </c>
      <c r="AK85" s="77" t="s">
        <v>253</v>
      </c>
      <c r="BV85" s="5" t="str">
        <f t="shared" si="3"/>
        <v xml:space="preserve">Linear motion motor serie 43000 vis k 0.06096mm/inc Lg:260mm </v>
      </c>
      <c r="BW85" s="18"/>
      <c r="BY85" s="9"/>
    </row>
    <row r="86" spans="2:77" ht="15" customHeight="1">
      <c r="B86" s="99" t="str">
        <f t="shared" si="4"/>
        <v>Spare Parts</v>
      </c>
      <c r="C86" s="2" t="str">
        <f>SUBSTITUTE(IF(A86="","",'Root Material'!$C$2&amp;"_Group_"&amp;A86)," ","_")</f>
        <v/>
      </c>
      <c r="D86" s="81"/>
      <c r="E86" s="3" t="str">
        <f t="shared" si="5"/>
        <v>Lift-out/Dipping</v>
      </c>
      <c r="F86" s="3" t="str">
        <f>SUBSTITUTE(IF(D86="","",'Root Material'!$C$2&amp;"_"&amp;B86&amp;"_"&amp;D86)," ","_")</f>
        <v/>
      </c>
      <c r="G86" s="93"/>
      <c r="H86" s="12"/>
      <c r="I86" s="14"/>
      <c r="J86" s="14"/>
      <c r="K86" s="14"/>
      <c r="L86" s="80" t="s">
        <v>224</v>
      </c>
      <c r="M86" s="4" t="str">
        <f>SUBSTITUTE(IF(L86="","",'Root Material'!$C$2&amp;"_"&amp;B86&amp;"_"&amp;E86&amp;"_"&amp;L86)," ","_")</f>
        <v>Dipcoaters_Spare_Parts_Lift-out/Dipping_Linear_guides_drylink_Ø10</v>
      </c>
      <c r="N86" s="101" t="s">
        <v>300</v>
      </c>
      <c r="AK86" s="77" t="s">
        <v>253</v>
      </c>
      <c r="BV86" s="5" t="str">
        <f t="shared" si="3"/>
        <v>Linear guides drylink Ø10</v>
      </c>
      <c r="BW86" s="18"/>
      <c r="BY86" s="9"/>
    </row>
    <row r="87" spans="2:77" ht="15" customHeight="1">
      <c r="B87" s="99" t="str">
        <f t="shared" si="4"/>
        <v>Spare Parts</v>
      </c>
      <c r="C87" s="2" t="str">
        <f>SUBSTITUTE(IF(A87="","",'Root Material'!$C$2&amp;"_Group_"&amp;A87)," ","_")</f>
        <v/>
      </c>
      <c r="D87" s="81"/>
      <c r="E87" s="3" t="str">
        <f t="shared" si="5"/>
        <v>Lift-out/Dipping</v>
      </c>
      <c r="F87" s="3" t="str">
        <f>SUBSTITUTE(IF(D87="","",'Root Material'!$C$2&amp;"_"&amp;B87&amp;"_"&amp;D87)," ","_")</f>
        <v/>
      </c>
      <c r="G87" s="93"/>
      <c r="H87" s="12"/>
      <c r="I87" s="14"/>
      <c r="J87" s="14"/>
      <c r="K87" s="14"/>
      <c r="L87" s="80" t="s">
        <v>225</v>
      </c>
      <c r="M87" s="4" t="str">
        <f>SUBSTITUTE(IF(L87="","",'Root Material'!$C$2&amp;"_"&amp;B87&amp;"_"&amp;E87&amp;"_"&amp;L87)," ","_")</f>
        <v>Dipcoaters_Spare_Parts_Lift-out/Dipping_Inductive_sensor_Ø12</v>
      </c>
      <c r="N87" s="101" t="s">
        <v>301</v>
      </c>
      <c r="AK87" s="77" t="s">
        <v>253</v>
      </c>
      <c r="BV87" s="5" t="str">
        <f t="shared" si="3"/>
        <v>Inductive sensor Ø12</v>
      </c>
      <c r="BW87" s="18"/>
      <c r="BY87" s="9"/>
    </row>
    <row r="88" spans="2:77" ht="15" customHeight="1">
      <c r="B88" s="99" t="str">
        <f t="shared" si="4"/>
        <v>Spare Parts</v>
      </c>
      <c r="C88" s="2" t="str">
        <f>SUBSTITUTE(IF(A88="","",'Root Material'!$C$2&amp;"_Group_"&amp;A88)," ","_")</f>
        <v/>
      </c>
      <c r="D88" s="81"/>
      <c r="E88" s="3" t="str">
        <f t="shared" si="5"/>
        <v>Lift-out/Dipping</v>
      </c>
      <c r="F88" s="3" t="str">
        <f>SUBSTITUTE(IF(D88="","",'Root Material'!$C$2&amp;"_"&amp;B88&amp;"_"&amp;D88)," ","_")</f>
        <v/>
      </c>
      <c r="G88" s="93"/>
      <c r="H88" s="12"/>
      <c r="I88" s="14"/>
      <c r="J88" s="14"/>
      <c r="K88" s="14"/>
      <c r="L88" s="80" t="s">
        <v>231</v>
      </c>
      <c r="M88" s="4" t="str">
        <f>SUBSTITUTE(IF(L88="","",'Root Material'!$C$2&amp;"_"&amp;B88&amp;"_"&amp;E88&amp;"_"&amp;L88)," ","_")</f>
        <v>Dipcoaters_Spare_Parts_Lift-out/Dipping_Linear_box_Ø20</v>
      </c>
      <c r="N88" s="101" t="s">
        <v>306</v>
      </c>
      <c r="AK88" s="77" t="s">
        <v>253</v>
      </c>
      <c r="BV88" s="5" t="str">
        <f t="shared" si="3"/>
        <v>Linear box Ø20</v>
      </c>
      <c r="BW88" s="18"/>
      <c r="BY88" s="9"/>
    </row>
    <row r="89" spans="2:77" ht="15" customHeight="1">
      <c r="B89" s="99" t="str">
        <f t="shared" si="4"/>
        <v>Spare Parts</v>
      </c>
      <c r="C89" s="2" t="str">
        <f>SUBSTITUTE(IF(A89="","",'Root Material'!$C$2&amp;"_Group_"&amp;A89)," ","_")</f>
        <v/>
      </c>
      <c r="D89" s="81"/>
      <c r="E89" s="3" t="str">
        <f t="shared" si="5"/>
        <v>Lift-out/Dipping</v>
      </c>
      <c r="F89" s="3" t="str">
        <f>SUBSTITUTE(IF(D89="","",'Root Material'!$C$2&amp;"_"&amp;B89&amp;"_"&amp;D89)," ","_")</f>
        <v/>
      </c>
      <c r="G89" s="93"/>
      <c r="H89" s="12"/>
      <c r="I89" s="14"/>
      <c r="J89" s="14"/>
      <c r="K89" s="14"/>
      <c r="L89" s="80" t="s">
        <v>232</v>
      </c>
      <c r="M89" s="4" t="str">
        <f>SUBSTITUTE(IF(L89="","",'Root Material'!$C$2&amp;"_"&amp;B89&amp;"_"&amp;E89&amp;"_"&amp;L89)," ","_")</f>
        <v>Dipcoaters_Spare_Parts_Lift-out/Dipping_Silentbloc_2xM5_M/M_D16_h:10</v>
      </c>
      <c r="N89" s="101" t="s">
        <v>307</v>
      </c>
      <c r="AK89" s="77" t="s">
        <v>253</v>
      </c>
      <c r="BV89" s="5" t="str">
        <f t="shared" si="3"/>
        <v>Silentbloc 2xM5 M/M D16 h:10</v>
      </c>
      <c r="BW89" s="18"/>
      <c r="BY89" s="9"/>
    </row>
    <row r="90" spans="2:77" ht="15" customHeight="1">
      <c r="B90" s="99" t="str">
        <f t="shared" si="4"/>
        <v>Spare Parts</v>
      </c>
      <c r="C90" s="2" t="str">
        <f>SUBSTITUTE(IF(A90="","",'Root Material'!$C$2&amp;"_Group_"&amp;A90)," ","_")</f>
        <v/>
      </c>
      <c r="D90" s="81" t="s">
        <v>233</v>
      </c>
      <c r="E90" s="3" t="str">
        <f t="shared" si="5"/>
        <v>Oven</v>
      </c>
      <c r="F90" s="3" t="str">
        <f>SUBSTITUTE(IF(D90="","",'Root Material'!$C$2&amp;"_"&amp;B90&amp;"_"&amp;D90)," ","_")</f>
        <v>Dipcoaters_Spare_Parts_Oven</v>
      </c>
      <c r="G90" s="93" t="s">
        <v>79</v>
      </c>
      <c r="H90" s="12" t="s">
        <v>80</v>
      </c>
      <c r="I90" s="14"/>
      <c r="J90" s="76" t="s">
        <v>80</v>
      </c>
      <c r="K90" s="14"/>
      <c r="L90" s="80"/>
      <c r="M90" s="4" t="str">
        <f>SUBSTITUTE(IF(L90="","",'Root Material'!$C$2&amp;"_"&amp;B90&amp;"_"&amp;E90&amp;"_"&amp;L90)," ","_")</f>
        <v/>
      </c>
      <c r="N90" s="101" t="s">
        <v>82</v>
      </c>
      <c r="BV90" s="5" t="str">
        <f t="shared" si="3"/>
        <v>Oven</v>
      </c>
      <c r="BW90" s="18"/>
      <c r="BY90" s="9"/>
    </row>
    <row r="91" spans="2:77" ht="15" customHeight="1">
      <c r="B91" s="99" t="str">
        <f t="shared" si="4"/>
        <v>Spare Parts</v>
      </c>
      <c r="C91" s="2" t="str">
        <f>SUBSTITUTE(IF(A91="","",'Root Material'!$C$2&amp;"_Group_"&amp;A91)," ","_")</f>
        <v/>
      </c>
      <c r="D91" s="81"/>
      <c r="E91" s="3" t="str">
        <f t="shared" si="5"/>
        <v>Oven</v>
      </c>
      <c r="F91" s="3" t="str">
        <f>SUBSTITUTE(IF(D91="","",'Root Material'!$C$2&amp;"_"&amp;B91&amp;"_"&amp;D91)," ","_")</f>
        <v/>
      </c>
      <c r="G91" s="93"/>
      <c r="H91" s="12"/>
      <c r="I91" s="14"/>
      <c r="J91" s="14"/>
      <c r="K91" s="14"/>
      <c r="L91" s="80" t="s">
        <v>234</v>
      </c>
      <c r="M91" s="4" t="str">
        <f>SUBSTITUTE(IF(L91="","",'Root Material'!$C$2&amp;"_"&amp;B91&amp;"_"&amp;E91&amp;"_"&amp;L91)," ","_")</f>
        <v>Dipcoaters_Spare_Parts_Oven_Infrared_emittor_T-HFS/2_300W_120x60mm</v>
      </c>
      <c r="N91" s="101" t="s">
        <v>308</v>
      </c>
      <c r="AK91" s="77" t="s">
        <v>253</v>
      </c>
      <c r="BV91" s="5" t="str">
        <f t="shared" si="3"/>
        <v>Infrared emittor T-HFS/2 300W 120x60mm</v>
      </c>
      <c r="BW91" s="18"/>
      <c r="BY91" s="9"/>
    </row>
    <row r="92" spans="2:77" ht="15" customHeight="1">
      <c r="B92" s="99" t="str">
        <f t="shared" si="4"/>
        <v>Spare Parts</v>
      </c>
      <c r="C92" s="2" t="str">
        <f>SUBSTITUTE(IF(A92="","",'Root Material'!$C$2&amp;"_Group_"&amp;A92)," ","_")</f>
        <v/>
      </c>
      <c r="D92" s="81"/>
      <c r="E92" s="3" t="str">
        <f t="shared" si="5"/>
        <v>Oven</v>
      </c>
      <c r="F92" s="3" t="str">
        <f>SUBSTITUTE(IF(D92="","",'Root Material'!$C$2&amp;"_"&amp;B92&amp;"_"&amp;D92)," ","_")</f>
        <v/>
      </c>
      <c r="G92" s="93"/>
      <c r="H92" s="12"/>
      <c r="I92" s="14"/>
      <c r="J92" s="14"/>
      <c r="K92" s="14"/>
      <c r="L92" s="80" t="s">
        <v>235</v>
      </c>
      <c r="M92" s="4" t="str">
        <f>SUBSTITUTE(IF(L92="","",'Root Material'!$C$2&amp;"_"&amp;B92&amp;"_"&amp;E92&amp;"_"&amp;L92)," ","_")</f>
        <v>Dipcoaters_Spare_Parts_Oven_Infrared_emittor_HFS_250W_TI__122x122mm</v>
      </c>
      <c r="N92" s="101" t="s">
        <v>309</v>
      </c>
      <c r="AK92" s="77" t="s">
        <v>253</v>
      </c>
      <c r="BV92" s="5" t="str">
        <f t="shared" si="3"/>
        <v>Infrared emittor HFS 250W TI  122x122mm</v>
      </c>
      <c r="BW92" s="18"/>
      <c r="BY92" s="9"/>
    </row>
    <row r="93" spans="2:77" ht="15" customHeight="1">
      <c r="B93" s="99" t="str">
        <f t="shared" si="4"/>
        <v>Spare Parts</v>
      </c>
      <c r="C93" s="2" t="str">
        <f>SUBSTITUTE(IF(A93="","",'Root Material'!$C$2&amp;"_Group_"&amp;A93)," ","_")</f>
        <v/>
      </c>
      <c r="D93" s="81"/>
      <c r="E93" s="3" t="str">
        <f t="shared" si="5"/>
        <v>Oven</v>
      </c>
      <c r="F93" s="3" t="str">
        <f>SUBSTITUTE(IF(D93="","",'Root Material'!$C$2&amp;"_"&amp;B93&amp;"_"&amp;D93)," ","_")</f>
        <v/>
      </c>
      <c r="G93" s="93"/>
      <c r="H93" s="12"/>
      <c r="I93" s="14"/>
      <c r="J93" s="14"/>
      <c r="K93" s="14"/>
      <c r="L93" s="80" t="s">
        <v>236</v>
      </c>
      <c r="M93" s="4" t="str">
        <f>SUBSTITUTE(IF(L93="","",'Root Material'!$C$2&amp;"_"&amp;B93&amp;"_"&amp;E93&amp;"_"&amp;L93)," ","_")</f>
        <v>Dipcoaters_Spare_Parts_Oven_Linear_motion_motor_trapézoidal_screw_pitch_3mm_24Vcc_lg:200</v>
      </c>
      <c r="N93" s="101" t="s">
        <v>310</v>
      </c>
      <c r="AK93" s="77" t="s">
        <v>253</v>
      </c>
      <c r="BV93" s="5" t="str">
        <f t="shared" si="3"/>
        <v>Linear motion motor trapézoidal screw pitch 3mm 24Vcc lg:200</v>
      </c>
      <c r="BW93" s="18"/>
      <c r="BY93" s="9"/>
    </row>
    <row r="94" spans="2:77" ht="15" customHeight="1">
      <c r="B94" s="99" t="str">
        <f t="shared" si="4"/>
        <v>Spare Parts</v>
      </c>
      <c r="C94" s="2" t="str">
        <f>SUBSTITUTE(IF(A94="","",'Root Material'!$C$2&amp;"_Group_"&amp;A94)," ","_")</f>
        <v/>
      </c>
      <c r="D94" s="81"/>
      <c r="E94" s="3" t="str">
        <f t="shared" si="5"/>
        <v>Oven</v>
      </c>
      <c r="F94" s="3" t="str">
        <f>SUBSTITUTE(IF(D94="","",'Root Material'!$C$2&amp;"_"&amp;B94&amp;"_"&amp;D94)," ","_")</f>
        <v/>
      </c>
      <c r="G94" s="93"/>
      <c r="H94" s="12"/>
      <c r="I94" s="14"/>
      <c r="J94" s="14"/>
      <c r="K94" s="14"/>
      <c r="L94" s="80" t="s">
        <v>237</v>
      </c>
      <c r="M94" s="4" t="str">
        <f>SUBSTITUTE(IF(L94="","",'Root Material'!$C$2&amp;"_"&amp;B94&amp;"_"&amp;E94&amp;"_"&amp;L94)," ","_")</f>
        <v>Dipcoaters_Spare_Parts_Oven_Sliding_trolley_for_IR_oven</v>
      </c>
      <c r="N94" s="101" t="s">
        <v>311</v>
      </c>
      <c r="AK94" s="77" t="s">
        <v>253</v>
      </c>
      <c r="BV94" s="5" t="str">
        <f t="shared" si="3"/>
        <v>Sliding trolley for IR oven</v>
      </c>
      <c r="BW94" s="18"/>
      <c r="BY94" s="9"/>
    </row>
    <row r="95" spans="2:77" ht="15" customHeight="1">
      <c r="B95" s="99" t="str">
        <f t="shared" si="4"/>
        <v>Spare Parts</v>
      </c>
      <c r="C95" s="2" t="str">
        <f>SUBSTITUTE(IF(A95="","",'Root Material'!$C$2&amp;"_Group_"&amp;A95)," ","_")</f>
        <v/>
      </c>
      <c r="D95" s="81"/>
      <c r="E95" s="3" t="str">
        <f t="shared" si="5"/>
        <v>Oven</v>
      </c>
      <c r="F95" s="3" t="str">
        <f>SUBSTITUTE(IF(D95="","",'Root Material'!$C$2&amp;"_"&amp;B95&amp;"_"&amp;D95)," ","_")</f>
        <v/>
      </c>
      <c r="G95" s="93"/>
      <c r="H95" s="12"/>
      <c r="I95" s="14"/>
      <c r="J95" s="14"/>
      <c r="K95" s="14"/>
      <c r="L95" s="80" t="s">
        <v>238</v>
      </c>
      <c r="M95" s="4" t="str">
        <f>SUBSTITUTE(IF(L95="","",'Root Material'!$C$2&amp;"_"&amp;B95&amp;"_"&amp;E95&amp;"_"&amp;L95)," ","_")</f>
        <v>Dipcoaters_Spare_Parts_Oven_Circlip_igusbal_Ø4</v>
      </c>
      <c r="N95" s="101" t="s">
        <v>312</v>
      </c>
      <c r="AK95" s="77" t="s">
        <v>253</v>
      </c>
      <c r="BV95" s="5" t="str">
        <f t="shared" si="3"/>
        <v>Circlip igusbal Ø4</v>
      </c>
      <c r="BW95" s="18"/>
      <c r="BY95" s="9"/>
    </row>
    <row r="96" spans="2:77" ht="15" customHeight="1">
      <c r="B96" s="99" t="str">
        <f t="shared" si="4"/>
        <v>Spare Parts</v>
      </c>
      <c r="C96" s="2" t="str">
        <f>SUBSTITUTE(IF(A96="","",'Root Material'!$C$2&amp;"_Group_"&amp;A96)," ","_")</f>
        <v/>
      </c>
      <c r="D96" s="81"/>
      <c r="E96" s="3" t="str">
        <f t="shared" si="5"/>
        <v>Oven</v>
      </c>
      <c r="F96" s="3" t="str">
        <f>SUBSTITUTE(IF(D96="","",'Root Material'!$C$2&amp;"_"&amp;B96&amp;"_"&amp;D96)," ","_")</f>
        <v/>
      </c>
      <c r="G96" s="93"/>
      <c r="H96" s="12"/>
      <c r="I96" s="14"/>
      <c r="J96" s="14"/>
      <c r="K96" s="14"/>
      <c r="L96" s="80" t="s">
        <v>239</v>
      </c>
      <c r="M96" s="4" t="str">
        <f>SUBSTITUTE(IF(L96="","",'Root Material'!$C$2&amp;"_"&amp;B96&amp;"_"&amp;E96&amp;"_"&amp;L96)," ","_")</f>
        <v>Dipcoaters_Spare_Parts_Oven_Screw</v>
      </c>
      <c r="N96" s="101" t="s">
        <v>313</v>
      </c>
      <c r="AK96" s="77" t="s">
        <v>253</v>
      </c>
      <c r="BV96" s="5" t="str">
        <f t="shared" si="3"/>
        <v>Screw</v>
      </c>
      <c r="BW96" s="18"/>
      <c r="BY96" s="9"/>
    </row>
    <row r="97" spans="1:77" ht="15" customHeight="1">
      <c r="B97" s="99" t="str">
        <f t="shared" si="4"/>
        <v>Spare Parts</v>
      </c>
      <c r="C97" s="2" t="str">
        <f>SUBSTITUTE(IF(A97="","",'Root Material'!$C$2&amp;"_Group_"&amp;A97)," ","_")</f>
        <v/>
      </c>
      <c r="D97" s="81" t="s">
        <v>240</v>
      </c>
      <c r="E97" s="3" t="str">
        <f t="shared" si="5"/>
        <v>MVX</v>
      </c>
      <c r="F97" s="3" t="str">
        <f>SUBSTITUTE(IF(D97="","",'Root Material'!$C$2&amp;"_"&amp;B97&amp;"_"&amp;D97)," ","_")</f>
        <v>Dipcoaters_Spare_Parts_MVX</v>
      </c>
      <c r="G97" s="93" t="s">
        <v>79</v>
      </c>
      <c r="H97" s="12" t="s">
        <v>80</v>
      </c>
      <c r="I97" s="14"/>
      <c r="J97" s="76" t="s">
        <v>80</v>
      </c>
      <c r="K97" s="14"/>
      <c r="L97" s="80"/>
      <c r="M97" s="4" t="str">
        <f>SUBSTITUTE(IF(L97="","",'Root Material'!$C$2&amp;"_"&amp;B97&amp;"_"&amp;E97&amp;"_"&amp;L97)," ","_")</f>
        <v/>
      </c>
      <c r="N97" s="101" t="s">
        <v>82</v>
      </c>
      <c r="BV97" s="5" t="str">
        <f t="shared" si="3"/>
        <v>MVX</v>
      </c>
      <c r="BW97" s="18"/>
      <c r="BY97" s="9"/>
    </row>
    <row r="98" spans="1:77" ht="15" customHeight="1">
      <c r="B98" s="99" t="str">
        <f t="shared" si="4"/>
        <v>Spare Parts</v>
      </c>
      <c r="C98" s="2" t="str">
        <f>SUBSTITUTE(IF(A98="","",'Root Material'!$C$2&amp;"_Group_"&amp;A98)," ","_")</f>
        <v/>
      </c>
      <c r="D98" s="81"/>
      <c r="E98" s="3" t="str">
        <f t="shared" si="5"/>
        <v>MVX</v>
      </c>
      <c r="F98" s="3" t="str">
        <f>SUBSTITUTE(IF(D98="","",'Root Material'!$C$2&amp;"_"&amp;B98&amp;"_"&amp;D98)," ","_")</f>
        <v/>
      </c>
      <c r="G98" s="93"/>
      <c r="H98" s="12"/>
      <c r="I98" s="14"/>
      <c r="J98" s="14"/>
      <c r="K98" s="14"/>
      <c r="L98" s="80" t="s">
        <v>241</v>
      </c>
      <c r="M98" s="4" t="str">
        <f>SUBSTITUTE(IF(L98="","",'Root Material'!$C$2&amp;"_"&amp;B98&amp;"_"&amp;E98&amp;"_"&amp;L98)," ","_")</f>
        <v>Dipcoaters_Spare_Parts_MVX_Sliding_trolley_for_Rollon_guide</v>
      </c>
      <c r="N98" s="101" t="s">
        <v>314</v>
      </c>
      <c r="AK98" s="77" t="s">
        <v>253</v>
      </c>
      <c r="BV98" s="5" t="str">
        <f t="shared" si="3"/>
        <v>Sliding trolley for Rollon guide</v>
      </c>
      <c r="BW98" s="18"/>
      <c r="BY98" s="9"/>
    </row>
    <row r="99" spans="1:77" ht="15" customHeight="1">
      <c r="B99" s="99" t="str">
        <f t="shared" si="4"/>
        <v>Spare Parts</v>
      </c>
      <c r="C99" s="2" t="str">
        <f>SUBSTITUTE(IF(A99="","",'Root Material'!$C$2&amp;"_Group_"&amp;A99)," ","_")</f>
        <v/>
      </c>
      <c r="D99" s="81"/>
      <c r="E99" s="3" t="str">
        <f t="shared" si="5"/>
        <v>MVX</v>
      </c>
      <c r="F99" s="3" t="str">
        <f>SUBSTITUTE(IF(D99="","",'Root Material'!$C$2&amp;"_"&amp;B99&amp;"_"&amp;D99)," ","_")</f>
        <v/>
      </c>
      <c r="G99" s="93"/>
      <c r="H99" s="12"/>
      <c r="I99" s="14"/>
      <c r="J99" s="14"/>
      <c r="K99" s="14"/>
      <c r="L99" s="80" t="s">
        <v>242</v>
      </c>
      <c r="M99" s="4" t="str">
        <f>SUBSTITUTE(IF(L99="","",'Root Material'!$C$2&amp;"_"&amp;B99&amp;"_"&amp;E99&amp;"_"&amp;L99)," ","_")</f>
        <v>Dipcoaters_Spare_Parts_MVX_Hook_clip_CD1000_R1</v>
      </c>
      <c r="N99" s="101" t="s">
        <v>315</v>
      </c>
      <c r="AK99" s="77" t="s">
        <v>253</v>
      </c>
      <c r="BV99" s="5" t="str">
        <f t="shared" si="3"/>
        <v>Hook clip CD1000 R1</v>
      </c>
      <c r="BW99" s="18"/>
      <c r="BY99" s="9"/>
    </row>
    <row r="100" spans="1:77" ht="15" customHeight="1">
      <c r="B100" s="99" t="str">
        <f t="shared" si="4"/>
        <v>Spare Parts</v>
      </c>
      <c r="C100" s="2" t="str">
        <f>SUBSTITUTE(IF(A100="","",'Root Material'!$C$2&amp;"_Group_"&amp;A100)," ","_")</f>
        <v/>
      </c>
      <c r="D100" s="81"/>
      <c r="E100" s="3" t="str">
        <f t="shared" si="5"/>
        <v>MVX</v>
      </c>
      <c r="F100" s="3" t="str">
        <f>SUBSTITUTE(IF(D100="","",'Root Material'!$C$2&amp;"_"&amp;B100&amp;"_"&amp;D100)," ","_")</f>
        <v/>
      </c>
      <c r="G100" s="93"/>
      <c r="H100" s="12"/>
      <c r="I100" s="14"/>
      <c r="J100" s="14"/>
      <c r="K100" s="14"/>
      <c r="L100" s="80" t="s">
        <v>243</v>
      </c>
      <c r="M100" s="4" t="str">
        <f>SUBSTITUTE(IF(L100="","",'Root Material'!$C$2&amp;"_"&amp;B100&amp;"_"&amp;E100&amp;"_"&amp;L100)," ","_")</f>
        <v>Dipcoaters_Spare_Parts_MVX_Hook_clip_CD1000_R2</v>
      </c>
      <c r="N100" s="101" t="s">
        <v>316</v>
      </c>
      <c r="AK100" s="77" t="s">
        <v>253</v>
      </c>
      <c r="BV100" s="5" t="str">
        <f t="shared" si="3"/>
        <v>Hook clip CD1000 R2</v>
      </c>
      <c r="BW100" s="18"/>
      <c r="BY100" s="9"/>
    </row>
    <row r="101" spans="1:77" ht="15" customHeight="1">
      <c r="B101" s="99" t="str">
        <f t="shared" si="4"/>
        <v>Spare Parts</v>
      </c>
      <c r="C101" s="2" t="str">
        <f>SUBSTITUTE(IF(A101="","",'Root Material'!$C$2&amp;"_Group_"&amp;A101)," ","_")</f>
        <v/>
      </c>
      <c r="D101" s="81" t="s">
        <v>244</v>
      </c>
      <c r="E101" s="3" t="str">
        <f t="shared" si="5"/>
        <v>MVZ</v>
      </c>
      <c r="F101" s="3" t="str">
        <f>SUBSTITUTE(IF(D101="","",'Root Material'!$C$2&amp;"_"&amp;B101&amp;"_"&amp;D101)," ","_")</f>
        <v>Dipcoaters_Spare_Parts_MVZ</v>
      </c>
      <c r="G101" s="93" t="s">
        <v>79</v>
      </c>
      <c r="H101" s="12" t="s">
        <v>80</v>
      </c>
      <c r="I101" s="14"/>
      <c r="J101" s="76" t="s">
        <v>80</v>
      </c>
      <c r="K101" s="14"/>
      <c r="L101" s="80"/>
      <c r="M101" s="4" t="str">
        <f>SUBSTITUTE(IF(L101="","",'Root Material'!$C$2&amp;"_"&amp;B101&amp;"_"&amp;E101&amp;"_"&amp;L101)," ","_")</f>
        <v/>
      </c>
      <c r="N101" s="101" t="s">
        <v>82</v>
      </c>
      <c r="BV101" s="5" t="str">
        <f t="shared" si="3"/>
        <v>MVZ</v>
      </c>
      <c r="BW101" s="18"/>
      <c r="BY101" s="9"/>
    </row>
    <row r="102" spans="1:77" ht="15" customHeight="1">
      <c r="B102" s="99" t="str">
        <f t="shared" si="4"/>
        <v>Spare Parts</v>
      </c>
      <c r="C102" s="2" t="str">
        <f>SUBSTITUTE(IF(A102="","",'Root Material'!$C$2&amp;"_Group_"&amp;A102)," ","_")</f>
        <v/>
      </c>
      <c r="D102" s="81"/>
      <c r="E102" s="3" t="str">
        <f t="shared" si="5"/>
        <v>MVZ</v>
      </c>
      <c r="F102" s="3" t="str">
        <f>SUBSTITUTE(IF(D102="","",'Root Material'!$C$2&amp;"_"&amp;B102&amp;"_"&amp;D102)," ","_")</f>
        <v/>
      </c>
      <c r="G102" s="93"/>
      <c r="H102" s="12"/>
      <c r="I102" s="14"/>
      <c r="J102" s="14"/>
      <c r="K102" s="14"/>
      <c r="L102" s="80" t="s">
        <v>245</v>
      </c>
      <c r="M102" s="4" t="str">
        <f>SUBSTITUTE(IF(L102="","",'Root Material'!$C$2&amp;"_"&amp;B102&amp;"_"&amp;E102&amp;"_"&amp;L102)," ","_")</f>
        <v>Dipcoaters_Spare_Parts_MVZ_Backlash_free_elastomer_coupling_Ø25x25</v>
      </c>
      <c r="N102" s="101" t="s">
        <v>317</v>
      </c>
      <c r="AK102" s="77" t="s">
        <v>253</v>
      </c>
      <c r="BV102" s="5" t="str">
        <f t="shared" si="3"/>
        <v>Backlash free elastomer coupling Ø25x25</v>
      </c>
      <c r="BW102" s="18"/>
      <c r="BY102" s="9"/>
    </row>
    <row r="103" spans="1:77" ht="15" customHeight="1">
      <c r="B103" s="99" t="str">
        <f t="shared" si="4"/>
        <v>Spare Parts</v>
      </c>
      <c r="C103" s="2" t="str">
        <f>SUBSTITUTE(IF(A103="","",'Root Material'!$C$2&amp;"_Group_"&amp;A103)," ","_")</f>
        <v/>
      </c>
      <c r="D103" s="81"/>
      <c r="E103" s="3" t="str">
        <f t="shared" si="5"/>
        <v>MVZ</v>
      </c>
      <c r="F103" s="3" t="str">
        <f>SUBSTITUTE(IF(D103="","",'Root Material'!$C$2&amp;"_"&amp;B103&amp;"_"&amp;D103)," ","_")</f>
        <v/>
      </c>
      <c r="G103" s="93"/>
      <c r="H103" s="12"/>
      <c r="I103" s="14"/>
      <c r="J103" s="14"/>
      <c r="K103" s="14"/>
      <c r="L103" s="80" t="s">
        <v>246</v>
      </c>
      <c r="M103" s="4" t="str">
        <f>SUBSTITUTE(IF(L103="","",'Root Material'!$C$2&amp;"_"&amp;B103&amp;"_"&amp;E103&amp;"_"&amp;L103)," ","_")</f>
        <v>Dipcoaters_Spare_Parts_MVZ_Bellow</v>
      </c>
      <c r="N103" s="101" t="s">
        <v>318</v>
      </c>
      <c r="AK103" s="77" t="s">
        <v>253</v>
      </c>
      <c r="BV103" s="5" t="str">
        <f t="shared" si="3"/>
        <v>Bellow</v>
      </c>
      <c r="BW103" s="18"/>
      <c r="BY103" s="9"/>
    </row>
    <row r="104" spans="1:77" ht="15" customHeight="1">
      <c r="B104" s="99" t="str">
        <f t="shared" si="4"/>
        <v>Spare Parts</v>
      </c>
      <c r="C104" s="2" t="str">
        <f>SUBSTITUTE(IF(A104="","",'Root Material'!$C$2&amp;"_Group_"&amp;A104)," ","_")</f>
        <v/>
      </c>
      <c r="D104" s="81" t="s">
        <v>247</v>
      </c>
      <c r="E104" s="3" t="str">
        <f t="shared" si="5"/>
        <v>Electrical</v>
      </c>
      <c r="F104" s="3" t="str">
        <f>SUBSTITUTE(IF(D104="","",'Root Material'!$C$2&amp;"_"&amp;B104&amp;"_"&amp;D104)," ","_")</f>
        <v>Dipcoaters_Spare_Parts_Electrical</v>
      </c>
      <c r="G104" s="93" t="s">
        <v>79</v>
      </c>
      <c r="H104" s="12" t="s">
        <v>80</v>
      </c>
      <c r="I104" s="14"/>
      <c r="J104" s="76" t="s">
        <v>80</v>
      </c>
      <c r="K104" s="14"/>
      <c r="L104" s="80"/>
      <c r="M104" s="4" t="str">
        <f>SUBSTITUTE(IF(L104="","",'Root Material'!$C$2&amp;"_"&amp;B104&amp;"_"&amp;E104&amp;"_"&amp;L104)," ","_")</f>
        <v/>
      </c>
      <c r="N104" s="101" t="s">
        <v>82</v>
      </c>
      <c r="BV104" s="5" t="str">
        <f t="shared" si="3"/>
        <v>Electrical</v>
      </c>
      <c r="BW104" s="18"/>
      <c r="BY104" s="9"/>
    </row>
    <row r="105" spans="1:77" ht="15" customHeight="1">
      <c r="B105" s="99" t="str">
        <f t="shared" si="4"/>
        <v>Spare Parts</v>
      </c>
      <c r="C105" s="2" t="str">
        <f>SUBSTITUTE(IF(A105="","",'Root Material'!$C$2&amp;"_Group_"&amp;A105)," ","_")</f>
        <v/>
      </c>
      <c r="D105" s="81"/>
      <c r="E105" s="3" t="str">
        <f t="shared" si="5"/>
        <v>Electrical</v>
      </c>
      <c r="F105" s="3" t="str">
        <f>SUBSTITUTE(IF(D105="","",'Root Material'!$C$2&amp;"_"&amp;B105&amp;"_"&amp;D105)," ","_")</f>
        <v/>
      </c>
      <c r="G105" s="93"/>
      <c r="H105" s="12"/>
      <c r="I105" s="14"/>
      <c r="J105" s="14"/>
      <c r="K105" s="14"/>
      <c r="L105" s="80" t="s">
        <v>248</v>
      </c>
      <c r="M105" s="4" t="str">
        <f>SUBSTITUTE(IF(L105="","",'Root Material'!$C$2&amp;"_"&amp;B105&amp;"_"&amp;E105&amp;"_"&amp;L105)," ","_")</f>
        <v>Dipcoaters_Spare_Parts_Electrical_Relay_1RT_(slim)</v>
      </c>
      <c r="N105" s="101" t="s">
        <v>319</v>
      </c>
      <c r="AK105" s="77" t="s">
        <v>253</v>
      </c>
      <c r="BV105" s="5" t="str">
        <f t="shared" si="3"/>
        <v>Relay 1RT (slim)</v>
      </c>
      <c r="BW105" s="18"/>
      <c r="BY105" s="9"/>
    </row>
    <row r="106" spans="1:77" ht="15" customHeight="1">
      <c r="B106" s="99" t="str">
        <f t="shared" si="4"/>
        <v>Spare Parts</v>
      </c>
      <c r="C106" s="2" t="str">
        <f>SUBSTITUTE(IF(A106="","",'Root Material'!$C$2&amp;"_Group_"&amp;A106)," ","_")</f>
        <v/>
      </c>
      <c r="D106" s="81"/>
      <c r="E106" s="3" t="str">
        <f t="shared" si="5"/>
        <v>Electrical</v>
      </c>
      <c r="F106" s="3" t="str">
        <f>SUBSTITUTE(IF(D106="","",'Root Material'!$C$2&amp;"_"&amp;B106&amp;"_"&amp;D106)," ","_")</f>
        <v/>
      </c>
      <c r="G106" s="93"/>
      <c r="H106" s="12"/>
      <c r="I106" s="14"/>
      <c r="J106" s="14"/>
      <c r="K106" s="14"/>
      <c r="L106" s="80" t="s">
        <v>249</v>
      </c>
      <c r="M106" s="4" t="str">
        <f>SUBSTITUTE(IF(L106="","",'Root Material'!$C$2&amp;"_"&amp;B106&amp;"_"&amp;E106&amp;"_"&amp;L106)," ","_")</f>
        <v>Dipcoaters_Spare_Parts_Electrical_Relay_24V_2RT_5A</v>
      </c>
      <c r="N106" s="101" t="s">
        <v>320</v>
      </c>
      <c r="AK106" s="77" t="s">
        <v>253</v>
      </c>
      <c r="BV106" s="5" t="str">
        <f t="shared" si="3"/>
        <v>Relay 24V 2RT 5A</v>
      </c>
      <c r="BW106" s="18"/>
      <c r="BY106" s="9"/>
    </row>
    <row r="107" spans="1:77" ht="15" customHeight="1">
      <c r="B107" s="99" t="str">
        <f t="shared" si="4"/>
        <v>Spare Parts</v>
      </c>
      <c r="C107" s="2" t="str">
        <f>SUBSTITUTE(IF(A107="","",'Root Material'!$C$2&amp;"_Group_"&amp;A107)," ","_")</f>
        <v/>
      </c>
      <c r="D107" s="81"/>
      <c r="E107" s="3" t="str">
        <f t="shared" si="5"/>
        <v>Electrical</v>
      </c>
      <c r="F107" s="3" t="str">
        <f>SUBSTITUTE(IF(D107="","",'Root Material'!$C$2&amp;"_"&amp;B107&amp;"_"&amp;D107)," ","_")</f>
        <v/>
      </c>
      <c r="G107" s="93"/>
      <c r="H107" s="12"/>
      <c r="I107" s="14"/>
      <c r="J107" s="14"/>
      <c r="K107" s="14"/>
      <c r="L107" s="80" t="s">
        <v>250</v>
      </c>
      <c r="M107" s="4" t="str">
        <f>SUBSTITUTE(IF(L107="","",'Root Material'!$C$2&amp;"_"&amp;B107&amp;"_"&amp;E107&amp;"_"&amp;L107)," ","_")</f>
        <v>Dipcoaters_Spare_Parts_Electrical_Multipurposes_relay</v>
      </c>
      <c r="N107" s="101" t="s">
        <v>321</v>
      </c>
      <c r="AK107" s="77" t="s">
        <v>253</v>
      </c>
      <c r="BV107" s="5" t="str">
        <f t="shared" si="3"/>
        <v>Multipurposes relay</v>
      </c>
      <c r="BW107" s="18"/>
      <c r="BY107" s="9"/>
    </row>
    <row r="108" spans="1:77" ht="15" customHeight="1">
      <c r="B108" s="99" t="str">
        <f t="shared" si="4"/>
        <v>Spare Parts</v>
      </c>
      <c r="C108" s="2" t="str">
        <f>SUBSTITUTE(IF(A108="","",'Root Material'!$C$2&amp;"_Group_"&amp;A108)," ","_")</f>
        <v/>
      </c>
      <c r="D108" s="81"/>
      <c r="E108" s="3" t="str">
        <f t="shared" si="5"/>
        <v>Electrical</v>
      </c>
      <c r="F108" s="3" t="str">
        <f>SUBSTITUTE(IF(D108="","",'Root Material'!$C$2&amp;"_"&amp;B108&amp;"_"&amp;D108)," ","_")</f>
        <v/>
      </c>
      <c r="G108" s="93"/>
      <c r="H108" s="12"/>
      <c r="I108" s="14"/>
      <c r="J108" s="14"/>
      <c r="K108" s="14"/>
      <c r="L108" s="80" t="s">
        <v>251</v>
      </c>
      <c r="M108" s="4" t="str">
        <f>SUBSTITUTE(IF(L108="","",'Root Material'!$C$2&amp;"_"&amp;B108&amp;"_"&amp;E108&amp;"_"&amp;L108)," ","_")</f>
        <v>Dipcoaters_Spare_Parts_Electrical_Relay_24V_1RT_10A</v>
      </c>
      <c r="N108" s="101" t="s">
        <v>322</v>
      </c>
      <c r="AK108" s="77" t="s">
        <v>253</v>
      </c>
      <c r="BV108" s="5" t="str">
        <f t="shared" si="3"/>
        <v>Relay 24V 1RT 10A</v>
      </c>
      <c r="BW108" s="18"/>
      <c r="BY108" s="9"/>
    </row>
    <row r="109" spans="1:77" ht="15" customHeight="1">
      <c r="A109" s="78" t="s">
        <v>180</v>
      </c>
      <c r="B109" s="99" t="str">
        <f t="shared" si="4"/>
        <v>STEP</v>
      </c>
      <c r="C109" s="2" t="str">
        <f>SUBSTITUTE(IF(A109="","",'Root Material'!$C$2&amp;"_Group_"&amp;A109)," ","_")</f>
        <v>Dipcoaters_Group_STEP</v>
      </c>
      <c r="D109" s="81"/>
      <c r="E109" s="3" t="str">
        <f t="shared" si="5"/>
        <v>Electrical</v>
      </c>
      <c r="F109" s="3" t="str">
        <f>SUBSTITUTE(IF(D109="","",'Root Material'!$C$2&amp;"_"&amp;B109&amp;"_"&amp;D109)," ","_")</f>
        <v/>
      </c>
      <c r="G109" s="9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N109" s="101" t="s">
        <v>82</v>
      </c>
      <c r="BV109" s="5" t="str">
        <f t="shared" si="3"/>
        <v>STEP</v>
      </c>
      <c r="BW109" s="18"/>
      <c r="BY109" s="9"/>
    </row>
    <row r="110" spans="1:77" ht="15" customHeight="1">
      <c r="B110" s="99" t="str">
        <f t="shared" si="4"/>
        <v>STEP</v>
      </c>
      <c r="C110" s="2" t="str">
        <f>SUBSTITUTE(IF(A110="","",'Root Material'!$C$2&amp;"_Group_"&amp;A110)," ","_")</f>
        <v/>
      </c>
      <c r="D110" s="81" t="s">
        <v>181</v>
      </c>
      <c r="E110" s="3" t="str">
        <f t="shared" si="5"/>
        <v>STEP Contract</v>
      </c>
      <c r="F110" s="3" t="str">
        <f>SUBSTITUTE(IF(D110="","",'Root Material'!$C$2&amp;"_"&amp;B110&amp;"_"&amp;D110)," ","_")</f>
        <v>Dipcoaters_STEP_STEP_Contract</v>
      </c>
      <c r="G110" s="93" t="s">
        <v>79</v>
      </c>
      <c r="H110" s="12"/>
      <c r="I110" s="76" t="s">
        <v>80</v>
      </c>
      <c r="J110" s="76" t="s">
        <v>80</v>
      </c>
      <c r="K110" s="14"/>
      <c r="L110" s="20"/>
      <c r="M110" s="4" t="str">
        <f>SUBSTITUTE(IF(L110="","",'Root Material'!$C$2&amp;"_"&amp;B110&amp;"_"&amp;E110&amp;"_"&amp;L110)," ","_")</f>
        <v/>
      </c>
      <c r="N110" s="101" t="s">
        <v>82</v>
      </c>
      <c r="BV110" s="5" t="str">
        <f t="shared" si="3"/>
        <v>STEP Contract</v>
      </c>
      <c r="BW110" s="18"/>
      <c r="BY110" s="9"/>
    </row>
    <row r="111" spans="1:77" ht="15" customHeight="1">
      <c r="B111" s="99" t="str">
        <f t="shared" si="4"/>
        <v>STEP</v>
      </c>
      <c r="C111" s="2" t="str">
        <f>SUBSTITUTE(IF(A111="","",'Root Material'!$C$2&amp;"_Group_"&amp;A111)," ","_")</f>
        <v/>
      </c>
      <c r="D111" s="84"/>
      <c r="E111" s="3" t="str">
        <f t="shared" si="5"/>
        <v>STEP Contract</v>
      </c>
      <c r="F111" s="3" t="str">
        <f>SUBSTITUTE(IF(D111="","",'Root Material'!$C$2&amp;"_"&amp;B111&amp;"_"&amp;D111)," ","_")</f>
        <v/>
      </c>
      <c r="G111" s="93"/>
      <c r="H111" s="12"/>
      <c r="I111" s="14"/>
      <c r="J111" s="14"/>
      <c r="K111" s="14"/>
      <c r="L111" s="77" t="s">
        <v>182</v>
      </c>
      <c r="M111" s="4" t="str">
        <f>SUBSTITUTE(IF(L111="","",'Root Material'!$C$2&amp;"_"&amp;B111&amp;"_"&amp;E111&amp;"_"&amp;L111)," ","_")</f>
        <v>Dipcoaters_STEP_STEP_Contract_None__</v>
      </c>
      <c r="N111" s="101" t="s">
        <v>82</v>
      </c>
      <c r="AK111" s="77" t="s">
        <v>253</v>
      </c>
      <c r="BV111" s="5" t="str">
        <f t="shared" si="3"/>
        <v xml:space="preserve">None  </v>
      </c>
      <c r="BW111" s="18"/>
      <c r="BY111" s="10"/>
    </row>
    <row r="112" spans="1:77" ht="15" customHeight="1">
      <c r="B112" s="99" t="str">
        <f t="shared" si="4"/>
        <v>STEP</v>
      </c>
      <c r="C112" s="2" t="str">
        <f>SUBSTITUTE(IF(A112="","",'Root Material'!$C$2&amp;"_Group_"&amp;A112)," ","_")</f>
        <v/>
      </c>
      <c r="D112" s="81"/>
      <c r="E112" s="3" t="str">
        <f t="shared" si="5"/>
        <v>STEP Contract</v>
      </c>
      <c r="F112" s="3" t="str">
        <f>SUBSTITUTE(IF(D112="","",'Root Material'!$C$2&amp;"_"&amp;B112&amp;"_"&amp;D112)," ","_")</f>
        <v/>
      </c>
      <c r="G112" s="93"/>
      <c r="H112" s="12"/>
      <c r="I112" s="14"/>
      <c r="J112" s="14"/>
      <c r="K112" s="14"/>
      <c r="L112" s="82" t="s">
        <v>183</v>
      </c>
      <c r="M112" s="4" t="str">
        <f>SUBSTITUTE(IF(L112="","",'Root Material'!$C$2&amp;"_"&amp;B112&amp;"_"&amp;E112&amp;"_"&amp;L112)," ","_")</f>
        <v>Dipcoaters_STEP_STEP_Contract_Service_Basic_STEP_SL_DC-4</v>
      </c>
      <c r="N112" s="101" t="s">
        <v>323</v>
      </c>
      <c r="O112" s="19" t="s">
        <v>339</v>
      </c>
      <c r="AK112" s="77" t="s">
        <v>253</v>
      </c>
      <c r="BV112" s="5" t="str">
        <f t="shared" si="3"/>
        <v>Service Basic STEP SL DC-4</v>
      </c>
      <c r="BW112" s="18"/>
      <c r="BY112" s="9"/>
    </row>
    <row r="113" spans="1:78" ht="15" customHeight="1">
      <c r="B113" s="99" t="str">
        <f t="shared" si="4"/>
        <v>STEP</v>
      </c>
      <c r="C113" s="2" t="str">
        <f>SUBSTITUTE(IF(A113="","",'Root Material'!$C$2&amp;"_Group_"&amp;A113)," ","_")</f>
        <v/>
      </c>
      <c r="D113" s="81"/>
      <c r="E113" s="3" t="str">
        <f t="shared" si="5"/>
        <v>STEP Contract</v>
      </c>
      <c r="F113" s="3" t="str">
        <f>SUBSTITUTE(IF(D113="","",'Root Material'!$C$2&amp;"_"&amp;B113&amp;"_"&amp;D113)," ","_")</f>
        <v/>
      </c>
      <c r="G113" s="93"/>
      <c r="H113" s="12"/>
      <c r="I113" s="14"/>
      <c r="J113" s="14"/>
      <c r="K113" s="14"/>
      <c r="L113" s="82" t="s">
        <v>184</v>
      </c>
      <c r="M113" s="4" t="str">
        <f>SUBSTITUTE(IF(L113="","",'Root Material'!$C$2&amp;"_"&amp;B113&amp;"_"&amp;E113&amp;"_"&amp;L113)," ","_")</f>
        <v>Dipcoaters_STEP_STEP_Contract_Service_Basic_STEP_SL_DC-6</v>
      </c>
      <c r="N113" s="101" t="s">
        <v>324</v>
      </c>
      <c r="O113" s="19" t="s">
        <v>340</v>
      </c>
      <c r="AK113" s="77" t="s">
        <v>253</v>
      </c>
      <c r="BV113" s="5" t="str">
        <f t="shared" si="3"/>
        <v>Service Basic STEP SL DC-6</v>
      </c>
      <c r="BW113" s="18"/>
      <c r="BY113" s="9"/>
    </row>
    <row r="114" spans="1:78" ht="15" customHeight="1">
      <c r="B114" s="99" t="str">
        <f t="shared" si="4"/>
        <v>STEP</v>
      </c>
      <c r="C114" s="2" t="str">
        <f>SUBSTITUTE(IF(A114="","",'Root Material'!$C$2&amp;"_Group_"&amp;A114)," ","_")</f>
        <v/>
      </c>
      <c r="D114" s="84"/>
      <c r="E114" s="3" t="str">
        <f t="shared" si="5"/>
        <v>STEP Contract</v>
      </c>
      <c r="F114" s="3" t="str">
        <f>SUBSTITUTE(IF(D114="","",'Root Material'!$C$2&amp;"_"&amp;B114&amp;"_"&amp;D114)," ","_")</f>
        <v/>
      </c>
      <c r="G114" s="93"/>
      <c r="H114" s="12"/>
      <c r="I114" s="14"/>
      <c r="J114" s="14"/>
      <c r="K114" s="14"/>
      <c r="L114" s="82" t="s">
        <v>185</v>
      </c>
      <c r="M114" s="4" t="str">
        <f>SUBSTITUTE(IF(L114="","",'Root Material'!$C$2&amp;"_"&amp;B114&amp;"_"&amp;E114&amp;"_"&amp;L114)," ","_")</f>
        <v>Dipcoaters_STEP_STEP_Contract_Service_Secure_STEP_SL_DC-4</v>
      </c>
      <c r="N114" s="101" t="s">
        <v>325</v>
      </c>
      <c r="O114" s="19" t="s">
        <v>339</v>
      </c>
      <c r="AK114" s="77" t="s">
        <v>253</v>
      </c>
      <c r="BV114" s="5" t="str">
        <f t="shared" si="3"/>
        <v>Service Secure STEP SL DC-4</v>
      </c>
      <c r="BW114" s="18"/>
      <c r="BY114" s="10"/>
    </row>
    <row r="115" spans="1:78" ht="15" customHeight="1">
      <c r="B115" s="99" t="str">
        <f t="shared" si="4"/>
        <v>STEP</v>
      </c>
      <c r="C115" s="2" t="str">
        <f>SUBSTITUTE(IF(A115="","",'Root Material'!$C$2&amp;"_Group_"&amp;A115)," ","_")</f>
        <v/>
      </c>
      <c r="D115" s="81"/>
      <c r="E115" s="3" t="str">
        <f t="shared" si="5"/>
        <v>STEP Contract</v>
      </c>
      <c r="F115" s="3" t="str">
        <f>SUBSTITUTE(IF(D115="","",'Root Material'!$C$2&amp;"_"&amp;B115&amp;"_"&amp;D115)," ","_")</f>
        <v/>
      </c>
      <c r="G115" s="93"/>
      <c r="H115" s="12"/>
      <c r="I115" s="14"/>
      <c r="J115" s="14"/>
      <c r="K115" s="14"/>
      <c r="L115" s="82" t="s">
        <v>186</v>
      </c>
      <c r="M115" s="4" t="str">
        <f>SUBSTITUTE(IF(L115="","",'Root Material'!$C$2&amp;"_"&amp;B115&amp;"_"&amp;E115&amp;"_"&amp;L115)," ","_")</f>
        <v>Dipcoaters_STEP_STEP_Contract_Service_Secure_STEP_SL_DC-6</v>
      </c>
      <c r="N115" s="101" t="s">
        <v>326</v>
      </c>
      <c r="O115" s="19" t="s">
        <v>340</v>
      </c>
      <c r="AK115" s="77" t="s">
        <v>253</v>
      </c>
      <c r="BV115" s="5" t="str">
        <f t="shared" si="3"/>
        <v>Service Secure STEP SL DC-6</v>
      </c>
      <c r="BW115" s="18"/>
      <c r="BY115" s="9"/>
    </row>
    <row r="116" spans="1:78" ht="15" customHeight="1">
      <c r="B116" s="99" t="str">
        <f t="shared" si="4"/>
        <v>STEP</v>
      </c>
      <c r="C116" s="2" t="str">
        <f>SUBSTITUTE(IF(A116="","",'Root Material'!$C$2&amp;"_Group_"&amp;A116)," ","_")</f>
        <v/>
      </c>
      <c r="D116" s="81"/>
      <c r="E116" s="3" t="str">
        <f t="shared" si="5"/>
        <v>STEP Contract</v>
      </c>
      <c r="F116" s="3" t="str">
        <f>SUBSTITUTE(IF(D116="","",'Root Material'!$C$2&amp;"_"&amp;B116&amp;"_"&amp;D116)," ","_")</f>
        <v/>
      </c>
      <c r="G116" s="93"/>
      <c r="H116" s="12"/>
      <c r="I116" s="14"/>
      <c r="J116" s="14"/>
      <c r="K116" s="14"/>
      <c r="L116" s="82" t="s">
        <v>187</v>
      </c>
      <c r="M116" s="4" t="str">
        <f>SUBSTITUTE(IF(L116="","",'Root Material'!$C$2&amp;"_"&amp;B116&amp;"_"&amp;E116&amp;"_"&amp;L116)," ","_")</f>
        <v>Dipcoaters_STEP_STEP_Contract_Service_Total_STEP_SL_DC-4</v>
      </c>
      <c r="N116" s="101" t="s">
        <v>327</v>
      </c>
      <c r="O116" s="19" t="s">
        <v>339</v>
      </c>
      <c r="P116" s="20"/>
      <c r="Q116" s="20"/>
      <c r="R116" s="20"/>
      <c r="S116" s="20"/>
      <c r="T116" s="20"/>
      <c r="U116" s="20"/>
      <c r="V116" s="20"/>
      <c r="W116" s="20"/>
      <c r="X116" s="20"/>
      <c r="AK116" s="77" t="s">
        <v>253</v>
      </c>
      <c r="BV116" s="5" t="str">
        <f t="shared" si="3"/>
        <v>Service Total STEP SL DC-4</v>
      </c>
      <c r="BW116" s="18"/>
      <c r="BY116" s="9"/>
    </row>
    <row r="117" spans="1:78" ht="15" customHeight="1">
      <c r="A117" s="9"/>
      <c r="B117" s="99" t="str">
        <f t="shared" si="4"/>
        <v>STEP</v>
      </c>
      <c r="C117" s="2" t="str">
        <f>SUBSTITUTE(IF(A117="","",'Root Material'!$C$2&amp;"_Group_"&amp;A117)," ","_")</f>
        <v/>
      </c>
      <c r="D117" s="84"/>
      <c r="E117" s="3" t="str">
        <f t="shared" si="5"/>
        <v>STEP Contract</v>
      </c>
      <c r="F117" s="3" t="str">
        <f>SUBSTITUTE(IF(D117="","",'Root Material'!$C$2&amp;"_"&amp;B117&amp;"_"&amp;D117)," ","_")</f>
        <v/>
      </c>
      <c r="G117" s="93"/>
      <c r="H117" s="12"/>
      <c r="I117" s="14"/>
      <c r="J117" s="14"/>
      <c r="K117" s="14"/>
      <c r="L117" s="82" t="s">
        <v>188</v>
      </c>
      <c r="M117" s="4" t="str">
        <f>SUBSTITUTE(IF(L117="","",'Root Material'!$C$2&amp;"_"&amp;B117&amp;"_"&amp;E117&amp;"_"&amp;L117)," ","_")</f>
        <v>Dipcoaters_STEP_STEP_Contract_Service_Total_STEP_SL_DC-6</v>
      </c>
      <c r="N117" s="101" t="s">
        <v>328</v>
      </c>
      <c r="O117" s="19" t="s">
        <v>340</v>
      </c>
      <c r="AK117" s="77" t="s">
        <v>253</v>
      </c>
      <c r="BV117" s="5" t="str">
        <f t="shared" si="3"/>
        <v>Service Total STEP SL DC-6</v>
      </c>
      <c r="BW117" s="18"/>
      <c r="BY117" s="10"/>
      <c r="BZ117" s="9"/>
    </row>
    <row r="118" spans="1:78" ht="15" customHeight="1">
      <c r="B118" s="99" t="str">
        <f t="shared" si="4"/>
        <v>STEP</v>
      </c>
      <c r="C118" s="2" t="str">
        <f>SUBSTITUTE(IF(A118="","",'Root Material'!$C$2&amp;"_Group_"&amp;A118)," ","_")</f>
        <v/>
      </c>
      <c r="D118" s="81"/>
      <c r="E118" s="3" t="str">
        <f t="shared" si="5"/>
        <v>STEP Contract</v>
      </c>
      <c r="F118" s="3" t="str">
        <f>SUBSTITUTE(IF(D118="","",'Root Material'!$C$2&amp;"_"&amp;B118&amp;"_"&amp;D118)," ","_")</f>
        <v/>
      </c>
      <c r="G118" s="9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3"/>
        <v/>
      </c>
      <c r="BW118" s="18"/>
      <c r="BY118" s="9"/>
    </row>
    <row r="119" spans="1:78" ht="15" customHeight="1">
      <c r="B119" s="99" t="str">
        <f t="shared" si="4"/>
        <v>STEP</v>
      </c>
      <c r="C119" s="2" t="str">
        <f>SUBSTITUTE(IF(A119="","",'Root Material'!$C$2&amp;"_Group_"&amp;A119)," ","_")</f>
        <v/>
      </c>
      <c r="D119" s="81"/>
      <c r="E119" s="3" t="str">
        <f t="shared" si="5"/>
        <v>STEP Contract</v>
      </c>
      <c r="F119" s="3" t="str">
        <f>SUBSTITUTE(IF(D119="","",'Root Material'!$C$2&amp;"_"&amp;B119&amp;"_"&amp;D119)," ","_")</f>
        <v/>
      </c>
      <c r="G119" s="93"/>
      <c r="H119" s="12"/>
      <c r="I119" s="14"/>
      <c r="J119" s="14"/>
      <c r="K119" s="14"/>
      <c r="L119" s="20"/>
      <c r="M119" s="4" t="str">
        <f>SUBSTITUTE(IF(L119="","",'Root Material'!$C$2&amp;"_"&amp;B119&amp;"_"&amp;E119&amp;"_"&amp;L119)," ","_")</f>
        <v/>
      </c>
      <c r="BV119" s="5" t="str">
        <f t="shared" si="3"/>
        <v/>
      </c>
      <c r="BW119" s="18"/>
      <c r="BY119" s="9"/>
    </row>
    <row r="120" spans="1:78" ht="15" customHeight="1">
      <c r="B120" s="99" t="str">
        <f t="shared" si="4"/>
        <v>STEP</v>
      </c>
      <c r="C120" s="2" t="str">
        <f>SUBSTITUTE(IF(A120="","",'Root Material'!$C$2&amp;"_Group_"&amp;A120)," ","_")</f>
        <v/>
      </c>
      <c r="D120" s="84"/>
      <c r="E120" s="3" t="str">
        <f t="shared" si="5"/>
        <v>STEP Contract</v>
      </c>
      <c r="F120" s="3" t="str">
        <f>SUBSTITUTE(IF(D120="","",'Root Material'!$C$2&amp;"_"&amp;B120&amp;"_"&amp;D120)," ","_")</f>
        <v/>
      </c>
      <c r="G120" s="93"/>
      <c r="H120" s="12"/>
      <c r="I120" s="14"/>
      <c r="J120" s="14"/>
      <c r="K120" s="14"/>
      <c r="M120" s="4" t="str">
        <f>SUBSTITUTE(IF(L120="","",'Root Material'!$C$2&amp;"_"&amp;B120&amp;"_"&amp;E120&amp;"_"&amp;L120)," ","_")</f>
        <v/>
      </c>
      <c r="BV120" s="5" t="str">
        <f t="shared" si="3"/>
        <v/>
      </c>
      <c r="BW120" s="18"/>
      <c r="BY120" s="10"/>
    </row>
    <row r="121" spans="1:78" ht="15" customHeight="1">
      <c r="B121" s="99" t="str">
        <f t="shared" si="4"/>
        <v>STEP</v>
      </c>
      <c r="C121" s="2" t="str">
        <f>SUBSTITUTE(IF(A121="","",'Root Material'!$C$2&amp;"_Group_"&amp;A121)," ","_")</f>
        <v/>
      </c>
      <c r="D121" s="81"/>
      <c r="E121" s="3" t="str">
        <f t="shared" si="5"/>
        <v>STEP Contract</v>
      </c>
      <c r="F121" s="3" t="str">
        <f>SUBSTITUTE(IF(D121="","",'Root Material'!$C$2&amp;"_"&amp;B121&amp;"_"&amp;D121)," ","_")</f>
        <v/>
      </c>
      <c r="G121" s="9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3"/>
        <v/>
      </c>
      <c r="BW121" s="18"/>
      <c r="BY121" s="9"/>
    </row>
    <row r="122" spans="1:78" ht="15" customHeight="1">
      <c r="B122" s="99" t="str">
        <f t="shared" si="4"/>
        <v>STEP</v>
      </c>
      <c r="C122" s="2" t="str">
        <f>SUBSTITUTE(IF(A122="","",'Root Material'!$C$2&amp;"_Group_"&amp;A122)," ","_")</f>
        <v/>
      </c>
      <c r="D122" s="81"/>
      <c r="E122" s="3" t="str">
        <f t="shared" si="5"/>
        <v>STEP Contract</v>
      </c>
      <c r="F122" s="3" t="str">
        <f>SUBSTITUTE(IF(D122="","",'Root Material'!$C$2&amp;"_"&amp;B122&amp;"_"&amp;D122)," ","_")</f>
        <v/>
      </c>
      <c r="G122" s="93"/>
      <c r="H122" s="12"/>
      <c r="I122" s="14"/>
      <c r="J122" s="14"/>
      <c r="K122" s="14"/>
      <c r="L122" s="20"/>
      <c r="M122" s="4" t="str">
        <f>SUBSTITUTE(IF(L122="","",'Root Material'!$C$2&amp;"_"&amp;B122&amp;"_"&amp;E122&amp;"_"&amp;L122)," ","_")</f>
        <v/>
      </c>
      <c r="BV122" s="5" t="str">
        <f t="shared" si="3"/>
        <v/>
      </c>
      <c r="BW122" s="18"/>
      <c r="BY122" s="9"/>
    </row>
    <row r="123" spans="1:78" ht="15" customHeight="1">
      <c r="B123" s="99" t="str">
        <f t="shared" si="4"/>
        <v>STEP</v>
      </c>
      <c r="C123" s="2" t="str">
        <f>SUBSTITUTE(IF(A123="","",'Root Material'!$C$2&amp;"_Group_"&amp;A123)," ","_")</f>
        <v/>
      </c>
      <c r="D123" s="84"/>
      <c r="E123" s="3" t="str">
        <f t="shared" si="5"/>
        <v>STEP Contract</v>
      </c>
      <c r="F123" s="3" t="str">
        <f>SUBSTITUTE(IF(D123="","",'Root Material'!$C$2&amp;"_"&amp;B123&amp;"_"&amp;D123)," ","_")</f>
        <v/>
      </c>
      <c r="G123" s="93"/>
      <c r="H123" s="12"/>
      <c r="I123" s="14"/>
      <c r="J123" s="14"/>
      <c r="K123" s="14"/>
      <c r="M123" s="4" t="str">
        <f>SUBSTITUTE(IF(L123="","",'Root Material'!$C$2&amp;"_"&amp;B123&amp;"_"&amp;E123&amp;"_"&amp;L123)," ","_")</f>
        <v/>
      </c>
      <c r="BV123" s="5" t="str">
        <f t="shared" si="3"/>
        <v/>
      </c>
      <c r="BW123" s="18"/>
      <c r="BY123" s="10"/>
    </row>
    <row r="124" spans="1:78" ht="15" customHeight="1">
      <c r="B124" s="99" t="str">
        <f t="shared" si="4"/>
        <v>STEP</v>
      </c>
      <c r="C124" s="2" t="str">
        <f>SUBSTITUTE(IF(A124="","",'Root Material'!$C$2&amp;"_Group_"&amp;A124)," ","_")</f>
        <v/>
      </c>
      <c r="D124" s="81"/>
      <c r="E124" s="3" t="str">
        <f t="shared" si="5"/>
        <v>STEP Contract</v>
      </c>
      <c r="F124" s="3" t="str">
        <f>SUBSTITUTE(IF(D124="","",'Root Material'!$C$2&amp;"_"&amp;B124&amp;"_"&amp;D124)," ","_")</f>
        <v/>
      </c>
      <c r="G124" s="9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3"/>
        <v/>
      </c>
      <c r="BW124" s="18"/>
      <c r="BY124" s="9"/>
    </row>
    <row r="125" spans="1:78" ht="15" customHeight="1">
      <c r="B125" s="99" t="str">
        <f t="shared" si="4"/>
        <v>STEP</v>
      </c>
      <c r="C125" s="2" t="str">
        <f>SUBSTITUTE(IF(A125="","",'Root Material'!$C$2&amp;"_Group_"&amp;A125)," ","_")</f>
        <v/>
      </c>
      <c r="D125" s="81"/>
      <c r="E125" s="3" t="str">
        <f t="shared" si="5"/>
        <v>STEP Contract</v>
      </c>
      <c r="F125" s="3" t="str">
        <f>SUBSTITUTE(IF(D125="","",'Root Material'!$C$2&amp;"_"&amp;B125&amp;"_"&amp;D125)," ","_")</f>
        <v/>
      </c>
      <c r="G125" s="93"/>
      <c r="H125" s="12"/>
      <c r="I125" s="14"/>
      <c r="J125" s="14"/>
      <c r="K125" s="14"/>
      <c r="L125" s="20"/>
      <c r="M125" s="4" t="str">
        <f>SUBSTITUTE(IF(L125="","",'Root Material'!$C$2&amp;"_"&amp;B125&amp;"_"&amp;E125&amp;"_"&amp;L125)," ","_")</f>
        <v/>
      </c>
      <c r="BV125" s="5" t="str">
        <f t="shared" si="3"/>
        <v/>
      </c>
      <c r="BW125" s="18"/>
      <c r="BY125" s="9"/>
    </row>
    <row r="126" spans="1:78" ht="15" customHeight="1">
      <c r="A126" s="9"/>
      <c r="B126" s="99" t="str">
        <f t="shared" si="4"/>
        <v>STEP</v>
      </c>
      <c r="C126" s="2" t="str">
        <f>SUBSTITUTE(IF(A126="","",'Root Material'!$C$2&amp;"_Group_"&amp;A126)," ","_")</f>
        <v/>
      </c>
      <c r="D126" s="81"/>
      <c r="E126" s="3" t="str">
        <f t="shared" si="5"/>
        <v>STEP Contract</v>
      </c>
      <c r="F126" s="3" t="str">
        <f>SUBSTITUTE(IF(D126="","",'Root Material'!$C$2&amp;"_"&amp;B126&amp;"_"&amp;D126)," ","_")</f>
        <v/>
      </c>
      <c r="G126" s="93"/>
      <c r="H126" s="12"/>
      <c r="I126" s="14"/>
      <c r="J126" s="14"/>
      <c r="K126" s="14"/>
      <c r="M126" s="4" t="str">
        <f>SUBSTITUTE(IF(L126="","",'Root Material'!$C$2&amp;"_"&amp;B126&amp;"_"&amp;E126&amp;"_"&amp;L126)," ","_")</f>
        <v/>
      </c>
      <c r="BV126" s="5" t="str">
        <f t="shared" si="3"/>
        <v/>
      </c>
      <c r="BW126" s="18"/>
      <c r="BY126" s="9"/>
      <c r="BZ126" s="9"/>
    </row>
    <row r="127" spans="1:78" ht="15" customHeight="1">
      <c r="A127" s="9"/>
      <c r="B127" s="99" t="str">
        <f t="shared" si="4"/>
        <v>STEP</v>
      </c>
      <c r="C127" s="2" t="str">
        <f>SUBSTITUTE(IF(A127="","",'Root Material'!$C$2&amp;"_Group_"&amp;A127)," ","_")</f>
        <v/>
      </c>
      <c r="D127" s="84"/>
      <c r="E127" s="3" t="str">
        <f t="shared" si="5"/>
        <v>STEP Contract</v>
      </c>
      <c r="F127" s="3" t="str">
        <f>SUBSTITUTE(IF(D127="","",'Root Material'!$C$2&amp;"_"&amp;B127&amp;"_"&amp;D127)," ","_")</f>
        <v/>
      </c>
      <c r="G127" s="93"/>
      <c r="H127" s="12"/>
      <c r="I127" s="14"/>
      <c r="J127" s="14"/>
      <c r="K127" s="14"/>
      <c r="M127" s="4" t="str">
        <f>SUBSTITUTE(IF(L127="","",'Root Material'!$C$2&amp;"_"&amp;B127&amp;"_"&amp;E127&amp;"_"&amp;L127)," ","_")</f>
        <v/>
      </c>
      <c r="BV127" s="5" t="str">
        <f t="shared" si="3"/>
        <v/>
      </c>
      <c r="BW127" s="18"/>
      <c r="BY127" s="10"/>
      <c r="BZ127" s="9"/>
    </row>
    <row r="128" spans="1:78" ht="15" customHeight="1">
      <c r="B128" s="99" t="str">
        <f t="shared" si="4"/>
        <v>STEP</v>
      </c>
      <c r="C128" s="2" t="str">
        <f>SUBSTITUTE(IF(A128="","",'Root Material'!$C$2&amp;"_Group_"&amp;A128)," ","_")</f>
        <v/>
      </c>
      <c r="D128" s="81"/>
      <c r="E128" s="3" t="str">
        <f t="shared" si="5"/>
        <v>STEP Contract</v>
      </c>
      <c r="F128" s="3" t="str">
        <f>SUBSTITUTE(IF(D128="","",'Root Material'!$C$2&amp;"_"&amp;B128&amp;"_"&amp;D128)," ","_")</f>
        <v/>
      </c>
      <c r="G128" s="93"/>
      <c r="H128" s="12"/>
      <c r="I128" s="14"/>
      <c r="J128" s="14"/>
      <c r="K128" s="14"/>
      <c r="L128" s="20"/>
      <c r="M128" s="4" t="str">
        <f>SUBSTITUTE(IF(L128="","",'Root Material'!$C$2&amp;"_"&amp;B128&amp;"_"&amp;E128&amp;"_"&amp;L128)," ","_")</f>
        <v/>
      </c>
      <c r="BV128" s="5" t="str">
        <f t="shared" si="3"/>
        <v/>
      </c>
      <c r="BW128" s="18"/>
      <c r="BY128" s="9"/>
    </row>
    <row r="129" spans="2:77" ht="15" customHeight="1">
      <c r="B129" s="99" t="str">
        <f t="shared" si="4"/>
        <v>STEP</v>
      </c>
      <c r="C129" s="2" t="str">
        <f>SUBSTITUTE(IF(A129="","",'Root Material'!$C$2&amp;"_Group_"&amp;A129)," ","_")</f>
        <v/>
      </c>
      <c r="D129" s="81"/>
      <c r="E129" s="3" t="str">
        <f t="shared" si="5"/>
        <v>STEP Contract</v>
      </c>
      <c r="F129" s="3" t="str">
        <f>SUBSTITUTE(IF(D129="","",'Root Material'!$C$2&amp;"_"&amp;B129&amp;"_"&amp;D129)," ","_")</f>
        <v/>
      </c>
      <c r="G129" s="9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3"/>
        <v/>
      </c>
      <c r="BW129" s="18"/>
      <c r="BY129" s="9"/>
    </row>
    <row r="130" spans="2:77" ht="15" customHeight="1">
      <c r="B130" s="99" t="str">
        <f t="shared" si="4"/>
        <v>STEP</v>
      </c>
      <c r="C130" s="2" t="str">
        <f>SUBSTITUTE(IF(A130="","",'Root Material'!$C$2&amp;"_Group_"&amp;A130)," ","_")</f>
        <v/>
      </c>
      <c r="D130" s="84"/>
      <c r="E130" s="3" t="str">
        <f t="shared" si="5"/>
        <v>STEP Contract</v>
      </c>
      <c r="F130" s="3" t="str">
        <f>SUBSTITUTE(IF(D130="","",'Root Material'!$C$2&amp;"_"&amp;B130&amp;"_"&amp;D130)," ","_")</f>
        <v/>
      </c>
      <c r="G130" s="93"/>
      <c r="H130" s="12"/>
      <c r="I130" s="14"/>
      <c r="J130" s="14"/>
      <c r="K130" s="14"/>
      <c r="M130" s="4" t="str">
        <f>SUBSTITUTE(IF(L130="","",'Root Material'!$C$2&amp;"_"&amp;B130&amp;"_"&amp;E130&amp;"_"&amp;L130)," ","_")</f>
        <v/>
      </c>
      <c r="BV130" s="5" t="str">
        <f t="shared" si="3"/>
        <v/>
      </c>
      <c r="BW130" s="18"/>
      <c r="BY130" s="10"/>
    </row>
    <row r="131" spans="2:77" ht="15" customHeight="1">
      <c r="B131" s="99" t="str">
        <f t="shared" si="4"/>
        <v>STEP</v>
      </c>
      <c r="C131" s="2" t="str">
        <f>SUBSTITUTE(IF(A131="","",'Root Material'!$C$2&amp;"_Group_"&amp;A131)," ","_")</f>
        <v/>
      </c>
      <c r="D131" s="81"/>
      <c r="E131" s="3" t="str">
        <f t="shared" si="5"/>
        <v>STEP Contract</v>
      </c>
      <c r="F131" s="3" t="str">
        <f>SUBSTITUTE(IF(D131="","",'Root Material'!$C$2&amp;"_"&amp;B131&amp;"_"&amp;D131)," ","_")</f>
        <v/>
      </c>
      <c r="G131" s="9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3"/>
        <v/>
      </c>
      <c r="BW131" s="18"/>
      <c r="BY131" s="9"/>
    </row>
    <row r="132" spans="2:77" ht="15" customHeight="1">
      <c r="B132" s="99" t="str">
        <f t="shared" si="4"/>
        <v>STEP</v>
      </c>
      <c r="C132" s="2" t="str">
        <f>SUBSTITUTE(IF(A132="","",'Root Material'!$C$2&amp;"_Group_"&amp;A132)," ","_")</f>
        <v/>
      </c>
      <c r="D132" s="81"/>
      <c r="E132" s="3" t="str">
        <f t="shared" si="5"/>
        <v>STEP Contract</v>
      </c>
      <c r="F132" s="3" t="str">
        <f>SUBSTITUTE(IF(D132="","",'Root Material'!$C$2&amp;"_"&amp;B132&amp;"_"&amp;D132)," ","_")</f>
        <v/>
      </c>
      <c r="G132" s="9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BV132" s="5" t="str">
        <f t="shared" si="3"/>
        <v/>
      </c>
      <c r="BW132" s="18"/>
      <c r="BY132" s="9"/>
    </row>
    <row r="133" spans="2:77" ht="15" customHeight="1">
      <c r="B133" s="99" t="str">
        <f t="shared" si="4"/>
        <v>STEP</v>
      </c>
      <c r="C133" s="2" t="str">
        <f>SUBSTITUTE(IF(A133="","",'Root Material'!$C$2&amp;"_Group_"&amp;A133)," ","_")</f>
        <v/>
      </c>
      <c r="D133" s="84"/>
      <c r="E133" s="3" t="str">
        <f t="shared" si="5"/>
        <v>STEP Contract</v>
      </c>
      <c r="F133" s="3" t="str">
        <f>SUBSTITUTE(IF(D133="","",'Root Material'!$C$2&amp;"_"&amp;B133&amp;"_"&amp;D133)," ","_")</f>
        <v/>
      </c>
      <c r="G133" s="93"/>
      <c r="H133" s="12"/>
      <c r="I133" s="14"/>
      <c r="J133" s="14"/>
      <c r="K133" s="14"/>
      <c r="M133" s="4" t="str">
        <f>SUBSTITUTE(IF(L133="","",'Root Material'!$C$2&amp;"_"&amp;B133&amp;"_"&amp;E133&amp;"_"&amp;L133)," ","_")</f>
        <v/>
      </c>
      <c r="BV133" s="5" t="str">
        <f t="shared" si="3"/>
        <v/>
      </c>
      <c r="BW133" s="18"/>
      <c r="BY133" s="10"/>
    </row>
    <row r="134" spans="2:77" ht="15" customHeight="1">
      <c r="B134" s="99" t="str">
        <f t="shared" si="4"/>
        <v>STEP</v>
      </c>
      <c r="C134" s="2" t="str">
        <f>SUBSTITUTE(IF(A134="","",'Root Material'!$C$2&amp;"_Group_"&amp;A134)," ","_")</f>
        <v/>
      </c>
      <c r="D134" s="81"/>
      <c r="E134" s="3" t="str">
        <f t="shared" si="5"/>
        <v>STEP Contract</v>
      </c>
      <c r="F134" s="3" t="str">
        <f>SUBSTITUTE(IF(D134="","",'Root Material'!$C$2&amp;"_"&amp;B134&amp;"_"&amp;D134)," ","_")</f>
        <v/>
      </c>
      <c r="G134" s="9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Q134" s="20"/>
      <c r="R134" s="20"/>
      <c r="S134" s="20"/>
      <c r="T134" s="20"/>
      <c r="U134" s="20"/>
      <c r="V134" s="20"/>
      <c r="W134" s="20"/>
      <c r="X134" s="20"/>
      <c r="Z134" s="20"/>
      <c r="AA134" s="20"/>
      <c r="AB134" s="20"/>
      <c r="AC134" s="20"/>
      <c r="AD134" s="20"/>
      <c r="AE134" s="20"/>
      <c r="AF134" s="20"/>
      <c r="AG134" s="20"/>
      <c r="AH134" s="20"/>
      <c r="BV134" s="5" t="str">
        <f t="shared" ref="BV134:BV154" si="6">IF(AND(L134&lt;&gt;"true",L134&lt;&gt;"false"),A134&amp;D134&amp;L134,"")</f>
        <v/>
      </c>
      <c r="BW134" s="18"/>
      <c r="BY134" s="9"/>
    </row>
    <row r="135" spans="2:77" ht="15" customHeight="1">
      <c r="B135" s="99" t="str">
        <f t="shared" ref="B135:B198" si="7">IF(A135="",B134,A135)</f>
        <v>STEP</v>
      </c>
      <c r="C135" s="2" t="str">
        <f>SUBSTITUTE(IF(A135="","",'Root Material'!$C$2&amp;"_Group_"&amp;A135)," ","_")</f>
        <v/>
      </c>
      <c r="D135" s="81"/>
      <c r="E135" s="3" t="str">
        <f t="shared" ref="E135:E198" si="8">IF(D135="",E134,D135)</f>
        <v>STEP Contract</v>
      </c>
      <c r="F135" s="3" t="str">
        <f>SUBSTITUTE(IF(D135="","",'Root Material'!$C$2&amp;"_"&amp;B135&amp;"_"&amp;D135)," ","_")</f>
        <v/>
      </c>
      <c r="G135" s="9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P135" s="20"/>
      <c r="Q135" s="20"/>
      <c r="R135" s="20"/>
      <c r="S135" s="20"/>
      <c r="T135" s="20"/>
      <c r="U135" s="20"/>
      <c r="V135" s="20"/>
      <c r="W135" s="20"/>
      <c r="X135" s="20"/>
      <c r="BV135" s="5" t="str">
        <f t="shared" si="6"/>
        <v/>
      </c>
      <c r="BW135" s="18"/>
      <c r="BY135" s="9"/>
    </row>
    <row r="136" spans="2:77" ht="15" customHeight="1">
      <c r="B136" s="99" t="str">
        <f t="shared" si="7"/>
        <v>STEP</v>
      </c>
      <c r="C136" s="2" t="str">
        <f>SUBSTITUTE(IF(A136="","",'Root Material'!$C$2&amp;"_Group_"&amp;A136)," ","_")</f>
        <v/>
      </c>
      <c r="D136" s="81"/>
      <c r="E136" s="3" t="str">
        <f t="shared" si="8"/>
        <v>STEP Contract</v>
      </c>
      <c r="F136" s="3" t="str">
        <f>SUBSTITUTE(IF(D136="","",'Root Material'!$C$2&amp;"_"&amp;B136&amp;"_"&amp;D136)," ","_")</f>
        <v/>
      </c>
      <c r="G136" s="93"/>
      <c r="H136" s="12"/>
      <c r="I136" s="14"/>
      <c r="J136" s="14"/>
      <c r="K136" s="14"/>
      <c r="M136" s="4" t="str">
        <f>SUBSTITUTE(IF(L136="","",'Root Material'!$C$2&amp;"_"&amp;B136&amp;"_"&amp;E136&amp;"_"&amp;L136)," ","_")</f>
        <v/>
      </c>
      <c r="BV136" s="5" t="str">
        <f t="shared" si="6"/>
        <v/>
      </c>
      <c r="BW136" s="18"/>
      <c r="BY136" s="9"/>
    </row>
    <row r="137" spans="2:77" ht="15" customHeight="1">
      <c r="B137" s="99" t="str">
        <f t="shared" si="7"/>
        <v>STEP</v>
      </c>
      <c r="C137" s="2" t="str">
        <f>SUBSTITUTE(IF(A137="","",'Root Material'!$C$2&amp;"_Group_"&amp;A137)," ","_")</f>
        <v/>
      </c>
      <c r="D137" s="84"/>
      <c r="E137" s="3" t="str">
        <f t="shared" si="8"/>
        <v>STEP Contract</v>
      </c>
      <c r="F137" s="3" t="str">
        <f>SUBSTITUTE(IF(D137="","",'Root Material'!$C$2&amp;"_"&amp;B137&amp;"_"&amp;D137)," ","_")</f>
        <v/>
      </c>
      <c r="G137" s="93"/>
      <c r="H137" s="12"/>
      <c r="I137" s="14"/>
      <c r="J137" s="14"/>
      <c r="K137" s="14"/>
      <c r="M137" s="4" t="str">
        <f>SUBSTITUTE(IF(L137="","",'Root Material'!$C$2&amp;"_"&amp;B137&amp;"_"&amp;E137&amp;"_"&amp;L137)," ","_")</f>
        <v/>
      </c>
      <c r="BV137" s="5" t="str">
        <f t="shared" si="6"/>
        <v/>
      </c>
      <c r="BW137" s="18"/>
      <c r="BY137" s="10"/>
    </row>
    <row r="138" spans="2:77" ht="15" customHeight="1">
      <c r="B138" s="99" t="str">
        <f t="shared" si="7"/>
        <v>STEP</v>
      </c>
      <c r="C138" s="2" t="str">
        <f>SUBSTITUTE(IF(A138="","",'Root Material'!$C$2&amp;"_Group_"&amp;A138)," ","_")</f>
        <v/>
      </c>
      <c r="D138" s="81"/>
      <c r="E138" s="3" t="str">
        <f t="shared" si="8"/>
        <v>STEP Contract</v>
      </c>
      <c r="F138" s="3" t="str">
        <f>SUBSTITUTE(IF(D138="","",'Root Material'!$C$2&amp;"_"&amp;B138&amp;"_"&amp;D138)," ","_")</f>
        <v/>
      </c>
      <c r="G138" s="9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6"/>
        <v/>
      </c>
      <c r="BW138" s="18"/>
      <c r="BY138" s="9"/>
    </row>
    <row r="139" spans="2:77" ht="15" customHeight="1">
      <c r="B139" s="99" t="str">
        <f t="shared" si="7"/>
        <v>STEP</v>
      </c>
      <c r="C139" s="2" t="str">
        <f>SUBSTITUTE(IF(A139="","",'Root Material'!$C$2&amp;"_Group_"&amp;A139)," ","_")</f>
        <v/>
      </c>
      <c r="D139" s="81"/>
      <c r="E139" s="3" t="str">
        <f t="shared" si="8"/>
        <v>STEP Contract</v>
      </c>
      <c r="F139" s="3" t="str">
        <f>SUBSTITUTE(IF(D139="","",'Root Material'!$C$2&amp;"_"&amp;B139&amp;"_"&amp;D139)," ","_")</f>
        <v/>
      </c>
      <c r="G139" s="9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BV139" s="5" t="str">
        <f t="shared" si="6"/>
        <v/>
      </c>
      <c r="BW139" s="18"/>
      <c r="BY139" s="9"/>
    </row>
    <row r="140" spans="2:77" ht="15" customHeight="1">
      <c r="B140" s="99" t="str">
        <f t="shared" si="7"/>
        <v>STEP</v>
      </c>
      <c r="C140" s="2" t="str">
        <f>SUBSTITUTE(IF(A140="","",'Root Material'!$C$2&amp;"_Group_"&amp;A140)," ","_")</f>
        <v/>
      </c>
      <c r="D140" s="84"/>
      <c r="E140" s="3" t="str">
        <f t="shared" si="8"/>
        <v>STEP Contract</v>
      </c>
      <c r="F140" s="3" t="str">
        <f>SUBSTITUTE(IF(D140="","",'Root Material'!$C$2&amp;"_"&amp;B140&amp;"_"&amp;D140)," ","_")</f>
        <v/>
      </c>
      <c r="G140" s="93"/>
      <c r="H140" s="12"/>
      <c r="I140" s="14"/>
      <c r="J140" s="14"/>
      <c r="K140" s="14"/>
      <c r="M140" s="4" t="str">
        <f>SUBSTITUTE(IF(L140="","",'Root Material'!$C$2&amp;"_"&amp;B140&amp;"_"&amp;E140&amp;"_"&amp;L140)," ","_")</f>
        <v/>
      </c>
      <c r="BV140" s="5" t="str">
        <f t="shared" si="6"/>
        <v/>
      </c>
      <c r="BW140" s="18"/>
      <c r="BY140" s="10"/>
    </row>
    <row r="141" spans="2:77" ht="15" customHeight="1">
      <c r="B141" s="99" t="str">
        <f t="shared" si="7"/>
        <v>STEP</v>
      </c>
      <c r="C141" s="2" t="str">
        <f>SUBSTITUTE(IF(A141="","",'Root Material'!$C$2&amp;"_Group_"&amp;A141)," ","_")</f>
        <v/>
      </c>
      <c r="D141" s="81"/>
      <c r="E141" s="3" t="str">
        <f t="shared" si="8"/>
        <v>STEP Contract</v>
      </c>
      <c r="F141" s="3" t="str">
        <f>SUBSTITUTE(IF(D141="","",'Root Material'!$C$2&amp;"_"&amp;B141&amp;"_"&amp;D141)," ","_")</f>
        <v/>
      </c>
      <c r="G141" s="9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6"/>
        <v/>
      </c>
      <c r="BW141" s="18"/>
      <c r="BY141" s="9"/>
    </row>
    <row r="142" spans="2:77" ht="15" customHeight="1">
      <c r="B142" s="99" t="str">
        <f t="shared" si="7"/>
        <v>STEP</v>
      </c>
      <c r="C142" s="2" t="str">
        <f>SUBSTITUTE(IF(A142="","",'Root Material'!$C$2&amp;"_Group_"&amp;A142)," ","_")</f>
        <v/>
      </c>
      <c r="D142" s="81"/>
      <c r="E142" s="3" t="str">
        <f t="shared" si="8"/>
        <v>STEP Contract</v>
      </c>
      <c r="F142" s="3" t="str">
        <f>SUBSTITUTE(IF(D142="","",'Root Material'!$C$2&amp;"_"&amp;B142&amp;"_"&amp;D142)," ","_")</f>
        <v/>
      </c>
      <c r="G142" s="93"/>
      <c r="H142" s="12"/>
      <c r="I142" s="14"/>
      <c r="J142" s="14"/>
      <c r="K142" s="14"/>
      <c r="L142" s="20"/>
      <c r="M142" s="4" t="str">
        <f>SUBSTITUTE(IF(L142="","",'Root Material'!$C$2&amp;"_"&amp;B142&amp;"_"&amp;E142&amp;"_"&amp;L142)," ","_")</f>
        <v/>
      </c>
      <c r="BV142" s="5" t="str">
        <f t="shared" si="6"/>
        <v/>
      </c>
      <c r="BW142" s="18"/>
      <c r="BY142" s="9"/>
    </row>
    <row r="143" spans="2:77" ht="15" customHeight="1">
      <c r="B143" s="99" t="str">
        <f t="shared" si="7"/>
        <v>STEP</v>
      </c>
      <c r="C143" s="2" t="str">
        <f>SUBSTITUTE(IF(A143="","",'Root Material'!$C$2&amp;"_Group_"&amp;A143)," ","_")</f>
        <v/>
      </c>
      <c r="D143" s="84"/>
      <c r="E143" s="3" t="str">
        <f t="shared" si="8"/>
        <v>STEP Contract</v>
      </c>
      <c r="F143" s="3" t="str">
        <f>SUBSTITUTE(IF(D143="","",'Root Material'!$C$2&amp;"_"&amp;B143&amp;"_"&amp;D143)," ","_")</f>
        <v/>
      </c>
      <c r="G143" s="93"/>
      <c r="H143" s="12"/>
      <c r="I143" s="14"/>
      <c r="J143" s="14"/>
      <c r="K143" s="14"/>
      <c r="M143" s="4" t="str">
        <f>SUBSTITUTE(IF(L143="","",'Root Material'!$C$2&amp;"_"&amp;B143&amp;"_"&amp;E143&amp;"_"&amp;L143)," ","_")</f>
        <v/>
      </c>
      <c r="BV143" s="5" t="str">
        <f t="shared" si="6"/>
        <v/>
      </c>
      <c r="BW143" s="18"/>
      <c r="BY143" s="10"/>
    </row>
    <row r="144" spans="2:77" ht="15" customHeight="1">
      <c r="B144" s="99" t="str">
        <f t="shared" si="7"/>
        <v>STEP</v>
      </c>
      <c r="C144" s="2" t="str">
        <f>SUBSTITUTE(IF(A144="","",'Root Material'!$C$2&amp;"_Group_"&amp;A144)," ","_")</f>
        <v/>
      </c>
      <c r="D144" s="81"/>
      <c r="E144" s="3" t="str">
        <f t="shared" si="8"/>
        <v>STEP Contract</v>
      </c>
      <c r="F144" s="3" t="str">
        <f>SUBSTITUTE(IF(D144="","",'Root Material'!$C$2&amp;"_"&amp;B144&amp;"_"&amp;D144)," ","_")</f>
        <v/>
      </c>
      <c r="G144" s="9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6"/>
        <v/>
      </c>
      <c r="BW144" s="18"/>
      <c r="BY144" s="9"/>
    </row>
    <row r="145" spans="2:77" ht="15" customHeight="1">
      <c r="B145" s="99" t="str">
        <f t="shared" si="7"/>
        <v>STEP</v>
      </c>
      <c r="C145" s="2" t="str">
        <f>SUBSTITUTE(IF(A145="","",'Root Material'!$C$2&amp;"_Group_"&amp;A145)," ","_")</f>
        <v/>
      </c>
      <c r="D145" s="81"/>
      <c r="E145" s="3" t="str">
        <f t="shared" si="8"/>
        <v>STEP Contract</v>
      </c>
      <c r="F145" s="3" t="str">
        <f>SUBSTITUTE(IF(D145="","",'Root Material'!$C$2&amp;"_"&amp;B145&amp;"_"&amp;D145)," ","_")</f>
        <v/>
      </c>
      <c r="G145" s="93"/>
      <c r="H145" s="12"/>
      <c r="I145" s="14"/>
      <c r="J145" s="14"/>
      <c r="K145" s="14"/>
      <c r="L145" s="20"/>
      <c r="M145" s="4" t="str">
        <f>SUBSTITUTE(IF(L145="","",'Root Material'!$C$2&amp;"_"&amp;B145&amp;"_"&amp;E145&amp;"_"&amp;L145)," ","_")</f>
        <v/>
      </c>
      <c r="BV145" s="5" t="str">
        <f t="shared" si="6"/>
        <v/>
      </c>
      <c r="BW145" s="18"/>
      <c r="BY145" s="9"/>
    </row>
    <row r="146" spans="2:77" ht="15" customHeight="1">
      <c r="B146" s="99" t="str">
        <f t="shared" si="7"/>
        <v>STEP</v>
      </c>
      <c r="C146" s="2" t="str">
        <f>SUBSTITUTE(IF(A146="","",'Root Material'!$C$2&amp;"_Group_"&amp;A146)," ","_")</f>
        <v/>
      </c>
      <c r="D146" s="84"/>
      <c r="E146" s="3" t="str">
        <f t="shared" si="8"/>
        <v>STEP Contract</v>
      </c>
      <c r="F146" s="3" t="str">
        <f>SUBSTITUTE(IF(D146="","",'Root Material'!$C$2&amp;"_"&amp;B146&amp;"_"&amp;D146)," ","_")</f>
        <v/>
      </c>
      <c r="G146" s="93"/>
      <c r="H146" s="12"/>
      <c r="I146" s="14"/>
      <c r="J146" s="14"/>
      <c r="K146" s="14"/>
      <c r="M146" s="4" t="str">
        <f>SUBSTITUTE(IF(L146="","",'Root Material'!$C$2&amp;"_"&amp;B146&amp;"_"&amp;E146&amp;"_"&amp;L146)," ","_")</f>
        <v/>
      </c>
      <c r="BV146" s="5" t="str">
        <f t="shared" si="6"/>
        <v/>
      </c>
      <c r="BW146" s="18"/>
      <c r="BY146" s="10"/>
    </row>
    <row r="147" spans="2:77" ht="15" customHeight="1">
      <c r="B147" s="99" t="str">
        <f t="shared" si="7"/>
        <v>STEP</v>
      </c>
      <c r="C147" s="2" t="str">
        <f>SUBSTITUTE(IF(A147="","",'Root Material'!$C$2&amp;"_Group_"&amp;A147)," ","_")</f>
        <v/>
      </c>
      <c r="D147" s="81"/>
      <c r="E147" s="3" t="str">
        <f t="shared" si="8"/>
        <v>STEP Contract</v>
      </c>
      <c r="F147" s="3" t="str">
        <f>SUBSTITUTE(IF(D147="","",'Root Material'!$C$2&amp;"_"&amp;B147&amp;"_"&amp;D147)," ","_")</f>
        <v/>
      </c>
      <c r="G147" s="9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6"/>
        <v/>
      </c>
      <c r="BW147" s="18"/>
      <c r="BY147" s="9"/>
    </row>
    <row r="148" spans="2:77" ht="15" customHeight="1">
      <c r="B148" s="99" t="str">
        <f t="shared" si="7"/>
        <v>STEP</v>
      </c>
      <c r="C148" s="2" t="str">
        <f>SUBSTITUTE(IF(A148="","",'Root Material'!$C$2&amp;"_Group_"&amp;A148)," ","_")</f>
        <v/>
      </c>
      <c r="D148" s="81"/>
      <c r="E148" s="3" t="str">
        <f t="shared" si="8"/>
        <v>STEP Contract</v>
      </c>
      <c r="F148" s="3" t="str">
        <f>SUBSTITUTE(IF(D148="","",'Root Material'!$C$2&amp;"_"&amp;B148&amp;"_"&amp;D148)," ","_")</f>
        <v/>
      </c>
      <c r="G148" s="93"/>
      <c r="H148" s="12"/>
      <c r="I148" s="14"/>
      <c r="J148" s="14"/>
      <c r="K148" s="14"/>
      <c r="L148" s="20"/>
      <c r="M148" s="4" t="str">
        <f>SUBSTITUTE(IF(L148="","",'Root Material'!$C$2&amp;"_"&amp;B148&amp;"_"&amp;E148&amp;"_"&amp;L148)," ","_")</f>
        <v/>
      </c>
      <c r="BV148" s="5" t="str">
        <f t="shared" si="6"/>
        <v/>
      </c>
      <c r="BW148" s="18"/>
      <c r="BY148" s="9"/>
    </row>
    <row r="149" spans="2:77" ht="15" customHeight="1">
      <c r="B149" s="99" t="str">
        <f t="shared" si="7"/>
        <v>STEP</v>
      </c>
      <c r="C149" s="2" t="str">
        <f>SUBSTITUTE(IF(A149="","",'Root Material'!$C$2&amp;"_Group_"&amp;A149)," ","_")</f>
        <v/>
      </c>
      <c r="D149" s="85"/>
      <c r="E149" s="3" t="str">
        <f t="shared" si="8"/>
        <v>STEP Contract</v>
      </c>
      <c r="F149" s="3" t="str">
        <f>SUBSTITUTE(IF(D149="","",'Root Material'!$C$2&amp;"_"&amp;B149&amp;"_"&amp;D149)," ","_")</f>
        <v/>
      </c>
      <c r="G149" s="9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6"/>
        <v/>
      </c>
      <c r="BW149" s="18"/>
      <c r="BY149" s="13"/>
    </row>
    <row r="150" spans="2:77" ht="15" customHeight="1">
      <c r="B150" s="99" t="str">
        <f t="shared" si="7"/>
        <v>STEP</v>
      </c>
      <c r="C150" s="2" t="str">
        <f>SUBSTITUTE(IF(A150="","",'Root Material'!$C$2&amp;"_Group_"&amp;A150)," ","_")</f>
        <v/>
      </c>
      <c r="D150" s="81"/>
      <c r="E150" s="3" t="str">
        <f t="shared" si="8"/>
        <v>STEP Contract</v>
      </c>
      <c r="F150" s="3" t="str">
        <f>SUBSTITUTE(IF(D150="","",'Root Material'!$C$2&amp;"_"&amp;B150&amp;"_"&amp;D150)," ","_")</f>
        <v/>
      </c>
      <c r="G150" s="9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BV150" s="5" t="str">
        <f t="shared" si="6"/>
        <v/>
      </c>
      <c r="BW150" s="18"/>
      <c r="BY150" s="9"/>
    </row>
    <row r="151" spans="2:77" ht="15" customHeight="1">
      <c r="B151" s="99" t="str">
        <f t="shared" si="7"/>
        <v>STEP</v>
      </c>
      <c r="C151" s="2" t="str">
        <f>SUBSTITUTE(IF(A151="","",'Root Material'!$C$2&amp;"_Group_"&amp;A151)," ","_")</f>
        <v/>
      </c>
      <c r="D151" s="81"/>
      <c r="E151" s="3" t="str">
        <f t="shared" si="8"/>
        <v>STEP Contract</v>
      </c>
      <c r="F151" s="3" t="str">
        <f>SUBSTITUTE(IF(D151="","",'Root Material'!$C$2&amp;"_"&amp;B151&amp;"_"&amp;D151)," ","_")</f>
        <v/>
      </c>
      <c r="G151" s="9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6"/>
        <v/>
      </c>
      <c r="BW151" s="18"/>
      <c r="BY151" s="9"/>
    </row>
    <row r="152" spans="2:77" ht="15" customHeight="1">
      <c r="B152" s="99" t="str">
        <f t="shared" si="7"/>
        <v>STEP</v>
      </c>
      <c r="C152" s="2" t="str">
        <f>SUBSTITUTE(IF(A152="","",'Root Material'!$C$2&amp;"_Group_"&amp;A152)," ","_")</f>
        <v/>
      </c>
      <c r="D152" s="84"/>
      <c r="E152" s="3" t="str">
        <f t="shared" si="8"/>
        <v>STEP Contract</v>
      </c>
      <c r="F152" s="3" t="str">
        <f>SUBSTITUTE(IF(D152="","",'Root Material'!$C$2&amp;"_"&amp;B152&amp;"_"&amp;D152)," ","_")</f>
        <v/>
      </c>
      <c r="G152" s="9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6"/>
        <v/>
      </c>
      <c r="BW152" s="18"/>
      <c r="BY152" s="10"/>
    </row>
    <row r="153" spans="2:77" ht="15" customHeight="1">
      <c r="B153" s="99" t="str">
        <f t="shared" si="7"/>
        <v>STEP</v>
      </c>
      <c r="C153" s="2" t="str">
        <f>SUBSTITUTE(IF(A153="","",'Root Material'!$C$2&amp;"_Group_"&amp;A153)," ","_")</f>
        <v/>
      </c>
      <c r="D153" s="81"/>
      <c r="E153" s="3" t="str">
        <f t="shared" si="8"/>
        <v>STEP Contract</v>
      </c>
      <c r="F153" s="3" t="str">
        <f>SUBSTITUTE(IF(D153="","",'Root Material'!$C$2&amp;"_"&amp;B153&amp;"_"&amp;D153)," ","_")</f>
        <v/>
      </c>
      <c r="G153" s="9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6"/>
        <v/>
      </c>
      <c r="BW153" s="18"/>
      <c r="BY153" s="9"/>
    </row>
    <row r="154" spans="2:77" ht="15" customHeight="1">
      <c r="B154" s="99" t="str">
        <f t="shared" si="7"/>
        <v>STEP</v>
      </c>
      <c r="C154" s="2" t="str">
        <f>SUBSTITUTE(IF(A154="","",'Root Material'!$C$2&amp;"_Group_"&amp;A154)," ","_")</f>
        <v/>
      </c>
      <c r="D154" s="81"/>
      <c r="E154" s="3" t="str">
        <f t="shared" si="8"/>
        <v>STEP Contract</v>
      </c>
      <c r="F154" s="3" t="str">
        <f>SUBSTITUTE(IF(D154="","",'Root Material'!$C$2&amp;"_"&amp;B154&amp;"_"&amp;D154)," ","_")</f>
        <v/>
      </c>
      <c r="G154" s="9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6"/>
        <v/>
      </c>
      <c r="BW154" s="18"/>
      <c r="BY154" s="9"/>
    </row>
    <row r="155" spans="2:77" ht="15" customHeight="1">
      <c r="B155" s="99" t="str">
        <f t="shared" si="7"/>
        <v>STEP</v>
      </c>
      <c r="C155" s="2" t="str">
        <f>SUBSTITUTE(IF(A155="","",'Root Material'!$C$2&amp;"_Group_"&amp;A155)," ","_")</f>
        <v/>
      </c>
      <c r="D155" s="85"/>
      <c r="E155" s="3" t="str">
        <f t="shared" si="8"/>
        <v>STEP Contract</v>
      </c>
      <c r="F155" s="3" t="str">
        <f>SUBSTITUTE(IF(D155="","",'Root Material'!$C$2&amp;"_"&amp;B155&amp;"_"&amp;D155)," ","_")</f>
        <v/>
      </c>
      <c r="G155" s="93"/>
      <c r="H155" s="12"/>
      <c r="I155" s="14"/>
      <c r="J155" s="14"/>
      <c r="K155" s="14"/>
      <c r="M155" s="4" t="str">
        <f>SUBSTITUTE(IF(L155="","",'Root Material'!$C$2&amp;"_"&amp;B155&amp;"_"&amp;E155&amp;"_"&amp;L155)," ","_")</f>
        <v/>
      </c>
      <c r="BV155" s="5" t="str">
        <f t="shared" ref="BV155:BV165" si="9">IF(AND(L155&lt;&gt;"true",L155&lt;&gt;"false"),A155&amp;D155&amp;L155,"")</f>
        <v/>
      </c>
      <c r="BW155" s="18"/>
      <c r="BY155" s="13"/>
    </row>
    <row r="156" spans="2:77" ht="15" customHeight="1">
      <c r="B156" s="99" t="str">
        <f t="shared" si="7"/>
        <v>STEP</v>
      </c>
      <c r="C156" s="2" t="str">
        <f>SUBSTITUTE(IF(A156="","",'Root Material'!$C$2&amp;"_Group_"&amp;A156)," ","_")</f>
        <v/>
      </c>
      <c r="D156" s="81"/>
      <c r="E156" s="3" t="str">
        <f t="shared" si="8"/>
        <v>STEP Contract</v>
      </c>
      <c r="F156" s="3" t="str">
        <f>SUBSTITUTE(IF(D156="","",'Root Material'!$C$2&amp;"_"&amp;B156&amp;"_"&amp;D156)," ","_")</f>
        <v/>
      </c>
      <c r="G156" s="93"/>
      <c r="H156" s="12"/>
      <c r="I156" s="14"/>
      <c r="J156" s="14"/>
      <c r="K156" s="14"/>
      <c r="L156" s="20"/>
      <c r="M156" s="4" t="str">
        <f>SUBSTITUTE(IF(L156="","",'Root Material'!$C$2&amp;"_"&amp;B156&amp;"_"&amp;E156&amp;"_"&amp;L156)," ","_")</f>
        <v/>
      </c>
      <c r="BV156" s="5" t="str">
        <f t="shared" si="9"/>
        <v/>
      </c>
      <c r="BW156" s="18"/>
      <c r="BY156" s="9"/>
    </row>
    <row r="157" spans="2:77" ht="15" customHeight="1">
      <c r="B157" s="99" t="str">
        <f t="shared" si="7"/>
        <v>STEP</v>
      </c>
      <c r="C157" s="2" t="str">
        <f>SUBSTITUTE(IF(A157="","",'Root Material'!$C$2&amp;"_Group_"&amp;A157)," ","_")</f>
        <v/>
      </c>
      <c r="D157" s="81"/>
      <c r="E157" s="3" t="str">
        <f t="shared" si="8"/>
        <v>STEP Contract</v>
      </c>
      <c r="F157" s="3" t="str">
        <f>SUBSTITUTE(IF(D157="","",'Root Material'!$C$2&amp;"_"&amp;B157&amp;"_"&amp;D157)," ","_")</f>
        <v/>
      </c>
      <c r="G157" s="9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9"/>
        <v/>
      </c>
      <c r="BW157" s="18"/>
      <c r="BY157" s="9"/>
    </row>
    <row r="158" spans="2:77" ht="15" customHeight="1">
      <c r="B158" s="99" t="str">
        <f t="shared" si="7"/>
        <v>STEP</v>
      </c>
      <c r="C158" s="2" t="str">
        <f>SUBSTITUTE(IF(A158="","",'Root Material'!$C$2&amp;"_Group_"&amp;A158)," ","_")</f>
        <v/>
      </c>
      <c r="D158" s="84"/>
      <c r="E158" s="3" t="str">
        <f t="shared" si="8"/>
        <v>STEP Contract</v>
      </c>
      <c r="F158" s="3" t="str">
        <f>SUBSTITUTE(IF(D158="","",'Root Material'!$C$2&amp;"_"&amp;B158&amp;"_"&amp;D158)," ","_")</f>
        <v/>
      </c>
      <c r="G158" s="93"/>
      <c r="H158" s="12"/>
      <c r="I158" s="14"/>
      <c r="J158" s="14"/>
      <c r="K158" s="14"/>
      <c r="M158" s="4" t="str">
        <f>SUBSTITUTE(IF(L158="","",'Root Material'!$C$2&amp;"_"&amp;B158&amp;"_"&amp;E158&amp;"_"&amp;L158)," ","_")</f>
        <v/>
      </c>
      <c r="BV158" s="5" t="str">
        <f t="shared" si="9"/>
        <v/>
      </c>
      <c r="BW158" s="18"/>
      <c r="BY158" s="10"/>
    </row>
    <row r="159" spans="2:77" ht="15" customHeight="1">
      <c r="B159" s="99" t="str">
        <f t="shared" si="7"/>
        <v>STEP</v>
      </c>
      <c r="C159" s="2" t="str">
        <f>SUBSTITUTE(IF(A159="","",'Root Material'!$C$2&amp;"_Group_"&amp;A159)," ","_")</f>
        <v/>
      </c>
      <c r="D159" s="81"/>
      <c r="E159" s="3" t="str">
        <f t="shared" si="8"/>
        <v>STEP Contract</v>
      </c>
      <c r="F159" s="3" t="str">
        <f>SUBSTITUTE(IF(D159="","",'Root Material'!$C$2&amp;"_"&amp;B159&amp;"_"&amp;D159)," ","_")</f>
        <v/>
      </c>
      <c r="G159" s="93"/>
      <c r="H159" s="12"/>
      <c r="I159" s="14"/>
      <c r="J159" s="14"/>
      <c r="K159" s="14"/>
      <c r="L159" s="20"/>
      <c r="M159" s="4" t="str">
        <f>SUBSTITUTE(IF(L159="","",'Root Material'!$C$2&amp;"_"&amp;B159&amp;"_"&amp;E159&amp;"_"&amp;L159)," ","_")</f>
        <v/>
      </c>
      <c r="BV159" s="5" t="str">
        <f t="shared" si="9"/>
        <v/>
      </c>
      <c r="BW159" s="18"/>
      <c r="BY159" s="9"/>
    </row>
    <row r="160" spans="2:77" ht="15" customHeight="1">
      <c r="B160" s="99" t="str">
        <f t="shared" si="7"/>
        <v>STEP</v>
      </c>
      <c r="C160" s="2" t="str">
        <f>SUBSTITUTE(IF(A160="","",'Root Material'!$C$2&amp;"_Group_"&amp;A160)," ","_")</f>
        <v/>
      </c>
      <c r="D160" s="81"/>
      <c r="E160" s="3" t="str">
        <f t="shared" si="8"/>
        <v>STEP Contract</v>
      </c>
      <c r="F160" s="3" t="str">
        <f>SUBSTITUTE(IF(D160="","",'Root Material'!$C$2&amp;"_"&amp;B160&amp;"_"&amp;D160)," ","_")</f>
        <v/>
      </c>
      <c r="G160" s="9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9"/>
        <v/>
      </c>
      <c r="BW160" s="18"/>
      <c r="BY160" s="9"/>
    </row>
    <row r="161" spans="2:77" ht="15" customHeight="1">
      <c r="B161" s="99" t="str">
        <f t="shared" si="7"/>
        <v>STEP</v>
      </c>
      <c r="C161" s="2" t="str">
        <f>SUBSTITUTE(IF(A161="","",'Root Material'!$C$2&amp;"_Group_"&amp;A161)," ","_")</f>
        <v/>
      </c>
      <c r="D161" s="81"/>
      <c r="E161" s="3" t="str">
        <f t="shared" si="8"/>
        <v>STEP Contract</v>
      </c>
      <c r="F161" s="3" t="str">
        <f>SUBSTITUTE(IF(D161="","",'Root Material'!$C$2&amp;"_"&amp;B161&amp;"_"&amp;D161)," ","_")</f>
        <v/>
      </c>
      <c r="G161" s="93"/>
      <c r="H161" s="12"/>
      <c r="I161" s="14"/>
      <c r="J161" s="14"/>
      <c r="K161" s="14"/>
      <c r="M161" s="4" t="str">
        <f>SUBSTITUTE(IF(L161="","",'Root Material'!$C$2&amp;"_"&amp;B161&amp;"_"&amp;E161&amp;"_"&amp;L161)," ","_")</f>
        <v/>
      </c>
      <c r="BV161" s="5" t="str">
        <f t="shared" si="9"/>
        <v/>
      </c>
      <c r="BW161" s="18"/>
      <c r="BY161" s="9"/>
    </row>
    <row r="162" spans="2:77" ht="15" customHeight="1">
      <c r="B162" s="99" t="str">
        <f t="shared" si="7"/>
        <v>STEP</v>
      </c>
      <c r="C162" s="2" t="str">
        <f>SUBSTITUTE(IF(A162="","",'Root Material'!$C$2&amp;"_Group_"&amp;A162)," ","_")</f>
        <v/>
      </c>
      <c r="D162" s="84"/>
      <c r="E162" s="3" t="str">
        <f t="shared" si="8"/>
        <v>STEP Contract</v>
      </c>
      <c r="F162" s="3" t="str">
        <f>SUBSTITUTE(IF(D162="","",'Root Material'!$C$2&amp;"_"&amp;B162&amp;"_"&amp;D162)," ","_")</f>
        <v/>
      </c>
      <c r="G162" s="9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9"/>
        <v/>
      </c>
      <c r="BW162" s="18"/>
      <c r="BY162" s="10"/>
    </row>
    <row r="163" spans="2:77" ht="15" customHeight="1">
      <c r="B163" s="99" t="str">
        <f t="shared" si="7"/>
        <v>STEP</v>
      </c>
      <c r="C163" s="2" t="str">
        <f>SUBSTITUTE(IF(A163="","",'Root Material'!$C$2&amp;"_Group_"&amp;A163)," ","_")</f>
        <v/>
      </c>
      <c r="D163" s="81"/>
      <c r="E163" s="3" t="str">
        <f t="shared" si="8"/>
        <v>STEP Contract</v>
      </c>
      <c r="F163" s="3" t="str">
        <f>SUBSTITUTE(IF(D163="","",'Root Material'!$C$2&amp;"_"&amp;B163&amp;"_"&amp;D163)," ","_")</f>
        <v/>
      </c>
      <c r="G163" s="93"/>
      <c r="H163" s="12"/>
      <c r="I163" s="14"/>
      <c r="J163" s="14"/>
      <c r="K163" s="14"/>
      <c r="L163" s="20"/>
      <c r="M163" s="4" t="str">
        <f>SUBSTITUTE(IF(L163="","",'Root Material'!$C$2&amp;"_"&amp;B163&amp;"_"&amp;E163&amp;"_"&amp;L163)," ","_")</f>
        <v/>
      </c>
      <c r="BV163" s="5" t="str">
        <f t="shared" si="9"/>
        <v/>
      </c>
      <c r="BW163" s="18"/>
      <c r="BY163" s="9"/>
    </row>
    <row r="164" spans="2:77" ht="15" customHeight="1">
      <c r="B164" s="99" t="str">
        <f t="shared" si="7"/>
        <v>STEP</v>
      </c>
      <c r="C164" s="2" t="str">
        <f>SUBSTITUTE(IF(A164="","",'Root Material'!$C$2&amp;"_Group_"&amp;A164)," ","_")</f>
        <v/>
      </c>
      <c r="D164" s="81"/>
      <c r="E164" s="3" t="str">
        <f t="shared" si="8"/>
        <v>STEP Contract</v>
      </c>
      <c r="F164" s="3" t="str">
        <f>SUBSTITUTE(IF(D164="","",'Root Material'!$C$2&amp;"_"&amp;B164&amp;"_"&amp;D164)," ","_")</f>
        <v/>
      </c>
      <c r="G164" s="9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si="9"/>
        <v/>
      </c>
      <c r="BW164" s="18"/>
      <c r="BY164" s="9"/>
    </row>
    <row r="165" spans="2:77" ht="15" customHeight="1">
      <c r="B165" s="99" t="str">
        <f t="shared" si="7"/>
        <v>STEP</v>
      </c>
      <c r="C165" s="2" t="str">
        <f>SUBSTITUTE(IF(A165="","",'Root Material'!$C$2&amp;"_Group_"&amp;A165)," ","_")</f>
        <v/>
      </c>
      <c r="D165" s="84"/>
      <c r="E165" s="3" t="str">
        <f t="shared" si="8"/>
        <v>STEP Contract</v>
      </c>
      <c r="F165" s="3" t="str">
        <f>SUBSTITUTE(IF(D165="","",'Root Material'!$C$2&amp;"_"&amp;B165&amp;"_"&amp;D165)," ","_")</f>
        <v/>
      </c>
      <c r="G165" s="9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9"/>
        <v/>
      </c>
      <c r="BW165" s="18"/>
      <c r="BY165" s="10"/>
    </row>
    <row r="166" spans="2:77" ht="15" customHeight="1">
      <c r="B166" s="99" t="str">
        <f t="shared" si="7"/>
        <v>STEP</v>
      </c>
      <c r="C166" s="2" t="str">
        <f>SUBSTITUTE(IF(A166="","",'Root Material'!$C$2&amp;"_Group_"&amp;A166)," ","_")</f>
        <v/>
      </c>
      <c r="D166" s="81"/>
      <c r="E166" s="3" t="str">
        <f t="shared" si="8"/>
        <v>STEP Contract</v>
      </c>
      <c r="F166" s="3" t="str">
        <f>SUBSTITUTE(IF(D166="","",'Root Material'!$C$2&amp;"_"&amp;B166&amp;"_"&amp;D166)," ","_")</f>
        <v/>
      </c>
      <c r="G166" s="93"/>
      <c r="H166" s="12"/>
      <c r="I166" s="14"/>
      <c r="J166" s="14"/>
      <c r="K166" s="14"/>
      <c r="L166" s="20"/>
      <c r="M166" s="4" t="str">
        <f>SUBSTITUTE(IF(L166="","",'Root Material'!$C$2&amp;"_"&amp;B166&amp;"_"&amp;E166&amp;"_"&amp;L166)," ","_")</f>
        <v/>
      </c>
      <c r="BV166" s="5" t="str">
        <f t="shared" ref="BV166:BV187" si="10">IF(AND(L166&lt;&gt;"true",L166&lt;&gt;"false"),A166&amp;D166&amp;L166,"")</f>
        <v/>
      </c>
      <c r="BW166" s="18"/>
      <c r="BY166" s="9"/>
    </row>
    <row r="167" spans="2:77" ht="15" customHeight="1">
      <c r="B167" s="99" t="str">
        <f t="shared" si="7"/>
        <v>STEP</v>
      </c>
      <c r="C167" s="2" t="str">
        <f>SUBSTITUTE(IF(A167="","",'Root Material'!$C$2&amp;"_Group_"&amp;A167)," ","_")</f>
        <v/>
      </c>
      <c r="D167" s="81"/>
      <c r="E167" s="3" t="str">
        <f t="shared" si="8"/>
        <v>STEP Contract</v>
      </c>
      <c r="F167" s="3" t="str">
        <f>SUBSTITUTE(IF(D167="","",'Root Material'!$C$2&amp;"_"&amp;B167&amp;"_"&amp;D167)," ","_")</f>
        <v/>
      </c>
      <c r="G167" s="9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BV167" s="5" t="str">
        <f t="shared" si="10"/>
        <v/>
      </c>
      <c r="BW167" s="18"/>
      <c r="BY167" s="9"/>
    </row>
    <row r="168" spans="2:77" ht="15" customHeight="1">
      <c r="B168" s="99" t="str">
        <f t="shared" si="7"/>
        <v>STEP</v>
      </c>
      <c r="C168" s="2" t="str">
        <f>SUBSTITUTE(IF(A168="","",'Root Material'!$C$2&amp;"_Group_"&amp;A168)," ","_")</f>
        <v/>
      </c>
      <c r="D168" s="84"/>
      <c r="E168" s="3" t="str">
        <f t="shared" si="8"/>
        <v>STEP Contract</v>
      </c>
      <c r="F168" s="3" t="str">
        <f>SUBSTITUTE(IF(D168="","",'Root Material'!$C$2&amp;"_"&amp;B168&amp;"_"&amp;D168)," ","_")</f>
        <v/>
      </c>
      <c r="G168" s="93"/>
      <c r="H168" s="12"/>
      <c r="I168" s="16"/>
      <c r="J168" s="16"/>
      <c r="M168" s="4" t="str">
        <f>SUBSTITUTE(IF(L168="","",'Root Material'!$C$2&amp;"_"&amp;B168&amp;"_"&amp;E168&amp;"_"&amp;L168)," ","_")</f>
        <v/>
      </c>
      <c r="BV168" s="5" t="str">
        <f t="shared" si="10"/>
        <v/>
      </c>
      <c r="BW168" s="18"/>
      <c r="BY168" s="10"/>
    </row>
    <row r="169" spans="2:77" ht="15" customHeight="1">
      <c r="B169" s="99" t="str">
        <f t="shared" si="7"/>
        <v>STEP</v>
      </c>
      <c r="C169" s="2" t="str">
        <f>SUBSTITUTE(IF(A169="","",'Root Material'!$C$2&amp;"_Group_"&amp;A169)," ","_")</f>
        <v/>
      </c>
      <c r="E169" s="3" t="str">
        <f t="shared" si="8"/>
        <v>STEP Contract</v>
      </c>
      <c r="F169" s="3" t="str">
        <f>SUBSTITUTE(IF(D169="","",'Root Material'!$C$2&amp;"_"&amp;B169&amp;"_"&amp;D169)," ","_")</f>
        <v/>
      </c>
      <c r="K169" s="14"/>
      <c r="L169" s="20"/>
      <c r="M169" s="4" t="str">
        <f>SUBSTITUTE(IF(L169="","",'Root Material'!$C$2&amp;"_"&amp;B169&amp;"_"&amp;E169&amp;"_"&amp;L169)," ","_")</f>
        <v/>
      </c>
      <c r="BV169" s="5" t="str">
        <f t="shared" si="10"/>
        <v/>
      </c>
      <c r="BW169" s="18"/>
    </row>
    <row r="170" spans="2:77" ht="15" customHeight="1">
      <c r="B170" s="99" t="str">
        <f t="shared" si="7"/>
        <v>STEP</v>
      </c>
      <c r="C170" s="2" t="str">
        <f>SUBSTITUTE(IF(A170="","",'Root Material'!$C$2&amp;"_Group_"&amp;A170)," ","_")</f>
        <v/>
      </c>
      <c r="E170" s="3" t="str">
        <f t="shared" si="8"/>
        <v>STEP Contract</v>
      </c>
      <c r="F170" s="3" t="str">
        <f>SUBSTITUTE(IF(D170="","",'Root Material'!$C$2&amp;"_"&amp;B170&amp;"_"&amp;D170)," ","_")</f>
        <v/>
      </c>
      <c r="K170" s="14"/>
      <c r="L170" s="20"/>
      <c r="M170" s="4" t="str">
        <f>SUBSTITUTE(IF(L170="","",'Root Material'!$C$2&amp;"_"&amp;B170&amp;"_"&amp;E170&amp;"_"&amp;L170)," ","_")</f>
        <v/>
      </c>
      <c r="N170" s="91"/>
      <c r="BV170" s="5" t="str">
        <f t="shared" si="10"/>
        <v/>
      </c>
      <c r="BW170" s="18"/>
    </row>
    <row r="171" spans="2:77" ht="15" customHeight="1">
      <c r="B171" s="99" t="str">
        <f t="shared" si="7"/>
        <v>STEP</v>
      </c>
      <c r="C171" s="2" t="str">
        <f>SUBSTITUTE(IF(A171="","",'Root Material'!$C$2&amp;"_Group_"&amp;A171)," ","_")</f>
        <v/>
      </c>
      <c r="D171" s="84"/>
      <c r="E171" s="3" t="str">
        <f t="shared" si="8"/>
        <v>STEP Contract</v>
      </c>
      <c r="F171" s="3" t="str">
        <f>SUBSTITUTE(IF(D171="","",'Root Material'!$C$2&amp;"_"&amp;B171&amp;"_"&amp;D171)," ","_")</f>
        <v/>
      </c>
      <c r="G171" s="9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BV171" s="5" t="str">
        <f t="shared" si="10"/>
        <v/>
      </c>
      <c r="BW171" s="18"/>
      <c r="BY171" s="10"/>
    </row>
    <row r="172" spans="2:77" ht="15" customHeight="1">
      <c r="B172" s="99" t="str">
        <f t="shared" si="7"/>
        <v>STEP</v>
      </c>
      <c r="C172" s="2" t="str">
        <f>SUBSTITUTE(IF(A172="","",'Root Material'!$C$2&amp;"_Group_"&amp;A172)," ","_")</f>
        <v/>
      </c>
      <c r="D172" s="81"/>
      <c r="E172" s="3" t="str">
        <f t="shared" si="8"/>
        <v>STEP Contract</v>
      </c>
      <c r="F172" s="3" t="str">
        <f>SUBSTITUTE(IF(D172="","",'Root Material'!$C$2&amp;"_"&amp;B172&amp;"_"&amp;D172)," ","_")</f>
        <v/>
      </c>
      <c r="G172" s="93"/>
      <c r="H172" s="12"/>
      <c r="I172" s="14"/>
      <c r="J172" s="14"/>
      <c r="K172" s="14"/>
      <c r="L172" s="20"/>
      <c r="M172" s="4" t="str">
        <f>SUBSTITUTE(IF(L172="","",'Root Material'!$C$2&amp;"_"&amp;B172&amp;"_"&amp;E172&amp;"_"&amp;L172)," ","_")</f>
        <v/>
      </c>
      <c r="BV172" s="5" t="str">
        <f t="shared" si="10"/>
        <v/>
      </c>
      <c r="BW172" s="18"/>
      <c r="BY172" s="9"/>
    </row>
    <row r="173" spans="2:77" ht="15" customHeight="1">
      <c r="B173" s="99" t="str">
        <f t="shared" si="7"/>
        <v>STEP</v>
      </c>
      <c r="C173" s="2" t="str">
        <f>SUBSTITUTE(IF(A173="","",'Root Material'!$C$2&amp;"_Group_"&amp;A173)," ","_")</f>
        <v/>
      </c>
      <c r="D173" s="81"/>
      <c r="E173" s="3" t="str">
        <f t="shared" si="8"/>
        <v>STEP Contract</v>
      </c>
      <c r="F173" s="3" t="str">
        <f>SUBSTITUTE(IF(D173="","",'Root Material'!$C$2&amp;"_"&amp;B173&amp;"_"&amp;D173)," ","_")</f>
        <v/>
      </c>
      <c r="G173" s="93"/>
      <c r="H173" s="12"/>
      <c r="I173" s="14"/>
      <c r="J173" s="14"/>
      <c r="K173" s="14"/>
      <c r="L173" s="20"/>
      <c r="M173" s="4" t="str">
        <f>SUBSTITUTE(IF(L173="","",'Root Material'!$C$2&amp;"_"&amp;B173&amp;"_"&amp;E173&amp;"_"&amp;L173)," ","_")</f>
        <v/>
      </c>
      <c r="BV173" s="5" t="str">
        <f t="shared" si="10"/>
        <v/>
      </c>
      <c r="BW173" s="18"/>
      <c r="BY173" s="9"/>
    </row>
    <row r="174" spans="2:77" ht="15" customHeight="1">
      <c r="B174" s="99" t="str">
        <f t="shared" si="7"/>
        <v>STEP</v>
      </c>
      <c r="C174" s="2" t="str">
        <f>SUBSTITUTE(IF(A174="","",'Root Material'!$C$2&amp;"_Group_"&amp;A174)," ","_")</f>
        <v/>
      </c>
      <c r="D174" s="84"/>
      <c r="E174" s="3" t="str">
        <f t="shared" si="8"/>
        <v>STEP Contract</v>
      </c>
      <c r="F174" s="3" t="str">
        <f>SUBSTITUTE(IF(D174="","",'Root Material'!$C$2&amp;"_"&amp;B174&amp;"_"&amp;D174)," ","_")</f>
        <v/>
      </c>
      <c r="G174" s="9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10"/>
        <v/>
      </c>
      <c r="BW174" s="18"/>
      <c r="BY174" s="10"/>
    </row>
    <row r="175" spans="2:77" ht="15" customHeight="1">
      <c r="B175" s="99" t="str">
        <f t="shared" si="7"/>
        <v>STEP</v>
      </c>
      <c r="C175" s="2" t="str">
        <f>SUBSTITUTE(IF(A175="","",'Root Material'!$C$2&amp;"_Group_"&amp;A175)," ","_")</f>
        <v/>
      </c>
      <c r="D175" s="81"/>
      <c r="E175" s="3" t="str">
        <f t="shared" si="8"/>
        <v>STEP Contract</v>
      </c>
      <c r="F175" s="3" t="str">
        <f>SUBSTITUTE(IF(D175="","",'Root Material'!$C$2&amp;"_"&amp;B175&amp;"_"&amp;D175)," ","_")</f>
        <v/>
      </c>
      <c r="G175" s="93"/>
      <c r="H175" s="12"/>
      <c r="I175" s="14"/>
      <c r="J175" s="14"/>
      <c r="K175" s="14"/>
      <c r="L175" s="20"/>
      <c r="M175" s="4" t="str">
        <f>SUBSTITUTE(IF(L175="","",'Root Material'!$C$2&amp;"_"&amp;B175&amp;"_"&amp;E175&amp;"_"&amp;L175)," ","_")</f>
        <v/>
      </c>
      <c r="BV175" s="5" t="str">
        <f t="shared" si="10"/>
        <v/>
      </c>
      <c r="BW175" s="18"/>
      <c r="BY175" s="9"/>
    </row>
    <row r="176" spans="2:77" ht="15" customHeight="1">
      <c r="B176" s="99" t="str">
        <f t="shared" si="7"/>
        <v>STEP</v>
      </c>
      <c r="C176" s="2" t="str">
        <f>SUBSTITUTE(IF(A176="","",'Root Material'!$C$2&amp;"_Group_"&amp;A176)," ","_")</f>
        <v/>
      </c>
      <c r="D176" s="81"/>
      <c r="E176" s="3" t="str">
        <f t="shared" si="8"/>
        <v>STEP Contract</v>
      </c>
      <c r="F176" s="3" t="str">
        <f>SUBSTITUTE(IF(D176="","",'Root Material'!$C$2&amp;"_"&amp;B176&amp;"_"&amp;D176)," ","_")</f>
        <v/>
      </c>
      <c r="G176" s="93"/>
      <c r="H176" s="12"/>
      <c r="I176" s="14"/>
      <c r="J176" s="14"/>
      <c r="K176" s="14"/>
      <c r="L176" s="20"/>
      <c r="M176" s="4" t="str">
        <f>SUBSTITUTE(IF(L176="","",'Root Material'!$C$2&amp;"_"&amp;B176&amp;"_"&amp;E176&amp;"_"&amp;L176)," ","_")</f>
        <v/>
      </c>
      <c r="BV176" s="5" t="str">
        <f t="shared" si="10"/>
        <v/>
      </c>
      <c r="BW176" s="18"/>
      <c r="BY176" s="9"/>
    </row>
    <row r="177" spans="2:77" ht="15" customHeight="1">
      <c r="B177" s="99" t="str">
        <f t="shared" si="7"/>
        <v>STEP</v>
      </c>
      <c r="C177" s="2" t="str">
        <f>SUBSTITUTE(IF(A177="","",'Root Material'!$C$2&amp;"_Group_"&amp;A177)," ","_")</f>
        <v/>
      </c>
      <c r="D177" s="81"/>
      <c r="E177" s="3" t="str">
        <f t="shared" si="8"/>
        <v>STEP Contract</v>
      </c>
      <c r="F177" s="3" t="str">
        <f>SUBSTITUTE(IF(D177="","",'Root Material'!$C$2&amp;"_"&amp;B177&amp;"_"&amp;D177)," ","_")</f>
        <v/>
      </c>
      <c r="G177" s="93"/>
      <c r="H177" s="12"/>
      <c r="I177" s="14"/>
      <c r="J177" s="14"/>
      <c r="K177" s="14"/>
      <c r="L177" s="20"/>
      <c r="M177" s="4" t="str">
        <f>SUBSTITUTE(IF(L177="","",'Root Material'!$C$2&amp;"_"&amp;B177&amp;"_"&amp;E177&amp;"_"&amp;L177)," ","_")</f>
        <v/>
      </c>
      <c r="BV177" s="5" t="str">
        <f t="shared" si="10"/>
        <v/>
      </c>
      <c r="BW177" s="18"/>
      <c r="BY177" s="9"/>
    </row>
    <row r="178" spans="2:77" ht="15" customHeight="1">
      <c r="B178" s="99" t="str">
        <f t="shared" si="7"/>
        <v>STEP</v>
      </c>
      <c r="C178" s="2" t="str">
        <f>SUBSTITUTE(IF(A178="","",'Root Material'!$C$2&amp;"_Group_"&amp;A178)," ","_")</f>
        <v/>
      </c>
      <c r="D178" s="81"/>
      <c r="E178" s="3" t="str">
        <f t="shared" si="8"/>
        <v>STEP Contract</v>
      </c>
      <c r="F178" s="3" t="str">
        <f>SUBSTITUTE(IF(D178="","",'Root Material'!$C$2&amp;"_"&amp;B178&amp;"_"&amp;D178)," ","_")</f>
        <v/>
      </c>
      <c r="G178" s="93"/>
      <c r="H178" s="12"/>
      <c r="I178" s="14"/>
      <c r="J178" s="14"/>
      <c r="K178" s="14"/>
      <c r="L178" s="20"/>
      <c r="M178" s="4" t="str">
        <f>SUBSTITUTE(IF(L178="","",'Root Material'!$C$2&amp;"_"&amp;B178&amp;"_"&amp;E178&amp;"_"&amp;L178)," ","_")</f>
        <v/>
      </c>
      <c r="N178" s="91"/>
      <c r="BV178" s="5" t="str">
        <f t="shared" si="10"/>
        <v/>
      </c>
      <c r="BW178" s="18"/>
      <c r="BY178" s="9"/>
    </row>
    <row r="179" spans="2:77" ht="15" customHeight="1">
      <c r="B179" s="99" t="str">
        <f t="shared" si="7"/>
        <v>STEP</v>
      </c>
      <c r="C179" s="2" t="str">
        <f>SUBSTITUTE(IF(A179="","",'Root Material'!$C$2&amp;"_Group_"&amp;A179)," ","_")</f>
        <v/>
      </c>
      <c r="D179" s="84"/>
      <c r="E179" s="3" t="str">
        <f t="shared" si="8"/>
        <v>STEP Contract</v>
      </c>
      <c r="F179" s="3" t="str">
        <f>SUBSTITUTE(IF(D179="","",'Root Material'!$C$2&amp;"_"&amp;B179&amp;"_"&amp;D179)," ","_")</f>
        <v/>
      </c>
      <c r="G179" s="9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0"/>
        <v/>
      </c>
      <c r="BW179" s="18"/>
      <c r="BY179" s="10"/>
    </row>
    <row r="180" spans="2:77" ht="15" customHeight="1">
      <c r="B180" s="99" t="str">
        <f t="shared" si="7"/>
        <v>STEP</v>
      </c>
      <c r="C180" s="2" t="str">
        <f>SUBSTITUTE(IF(A180="","",'Root Material'!$C$2&amp;"_Group_"&amp;A180)," ","_")</f>
        <v/>
      </c>
      <c r="D180" s="81"/>
      <c r="E180" s="3" t="str">
        <f t="shared" si="8"/>
        <v>STEP Contract</v>
      </c>
      <c r="F180" s="3" t="str">
        <f>SUBSTITUTE(IF(D180="","",'Root Material'!$C$2&amp;"_"&amp;B180&amp;"_"&amp;D180)," ","_")</f>
        <v/>
      </c>
      <c r="G180" s="93"/>
      <c r="H180" s="12"/>
      <c r="I180" s="14"/>
      <c r="J180" s="14"/>
      <c r="K180" s="14"/>
      <c r="L180" s="20"/>
      <c r="M180" s="4" t="str">
        <f>SUBSTITUTE(IF(L180="","",'Root Material'!$C$2&amp;"_"&amp;B180&amp;"_"&amp;E180&amp;"_"&amp;L180)," ","_")</f>
        <v/>
      </c>
      <c r="BV180" s="5" t="str">
        <f t="shared" si="10"/>
        <v/>
      </c>
      <c r="BW180" s="18"/>
      <c r="BY180" s="9"/>
    </row>
    <row r="181" spans="2:77" ht="15" customHeight="1">
      <c r="B181" s="99" t="str">
        <f t="shared" si="7"/>
        <v>STEP</v>
      </c>
      <c r="C181" s="2" t="str">
        <f>SUBSTITUTE(IF(A181="","",'Root Material'!$C$2&amp;"_Group_"&amp;A181)," ","_")</f>
        <v/>
      </c>
      <c r="D181" s="81"/>
      <c r="E181" s="3" t="str">
        <f t="shared" si="8"/>
        <v>STEP Contract</v>
      </c>
      <c r="F181" s="3" t="str">
        <f>SUBSTITUTE(IF(D181="","",'Root Material'!$C$2&amp;"_"&amp;B181&amp;"_"&amp;D181)," ","_")</f>
        <v/>
      </c>
      <c r="G181" s="93"/>
      <c r="H181" s="12"/>
      <c r="I181" s="14"/>
      <c r="J181" s="14"/>
      <c r="K181" s="14"/>
      <c r="L181" s="20"/>
      <c r="M181" s="4" t="str">
        <f>SUBSTITUTE(IF(L181="","",'Root Material'!$C$2&amp;"_"&amp;B181&amp;"_"&amp;E181&amp;"_"&amp;L181)," ","_")</f>
        <v/>
      </c>
      <c r="BV181" s="5" t="str">
        <f t="shared" si="10"/>
        <v/>
      </c>
      <c r="BW181" s="18"/>
      <c r="BY181" s="9"/>
    </row>
    <row r="182" spans="2:77" ht="15" customHeight="1">
      <c r="B182" s="99" t="str">
        <f t="shared" si="7"/>
        <v>STEP</v>
      </c>
      <c r="C182" s="2" t="str">
        <f>SUBSTITUTE(IF(A182="","",'Root Material'!$C$2&amp;"_Group_"&amp;A182)," ","_")</f>
        <v/>
      </c>
      <c r="D182" s="84"/>
      <c r="E182" s="3" t="str">
        <f t="shared" si="8"/>
        <v>STEP Contract</v>
      </c>
      <c r="F182" s="3" t="str">
        <f>SUBSTITUTE(IF(D182="","",'Root Material'!$C$2&amp;"_"&amp;B182&amp;"_"&amp;D182)," ","_")</f>
        <v/>
      </c>
      <c r="G182" s="9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10"/>
        <v/>
      </c>
      <c r="BW182" s="18"/>
      <c r="BY182" s="10"/>
    </row>
    <row r="183" spans="2:77" ht="15" customHeight="1">
      <c r="B183" s="99" t="str">
        <f t="shared" si="7"/>
        <v>STEP</v>
      </c>
      <c r="C183" s="2" t="str">
        <f>SUBSTITUTE(IF(A183="","",'Root Material'!$C$2&amp;"_Group_"&amp;A183)," ","_")</f>
        <v/>
      </c>
      <c r="D183" s="81"/>
      <c r="E183" s="3" t="str">
        <f t="shared" si="8"/>
        <v>STEP Contract</v>
      </c>
      <c r="F183" s="3" t="str">
        <f>SUBSTITUTE(IF(D183="","",'Root Material'!$C$2&amp;"_"&amp;B183&amp;"_"&amp;D183)," ","_")</f>
        <v/>
      </c>
      <c r="G183" s="93"/>
      <c r="H183" s="12"/>
      <c r="I183" s="14"/>
      <c r="J183" s="14"/>
      <c r="K183" s="14"/>
      <c r="L183" s="20"/>
      <c r="M183" s="4" t="str">
        <f>SUBSTITUTE(IF(L183="","",'Root Material'!$C$2&amp;"_"&amp;B183&amp;"_"&amp;E183&amp;"_"&amp;L183)," ","_")</f>
        <v/>
      </c>
      <c r="BV183" s="5" t="str">
        <f t="shared" si="10"/>
        <v/>
      </c>
      <c r="BW183" s="18"/>
      <c r="BY183" s="9"/>
    </row>
    <row r="184" spans="2:77" ht="15" customHeight="1">
      <c r="B184" s="99" t="str">
        <f t="shared" si="7"/>
        <v>STEP</v>
      </c>
      <c r="C184" s="2" t="str">
        <f>SUBSTITUTE(IF(A184="","",'Root Material'!$C$2&amp;"_Group_"&amp;A184)," ","_")</f>
        <v/>
      </c>
      <c r="D184" s="81"/>
      <c r="E184" s="3" t="str">
        <f t="shared" si="8"/>
        <v>STEP Contract</v>
      </c>
      <c r="F184" s="3" t="str">
        <f>SUBSTITUTE(IF(D184="","",'Root Material'!$C$2&amp;"_"&amp;B184&amp;"_"&amp;D184)," ","_")</f>
        <v/>
      </c>
      <c r="G184" s="93"/>
      <c r="H184" s="12"/>
      <c r="I184" s="14"/>
      <c r="J184" s="14"/>
      <c r="K184" s="14"/>
      <c r="L184" s="20"/>
      <c r="M184" s="4" t="str">
        <f>SUBSTITUTE(IF(L184="","",'Root Material'!$C$2&amp;"_"&amp;B184&amp;"_"&amp;E184&amp;"_"&amp;L184)," ","_")</f>
        <v/>
      </c>
      <c r="BV184" s="5" t="str">
        <f t="shared" si="10"/>
        <v/>
      </c>
      <c r="BW184" s="18"/>
      <c r="BY184" s="9"/>
    </row>
    <row r="185" spans="2:77" ht="15" customHeight="1">
      <c r="B185" s="99" t="str">
        <f t="shared" si="7"/>
        <v>STEP</v>
      </c>
      <c r="C185" s="2" t="str">
        <f>SUBSTITUTE(IF(A185="","",'Root Material'!$C$2&amp;"_Group_"&amp;A185)," ","_")</f>
        <v/>
      </c>
      <c r="D185" s="84"/>
      <c r="E185" s="3" t="str">
        <f t="shared" si="8"/>
        <v>STEP Contract</v>
      </c>
      <c r="F185" s="3" t="str">
        <f>SUBSTITUTE(IF(D185="","",'Root Material'!$C$2&amp;"_"&amp;B185&amp;"_"&amp;D185)," ","_")</f>
        <v/>
      </c>
      <c r="G185" s="9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10"/>
        <v/>
      </c>
      <c r="BW185" s="18"/>
      <c r="BY185" s="10"/>
    </row>
    <row r="186" spans="2:77" ht="15" customHeight="1">
      <c r="B186" s="99" t="str">
        <f t="shared" si="7"/>
        <v>STEP</v>
      </c>
      <c r="C186" s="2" t="str">
        <f>SUBSTITUTE(IF(A186="","",'Root Material'!$C$2&amp;"_Group_"&amp;A186)," ","_")</f>
        <v/>
      </c>
      <c r="D186" s="81"/>
      <c r="E186" s="3" t="str">
        <f t="shared" si="8"/>
        <v>STEP Contract</v>
      </c>
      <c r="F186" s="3" t="str">
        <f>SUBSTITUTE(IF(D186="","",'Root Material'!$C$2&amp;"_"&amp;B186&amp;"_"&amp;D186)," ","_")</f>
        <v/>
      </c>
      <c r="G186" s="93"/>
      <c r="H186" s="12"/>
      <c r="I186" s="14"/>
      <c r="J186" s="14"/>
      <c r="K186" s="14"/>
      <c r="L186" s="20"/>
      <c r="M186" s="4" t="str">
        <f>SUBSTITUTE(IF(L186="","",'Root Material'!$C$2&amp;"_"&amp;B186&amp;"_"&amp;E186&amp;"_"&amp;L186)," ","_")</f>
        <v/>
      </c>
      <c r="BV186" s="5" t="str">
        <f t="shared" si="10"/>
        <v/>
      </c>
      <c r="BW186" s="18"/>
      <c r="BY186" s="9"/>
    </row>
    <row r="187" spans="2:77" ht="15" customHeight="1">
      <c r="B187" s="99" t="str">
        <f t="shared" si="7"/>
        <v>STEP</v>
      </c>
      <c r="C187" s="2" t="str">
        <f>SUBSTITUTE(IF(A187="","",'Root Material'!$C$2&amp;"_Group_"&amp;A187)," ","_")</f>
        <v/>
      </c>
      <c r="D187" s="81"/>
      <c r="E187" s="3" t="str">
        <f t="shared" si="8"/>
        <v>STEP Contract</v>
      </c>
      <c r="F187" s="3" t="str">
        <f>SUBSTITUTE(IF(D187="","",'Root Material'!$C$2&amp;"_"&amp;B187&amp;"_"&amp;D187)," ","_")</f>
        <v/>
      </c>
      <c r="G187" s="93"/>
      <c r="H187" s="12"/>
      <c r="I187" s="14"/>
      <c r="J187" s="14"/>
      <c r="K187" s="14"/>
      <c r="L187" s="20"/>
      <c r="M187" s="4" t="str">
        <f>SUBSTITUTE(IF(L187="","",'Root Material'!$C$2&amp;"_"&amp;B187&amp;"_"&amp;E187&amp;"_"&amp;L187)," ","_")</f>
        <v/>
      </c>
      <c r="BV187" s="5" t="str">
        <f t="shared" si="10"/>
        <v/>
      </c>
      <c r="BW187" s="18"/>
      <c r="BY187" s="9"/>
    </row>
    <row r="188" spans="2:77" ht="15" customHeight="1">
      <c r="B188" s="99" t="str">
        <f t="shared" si="7"/>
        <v>STEP</v>
      </c>
      <c r="C188" s="2" t="str">
        <f>SUBSTITUTE(IF(A188="","",'Root Material'!$C$2&amp;"_Group_"&amp;A188)," ","_")</f>
        <v/>
      </c>
      <c r="D188" s="84"/>
      <c r="E188" s="3" t="str">
        <f t="shared" si="8"/>
        <v>STEP Contract</v>
      </c>
      <c r="F188" s="3" t="str">
        <f>SUBSTITUTE(IF(D188="","",'Root Material'!$C$2&amp;"_"&amp;B188&amp;"_"&amp;D188)," ","_")</f>
        <v/>
      </c>
      <c r="G188" s="9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ref="BV188:BV196" si="11">IF(AND(L188&lt;&gt;"true",L188&lt;&gt;"false"),A188&amp;D188&amp;L188,"")</f>
        <v/>
      </c>
      <c r="BW188" s="18"/>
      <c r="BY188" s="10"/>
    </row>
    <row r="189" spans="2:77" ht="15" customHeight="1">
      <c r="B189" s="99" t="str">
        <f t="shared" si="7"/>
        <v>STEP</v>
      </c>
      <c r="C189" s="2" t="str">
        <f>SUBSTITUTE(IF(A189="","",'Root Material'!$C$2&amp;"_Group_"&amp;A189)," ","_")</f>
        <v/>
      </c>
      <c r="D189" s="81"/>
      <c r="E189" s="3" t="str">
        <f t="shared" si="8"/>
        <v>STEP Contract</v>
      </c>
      <c r="F189" s="3" t="str">
        <f>SUBSTITUTE(IF(D189="","",'Root Material'!$C$2&amp;"_"&amp;B189&amp;"_"&amp;D189)," ","_")</f>
        <v/>
      </c>
      <c r="G189" s="93"/>
      <c r="H189" s="12"/>
      <c r="I189" s="14"/>
      <c r="J189" s="14"/>
      <c r="K189" s="14"/>
      <c r="L189" s="20"/>
      <c r="M189" s="4" t="str">
        <f>SUBSTITUTE(IF(L189="","",'Root Material'!$C$2&amp;"_"&amp;B189&amp;"_"&amp;E189&amp;"_"&amp;L189)," ","_")</f>
        <v/>
      </c>
      <c r="BV189" s="5" t="str">
        <f t="shared" si="11"/>
        <v/>
      </c>
      <c r="BW189" s="18"/>
      <c r="BY189" s="9"/>
    </row>
    <row r="190" spans="2:77" ht="15" customHeight="1">
      <c r="B190" s="99" t="str">
        <f t="shared" si="7"/>
        <v>STEP</v>
      </c>
      <c r="C190" s="2" t="str">
        <f>SUBSTITUTE(IF(A190="","",'Root Material'!$C$2&amp;"_Group_"&amp;A190)," ","_")</f>
        <v/>
      </c>
      <c r="D190" s="81"/>
      <c r="E190" s="3" t="str">
        <f t="shared" si="8"/>
        <v>STEP Contract</v>
      </c>
      <c r="F190" s="3" t="str">
        <f>SUBSTITUTE(IF(D190="","",'Root Material'!$C$2&amp;"_"&amp;B190&amp;"_"&amp;D190)," ","_")</f>
        <v/>
      </c>
      <c r="G190" s="93"/>
      <c r="H190" s="12"/>
      <c r="I190" s="14"/>
      <c r="J190" s="14"/>
      <c r="K190" s="14"/>
      <c r="L190" s="20"/>
      <c r="M190" s="4" t="str">
        <f>SUBSTITUTE(IF(L190="","",'Root Material'!$C$2&amp;"_"&amp;B190&amp;"_"&amp;E190&amp;"_"&amp;L190)," ","_")</f>
        <v/>
      </c>
      <c r="BV190" s="5" t="str">
        <f t="shared" si="11"/>
        <v/>
      </c>
      <c r="BW190" s="18"/>
      <c r="BY190" s="9"/>
    </row>
    <row r="191" spans="2:77" ht="15" customHeight="1">
      <c r="B191" s="99" t="str">
        <f t="shared" si="7"/>
        <v>STEP</v>
      </c>
      <c r="C191" s="2" t="str">
        <f>SUBSTITUTE(IF(A191="","",'Root Material'!$C$2&amp;"_Group_"&amp;A191)," ","_")</f>
        <v/>
      </c>
      <c r="D191" s="84"/>
      <c r="E191" s="3" t="str">
        <f t="shared" si="8"/>
        <v>STEP Contract</v>
      </c>
      <c r="F191" s="3" t="str">
        <f>SUBSTITUTE(IF(D191="","",'Root Material'!$C$2&amp;"_"&amp;B191&amp;"_"&amp;D191)," ","_")</f>
        <v/>
      </c>
      <c r="G191" s="9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11"/>
        <v/>
      </c>
      <c r="BW191" s="18"/>
      <c r="BY191" s="10"/>
    </row>
    <row r="192" spans="2:77" ht="15" customHeight="1">
      <c r="B192" s="99" t="str">
        <f t="shared" si="7"/>
        <v>STEP</v>
      </c>
      <c r="C192" s="2" t="str">
        <f>SUBSTITUTE(IF(A192="","",'Root Material'!$C$2&amp;"_Group_"&amp;A192)," ","_")</f>
        <v/>
      </c>
      <c r="D192" s="81"/>
      <c r="E192" s="3" t="str">
        <f t="shared" si="8"/>
        <v>STEP Contract</v>
      </c>
      <c r="F192" s="3" t="str">
        <f>SUBSTITUTE(IF(D192="","",'Root Material'!$C$2&amp;"_"&amp;B192&amp;"_"&amp;D192)," ","_")</f>
        <v/>
      </c>
      <c r="G192" s="93"/>
      <c r="H192" s="12"/>
      <c r="I192" s="14"/>
      <c r="J192" s="14"/>
      <c r="K192" s="14"/>
      <c r="L192" s="20"/>
      <c r="M192" s="4" t="str">
        <f>SUBSTITUTE(IF(L192="","",'Root Material'!$C$2&amp;"_"&amp;B192&amp;"_"&amp;E192&amp;"_"&amp;L192)," ","_")</f>
        <v/>
      </c>
      <c r="BV192" s="5" t="str">
        <f t="shared" si="11"/>
        <v/>
      </c>
      <c r="BW192" s="18"/>
      <c r="BY192" s="9"/>
    </row>
    <row r="193" spans="1:78" ht="15" customHeight="1">
      <c r="B193" s="99" t="str">
        <f t="shared" si="7"/>
        <v>STEP</v>
      </c>
      <c r="C193" s="2" t="str">
        <f>SUBSTITUTE(IF(A193="","",'Root Material'!$C$2&amp;"_Group_"&amp;A193)," ","_")</f>
        <v/>
      </c>
      <c r="D193" s="81"/>
      <c r="E193" s="3" t="str">
        <f t="shared" si="8"/>
        <v>STEP Contract</v>
      </c>
      <c r="F193" s="3" t="str">
        <f>SUBSTITUTE(IF(D193="","",'Root Material'!$C$2&amp;"_"&amp;B193&amp;"_"&amp;D193)," ","_")</f>
        <v/>
      </c>
      <c r="G193" s="93"/>
      <c r="H193" s="12"/>
      <c r="I193" s="14"/>
      <c r="J193" s="14"/>
      <c r="K193" s="14"/>
      <c r="L193" s="20"/>
      <c r="M193" s="4" t="str">
        <f>SUBSTITUTE(IF(L193="","",'Root Material'!$C$2&amp;"_"&amp;B193&amp;"_"&amp;E193&amp;"_"&amp;L193)," ","_")</f>
        <v/>
      </c>
      <c r="BV193" s="5" t="str">
        <f t="shared" si="11"/>
        <v/>
      </c>
      <c r="BW193" s="18"/>
      <c r="BY193" s="9"/>
    </row>
    <row r="194" spans="1:78" ht="15" customHeight="1">
      <c r="A194" s="9"/>
      <c r="B194" s="99" t="str">
        <f t="shared" si="7"/>
        <v>STEP</v>
      </c>
      <c r="C194" s="2" t="str">
        <f>SUBSTITUTE(IF(A194="","",'Root Material'!$C$2&amp;"_Group_"&amp;A194)," ","_")</f>
        <v/>
      </c>
      <c r="D194" s="81"/>
      <c r="E194" s="3" t="str">
        <f t="shared" si="8"/>
        <v>STEP Contract</v>
      </c>
      <c r="F194" s="3" t="str">
        <f>SUBSTITUTE(IF(D194="","",'Root Material'!$C$2&amp;"_"&amp;B194&amp;"_"&amp;D194)," ","_")</f>
        <v/>
      </c>
      <c r="G194" s="9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11"/>
        <v/>
      </c>
      <c r="BW194" s="18"/>
      <c r="BY194" s="9"/>
      <c r="BZ194" s="9"/>
    </row>
    <row r="195" spans="1:78" ht="15" customHeight="1">
      <c r="A195" s="9"/>
      <c r="B195" s="99" t="str">
        <f t="shared" si="7"/>
        <v>STEP</v>
      </c>
      <c r="C195" s="2" t="str">
        <f>SUBSTITUTE(IF(A195="","",'Root Material'!$C$2&amp;"_Group_"&amp;A195)," ","_")</f>
        <v/>
      </c>
      <c r="D195" s="84"/>
      <c r="E195" s="3" t="str">
        <f t="shared" si="8"/>
        <v>STEP Contract</v>
      </c>
      <c r="F195" s="3" t="str">
        <f>SUBSTITUTE(IF(D195="","",'Root Material'!$C$2&amp;"_"&amp;B195&amp;"_"&amp;D195)," ","_")</f>
        <v/>
      </c>
      <c r="G195" s="9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11"/>
        <v/>
      </c>
      <c r="BW195" s="18"/>
      <c r="BY195" s="10"/>
      <c r="BZ195" s="9"/>
    </row>
    <row r="196" spans="1:78" ht="15" customHeight="1">
      <c r="B196" s="99" t="str">
        <f t="shared" si="7"/>
        <v>STEP</v>
      </c>
      <c r="C196" s="2" t="str">
        <f>SUBSTITUTE(IF(A196="","",'Root Material'!$C$2&amp;"_Group_"&amp;A196)," ","_")</f>
        <v/>
      </c>
      <c r="D196" s="81"/>
      <c r="E196" s="3" t="str">
        <f t="shared" si="8"/>
        <v>STEP Contract</v>
      </c>
      <c r="F196" s="3" t="str">
        <f>SUBSTITUTE(IF(D196="","",'Root Material'!$C$2&amp;"_"&amp;B196&amp;"_"&amp;D196)," ","_")</f>
        <v/>
      </c>
      <c r="G196" s="93"/>
      <c r="H196" s="12"/>
      <c r="I196" s="14"/>
      <c r="J196" s="14"/>
      <c r="K196" s="14"/>
      <c r="L196" s="20"/>
      <c r="M196" s="4" t="str">
        <f>SUBSTITUTE(IF(L196="","",'Root Material'!$C$2&amp;"_"&amp;B196&amp;"_"&amp;E196&amp;"_"&amp;L196)," ","_")</f>
        <v/>
      </c>
      <c r="BV196" s="5" t="str">
        <f t="shared" si="11"/>
        <v/>
      </c>
      <c r="BW196" s="18"/>
      <c r="BY196" s="9"/>
    </row>
    <row r="197" spans="1:78" ht="15" customHeight="1">
      <c r="B197" s="99" t="str">
        <f t="shared" si="7"/>
        <v>STEP</v>
      </c>
      <c r="C197" s="2" t="str">
        <f>SUBSTITUTE(IF(A197="","",'Root Material'!$C$2&amp;"_Group_"&amp;A197)," ","_")</f>
        <v/>
      </c>
      <c r="D197" s="81"/>
      <c r="E197" s="3" t="str">
        <f t="shared" si="8"/>
        <v>STEP Contract</v>
      </c>
      <c r="F197" s="3" t="str">
        <f>SUBSTITUTE(IF(D197="","",'Root Material'!$C$2&amp;"_"&amp;B197&amp;"_"&amp;D197)," ","_")</f>
        <v/>
      </c>
      <c r="G197" s="93"/>
      <c r="H197" s="12"/>
      <c r="I197" s="14"/>
      <c r="J197" s="14"/>
      <c r="K197" s="14"/>
      <c r="L197" s="20"/>
      <c r="M197" s="4" t="str">
        <f>SUBSTITUTE(IF(L197="","",'Root Material'!$C$2&amp;"_"&amp;B197&amp;"_"&amp;E197&amp;"_"&amp;L197)," ","_")</f>
        <v/>
      </c>
      <c r="BV197" s="5" t="str">
        <f t="shared" ref="BV197" si="12">IF(AND(L197&lt;&gt;"true",L197&lt;&gt;"false"),A197&amp;D197&amp;L197,"")</f>
        <v/>
      </c>
      <c r="BW197" s="18"/>
      <c r="BY197" s="9"/>
    </row>
    <row r="198" spans="1:78" ht="15" customHeight="1">
      <c r="B198" s="99" t="str">
        <f t="shared" si="7"/>
        <v>STEP</v>
      </c>
      <c r="C198" s="2" t="str">
        <f>SUBSTITUTE(IF(A198="","",'Root Material'!$C$2&amp;"_Group_"&amp;A198)," ","_")</f>
        <v/>
      </c>
      <c r="D198" s="81"/>
      <c r="E198" s="3" t="str">
        <f t="shared" si="8"/>
        <v>STEP Contract</v>
      </c>
      <c r="F198" s="3" t="str">
        <f>SUBSTITUTE(IF(D198="","",'Root Material'!$C$2&amp;"_"&amp;B198&amp;"_"&amp;D198)," ","_")</f>
        <v/>
      </c>
      <c r="G198" s="93"/>
      <c r="H198" s="12"/>
      <c r="I198" s="14"/>
      <c r="J198" s="14"/>
      <c r="K198" s="14"/>
      <c r="L198" s="20"/>
      <c r="M198" s="4" t="str">
        <f>SUBSTITUTE(IF(L198="","",'Root Material'!$C$2&amp;"_"&amp;B198&amp;"_"&amp;E198&amp;"_"&amp;L198)," ","_")</f>
        <v/>
      </c>
      <c r="BV198" s="5" t="str">
        <f t="shared" ref="BV198:BV228" si="13">IF(AND(L198&lt;&gt;"true",L198&lt;&gt;"false"),A198&amp;D198&amp;L198,"")</f>
        <v/>
      </c>
      <c r="BW198" s="18"/>
      <c r="BY198" s="9"/>
    </row>
    <row r="199" spans="1:78" ht="15" customHeight="1">
      <c r="B199" s="99" t="str">
        <f t="shared" ref="B199:B217" si="14">IF(A199="",B198,A199)</f>
        <v>STEP</v>
      </c>
      <c r="C199" s="2" t="str">
        <f>SUBSTITUTE(IF(A199="","",'Root Material'!$C$2&amp;"_Group_"&amp;A199)," ","_")</f>
        <v/>
      </c>
      <c r="D199" s="81"/>
      <c r="E199" s="3" t="str">
        <f t="shared" ref="E199:E238" si="15">IF(D199="",E198,D199)</f>
        <v>STEP Contract</v>
      </c>
      <c r="F199" s="3" t="str">
        <f>SUBSTITUTE(IF(D199="","",'Root Material'!$C$2&amp;"_"&amp;B199&amp;"_"&amp;D199)," ","_")</f>
        <v/>
      </c>
      <c r="G199" s="93"/>
      <c r="H199" s="12"/>
      <c r="I199" s="14"/>
      <c r="J199" s="14"/>
      <c r="K199" s="14"/>
      <c r="L199" s="20"/>
      <c r="M199" s="4" t="str">
        <f>SUBSTITUTE(IF(L199="","",'Root Material'!$C$2&amp;"_"&amp;B199&amp;"_"&amp;E199&amp;"_"&amp;L199)," ","_")</f>
        <v/>
      </c>
      <c r="BV199" s="5" t="str">
        <f t="shared" si="13"/>
        <v/>
      </c>
      <c r="BW199" s="18"/>
      <c r="BY199" s="9"/>
    </row>
    <row r="200" spans="1:78" ht="15" customHeight="1">
      <c r="B200" s="99" t="str">
        <f t="shared" si="14"/>
        <v>STEP</v>
      </c>
      <c r="C200" s="2" t="str">
        <f>SUBSTITUTE(IF(A200="","",'Root Material'!$C$2&amp;"_Group_"&amp;A200)," ","_")</f>
        <v/>
      </c>
      <c r="D200" s="81"/>
      <c r="E200" s="3" t="str">
        <f t="shared" si="15"/>
        <v>STEP Contract</v>
      </c>
      <c r="F200" s="3" t="str">
        <f>SUBSTITUTE(IF(D200="","",'Root Material'!$C$2&amp;"_"&amp;B200&amp;"_"&amp;D200)," ","_")</f>
        <v/>
      </c>
      <c r="G200" s="93"/>
      <c r="H200" s="12"/>
      <c r="I200" s="14"/>
      <c r="J200" s="14"/>
      <c r="K200" s="14"/>
      <c r="L200" s="20"/>
      <c r="M200" s="4" t="str">
        <f>SUBSTITUTE(IF(L200="","",'Root Material'!$C$2&amp;"_"&amp;B200&amp;"_"&amp;E200&amp;"_"&amp;L200)," ","_")</f>
        <v/>
      </c>
      <c r="BV200" s="5" t="str">
        <f t="shared" si="13"/>
        <v/>
      </c>
      <c r="BW200" s="18"/>
      <c r="BY200" s="9"/>
    </row>
    <row r="201" spans="1:78" ht="15" customHeight="1">
      <c r="B201" s="99" t="str">
        <f t="shared" si="14"/>
        <v>STEP</v>
      </c>
      <c r="C201" s="2" t="str">
        <f>SUBSTITUTE(IF(A201="","",'Root Material'!$C$2&amp;"_Group_"&amp;A201)," ","_")</f>
        <v/>
      </c>
      <c r="D201" s="81"/>
      <c r="E201" s="3" t="str">
        <f t="shared" si="15"/>
        <v>STEP Contract</v>
      </c>
      <c r="F201" s="3" t="str">
        <f>SUBSTITUTE(IF(D201="","",'Root Material'!$C$2&amp;"_"&amp;B201&amp;"_"&amp;D201)," ","_")</f>
        <v/>
      </c>
      <c r="G201" s="93"/>
      <c r="H201" s="12"/>
      <c r="I201" s="14"/>
      <c r="J201" s="14"/>
      <c r="K201" s="14"/>
      <c r="L201" s="20"/>
      <c r="M201" s="4" t="str">
        <f>SUBSTITUTE(IF(L201="","",'Root Material'!$C$2&amp;"_"&amp;B201&amp;"_"&amp;E201&amp;"_"&amp;L201)," ","_")</f>
        <v/>
      </c>
      <c r="BV201" s="5" t="str">
        <f t="shared" si="13"/>
        <v/>
      </c>
      <c r="BW201" s="18"/>
      <c r="BY201" s="9"/>
    </row>
    <row r="202" spans="1:78" ht="15" customHeight="1">
      <c r="B202" s="99" t="str">
        <f t="shared" si="14"/>
        <v>STEP</v>
      </c>
      <c r="C202" s="2" t="str">
        <f>SUBSTITUTE(IF(A202="","",'Root Material'!$C$2&amp;"_Group_"&amp;A202)," ","_")</f>
        <v/>
      </c>
      <c r="D202" s="84"/>
      <c r="E202" s="3" t="str">
        <f t="shared" si="15"/>
        <v>STEP Contract</v>
      </c>
      <c r="F202" s="3" t="str">
        <f>SUBSTITUTE(IF(D202="","",'Root Material'!$C$2&amp;"_"&amp;B202&amp;"_"&amp;D202)," ","_")</f>
        <v/>
      </c>
      <c r="G202" s="9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3"/>
        <v/>
      </c>
      <c r="BW202" s="18"/>
      <c r="BY202" s="10"/>
    </row>
    <row r="203" spans="1:78" ht="15" customHeight="1">
      <c r="B203" s="99" t="str">
        <f t="shared" si="14"/>
        <v>STEP</v>
      </c>
      <c r="C203" s="2" t="str">
        <f>SUBSTITUTE(IF(A203="","",'Root Material'!$C$2&amp;"_Group_"&amp;A203)," ","_")</f>
        <v/>
      </c>
      <c r="D203" s="81"/>
      <c r="E203" s="3" t="str">
        <f t="shared" si="15"/>
        <v>STEP Contract</v>
      </c>
      <c r="F203" s="3" t="str">
        <f>SUBSTITUTE(IF(D203="","",'Root Material'!$C$2&amp;"_"&amp;B203&amp;"_"&amp;D203)," ","_")</f>
        <v/>
      </c>
      <c r="G203" s="93"/>
      <c r="H203" s="12"/>
      <c r="I203" s="14"/>
      <c r="J203" s="14"/>
      <c r="K203" s="14"/>
      <c r="L203" s="20"/>
      <c r="M203" s="4" t="str">
        <f>SUBSTITUTE(IF(L203="","",'Root Material'!$C$2&amp;"_"&amp;B203&amp;"_"&amp;E203&amp;"_"&amp;L203)," ","_")</f>
        <v/>
      </c>
      <c r="BV203" s="5" t="str">
        <f t="shared" si="13"/>
        <v/>
      </c>
      <c r="BW203" s="18"/>
      <c r="BY203" s="9"/>
    </row>
    <row r="204" spans="1:78" ht="15" customHeight="1">
      <c r="B204" s="99" t="str">
        <f t="shared" si="14"/>
        <v>STEP</v>
      </c>
      <c r="C204" s="2" t="str">
        <f>SUBSTITUTE(IF(A204="","",'Root Material'!$C$2&amp;"_Group_"&amp;A204)," ","_")</f>
        <v/>
      </c>
      <c r="D204" s="81"/>
      <c r="E204" s="3" t="str">
        <f t="shared" si="15"/>
        <v>STEP Contract</v>
      </c>
      <c r="F204" s="3" t="str">
        <f>SUBSTITUTE(IF(D204="","",'Root Material'!$C$2&amp;"_"&amp;B204&amp;"_"&amp;D204)," ","_")</f>
        <v/>
      </c>
      <c r="G204" s="93"/>
      <c r="H204" s="12"/>
      <c r="I204" s="14"/>
      <c r="J204" s="14"/>
      <c r="K204" s="14"/>
      <c r="L204" s="20"/>
      <c r="M204" s="4" t="str">
        <f>SUBSTITUTE(IF(L204="","",'Root Material'!$C$2&amp;"_"&amp;B204&amp;"_"&amp;E204&amp;"_"&amp;L204)," ","_")</f>
        <v/>
      </c>
      <c r="BV204" s="5" t="str">
        <f t="shared" si="13"/>
        <v/>
      </c>
      <c r="BW204" s="18"/>
      <c r="BY204" s="9"/>
    </row>
    <row r="205" spans="1:78" ht="15" customHeight="1">
      <c r="B205" s="99" t="str">
        <f t="shared" si="14"/>
        <v>STEP</v>
      </c>
      <c r="C205" s="2" t="str">
        <f>SUBSTITUTE(IF(A205="","",'Root Material'!$C$2&amp;"_Group_"&amp;A205)," ","_")</f>
        <v/>
      </c>
      <c r="D205" s="81"/>
      <c r="E205" s="3" t="str">
        <f t="shared" si="15"/>
        <v>STEP Contract</v>
      </c>
      <c r="F205" s="3" t="str">
        <f>SUBSTITUTE(IF(D205="","",'Root Material'!$C$2&amp;"_"&amp;B205&amp;"_"&amp;D205)," ","_")</f>
        <v/>
      </c>
      <c r="G205" s="93"/>
      <c r="H205" s="12"/>
      <c r="I205" s="14"/>
      <c r="J205" s="14"/>
      <c r="K205" s="14"/>
      <c r="L205" s="20"/>
      <c r="M205" s="4" t="str">
        <f>SUBSTITUTE(IF(L205="","",'Root Material'!$C$2&amp;"_"&amp;B205&amp;"_"&amp;E205&amp;"_"&amp;L205)," ","_")</f>
        <v/>
      </c>
      <c r="BV205" s="5" t="str">
        <f t="shared" si="13"/>
        <v/>
      </c>
      <c r="BW205" s="18"/>
      <c r="BY205" s="9"/>
    </row>
    <row r="206" spans="1:78" ht="15" customHeight="1">
      <c r="B206" s="99" t="str">
        <f t="shared" si="14"/>
        <v>STEP</v>
      </c>
      <c r="C206" s="2" t="str">
        <f>SUBSTITUTE(IF(A206="","",'Root Material'!$C$2&amp;"_Group_"&amp;A206)," ","_")</f>
        <v/>
      </c>
      <c r="D206" s="81"/>
      <c r="E206" s="3" t="str">
        <f t="shared" si="15"/>
        <v>STEP Contract</v>
      </c>
      <c r="F206" s="3" t="str">
        <f>SUBSTITUTE(IF(D206="","",'Root Material'!$C$2&amp;"_"&amp;B206&amp;"_"&amp;D206)," ","_")</f>
        <v/>
      </c>
      <c r="G206" s="93"/>
      <c r="H206" s="12"/>
      <c r="I206" s="14"/>
      <c r="J206" s="14"/>
      <c r="K206" s="14"/>
      <c r="L206" s="20"/>
      <c r="M206" s="4" t="str">
        <f>SUBSTITUTE(IF(L206="","",'Root Material'!$C$2&amp;"_"&amp;B206&amp;"_"&amp;E206&amp;"_"&amp;L206)," ","_")</f>
        <v/>
      </c>
      <c r="BV206" s="5" t="str">
        <f t="shared" si="13"/>
        <v/>
      </c>
      <c r="BW206" s="18"/>
      <c r="BY206" s="9"/>
    </row>
    <row r="207" spans="1:78" ht="15" customHeight="1">
      <c r="B207" s="99" t="str">
        <f t="shared" si="14"/>
        <v>STEP</v>
      </c>
      <c r="C207" s="2" t="str">
        <f>SUBSTITUTE(IF(A207="","",'Root Material'!$C$2&amp;"_Group_"&amp;A207)," ","_")</f>
        <v/>
      </c>
      <c r="D207" s="81"/>
      <c r="E207" s="3" t="str">
        <f t="shared" si="15"/>
        <v>STEP Contract</v>
      </c>
      <c r="F207" s="3" t="str">
        <f>SUBSTITUTE(IF(D207="","",'Root Material'!$C$2&amp;"_"&amp;B207&amp;"_"&amp;D207)," ","_")</f>
        <v/>
      </c>
      <c r="G207" s="9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Q207" s="20"/>
      <c r="R207" s="20"/>
      <c r="S207" s="20"/>
      <c r="T207" s="20"/>
      <c r="U207" s="20"/>
      <c r="V207" s="20"/>
      <c r="W207" s="20"/>
      <c r="X207" s="20"/>
      <c r="BV207" s="5" t="str">
        <f t="shared" si="13"/>
        <v/>
      </c>
      <c r="BW207" s="18"/>
      <c r="BY207" s="12"/>
    </row>
    <row r="208" spans="1:78" ht="15" customHeight="1">
      <c r="B208" s="99" t="str">
        <f t="shared" si="14"/>
        <v>STEP</v>
      </c>
      <c r="C208" s="2" t="str">
        <f>SUBSTITUTE(IF(A208="","",'Root Material'!$C$2&amp;"_Group_"&amp;A208)," ","_")</f>
        <v/>
      </c>
      <c r="D208" s="81"/>
      <c r="E208" s="3" t="str">
        <f t="shared" si="15"/>
        <v>STEP Contract</v>
      </c>
      <c r="F208" s="3" t="str">
        <f>SUBSTITUTE(IF(D208="","",'Root Material'!$C$2&amp;"_"&amp;B208&amp;"_"&amp;D208)," ","_")</f>
        <v/>
      </c>
      <c r="G208" s="9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3"/>
        <v/>
      </c>
      <c r="BW208" s="18"/>
      <c r="BY208" s="12"/>
    </row>
    <row r="209" spans="1:78" ht="15" customHeight="1">
      <c r="B209" s="99" t="str">
        <f t="shared" si="14"/>
        <v>STEP</v>
      </c>
      <c r="C209" s="2" t="str">
        <f>SUBSTITUTE(IF(A209="","",'Root Material'!$C$2&amp;"_Group_"&amp;A209)," ","_")</f>
        <v/>
      </c>
      <c r="D209" s="81"/>
      <c r="E209" s="3" t="str">
        <f t="shared" si="15"/>
        <v>STEP Contract</v>
      </c>
      <c r="F209" s="3" t="str">
        <f>SUBSTITUTE(IF(D209="","",'Root Material'!$C$2&amp;"_"&amp;B209&amp;"_"&amp;D209)," ","_")</f>
        <v/>
      </c>
      <c r="G209" s="93"/>
      <c r="H209" s="12"/>
      <c r="I209" s="14"/>
      <c r="J209" s="14"/>
      <c r="K209" s="14"/>
      <c r="L209" s="20"/>
      <c r="M209" s="4" t="str">
        <f>SUBSTITUTE(IF(L209="","",'Root Material'!$C$2&amp;"_"&amp;B209&amp;"_"&amp;E209&amp;"_"&amp;L209)," ","_")</f>
        <v/>
      </c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BV209" s="5" t="str">
        <f t="shared" si="13"/>
        <v/>
      </c>
      <c r="BW209" s="18"/>
      <c r="BY209" s="9"/>
    </row>
    <row r="210" spans="1:78" ht="15" customHeight="1">
      <c r="B210" s="99" t="str">
        <f t="shared" si="14"/>
        <v>STEP</v>
      </c>
      <c r="C210" s="2" t="str">
        <f>SUBSTITUTE(IF(A210="","",'Root Material'!$C$2&amp;"_Group_"&amp;A210)," ","_")</f>
        <v/>
      </c>
      <c r="D210" s="81"/>
      <c r="E210" s="3" t="str">
        <f t="shared" si="15"/>
        <v>STEP Contract</v>
      </c>
      <c r="F210" s="3" t="str">
        <f>SUBSTITUTE(IF(D210="","",'Root Material'!$C$2&amp;"_"&amp;B210&amp;"_"&amp;D210)," ","_")</f>
        <v/>
      </c>
      <c r="G210" s="93"/>
      <c r="H210" s="12"/>
      <c r="I210" s="14"/>
      <c r="J210" s="14"/>
      <c r="K210" s="14"/>
      <c r="L210" s="20"/>
      <c r="M210" s="4" t="str">
        <f>SUBSTITUTE(IF(L210="","",'Root Material'!$C$2&amp;"_"&amp;B210&amp;"_"&amp;E210&amp;"_"&amp;L210)," ","_")</f>
        <v/>
      </c>
      <c r="BV210" s="5" t="str">
        <f t="shared" si="13"/>
        <v/>
      </c>
      <c r="BW210" s="18"/>
      <c r="BY210" s="9"/>
    </row>
    <row r="211" spans="1:78" ht="15" customHeight="1">
      <c r="A211" s="9"/>
      <c r="B211" s="99" t="str">
        <f t="shared" si="14"/>
        <v>STEP</v>
      </c>
      <c r="C211" s="2" t="str">
        <f>SUBSTITUTE(IF(A211="","",'Root Material'!$C$2&amp;"_Group_"&amp;A211)," ","_")</f>
        <v/>
      </c>
      <c r="D211" s="81"/>
      <c r="E211" s="3" t="str">
        <f t="shared" si="15"/>
        <v>STEP Contract</v>
      </c>
      <c r="F211" s="3" t="str">
        <f>SUBSTITUTE(IF(D211="","",'Root Material'!$C$2&amp;"_"&amp;B211&amp;"_"&amp;D211)," ","_")</f>
        <v/>
      </c>
      <c r="G211" s="9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3"/>
        <v/>
      </c>
      <c r="BW211" s="18"/>
      <c r="BY211" s="9"/>
      <c r="BZ211" s="9"/>
    </row>
    <row r="212" spans="1:78" ht="15" customHeight="1">
      <c r="A212" s="9"/>
      <c r="B212" s="99" t="str">
        <f t="shared" si="14"/>
        <v>STEP</v>
      </c>
      <c r="C212" s="2" t="str">
        <f>SUBSTITUTE(IF(A212="","",'Root Material'!$C$2&amp;"_Group_"&amp;A212)," ","_")</f>
        <v/>
      </c>
      <c r="D212" s="81"/>
      <c r="E212" s="3" t="str">
        <f t="shared" si="15"/>
        <v>STEP Contract</v>
      </c>
      <c r="F212" s="3" t="str">
        <f>SUBSTITUTE(IF(D212="","",'Root Material'!$C$2&amp;"_"&amp;B212&amp;"_"&amp;D212)," ","_")</f>
        <v/>
      </c>
      <c r="G212" s="9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3"/>
        <v/>
      </c>
      <c r="BW212" s="18"/>
      <c r="BY212" s="12"/>
      <c r="BZ212" s="9"/>
    </row>
    <row r="213" spans="1:78" ht="15" customHeight="1">
      <c r="B213" s="99" t="str">
        <f t="shared" si="14"/>
        <v>STEP</v>
      </c>
      <c r="C213" s="2" t="str">
        <f>SUBSTITUTE(IF(A213="","",'Root Material'!$C$2&amp;"_Group_"&amp;A213)," ","_")</f>
        <v/>
      </c>
      <c r="D213" s="81"/>
      <c r="E213" s="3" t="str">
        <f t="shared" si="15"/>
        <v>STEP Contract</v>
      </c>
      <c r="F213" s="3" t="str">
        <f>SUBSTITUTE(IF(D213="","",'Root Material'!$C$2&amp;"_"&amp;B213&amp;"_"&amp;D213)," ","_")</f>
        <v/>
      </c>
      <c r="G213" s="93"/>
      <c r="H213" s="12"/>
      <c r="I213" s="14"/>
      <c r="J213" s="14"/>
      <c r="K213" s="14"/>
      <c r="L213" s="20"/>
      <c r="M213" s="4" t="str">
        <f>SUBSTITUTE(IF(L213="","",'Root Material'!$C$2&amp;"_"&amp;B213&amp;"_"&amp;E213&amp;"_"&amp;L213)," ","_")</f>
        <v/>
      </c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BV213" s="5" t="str">
        <f t="shared" si="13"/>
        <v/>
      </c>
      <c r="BW213" s="18"/>
      <c r="BY213" s="9"/>
    </row>
    <row r="214" spans="1:78" ht="15" customHeight="1">
      <c r="B214" s="99" t="str">
        <f t="shared" si="14"/>
        <v>STEP</v>
      </c>
      <c r="C214" s="2" t="str">
        <f>SUBSTITUTE(IF(A214="","",'Root Material'!$C$2&amp;"_Group_"&amp;A214)," ","_")</f>
        <v/>
      </c>
      <c r="D214" s="81"/>
      <c r="E214" s="3" t="str">
        <f t="shared" si="15"/>
        <v>STEP Contract</v>
      </c>
      <c r="F214" s="3" t="str">
        <f>SUBSTITUTE(IF(D214="","",'Root Material'!$C$2&amp;"_"&amp;B214&amp;"_"&amp;D214)," ","_")</f>
        <v/>
      </c>
      <c r="G214" s="93"/>
      <c r="H214" s="12"/>
      <c r="I214" s="14"/>
      <c r="J214" s="14"/>
      <c r="K214" s="14"/>
      <c r="L214" s="20"/>
      <c r="M214" s="4" t="str">
        <f>SUBSTITUTE(IF(L214="","",'Root Material'!$C$2&amp;"_"&amp;B214&amp;"_"&amp;E214&amp;"_"&amp;L214)," ","_")</f>
        <v/>
      </c>
      <c r="BV214" s="5" t="str">
        <f t="shared" si="13"/>
        <v/>
      </c>
      <c r="BW214" s="18"/>
      <c r="BY214" s="9"/>
    </row>
    <row r="215" spans="1:78" ht="15" customHeight="1">
      <c r="B215" s="99" t="str">
        <f t="shared" si="14"/>
        <v>STEP</v>
      </c>
      <c r="C215" s="2" t="str">
        <f>SUBSTITUTE(IF(A215="","",'Root Material'!$C$2&amp;"_Group_"&amp;A215)," ","_")</f>
        <v/>
      </c>
      <c r="D215" s="81"/>
      <c r="E215" s="3" t="str">
        <f t="shared" si="15"/>
        <v>STEP Contract</v>
      </c>
      <c r="F215" s="3" t="str">
        <f>SUBSTITUTE(IF(D215="","",'Root Material'!$C$2&amp;"_"&amp;B215&amp;"_"&amp;D215)," ","_")</f>
        <v/>
      </c>
      <c r="G215" s="9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3"/>
        <v/>
      </c>
      <c r="BW215" s="18"/>
      <c r="BY215" s="12"/>
    </row>
    <row r="216" spans="1:78" ht="15" customHeight="1">
      <c r="B216" s="99" t="str">
        <f t="shared" si="14"/>
        <v>STEP</v>
      </c>
      <c r="C216" s="2" t="str">
        <f>SUBSTITUTE(IF(A216="","",'Root Material'!$C$2&amp;"_Group_"&amp;A216)," ","_")</f>
        <v/>
      </c>
      <c r="D216" s="81"/>
      <c r="E216" s="3" t="str">
        <f t="shared" si="15"/>
        <v>STEP Contract</v>
      </c>
      <c r="F216" s="3" t="str">
        <f>SUBSTITUTE(IF(D216="","",'Root Material'!$C$2&amp;"_"&amp;B216&amp;"_"&amp;D216)," ","_")</f>
        <v/>
      </c>
      <c r="G216" s="93"/>
      <c r="H216" s="12"/>
      <c r="I216" s="14"/>
      <c r="J216" s="14"/>
      <c r="K216" s="14"/>
      <c r="L216" s="20"/>
      <c r="M216" s="4" t="str">
        <f>SUBSTITUTE(IF(L216="","",'Root Material'!$C$2&amp;"_"&amp;B216&amp;"_"&amp;E216&amp;"_"&amp;L216)," ","_")</f>
        <v/>
      </c>
      <c r="BV216" s="5" t="str">
        <f t="shared" si="13"/>
        <v/>
      </c>
      <c r="BW216" s="18"/>
      <c r="BY216" s="9"/>
    </row>
    <row r="217" spans="1:78" ht="15" customHeight="1">
      <c r="B217" s="99" t="str">
        <f t="shared" si="14"/>
        <v>STEP</v>
      </c>
      <c r="C217" s="2" t="str">
        <f>SUBSTITUTE(IF(A217="","",'Root Material'!$C$2&amp;"_Group_"&amp;A217)," ","_")</f>
        <v/>
      </c>
      <c r="D217" s="81"/>
      <c r="E217" s="3" t="str">
        <f t="shared" si="15"/>
        <v>STEP Contract</v>
      </c>
      <c r="F217" s="3" t="str">
        <f>SUBSTITUTE(IF(D217="","",'Root Material'!$C$2&amp;"_"&amp;B217&amp;"_"&amp;D217)," ","_")</f>
        <v/>
      </c>
      <c r="G217" s="93"/>
      <c r="H217" s="12"/>
      <c r="I217" s="14"/>
      <c r="J217" s="14"/>
      <c r="K217" s="14"/>
      <c r="L217" s="20"/>
      <c r="M217" s="4" t="str">
        <f>SUBSTITUTE(IF(L217="","",'Root Material'!$C$2&amp;"_"&amp;B217&amp;"_"&amp;E217&amp;"_"&amp;L217)," ","_")</f>
        <v/>
      </c>
      <c r="BV217" s="5" t="str">
        <f t="shared" si="13"/>
        <v/>
      </c>
      <c r="BW217" s="18"/>
      <c r="BY217" s="9"/>
    </row>
    <row r="218" spans="1:78" ht="15" customHeight="1">
      <c r="B218" s="99" t="str">
        <f t="shared" ref="B218:B231" si="16">IF(A218="",B217,A218)</f>
        <v>STEP</v>
      </c>
      <c r="C218" s="2" t="str">
        <f>SUBSTITUTE(IF(A218="","",'Root Material'!$C$2&amp;"_Group_"&amp;A218)," ","_")</f>
        <v/>
      </c>
      <c r="D218" s="81"/>
      <c r="E218" s="3" t="str">
        <f t="shared" si="15"/>
        <v>STEP Contract</v>
      </c>
      <c r="F218" s="3" t="str">
        <f>SUBSTITUTE(IF(D218="","",'Root Material'!$C$2&amp;"_"&amp;B218&amp;"_"&amp;D218)," ","_")</f>
        <v/>
      </c>
      <c r="G218" s="93"/>
      <c r="H218" s="12"/>
      <c r="I218" s="14"/>
      <c r="J218" s="14"/>
      <c r="K218" s="14"/>
      <c r="L218" s="20"/>
      <c r="M218" s="4" t="str">
        <f>SUBSTITUTE(IF(L218="","",'Root Material'!$C$2&amp;"_"&amp;B218&amp;"_"&amp;E218&amp;"_"&amp;L218)," ","_")</f>
        <v/>
      </c>
      <c r="BV218" s="5" t="str">
        <f t="shared" si="13"/>
        <v/>
      </c>
      <c r="BW218" s="18"/>
      <c r="BY218" s="9"/>
    </row>
    <row r="219" spans="1:78" ht="15" customHeight="1">
      <c r="B219" s="99" t="str">
        <f t="shared" si="16"/>
        <v>STEP</v>
      </c>
      <c r="C219" s="2" t="str">
        <f>SUBSTITUTE(IF(A219="","",'Root Material'!$C$2&amp;"_Group_"&amp;A219)," ","_")</f>
        <v/>
      </c>
      <c r="D219" s="81"/>
      <c r="E219" s="3" t="str">
        <f t="shared" si="15"/>
        <v>STEP Contract</v>
      </c>
      <c r="F219" s="3" t="str">
        <f>SUBSTITUTE(IF(D219="","",'Root Material'!$C$2&amp;"_"&amp;B219&amp;"_"&amp;D219)," ","_")</f>
        <v/>
      </c>
      <c r="G219" s="9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3"/>
        <v/>
      </c>
      <c r="BW219" s="18"/>
      <c r="BY219" s="12"/>
    </row>
    <row r="220" spans="1:78" ht="15" customHeight="1">
      <c r="B220" s="99" t="str">
        <f t="shared" si="16"/>
        <v>STEP</v>
      </c>
      <c r="C220" s="2" t="str">
        <f>SUBSTITUTE(IF(A220="","",'Root Material'!$C$2&amp;"_Group_"&amp;A220)," ","_")</f>
        <v/>
      </c>
      <c r="D220" s="81"/>
      <c r="E220" s="3" t="str">
        <f t="shared" si="15"/>
        <v>STEP Contract</v>
      </c>
      <c r="F220" s="3" t="str">
        <f>SUBSTITUTE(IF(D220="","",'Root Material'!$C$2&amp;"_"&amp;B220&amp;"_"&amp;D220)," ","_")</f>
        <v/>
      </c>
      <c r="G220" s="93"/>
      <c r="H220" s="12"/>
      <c r="I220" s="14"/>
      <c r="J220" s="14"/>
      <c r="K220" s="14"/>
      <c r="L220" s="20"/>
      <c r="M220" s="4" t="str">
        <f>SUBSTITUTE(IF(L220="","",'Root Material'!$C$2&amp;"_"&amp;B220&amp;"_"&amp;E220&amp;"_"&amp;L220)," ","_")</f>
        <v/>
      </c>
      <c r="BV220" s="5" t="str">
        <f t="shared" si="13"/>
        <v/>
      </c>
      <c r="BW220" s="18"/>
      <c r="BY220" s="9"/>
    </row>
    <row r="221" spans="1:78" ht="15" customHeight="1">
      <c r="B221" s="99" t="str">
        <f t="shared" si="16"/>
        <v>STEP</v>
      </c>
      <c r="C221" s="2" t="str">
        <f>SUBSTITUTE(IF(A221="","",'Root Material'!$C$2&amp;"_Group_"&amp;A221)," ","_")</f>
        <v/>
      </c>
      <c r="D221" s="81"/>
      <c r="E221" s="3" t="str">
        <f t="shared" si="15"/>
        <v>STEP Contract</v>
      </c>
      <c r="F221" s="3" t="str">
        <f>SUBSTITUTE(IF(D221="","",'Root Material'!$C$2&amp;"_"&amp;B221&amp;"_"&amp;D221)," ","_")</f>
        <v/>
      </c>
      <c r="G221" s="93"/>
      <c r="H221" s="12"/>
      <c r="I221" s="14"/>
      <c r="J221" s="14"/>
      <c r="K221" s="14"/>
      <c r="L221" s="20"/>
      <c r="M221" s="4" t="str">
        <f>SUBSTITUTE(IF(L221="","",'Root Material'!$C$2&amp;"_"&amp;B221&amp;"_"&amp;E221&amp;"_"&amp;L221)," ","_")</f>
        <v/>
      </c>
      <c r="BV221" s="5" t="str">
        <f t="shared" si="13"/>
        <v/>
      </c>
      <c r="BW221" s="18"/>
      <c r="BY221" s="9"/>
    </row>
    <row r="222" spans="1:78" ht="15" customHeight="1">
      <c r="B222" s="99" t="str">
        <f t="shared" si="16"/>
        <v>STEP</v>
      </c>
      <c r="C222" s="2" t="str">
        <f>SUBSTITUTE(IF(A222="","",'Root Material'!$C$2&amp;"_Group_"&amp;A222)," ","_")</f>
        <v/>
      </c>
      <c r="D222" s="81"/>
      <c r="E222" s="3" t="str">
        <f t="shared" si="15"/>
        <v>STEP Contract</v>
      </c>
      <c r="F222" s="3" t="str">
        <f>SUBSTITUTE(IF(D222="","",'Root Material'!$C$2&amp;"_"&amp;B222&amp;"_"&amp;D222)," ","_")</f>
        <v/>
      </c>
      <c r="G222" s="9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3"/>
        <v/>
      </c>
      <c r="BW222" s="18"/>
      <c r="BY222" s="12"/>
    </row>
    <row r="223" spans="1:78" ht="15" customHeight="1">
      <c r="B223" s="99" t="str">
        <f t="shared" si="16"/>
        <v>STEP</v>
      </c>
      <c r="C223" s="2" t="str">
        <f>SUBSTITUTE(IF(A223="","",'Root Material'!$C$2&amp;"_Group_"&amp;A223)," ","_")</f>
        <v/>
      </c>
      <c r="D223" s="81"/>
      <c r="E223" s="3" t="str">
        <f t="shared" si="15"/>
        <v>STEP Contract</v>
      </c>
      <c r="F223" s="3" t="str">
        <f>SUBSTITUTE(IF(D223="","",'Root Material'!$C$2&amp;"_"&amp;B223&amp;"_"&amp;D223)," ","_")</f>
        <v/>
      </c>
      <c r="G223" s="93"/>
      <c r="H223" s="12"/>
      <c r="I223" s="14"/>
      <c r="J223" s="14"/>
      <c r="K223" s="14"/>
      <c r="L223" s="20"/>
      <c r="M223" s="4" t="str">
        <f>SUBSTITUTE(IF(L223="","",'Root Material'!$C$2&amp;"_"&amp;B223&amp;"_"&amp;E223&amp;"_"&amp;L223)," ","_")</f>
        <v/>
      </c>
      <c r="BV223" s="5" t="str">
        <f t="shared" si="13"/>
        <v/>
      </c>
      <c r="BW223" s="18"/>
      <c r="BY223" s="9"/>
    </row>
    <row r="224" spans="1:78" ht="15" customHeight="1">
      <c r="B224" s="99" t="str">
        <f t="shared" si="16"/>
        <v>STEP</v>
      </c>
      <c r="C224" s="2" t="str">
        <f>SUBSTITUTE(IF(A224="","",'Root Material'!$C$2&amp;"_Group_"&amp;A224)," ","_")</f>
        <v/>
      </c>
      <c r="D224" s="81"/>
      <c r="E224" s="3" t="str">
        <f t="shared" si="15"/>
        <v>STEP Contract</v>
      </c>
      <c r="F224" s="3" t="str">
        <f>SUBSTITUTE(IF(D224="","",'Root Material'!$C$2&amp;"_"&amp;B224&amp;"_"&amp;D224)," ","_")</f>
        <v/>
      </c>
      <c r="G224" s="93"/>
      <c r="H224" s="12"/>
      <c r="I224" s="14"/>
      <c r="J224" s="14"/>
      <c r="K224" s="14"/>
      <c r="L224" s="20"/>
      <c r="M224" s="4" t="str">
        <f>SUBSTITUTE(IF(L224="","",'Root Material'!$C$2&amp;"_"&amp;B224&amp;"_"&amp;E224&amp;"_"&amp;L224)," ","_")</f>
        <v/>
      </c>
      <c r="BV224" s="5" t="str">
        <f t="shared" si="13"/>
        <v/>
      </c>
      <c r="BW224" s="18"/>
      <c r="BY224" s="9"/>
    </row>
    <row r="225" spans="1:77" ht="15" customHeight="1">
      <c r="B225" s="99" t="str">
        <f t="shared" si="16"/>
        <v>STEP</v>
      </c>
      <c r="C225" s="2" t="str">
        <f>SUBSTITUTE(IF(A225="","",'Root Material'!$C$2&amp;"_Group_"&amp;A225)," ","_")</f>
        <v/>
      </c>
      <c r="D225" s="81"/>
      <c r="E225" s="3" t="str">
        <f t="shared" si="15"/>
        <v>STEP Contract</v>
      </c>
      <c r="F225" s="3" t="str">
        <f>SUBSTITUTE(IF(D225="","",'Root Material'!$C$2&amp;"_"&amp;B225&amp;"_"&amp;D225)," ","_")</f>
        <v/>
      </c>
      <c r="G225" s="9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3"/>
        <v/>
      </c>
      <c r="BW225" s="18"/>
      <c r="BY225" s="12"/>
    </row>
    <row r="226" spans="1:77" ht="15" customHeight="1">
      <c r="B226" s="99" t="str">
        <f t="shared" si="16"/>
        <v>STEP</v>
      </c>
      <c r="C226" s="2" t="str">
        <f>SUBSTITUTE(IF(A226="","",'Root Material'!$C$2&amp;"_Group_"&amp;A226)," ","_")</f>
        <v/>
      </c>
      <c r="D226" s="81"/>
      <c r="E226" s="3" t="str">
        <f t="shared" si="15"/>
        <v>STEP Contract</v>
      </c>
      <c r="F226" s="3" t="str">
        <f>SUBSTITUTE(IF(D226="","",'Root Material'!$C$2&amp;"_"&amp;B226&amp;"_"&amp;D226)," ","_")</f>
        <v/>
      </c>
      <c r="G226" s="9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3"/>
        <v/>
      </c>
      <c r="BW226" s="18"/>
      <c r="BY226" s="12"/>
    </row>
    <row r="227" spans="1:77" ht="15" customHeight="1">
      <c r="B227" s="99" t="str">
        <f t="shared" si="16"/>
        <v>STEP</v>
      </c>
      <c r="C227" s="2" t="str">
        <f>SUBSTITUTE(IF(A227="","",'Root Material'!$C$2&amp;"_Group_"&amp;A227)," ","_")</f>
        <v/>
      </c>
      <c r="D227" s="81"/>
      <c r="E227" s="3" t="str">
        <f t="shared" si="15"/>
        <v>STEP Contract</v>
      </c>
      <c r="F227" s="3" t="str">
        <f>SUBSTITUTE(IF(D227="","",'Root Material'!$C$2&amp;"_"&amp;B227&amp;"_"&amp;D227)," ","_")</f>
        <v/>
      </c>
      <c r="G227" s="93"/>
      <c r="H227" s="12"/>
      <c r="I227" s="14"/>
      <c r="J227" s="14"/>
      <c r="K227" s="14"/>
      <c r="L227" s="20"/>
      <c r="M227" s="4" t="str">
        <f>SUBSTITUTE(IF(L227="","",'Root Material'!$C$2&amp;"_"&amp;B227&amp;"_"&amp;E227&amp;"_"&amp;L227)," ","_")</f>
        <v/>
      </c>
      <c r="BV227" s="5" t="str">
        <f t="shared" si="13"/>
        <v/>
      </c>
      <c r="BW227" s="18"/>
      <c r="BY227" s="9"/>
    </row>
    <row r="228" spans="1:77" ht="15" customHeight="1">
      <c r="B228" s="99" t="str">
        <f t="shared" si="16"/>
        <v>STEP</v>
      </c>
      <c r="C228" s="2" t="str">
        <f>SUBSTITUTE(IF(A228="","",'Root Material'!$C$2&amp;"_Group_"&amp;A228)," ","_")</f>
        <v/>
      </c>
      <c r="D228" s="81"/>
      <c r="E228" s="3" t="str">
        <f t="shared" si="15"/>
        <v>STEP Contract</v>
      </c>
      <c r="F228" s="3" t="str">
        <f>SUBSTITUTE(IF(D228="","",'Root Material'!$C$2&amp;"_"&amp;B228&amp;"_"&amp;D228)," ","_")</f>
        <v/>
      </c>
      <c r="G228" s="93"/>
      <c r="H228" s="12"/>
      <c r="I228" s="14"/>
      <c r="J228" s="14"/>
      <c r="K228" s="14"/>
      <c r="L228" s="20"/>
      <c r="M228" s="4" t="str">
        <f>SUBSTITUTE(IF(L228="","",'Root Material'!$C$2&amp;"_"&amp;B228&amp;"_"&amp;E228&amp;"_"&amp;L228)," ","_")</f>
        <v/>
      </c>
      <c r="BV228" s="5" t="str">
        <f t="shared" si="13"/>
        <v/>
      </c>
      <c r="BW228" s="18"/>
      <c r="BY228" s="9"/>
    </row>
    <row r="229" spans="1:77" ht="15" customHeight="1">
      <c r="B229" s="99" t="str">
        <f t="shared" si="16"/>
        <v>STEP</v>
      </c>
      <c r="C229" s="2" t="str">
        <f>SUBSTITUTE(IF(A229="","",'Root Material'!$C$2&amp;"_Group_"&amp;A229)," ","_")</f>
        <v/>
      </c>
      <c r="D229" s="81"/>
      <c r="E229" s="3" t="str">
        <f t="shared" si="15"/>
        <v>STEP Contract</v>
      </c>
      <c r="F229" s="3" t="str">
        <f>SUBSTITUTE(IF(D229="","",'Root Material'!$C$2&amp;"_"&amp;B229&amp;"_"&amp;D229)," ","_")</f>
        <v/>
      </c>
      <c r="G229" s="9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ref="BV229" si="17">IF(AND(L229&lt;&gt;"true",L229&lt;&gt;"false"),A229&amp;D229&amp;L229,"")</f>
        <v/>
      </c>
      <c r="BW229" s="18"/>
      <c r="BY229" s="12"/>
    </row>
    <row r="230" spans="1:77" ht="15" customHeight="1">
      <c r="B230" s="99" t="str">
        <f t="shared" si="16"/>
        <v>STEP</v>
      </c>
      <c r="C230" s="2" t="str">
        <f>SUBSTITUTE(IF(A230="","",'Root Material'!$C$2&amp;"_Group_"&amp;A230)," ","_")</f>
        <v/>
      </c>
      <c r="D230" s="81"/>
      <c r="E230" s="3" t="str">
        <f t="shared" si="15"/>
        <v>STEP Contract</v>
      </c>
      <c r="F230" s="3" t="str">
        <f>SUBSTITUTE(IF(D230="","",'Root Material'!$C$2&amp;"_"&amp;B230&amp;"_"&amp;D230)," ","_")</f>
        <v/>
      </c>
      <c r="G230" s="93"/>
      <c r="H230" s="12"/>
      <c r="I230" s="14"/>
      <c r="J230" s="14"/>
      <c r="K230" s="14"/>
      <c r="L230" s="20"/>
      <c r="M230" s="4" t="str">
        <f>SUBSTITUTE(IF(L230="","",'Root Material'!$C$2&amp;"_"&amp;B230&amp;"_"&amp;E230&amp;"_"&amp;L230)," ","_")</f>
        <v/>
      </c>
      <c r="BV230" s="5" t="str">
        <f t="shared" ref="BV230:BV293" si="18">IF(AND(L230&lt;&gt;"true",L230&lt;&gt;"false"),A230&amp;D230&amp;L230,"")</f>
        <v/>
      </c>
      <c r="BW230" s="18"/>
      <c r="BY230" s="9"/>
    </row>
    <row r="231" spans="1:77" ht="15" customHeight="1">
      <c r="B231" s="99" t="str">
        <f t="shared" si="16"/>
        <v>STEP</v>
      </c>
      <c r="C231" s="2" t="str">
        <f>SUBSTITUTE(IF(A231="","",'Root Material'!$C$2&amp;"_Group_"&amp;A231)," ","_")</f>
        <v/>
      </c>
      <c r="D231" s="81"/>
      <c r="E231" s="3" t="str">
        <f t="shared" si="15"/>
        <v>STEP Contract</v>
      </c>
      <c r="F231" s="3" t="str">
        <f>SUBSTITUTE(IF(D231="","",'Root Material'!$C$2&amp;"_"&amp;B231&amp;"_"&amp;D231)," ","_")</f>
        <v/>
      </c>
      <c r="G231" s="93"/>
      <c r="H231" s="12"/>
      <c r="I231" s="14"/>
      <c r="J231" s="14"/>
      <c r="K231" s="14"/>
      <c r="L231" s="20"/>
      <c r="M231" s="4" t="str">
        <f>SUBSTITUTE(IF(L231="","",'Root Material'!$C$2&amp;"_"&amp;B231&amp;"_"&amp;E231&amp;"_"&amp;L231)," ","_")</f>
        <v/>
      </c>
      <c r="BV231" s="5" t="str">
        <f t="shared" si="18"/>
        <v/>
      </c>
      <c r="BW231" s="18"/>
      <c r="BY231" s="9"/>
    </row>
    <row r="232" spans="1:77" ht="15" customHeight="1">
      <c r="B232" s="99" t="str">
        <f t="shared" ref="B232:B262" si="19">IF(A232="",B231,A232)</f>
        <v>STEP</v>
      </c>
      <c r="C232" s="2" t="str">
        <f>SUBSTITUTE(IF(A232="","",'Root Material'!$C$2&amp;"_Group_"&amp;A232)," ","_")</f>
        <v/>
      </c>
      <c r="D232" s="81"/>
      <c r="E232" s="3" t="str">
        <f t="shared" si="15"/>
        <v>STEP Contract</v>
      </c>
      <c r="F232" s="3" t="str">
        <f>SUBSTITUTE(IF(D232="","",'Root Material'!$C$2&amp;"_"&amp;B232&amp;"_"&amp;D232)," ","_")</f>
        <v/>
      </c>
      <c r="G232" s="93"/>
      <c r="H232" s="12"/>
      <c r="I232" s="17"/>
      <c r="J232" s="16"/>
      <c r="M232" s="4" t="str">
        <f>SUBSTITUTE(IF(L232="","",'Root Material'!$C$2&amp;"_"&amp;B232&amp;"_"&amp;E232&amp;"_"&amp;L232)," ","_")</f>
        <v/>
      </c>
      <c r="N232" s="91"/>
      <c r="BV232" s="5" t="str">
        <f t="shared" si="18"/>
        <v/>
      </c>
      <c r="BW232" s="18"/>
      <c r="BY232" s="12"/>
    </row>
    <row r="233" spans="1:77" ht="15" customHeight="1">
      <c r="B233" s="99" t="str">
        <f t="shared" si="19"/>
        <v>STEP</v>
      </c>
      <c r="C233" s="2" t="str">
        <f>SUBSTITUTE(IF(A233="","",'Root Material'!$C$2&amp;"_Group_"&amp;A233)," ","_")</f>
        <v/>
      </c>
      <c r="E233" s="3" t="str">
        <f t="shared" si="15"/>
        <v>STEP Contract</v>
      </c>
      <c r="F233" s="3" t="str">
        <f>SUBSTITUTE(IF(D233="","",'Root Material'!$C$2&amp;"_"&amp;B233&amp;"_"&amp;D233)," ","_")</f>
        <v/>
      </c>
      <c r="L233" s="23"/>
      <c r="M233" s="4" t="str">
        <f>SUBSTITUTE(IF(L233="","",'Root Material'!$C$2&amp;"_"&amp;B233&amp;"_"&amp;E233&amp;"_"&amp;L233)," ","_")</f>
        <v/>
      </c>
      <c r="N233" s="91"/>
      <c r="BV233" s="5" t="str">
        <f t="shared" si="18"/>
        <v/>
      </c>
      <c r="BW233" s="18"/>
    </row>
    <row r="234" spans="1:77" ht="15" customHeight="1">
      <c r="B234" s="99" t="str">
        <f t="shared" si="19"/>
        <v>STEP</v>
      </c>
      <c r="C234" s="2" t="str">
        <f>SUBSTITUTE(IF(A234="","",'Root Material'!$C$2&amp;"_Group_"&amp;A234)," ","_")</f>
        <v/>
      </c>
      <c r="E234" s="3" t="str">
        <f t="shared" si="15"/>
        <v>STEP Contract</v>
      </c>
      <c r="F234" s="3" t="str">
        <f>SUBSTITUTE(IF(D234="","",'Root Material'!$C$2&amp;"_"&amp;B234&amp;"_"&amp;D234)," ","_")</f>
        <v/>
      </c>
      <c r="L234" s="23"/>
      <c r="M234" s="4" t="str">
        <f>SUBSTITUTE(IF(L234="","",'Root Material'!$C$2&amp;"_"&amp;B234&amp;"_"&amp;E234&amp;"_"&amp;L234)," ","_")</f>
        <v/>
      </c>
      <c r="N234" s="91"/>
      <c r="BV234" s="5" t="str">
        <f t="shared" si="18"/>
        <v/>
      </c>
      <c r="BW234" s="18"/>
    </row>
    <row r="235" spans="1:77" ht="15" customHeight="1">
      <c r="B235" s="99" t="str">
        <f t="shared" si="19"/>
        <v>STEP</v>
      </c>
      <c r="C235" s="2" t="str">
        <f>SUBSTITUTE(IF(A235="","",'Root Material'!$C$2&amp;"_Group_"&amp;A235)," ","_")</f>
        <v/>
      </c>
      <c r="E235" s="3" t="str">
        <f t="shared" si="15"/>
        <v>STEP Contract</v>
      </c>
      <c r="F235" s="3" t="str">
        <f>SUBSTITUTE(IF(D235="","",'Root Material'!$C$2&amp;"_"&amp;B235&amp;"_"&amp;D235)," ","_")</f>
        <v/>
      </c>
      <c r="L235" s="23"/>
      <c r="M235" s="4" t="str">
        <f>SUBSTITUTE(IF(L235="","",'Root Material'!$C$2&amp;"_"&amp;B235&amp;"_"&amp;E235&amp;"_"&amp;L235)," ","_")</f>
        <v/>
      </c>
      <c r="N235" s="91"/>
      <c r="BV235" s="5" t="str">
        <f t="shared" si="18"/>
        <v/>
      </c>
      <c r="BW235" s="18"/>
    </row>
    <row r="236" spans="1:77" ht="15" customHeight="1">
      <c r="B236" s="99" t="str">
        <f t="shared" si="19"/>
        <v>STEP</v>
      </c>
      <c r="C236" s="2" t="str">
        <f>SUBSTITUTE(IF(A236="","",'Root Material'!$C$2&amp;"_Group_"&amp;A236)," ","_")</f>
        <v/>
      </c>
      <c r="E236" s="3" t="str">
        <f t="shared" si="15"/>
        <v>STEP Contract</v>
      </c>
      <c r="F236" s="3" t="str">
        <f>SUBSTITUTE(IF(D236="","",'Root Material'!$C$2&amp;"_"&amp;B236&amp;"_"&amp;D236)," ","_")</f>
        <v/>
      </c>
      <c r="M236" s="4" t="str">
        <f>SUBSTITUTE(IF(L236="","",'Root Material'!$C$2&amp;"_"&amp;B236&amp;"_"&amp;E236&amp;"_"&amp;L236)," ","_")</f>
        <v/>
      </c>
      <c r="N236" s="91"/>
      <c r="BV236" s="5" t="str">
        <f t="shared" si="18"/>
        <v/>
      </c>
      <c r="BW236" s="18"/>
    </row>
    <row r="237" spans="1:77" ht="15" customHeight="1">
      <c r="A237" s="11"/>
      <c r="B237" s="99" t="str">
        <f t="shared" si="19"/>
        <v>STEP</v>
      </c>
      <c r="C237" s="2" t="str">
        <f>SUBSTITUTE(IF(A237="","",'Root Material'!$C$2&amp;"_Group_"&amp;A237)," ","_")</f>
        <v/>
      </c>
      <c r="E237" s="3" t="str">
        <f t="shared" si="15"/>
        <v>STEP Contract</v>
      </c>
      <c r="F237" s="3" t="str">
        <f>SUBSTITUTE(IF(D237="","",'Root Material'!$C$2&amp;"_"&amp;B237&amp;"_"&amp;D237)," ","_")</f>
        <v/>
      </c>
      <c r="M237" s="4" t="str">
        <f>SUBSTITUTE(IF(L237="","",'Root Material'!$C$2&amp;"_"&amp;B237&amp;"_"&amp;E237&amp;"_"&amp;L237)," ","_")</f>
        <v/>
      </c>
      <c r="N237" s="91"/>
      <c r="BV237" s="5" t="str">
        <f t="shared" si="18"/>
        <v/>
      </c>
    </row>
    <row r="238" spans="1:77" ht="15" customHeight="1">
      <c r="B238" s="99" t="str">
        <f t="shared" si="19"/>
        <v>STEP</v>
      </c>
      <c r="C238" s="2" t="str">
        <f>SUBSTITUTE(IF(A238="","",'Root Material'!$C$2&amp;"_Group_"&amp;A238)," ","_")</f>
        <v/>
      </c>
      <c r="E238" s="3" t="str">
        <f t="shared" si="15"/>
        <v>STEP Contract</v>
      </c>
      <c r="F238" s="3" t="str">
        <f>SUBSTITUTE(IF(D238="","",'Root Material'!$C$2&amp;"_"&amp;B238&amp;"_"&amp;D238)," ","_")</f>
        <v/>
      </c>
      <c r="M238" s="4" t="str">
        <f>SUBSTITUTE(IF(L238="","",'Root Material'!$C$2&amp;"_"&amp;B238&amp;"_"&amp;E238&amp;"_"&amp;L238)," ","_")</f>
        <v/>
      </c>
      <c r="N238" s="91"/>
      <c r="BV238" s="5" t="str">
        <f t="shared" si="18"/>
        <v/>
      </c>
    </row>
    <row r="239" spans="1:77" ht="15" customHeight="1">
      <c r="B239" s="99" t="str">
        <f t="shared" si="19"/>
        <v>STEP</v>
      </c>
      <c r="C239" s="2" t="str">
        <f>SUBSTITUTE(IF(A239="","",'Root Material'!$C$2&amp;"_Group_"&amp;A239)," ","_")</f>
        <v/>
      </c>
      <c r="E239" s="3" t="str">
        <f t="shared" ref="E239:E296" si="20">IF(D239="",E238,D239)</f>
        <v>STEP Contract</v>
      </c>
      <c r="F239" s="3" t="str">
        <f>SUBSTITUTE(IF(D239="","",'Root Material'!$C$2&amp;"_"&amp;B239&amp;"_"&amp;D239)," ","_")</f>
        <v/>
      </c>
      <c r="M239" s="4" t="str">
        <f>SUBSTITUTE(IF(L239="","",'Root Material'!$C$2&amp;"_"&amp;B239&amp;"_"&amp;E239&amp;"_"&amp;L239)," ","_")</f>
        <v/>
      </c>
      <c r="N239" s="91"/>
      <c r="BV239" s="5" t="str">
        <f t="shared" si="18"/>
        <v/>
      </c>
    </row>
    <row r="240" spans="1:77" ht="15" customHeight="1">
      <c r="B240" s="99" t="str">
        <f t="shared" si="19"/>
        <v>STEP</v>
      </c>
      <c r="C240" s="2" t="str">
        <f>SUBSTITUTE(IF(A240="","",'Root Material'!$C$2&amp;"_Group_"&amp;A240)," ","_")</f>
        <v/>
      </c>
      <c r="E240" s="3" t="str">
        <f t="shared" si="20"/>
        <v>STEP Contract</v>
      </c>
      <c r="F240" s="3" t="str">
        <f>SUBSTITUTE(IF(D240="","",'Root Material'!$C$2&amp;"_"&amp;B240&amp;"_"&amp;D240)," ","_")</f>
        <v/>
      </c>
      <c r="M240" s="4" t="str">
        <f>SUBSTITUTE(IF(L240="","",'Root Material'!$C$2&amp;"_"&amp;B240&amp;"_"&amp;E240&amp;"_"&amp;L240)," ","_")</f>
        <v/>
      </c>
      <c r="N240" s="91"/>
      <c r="BV240" s="5" t="str">
        <f t="shared" si="18"/>
        <v/>
      </c>
    </row>
    <row r="241" spans="2:77" ht="15" customHeight="1">
      <c r="B241" s="99" t="str">
        <f t="shared" si="19"/>
        <v>STEP</v>
      </c>
      <c r="C241" s="2" t="str">
        <f>SUBSTITUTE(IF(A241="","",'Root Material'!$C$2&amp;"_Group_"&amp;A241)," ","_")</f>
        <v/>
      </c>
      <c r="E241" s="3" t="str">
        <f t="shared" si="20"/>
        <v>STEP Contract</v>
      </c>
      <c r="F241" s="3" t="str">
        <f>SUBSTITUTE(IF(D241="","",'Root Material'!$C$2&amp;"_"&amp;B241&amp;"_"&amp;D241)," ","_")</f>
        <v/>
      </c>
      <c r="M241" s="4" t="str">
        <f>SUBSTITUTE(IF(L241="","",'Root Material'!$C$2&amp;"_"&amp;B241&amp;"_"&amp;E241&amp;"_"&amp;L241)," ","_")</f>
        <v/>
      </c>
      <c r="N241" s="91"/>
      <c r="BV241" s="5" t="str">
        <f t="shared" si="18"/>
        <v/>
      </c>
    </row>
    <row r="242" spans="2:77" ht="15" customHeight="1">
      <c r="B242" s="99" t="str">
        <f t="shared" si="19"/>
        <v>STEP</v>
      </c>
      <c r="C242" s="2" t="str">
        <f>SUBSTITUTE(IF(A242="","",'Root Material'!$C$2&amp;"_Group_"&amp;A242)," ","_")</f>
        <v/>
      </c>
      <c r="E242" s="3" t="str">
        <f t="shared" si="20"/>
        <v>STEP Contract</v>
      </c>
      <c r="F242" s="3" t="str">
        <f>SUBSTITUTE(IF(D242="","",'Root Material'!$C$2&amp;"_"&amp;B242&amp;"_"&amp;D242)," ","_")</f>
        <v/>
      </c>
      <c r="M242" s="4" t="str">
        <f>SUBSTITUTE(IF(L242="","",'Root Material'!$C$2&amp;"_"&amp;B242&amp;"_"&amp;E242&amp;"_"&amp;L242)," ","_")</f>
        <v/>
      </c>
      <c r="N242" s="91"/>
      <c r="BV242" s="5" t="str">
        <f t="shared" si="18"/>
        <v/>
      </c>
    </row>
    <row r="243" spans="2:77" ht="15" customHeight="1">
      <c r="B243" s="99" t="str">
        <f t="shared" si="19"/>
        <v>STEP</v>
      </c>
      <c r="C243" s="2" t="str">
        <f>SUBSTITUTE(IF(A243="","",'Root Material'!$C$2&amp;"_Group_"&amp;A243)," ","_")</f>
        <v/>
      </c>
      <c r="E243" s="3" t="str">
        <f t="shared" si="20"/>
        <v>STEP Contract</v>
      </c>
      <c r="F243" s="3" t="str">
        <f>SUBSTITUTE(IF(D243="","",'Root Material'!$C$2&amp;"_"&amp;B243&amp;"_"&amp;D243)," ","_")</f>
        <v/>
      </c>
      <c r="M243" s="4" t="str">
        <f>SUBSTITUTE(IF(L243="","",'Root Material'!$C$2&amp;"_"&amp;B243&amp;"_"&amp;E243&amp;"_"&amp;L243)," ","_")</f>
        <v/>
      </c>
      <c r="N243" s="91"/>
      <c r="BV243" s="5" t="str">
        <f t="shared" si="18"/>
        <v/>
      </c>
    </row>
    <row r="244" spans="2:77" ht="15" customHeight="1">
      <c r="B244" s="99" t="str">
        <f t="shared" si="19"/>
        <v>STEP</v>
      </c>
      <c r="C244" s="2" t="str">
        <f>SUBSTITUTE(IF(A244="","",'Root Material'!$C$2&amp;"_Group_"&amp;A244)," ","_")</f>
        <v/>
      </c>
      <c r="E244" s="3" t="str">
        <f t="shared" si="20"/>
        <v>STEP Contract</v>
      </c>
      <c r="F244" s="3" t="str">
        <f>SUBSTITUTE(IF(D244="","",'Root Material'!$C$2&amp;"_"&amp;B244&amp;"_"&amp;D244)," ","_")</f>
        <v/>
      </c>
      <c r="M244" s="4" t="str">
        <f>SUBSTITUTE(IF(L244="","",'Root Material'!$C$2&amp;"_"&amp;B244&amp;"_"&amp;E244&amp;"_"&amp;L244)," ","_")</f>
        <v/>
      </c>
      <c r="N244" s="91"/>
      <c r="BV244" s="5" t="str">
        <f t="shared" si="18"/>
        <v/>
      </c>
    </row>
    <row r="245" spans="2:77" ht="15" customHeight="1">
      <c r="B245" s="99" t="str">
        <f t="shared" si="19"/>
        <v>STEP</v>
      </c>
      <c r="C245" s="2" t="str">
        <f>SUBSTITUTE(IF(A245="","",'Root Material'!$C$2&amp;"_Group_"&amp;A245)," ","_")</f>
        <v/>
      </c>
      <c r="E245" s="3" t="str">
        <f t="shared" si="20"/>
        <v>STEP Contract</v>
      </c>
      <c r="F245" s="3" t="str">
        <f>SUBSTITUTE(IF(D245="","",'Root Material'!$C$2&amp;"_"&amp;B245&amp;"_"&amp;D245)," ","_")</f>
        <v/>
      </c>
      <c r="M245" s="4" t="str">
        <f>SUBSTITUTE(IF(L245="","",'Root Material'!$C$2&amp;"_"&amp;B245&amp;"_"&amp;E245&amp;"_"&amp;L245)," ","_")</f>
        <v/>
      </c>
      <c r="N245" s="91"/>
      <c r="BV245" s="5" t="str">
        <f t="shared" si="18"/>
        <v/>
      </c>
    </row>
    <row r="246" spans="2:77" ht="15" customHeight="1">
      <c r="B246" s="99" t="str">
        <f t="shared" si="19"/>
        <v>STEP</v>
      </c>
      <c r="C246" s="2" t="str">
        <f>SUBSTITUTE(IF(A246="","",'Root Material'!$C$2&amp;"_Group_"&amp;A246)," ","_")</f>
        <v/>
      </c>
      <c r="D246" s="81"/>
      <c r="E246" s="3" t="str">
        <f t="shared" si="20"/>
        <v>STEP Contract</v>
      </c>
      <c r="F246" s="3" t="str">
        <f>SUBSTITUTE(IF(D246="","",'Root Material'!$C$2&amp;"_"&amp;B246&amp;"_"&amp;D246)," ","_")</f>
        <v/>
      </c>
      <c r="G246" s="9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8"/>
        <v/>
      </c>
      <c r="BY246" s="9"/>
    </row>
    <row r="247" spans="2:77" ht="15" customHeight="1">
      <c r="B247" s="99" t="str">
        <f t="shared" si="19"/>
        <v>STEP</v>
      </c>
      <c r="C247" s="2" t="str">
        <f>SUBSTITUTE(IF(A247="","",'Root Material'!$C$2&amp;"_Group_"&amp;A247)," ","_")</f>
        <v/>
      </c>
      <c r="D247" s="81"/>
      <c r="E247" s="3" t="str">
        <f t="shared" si="20"/>
        <v>STEP Contract</v>
      </c>
      <c r="F247" s="3" t="str">
        <f>SUBSTITUTE(IF(D247="","",'Root Material'!$C$2&amp;"_"&amp;B247&amp;"_"&amp;D247)," ","_")</f>
        <v/>
      </c>
      <c r="G247" s="9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8"/>
        <v/>
      </c>
      <c r="BY247" s="9"/>
    </row>
    <row r="248" spans="2:77" ht="15" customHeight="1">
      <c r="B248" s="99" t="str">
        <f t="shared" si="19"/>
        <v>STEP</v>
      </c>
      <c r="C248" s="2" t="str">
        <f>SUBSTITUTE(IF(A248="","",'Root Material'!$C$2&amp;"_Group_"&amp;A248)," ","_")</f>
        <v/>
      </c>
      <c r="D248" s="81"/>
      <c r="E248" s="3" t="str">
        <f t="shared" si="20"/>
        <v>STEP Contract</v>
      </c>
      <c r="F248" s="3" t="str">
        <f>SUBSTITUTE(IF(D248="","",'Root Material'!$C$2&amp;"_"&amp;B248&amp;"_"&amp;D248)," ","_")</f>
        <v/>
      </c>
      <c r="G248" s="9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18"/>
        <v/>
      </c>
      <c r="BY248" s="9"/>
    </row>
    <row r="249" spans="2:77" ht="15" customHeight="1">
      <c r="B249" s="99" t="str">
        <f t="shared" si="19"/>
        <v>STEP</v>
      </c>
      <c r="C249" s="2" t="str">
        <f>SUBSTITUTE(IF(A249="","",'Root Material'!$C$2&amp;"_Group_"&amp;A249)," ","_")</f>
        <v/>
      </c>
      <c r="D249" s="81"/>
      <c r="E249" s="3" t="str">
        <f t="shared" si="20"/>
        <v>STEP Contract</v>
      </c>
      <c r="F249" s="3" t="str">
        <f>SUBSTITUTE(IF(D249="","",'Root Material'!$C$2&amp;"_"&amp;B249&amp;"_"&amp;D249)," ","_")</f>
        <v/>
      </c>
      <c r="G249" s="9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18"/>
        <v/>
      </c>
      <c r="BY249" s="9"/>
    </row>
    <row r="250" spans="2:77" ht="15" customHeight="1">
      <c r="B250" s="99" t="str">
        <f t="shared" si="19"/>
        <v>STEP</v>
      </c>
      <c r="C250" s="2" t="str">
        <f>SUBSTITUTE(IF(A250="","",'Root Material'!$C$2&amp;"_Group_"&amp;A250)," ","_")</f>
        <v/>
      </c>
      <c r="D250" s="81"/>
      <c r="E250" s="3" t="str">
        <f t="shared" si="20"/>
        <v>STEP Contract</v>
      </c>
      <c r="F250" s="3" t="str">
        <f>SUBSTITUTE(IF(D250="","",'Root Material'!$C$2&amp;"_"&amp;B250&amp;"_"&amp;D250)," ","_")</f>
        <v/>
      </c>
      <c r="G250" s="9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18"/>
        <v/>
      </c>
      <c r="BY250" s="9"/>
    </row>
    <row r="251" spans="2:77" ht="15" customHeight="1">
      <c r="B251" s="99" t="str">
        <f t="shared" si="19"/>
        <v>STEP</v>
      </c>
      <c r="C251" s="2" t="str">
        <f>SUBSTITUTE(IF(A251="","",'Root Material'!$C$2&amp;"_Group_"&amp;A251)," ","_")</f>
        <v/>
      </c>
      <c r="D251" s="81"/>
      <c r="E251" s="3" t="str">
        <f t="shared" si="20"/>
        <v>STEP Contract</v>
      </c>
      <c r="F251" s="3" t="str">
        <f>SUBSTITUTE(IF(D251="","",'Root Material'!$C$2&amp;"_"&amp;B251&amp;"_"&amp;D251)," ","_")</f>
        <v/>
      </c>
      <c r="G251" s="9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18"/>
        <v/>
      </c>
      <c r="BY251" s="9"/>
    </row>
    <row r="252" spans="2:77" ht="15" customHeight="1">
      <c r="B252" s="99" t="str">
        <f t="shared" si="19"/>
        <v>STEP</v>
      </c>
      <c r="C252" s="2" t="str">
        <f>SUBSTITUTE(IF(A252="","",'Root Material'!$C$2&amp;"_Group_"&amp;A252)," ","_")</f>
        <v/>
      </c>
      <c r="D252" s="81"/>
      <c r="E252" s="3" t="str">
        <f t="shared" si="20"/>
        <v>STEP Contract</v>
      </c>
      <c r="F252" s="3" t="str">
        <f>SUBSTITUTE(IF(D252="","",'Root Material'!$C$2&amp;"_"&amp;B252&amp;"_"&amp;D252)," ","_")</f>
        <v/>
      </c>
      <c r="G252" s="9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18"/>
        <v/>
      </c>
      <c r="BY252" s="9"/>
    </row>
    <row r="253" spans="2:77" ht="15" customHeight="1">
      <c r="B253" s="99" t="str">
        <f t="shared" si="19"/>
        <v>STEP</v>
      </c>
      <c r="C253" s="2" t="str">
        <f>SUBSTITUTE(IF(A253="","",'Root Material'!$C$2&amp;"_Group_"&amp;A253)," ","_")</f>
        <v/>
      </c>
      <c r="D253" s="81"/>
      <c r="E253" s="3" t="str">
        <f t="shared" si="20"/>
        <v>STEP Contract</v>
      </c>
      <c r="F253" s="3" t="str">
        <f>SUBSTITUTE(IF(D253="","",'Root Material'!$C$2&amp;"_"&amp;B253&amp;"_"&amp;D253)," ","_")</f>
        <v/>
      </c>
      <c r="G253" s="9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18"/>
        <v/>
      </c>
      <c r="BY253" s="9"/>
    </row>
    <row r="254" spans="2:77" ht="15" customHeight="1">
      <c r="B254" s="99" t="str">
        <f t="shared" si="19"/>
        <v>STEP</v>
      </c>
      <c r="C254" s="2" t="str">
        <f>SUBSTITUTE(IF(A254="","",'Root Material'!$C$2&amp;"_Group_"&amp;A254)," ","_")</f>
        <v/>
      </c>
      <c r="D254" s="81"/>
      <c r="E254" s="3" t="str">
        <f t="shared" si="20"/>
        <v>STEP Contract</v>
      </c>
      <c r="F254" s="3" t="str">
        <f>SUBSTITUTE(IF(D254="","",'Root Material'!$C$2&amp;"_"&amp;B254&amp;"_"&amp;D254)," ","_")</f>
        <v/>
      </c>
      <c r="G254" s="9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18"/>
        <v/>
      </c>
      <c r="BY254" s="9"/>
    </row>
    <row r="255" spans="2:77" ht="15" customHeight="1">
      <c r="B255" s="99" t="str">
        <f t="shared" si="19"/>
        <v>STEP</v>
      </c>
      <c r="C255" s="2" t="str">
        <f>SUBSTITUTE(IF(A255="","",'Root Material'!$C$2&amp;"_Group_"&amp;A255)," ","_")</f>
        <v/>
      </c>
      <c r="D255" s="81"/>
      <c r="E255" s="3" t="str">
        <f t="shared" si="20"/>
        <v>STEP Contract</v>
      </c>
      <c r="F255" s="3" t="str">
        <f>SUBSTITUTE(IF(D255="","",'Root Material'!$C$2&amp;"_"&amp;B255&amp;"_"&amp;D255)," ","_")</f>
        <v/>
      </c>
      <c r="G255" s="9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18"/>
        <v/>
      </c>
      <c r="BY255" s="9"/>
    </row>
    <row r="256" spans="2:77" ht="15" customHeight="1">
      <c r="B256" s="99" t="str">
        <f t="shared" si="19"/>
        <v>STEP</v>
      </c>
      <c r="C256" s="2" t="str">
        <f>SUBSTITUTE(IF(A256="","",'Root Material'!$C$2&amp;"_Group_"&amp;A256)," ","_")</f>
        <v/>
      </c>
      <c r="D256" s="81"/>
      <c r="E256" s="3" t="str">
        <f t="shared" si="20"/>
        <v>STEP Contract</v>
      </c>
      <c r="F256" s="3" t="str">
        <f>SUBSTITUTE(IF(D256="","",'Root Material'!$C$2&amp;"_"&amp;B256&amp;"_"&amp;D256)," ","_")</f>
        <v/>
      </c>
      <c r="G256" s="9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18"/>
        <v/>
      </c>
      <c r="BY256" s="9"/>
    </row>
    <row r="257" spans="2:77" ht="15" customHeight="1">
      <c r="B257" s="99" t="str">
        <f t="shared" si="19"/>
        <v>STEP</v>
      </c>
      <c r="C257" s="2" t="str">
        <f>SUBSTITUTE(IF(A257="","",'Root Material'!$C$2&amp;"_Group_"&amp;A257)," ","_")</f>
        <v/>
      </c>
      <c r="D257" s="81"/>
      <c r="E257" s="3" t="str">
        <f t="shared" si="20"/>
        <v>STEP Contract</v>
      </c>
      <c r="F257" s="3" t="str">
        <f>SUBSTITUTE(IF(D257="","",'Root Material'!$C$2&amp;"_"&amp;B257&amp;"_"&amp;D257)," ","_")</f>
        <v/>
      </c>
      <c r="G257" s="9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18"/>
        <v/>
      </c>
      <c r="BY257" s="9"/>
    </row>
    <row r="258" spans="2:77" ht="15" customHeight="1">
      <c r="B258" s="99" t="str">
        <f t="shared" si="19"/>
        <v>STEP</v>
      </c>
      <c r="C258" s="2" t="str">
        <f>SUBSTITUTE(IF(A258="","",'Root Material'!$C$2&amp;"_Group_"&amp;A258)," ","_")</f>
        <v/>
      </c>
      <c r="D258" s="81"/>
      <c r="E258" s="3" t="str">
        <f t="shared" si="20"/>
        <v>STEP Contract</v>
      </c>
      <c r="F258" s="3" t="str">
        <f>SUBSTITUTE(IF(D258="","",'Root Material'!$C$2&amp;"_"&amp;B258&amp;"_"&amp;D258)," ","_")</f>
        <v/>
      </c>
      <c r="G258" s="9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18"/>
        <v/>
      </c>
      <c r="BY258" s="9"/>
    </row>
    <row r="259" spans="2:77" ht="15" customHeight="1">
      <c r="B259" s="99" t="str">
        <f t="shared" si="19"/>
        <v>STEP</v>
      </c>
      <c r="C259" s="2" t="str">
        <f>SUBSTITUTE(IF(A259="","",'Root Material'!$C$2&amp;"_Group_"&amp;A259)," ","_")</f>
        <v/>
      </c>
      <c r="D259" s="81"/>
      <c r="E259" s="3" t="str">
        <f t="shared" si="20"/>
        <v>STEP Contract</v>
      </c>
      <c r="F259" s="3" t="str">
        <f>SUBSTITUTE(IF(D259="","",'Root Material'!$C$2&amp;"_"&amp;B259&amp;"_"&amp;D259)," ","_")</f>
        <v/>
      </c>
      <c r="G259" s="9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18"/>
        <v/>
      </c>
      <c r="BY259" s="9"/>
    </row>
    <row r="260" spans="2:77" ht="15" customHeight="1">
      <c r="B260" s="99" t="str">
        <f t="shared" si="19"/>
        <v>STEP</v>
      </c>
      <c r="C260" s="2" t="str">
        <f>SUBSTITUTE(IF(A260="","",'Root Material'!$C$2&amp;"_Group_"&amp;A260)," ","_")</f>
        <v/>
      </c>
      <c r="D260" s="81"/>
      <c r="E260" s="3" t="str">
        <f t="shared" si="20"/>
        <v>STEP Contract</v>
      </c>
      <c r="F260" s="3" t="str">
        <f>SUBSTITUTE(IF(D260="","",'Root Material'!$C$2&amp;"_"&amp;B260&amp;"_"&amp;D260)," ","_")</f>
        <v/>
      </c>
      <c r="G260" s="9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18"/>
        <v/>
      </c>
      <c r="BY260" s="9"/>
    </row>
    <row r="261" spans="2:77" ht="15" customHeight="1">
      <c r="B261" s="99" t="str">
        <f t="shared" si="19"/>
        <v>STEP</v>
      </c>
      <c r="C261" s="2" t="str">
        <f>SUBSTITUTE(IF(A261="","",'Root Material'!$C$2&amp;"_Group_"&amp;A261)," ","_")</f>
        <v/>
      </c>
      <c r="D261" s="81"/>
      <c r="E261" s="3" t="str">
        <f t="shared" si="20"/>
        <v>STEP Contract</v>
      </c>
      <c r="F261" s="3" t="str">
        <f>SUBSTITUTE(IF(D261="","",'Root Material'!$C$2&amp;"_"&amp;B261&amp;"_"&amp;D261)," ","_")</f>
        <v/>
      </c>
      <c r="G261" s="9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18"/>
        <v/>
      </c>
      <c r="BY261" s="9"/>
    </row>
    <row r="262" spans="2:77" ht="15" customHeight="1">
      <c r="B262" s="99" t="str">
        <f t="shared" si="19"/>
        <v>STEP</v>
      </c>
      <c r="C262" s="2" t="str">
        <f>SUBSTITUTE(IF(A262="","",'Root Material'!$C$2&amp;"_Group_"&amp;A262)," ","_")</f>
        <v/>
      </c>
      <c r="D262" s="81"/>
      <c r="E262" s="3" t="str">
        <f t="shared" si="20"/>
        <v>STEP Contract</v>
      </c>
      <c r="F262" s="3" t="str">
        <f>SUBSTITUTE(IF(D262="","",'Root Material'!$C$2&amp;"_"&amp;B262&amp;"_"&amp;D262)," ","_")</f>
        <v/>
      </c>
      <c r="G262" s="9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18"/>
        <v/>
      </c>
      <c r="BY262" s="9"/>
    </row>
    <row r="263" spans="2:77" ht="15" customHeight="1">
      <c r="B263" s="99" t="str">
        <f t="shared" ref="B263:B326" si="21">IF(A263="",B262,A263)</f>
        <v>STEP</v>
      </c>
      <c r="C263" s="2" t="str">
        <f>SUBSTITUTE(IF(A263="","",'Root Material'!$C$2&amp;"_Group_"&amp;A263)," ","_")</f>
        <v/>
      </c>
      <c r="D263" s="81"/>
      <c r="E263" s="3" t="str">
        <f t="shared" si="20"/>
        <v>STEP Contract</v>
      </c>
      <c r="F263" s="3" t="str">
        <f>SUBSTITUTE(IF(D263="","",'Root Material'!$C$2&amp;"_"&amp;B263&amp;"_"&amp;D263)," ","_")</f>
        <v/>
      </c>
      <c r="G263" s="9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18"/>
        <v/>
      </c>
      <c r="BY263" s="9"/>
    </row>
    <row r="264" spans="2:77" ht="15" customHeight="1">
      <c r="B264" s="99" t="str">
        <f t="shared" si="21"/>
        <v>STEP</v>
      </c>
      <c r="C264" s="2" t="str">
        <f>SUBSTITUTE(IF(A264="","",'Root Material'!$C$2&amp;"_Group_"&amp;A264)," ","_")</f>
        <v/>
      </c>
      <c r="D264" s="81"/>
      <c r="E264" s="3" t="str">
        <f t="shared" si="20"/>
        <v>STEP Contract</v>
      </c>
      <c r="F264" s="3" t="str">
        <f>SUBSTITUTE(IF(D264="","",'Root Material'!$C$2&amp;"_"&amp;B264&amp;"_"&amp;D264)," ","_")</f>
        <v/>
      </c>
      <c r="G264" s="9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8"/>
        <v/>
      </c>
      <c r="BY264" s="9"/>
    </row>
    <row r="265" spans="2:77" ht="15" customHeight="1">
      <c r="B265" s="99" t="str">
        <f t="shared" si="21"/>
        <v>STEP</v>
      </c>
      <c r="C265" s="2" t="str">
        <f>SUBSTITUTE(IF(A265="","",'Root Material'!$C$2&amp;"_Group_"&amp;A265)," ","_")</f>
        <v/>
      </c>
      <c r="D265" s="81"/>
      <c r="E265" s="3" t="str">
        <f t="shared" si="20"/>
        <v>STEP Contract</v>
      </c>
      <c r="F265" s="3" t="str">
        <f>SUBSTITUTE(IF(D265="","",'Root Material'!$C$2&amp;"_"&amp;B265&amp;"_"&amp;D265)," ","_")</f>
        <v/>
      </c>
      <c r="G265" s="9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8"/>
        <v/>
      </c>
      <c r="BY265" s="9"/>
    </row>
    <row r="266" spans="2:77" ht="15" customHeight="1">
      <c r="B266" s="99" t="str">
        <f t="shared" si="21"/>
        <v>STEP</v>
      </c>
      <c r="C266" s="2" t="str">
        <f>SUBSTITUTE(IF(A266="","",'Root Material'!$C$2&amp;"_Group_"&amp;A266)," ","_")</f>
        <v/>
      </c>
      <c r="D266" s="81"/>
      <c r="E266" s="3" t="str">
        <f t="shared" si="20"/>
        <v>STEP Contract</v>
      </c>
      <c r="F266" s="3" t="str">
        <f>SUBSTITUTE(IF(D266="","",'Root Material'!$C$2&amp;"_"&amp;B266&amp;"_"&amp;D266)," ","_")</f>
        <v/>
      </c>
      <c r="G266" s="9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8"/>
        <v/>
      </c>
      <c r="BY266" s="9"/>
    </row>
    <row r="267" spans="2:77" ht="15" customHeight="1">
      <c r="B267" s="99" t="str">
        <f t="shared" si="21"/>
        <v>STEP</v>
      </c>
      <c r="C267" s="2" t="str">
        <f>SUBSTITUTE(IF(A267="","",'Root Material'!$C$2&amp;"_Group_"&amp;A267)," ","_")</f>
        <v/>
      </c>
      <c r="D267" s="81"/>
      <c r="E267" s="3" t="str">
        <f t="shared" si="20"/>
        <v>STEP Contract</v>
      </c>
      <c r="F267" s="3" t="str">
        <f>SUBSTITUTE(IF(D267="","",'Root Material'!$C$2&amp;"_"&amp;B267&amp;"_"&amp;D267)," ","_")</f>
        <v/>
      </c>
      <c r="G267" s="9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18"/>
        <v/>
      </c>
      <c r="BY267" s="9"/>
    </row>
    <row r="268" spans="2:77" ht="15" customHeight="1">
      <c r="B268" s="99" t="str">
        <f t="shared" si="21"/>
        <v>STEP</v>
      </c>
      <c r="C268" s="2" t="str">
        <f>SUBSTITUTE(IF(A268="","",'Root Material'!$C$2&amp;"_Group_"&amp;A268)," ","_")</f>
        <v/>
      </c>
      <c r="D268" s="81"/>
      <c r="E268" s="3" t="str">
        <f t="shared" si="20"/>
        <v>STEP Contract</v>
      </c>
      <c r="F268" s="3" t="str">
        <f>SUBSTITUTE(IF(D268="","",'Root Material'!$C$2&amp;"_"&amp;B268&amp;"_"&amp;D268)," ","_")</f>
        <v/>
      </c>
      <c r="G268" s="9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18"/>
        <v/>
      </c>
      <c r="BY268" s="9"/>
    </row>
    <row r="269" spans="2:77" ht="15" customHeight="1">
      <c r="B269" s="99" t="str">
        <f t="shared" si="21"/>
        <v>STEP</v>
      </c>
      <c r="C269" s="2" t="str">
        <f>SUBSTITUTE(IF(A269="","",'Root Material'!$C$2&amp;"_Group_"&amp;A269)," ","_")</f>
        <v/>
      </c>
      <c r="D269" s="81"/>
      <c r="E269" s="3" t="str">
        <f t="shared" si="20"/>
        <v>STEP Contract</v>
      </c>
      <c r="F269" s="3" t="str">
        <f>SUBSTITUTE(IF(D269="","",'Root Material'!$C$2&amp;"_"&amp;B269&amp;"_"&amp;D269)," ","_")</f>
        <v/>
      </c>
      <c r="G269" s="9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18"/>
        <v/>
      </c>
      <c r="BY269" s="9"/>
    </row>
    <row r="270" spans="2:77" ht="15" customHeight="1">
      <c r="B270" s="99" t="str">
        <f t="shared" si="21"/>
        <v>STEP</v>
      </c>
      <c r="C270" s="2" t="str">
        <f>SUBSTITUTE(IF(A270="","",'Root Material'!$C$2&amp;"_Group_"&amp;A270)," ","_")</f>
        <v/>
      </c>
      <c r="D270" s="81"/>
      <c r="E270" s="3" t="str">
        <f t="shared" si="20"/>
        <v>STEP Contract</v>
      </c>
      <c r="F270" s="3" t="str">
        <f>SUBSTITUTE(IF(D270="","",'Root Material'!$C$2&amp;"_"&amp;B270&amp;"_"&amp;D270)," ","_")</f>
        <v/>
      </c>
      <c r="G270" s="9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18"/>
        <v/>
      </c>
      <c r="BY270" s="9"/>
    </row>
    <row r="271" spans="2:77" ht="15" customHeight="1">
      <c r="B271" s="99" t="str">
        <f t="shared" si="21"/>
        <v>STEP</v>
      </c>
      <c r="C271" s="2" t="str">
        <f>SUBSTITUTE(IF(A271="","",'Root Material'!$C$2&amp;"_Group_"&amp;A271)," ","_")</f>
        <v/>
      </c>
      <c r="D271" s="81"/>
      <c r="E271" s="3" t="str">
        <f t="shared" si="20"/>
        <v>STEP Contract</v>
      </c>
      <c r="F271" s="3" t="str">
        <f>SUBSTITUTE(IF(D271="","",'Root Material'!$C$2&amp;"_"&amp;B271&amp;"_"&amp;D271)," ","_")</f>
        <v/>
      </c>
      <c r="G271" s="9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18"/>
        <v/>
      </c>
      <c r="BY271" s="9"/>
    </row>
    <row r="272" spans="2:77" ht="15" customHeight="1">
      <c r="B272" s="99" t="str">
        <f t="shared" si="21"/>
        <v>STEP</v>
      </c>
      <c r="C272" s="2" t="str">
        <f>SUBSTITUTE(IF(A272="","",'Root Material'!$C$2&amp;"_Group_"&amp;A272)," ","_")</f>
        <v/>
      </c>
      <c r="D272" s="81"/>
      <c r="E272" s="3" t="str">
        <f t="shared" si="20"/>
        <v>STEP Contract</v>
      </c>
      <c r="F272" s="3" t="str">
        <f>SUBSTITUTE(IF(D272="","",'Root Material'!$C$2&amp;"_"&amp;B272&amp;"_"&amp;D272)," ","_")</f>
        <v/>
      </c>
      <c r="G272" s="9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8"/>
        <v/>
      </c>
      <c r="BY272" s="9"/>
    </row>
    <row r="273" spans="2:77" ht="15" customHeight="1">
      <c r="B273" s="99" t="str">
        <f t="shared" si="21"/>
        <v>STEP</v>
      </c>
      <c r="C273" s="2" t="str">
        <f>SUBSTITUTE(IF(A273="","",'Root Material'!$C$2&amp;"_Group_"&amp;A273)," ","_")</f>
        <v/>
      </c>
      <c r="D273" s="81"/>
      <c r="E273" s="3" t="str">
        <f t="shared" si="20"/>
        <v>STEP Contract</v>
      </c>
      <c r="F273" s="3" t="str">
        <f>SUBSTITUTE(IF(D273="","",'Root Material'!$C$2&amp;"_"&amp;B273&amp;"_"&amp;D273)," ","_")</f>
        <v/>
      </c>
      <c r="G273" s="9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18"/>
        <v/>
      </c>
      <c r="BY273" s="9"/>
    </row>
    <row r="274" spans="2:77" ht="15" customHeight="1">
      <c r="B274" s="99" t="str">
        <f t="shared" si="21"/>
        <v>STEP</v>
      </c>
      <c r="C274" s="2" t="str">
        <f>SUBSTITUTE(IF(A274="","",'Root Material'!$C$2&amp;"_Group_"&amp;A274)," ","_")</f>
        <v/>
      </c>
      <c r="D274" s="81"/>
      <c r="E274" s="3" t="str">
        <f t="shared" si="20"/>
        <v>STEP Contract</v>
      </c>
      <c r="F274" s="3" t="str">
        <f>SUBSTITUTE(IF(D274="","",'Root Material'!$C$2&amp;"_"&amp;B274&amp;"_"&amp;D274)," ","_")</f>
        <v/>
      </c>
      <c r="G274" s="9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18"/>
        <v/>
      </c>
      <c r="BY274" s="9"/>
    </row>
    <row r="275" spans="2:77" ht="15" customHeight="1">
      <c r="B275" s="99" t="str">
        <f t="shared" si="21"/>
        <v>STEP</v>
      </c>
      <c r="C275" s="2" t="str">
        <f>SUBSTITUTE(IF(A275="","",'Root Material'!$C$2&amp;"_Group_"&amp;A275)," ","_")</f>
        <v/>
      </c>
      <c r="D275" s="81"/>
      <c r="E275" s="3" t="str">
        <f t="shared" si="20"/>
        <v>STEP Contract</v>
      </c>
      <c r="F275" s="3" t="str">
        <f>SUBSTITUTE(IF(D275="","",'Root Material'!$C$2&amp;"_"&amp;B275&amp;"_"&amp;D275)," ","_")</f>
        <v/>
      </c>
      <c r="G275" s="9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18"/>
        <v/>
      </c>
      <c r="BY275" s="9"/>
    </row>
    <row r="276" spans="2:77" ht="15" customHeight="1">
      <c r="B276" s="99" t="str">
        <f t="shared" si="21"/>
        <v>STEP</v>
      </c>
      <c r="C276" s="2" t="str">
        <f>SUBSTITUTE(IF(A276="","",'Root Material'!$C$2&amp;"_Group_"&amp;A276)," ","_")</f>
        <v/>
      </c>
      <c r="D276" s="81"/>
      <c r="E276" s="3" t="str">
        <f t="shared" si="20"/>
        <v>STEP Contract</v>
      </c>
      <c r="F276" s="3" t="str">
        <f>SUBSTITUTE(IF(D276="","",'Root Material'!$C$2&amp;"_"&amp;B276&amp;"_"&amp;D276)," ","_")</f>
        <v/>
      </c>
      <c r="G276" s="9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18"/>
        <v/>
      </c>
      <c r="BY276" s="9"/>
    </row>
    <row r="277" spans="2:77" ht="15" customHeight="1">
      <c r="B277" s="99" t="str">
        <f t="shared" si="21"/>
        <v>STEP</v>
      </c>
      <c r="C277" s="2" t="str">
        <f>SUBSTITUTE(IF(A277="","",'Root Material'!$C$2&amp;"_Group_"&amp;A277)," ","_")</f>
        <v/>
      </c>
      <c r="D277" s="81"/>
      <c r="E277" s="3" t="str">
        <f t="shared" si="20"/>
        <v>STEP Contract</v>
      </c>
      <c r="F277" s="3" t="str">
        <f>SUBSTITUTE(IF(D277="","",'Root Material'!$C$2&amp;"_"&amp;B277&amp;"_"&amp;D277)," ","_")</f>
        <v/>
      </c>
      <c r="G277" s="9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18"/>
        <v/>
      </c>
      <c r="BY277" s="9"/>
    </row>
    <row r="278" spans="2:77" ht="15" customHeight="1">
      <c r="B278" s="99" t="str">
        <f t="shared" si="21"/>
        <v>STEP</v>
      </c>
      <c r="C278" s="2" t="str">
        <f>SUBSTITUTE(IF(A278="","",'Root Material'!$C$2&amp;"_Group_"&amp;A278)," ","_")</f>
        <v/>
      </c>
      <c r="D278" s="81"/>
      <c r="E278" s="3" t="str">
        <f t="shared" si="20"/>
        <v>STEP Contract</v>
      </c>
      <c r="F278" s="3" t="str">
        <f>SUBSTITUTE(IF(D278="","",'Root Material'!$C$2&amp;"_"&amp;B278&amp;"_"&amp;D278)," ","_")</f>
        <v/>
      </c>
      <c r="G278" s="9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18"/>
        <v/>
      </c>
      <c r="BY278" s="9"/>
    </row>
    <row r="279" spans="2:77" ht="15" customHeight="1">
      <c r="B279" s="99" t="str">
        <f t="shared" si="21"/>
        <v>STEP</v>
      </c>
      <c r="C279" s="2" t="str">
        <f>SUBSTITUTE(IF(A279="","",'Root Material'!$C$2&amp;"_Group_"&amp;A279)," ","_")</f>
        <v/>
      </c>
      <c r="D279" s="81"/>
      <c r="E279" s="3" t="str">
        <f t="shared" si="20"/>
        <v>STEP Contract</v>
      </c>
      <c r="F279" s="3" t="str">
        <f>SUBSTITUTE(IF(D279="","",'Root Material'!$C$2&amp;"_"&amp;B279&amp;"_"&amp;D279)," ","_")</f>
        <v/>
      </c>
      <c r="G279" s="9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18"/>
        <v/>
      </c>
      <c r="BY279" s="9"/>
    </row>
    <row r="280" spans="2:77" ht="15" customHeight="1">
      <c r="B280" s="99" t="str">
        <f t="shared" si="21"/>
        <v>STEP</v>
      </c>
      <c r="C280" s="2" t="str">
        <f>SUBSTITUTE(IF(A280="","",'Root Material'!$C$2&amp;"_Group_"&amp;A280)," ","_")</f>
        <v/>
      </c>
      <c r="D280" s="81"/>
      <c r="E280" s="3" t="str">
        <f t="shared" si="20"/>
        <v>STEP Contract</v>
      </c>
      <c r="F280" s="3" t="str">
        <f>SUBSTITUTE(IF(D280="","",'Root Material'!$C$2&amp;"_"&amp;B280&amp;"_"&amp;D280)," ","_")</f>
        <v/>
      </c>
      <c r="G280" s="9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18"/>
        <v/>
      </c>
      <c r="BY280" s="9"/>
    </row>
    <row r="281" spans="2:77" ht="15" customHeight="1">
      <c r="B281" s="99" t="str">
        <f t="shared" si="21"/>
        <v>STEP</v>
      </c>
      <c r="C281" s="2" t="str">
        <f>SUBSTITUTE(IF(A281="","",'Root Material'!$C$2&amp;"_Group_"&amp;A281)," ","_")</f>
        <v/>
      </c>
      <c r="D281" s="81"/>
      <c r="E281" s="3" t="str">
        <f t="shared" si="20"/>
        <v>STEP Contract</v>
      </c>
      <c r="F281" s="3" t="str">
        <f>SUBSTITUTE(IF(D281="","",'Root Material'!$C$2&amp;"_"&amp;B281&amp;"_"&amp;D281)," ","_")</f>
        <v/>
      </c>
      <c r="G281" s="9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18"/>
        <v/>
      </c>
      <c r="BY281" s="9"/>
    </row>
    <row r="282" spans="2:77" ht="15" customHeight="1">
      <c r="B282" s="99" t="str">
        <f t="shared" si="21"/>
        <v>STEP</v>
      </c>
      <c r="C282" s="2" t="str">
        <f>SUBSTITUTE(IF(A282="","",'Root Material'!$C$2&amp;"_Group_"&amp;A282)," ","_")</f>
        <v/>
      </c>
      <c r="D282" s="81"/>
      <c r="E282" s="3" t="str">
        <f t="shared" si="20"/>
        <v>STEP Contract</v>
      </c>
      <c r="F282" s="3" t="str">
        <f>SUBSTITUTE(IF(D282="","",'Root Material'!$C$2&amp;"_"&amp;B282&amp;"_"&amp;D282)," ","_")</f>
        <v/>
      </c>
      <c r="G282" s="9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18"/>
        <v/>
      </c>
      <c r="BY282" s="9"/>
    </row>
    <row r="283" spans="2:77" ht="15" customHeight="1">
      <c r="B283" s="99" t="str">
        <f t="shared" si="21"/>
        <v>STEP</v>
      </c>
      <c r="C283" s="2" t="str">
        <f>SUBSTITUTE(IF(A283="","",'Root Material'!$C$2&amp;"_Group_"&amp;A283)," ","_")</f>
        <v/>
      </c>
      <c r="D283" s="81"/>
      <c r="E283" s="3" t="str">
        <f t="shared" si="20"/>
        <v>STEP Contract</v>
      </c>
      <c r="F283" s="3" t="str">
        <f>SUBSTITUTE(IF(D283="","",'Root Material'!$C$2&amp;"_"&amp;B283&amp;"_"&amp;D283)," ","_")</f>
        <v/>
      </c>
      <c r="G283" s="9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18"/>
        <v/>
      </c>
      <c r="BY283" s="9"/>
    </row>
    <row r="284" spans="2:77" ht="15" customHeight="1">
      <c r="B284" s="99" t="str">
        <f t="shared" si="21"/>
        <v>STEP</v>
      </c>
      <c r="C284" s="2" t="str">
        <f>SUBSTITUTE(IF(A284="","",'Root Material'!$C$2&amp;"_Group_"&amp;A284)," ","_")</f>
        <v/>
      </c>
      <c r="D284" s="81"/>
      <c r="E284" s="3" t="str">
        <f t="shared" si="20"/>
        <v>STEP Contract</v>
      </c>
      <c r="F284" s="3" t="str">
        <f>SUBSTITUTE(IF(D284="","",'Root Material'!$C$2&amp;"_"&amp;B284&amp;"_"&amp;D284)," ","_")</f>
        <v/>
      </c>
      <c r="G284" s="9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18"/>
        <v/>
      </c>
      <c r="BY284" s="9"/>
    </row>
    <row r="285" spans="2:77" ht="15" customHeight="1">
      <c r="B285" s="99" t="str">
        <f t="shared" si="21"/>
        <v>STEP</v>
      </c>
      <c r="C285" s="2" t="str">
        <f>SUBSTITUTE(IF(A285="","",'Root Material'!$C$2&amp;"_Group_"&amp;A285)," ","_")</f>
        <v/>
      </c>
      <c r="D285" s="81"/>
      <c r="E285" s="3" t="str">
        <f t="shared" si="20"/>
        <v>STEP Contract</v>
      </c>
      <c r="F285" s="3" t="str">
        <f>SUBSTITUTE(IF(D285="","",'Root Material'!$C$2&amp;"_"&amp;B285&amp;"_"&amp;D285)," ","_")</f>
        <v/>
      </c>
      <c r="G285" s="9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18"/>
        <v/>
      </c>
      <c r="BY285" s="9"/>
    </row>
    <row r="286" spans="2:77" ht="15" customHeight="1">
      <c r="B286" s="99" t="str">
        <f t="shared" si="21"/>
        <v>STEP</v>
      </c>
      <c r="C286" s="2" t="str">
        <f>SUBSTITUTE(IF(A286="","",'Root Material'!$C$2&amp;"_Group_"&amp;A286)," ","_")</f>
        <v/>
      </c>
      <c r="D286" s="81"/>
      <c r="E286" s="3" t="str">
        <f t="shared" si="20"/>
        <v>STEP Contract</v>
      </c>
      <c r="F286" s="3" t="str">
        <f>SUBSTITUTE(IF(D286="","",'Root Material'!$C$2&amp;"_"&amp;B286&amp;"_"&amp;D286)," ","_")</f>
        <v/>
      </c>
      <c r="G286" s="9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18"/>
        <v/>
      </c>
      <c r="BY286" s="9"/>
    </row>
    <row r="287" spans="2:77" ht="15" customHeight="1">
      <c r="B287" s="99" t="str">
        <f t="shared" si="21"/>
        <v>STEP</v>
      </c>
      <c r="C287" s="2" t="str">
        <f>SUBSTITUTE(IF(A287="","",'Root Material'!$C$2&amp;"_Group_"&amp;A287)," ","_")</f>
        <v/>
      </c>
      <c r="D287" s="81"/>
      <c r="E287" s="3" t="str">
        <f t="shared" si="20"/>
        <v>STEP Contract</v>
      </c>
      <c r="F287" s="3" t="str">
        <f>SUBSTITUTE(IF(D287="","",'Root Material'!$C$2&amp;"_"&amp;B287&amp;"_"&amp;D287)," ","_")</f>
        <v/>
      </c>
      <c r="G287" s="9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18"/>
        <v/>
      </c>
      <c r="BY287" s="9"/>
    </row>
    <row r="288" spans="2:77" ht="15" customHeight="1">
      <c r="B288" s="99" t="str">
        <f t="shared" si="21"/>
        <v>STEP</v>
      </c>
      <c r="C288" s="2" t="str">
        <f>SUBSTITUTE(IF(A288="","",'Root Material'!$C$2&amp;"_Group_"&amp;A288)," ","_")</f>
        <v/>
      </c>
      <c r="D288" s="81"/>
      <c r="E288" s="3" t="str">
        <f t="shared" si="20"/>
        <v>STEP Contract</v>
      </c>
      <c r="F288" s="3" t="str">
        <f>SUBSTITUTE(IF(D288="","",'Root Material'!$C$2&amp;"_"&amp;B288&amp;"_"&amp;D288)," ","_")</f>
        <v/>
      </c>
      <c r="G288" s="9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18"/>
        <v/>
      </c>
      <c r="BY288" s="9"/>
    </row>
    <row r="289" spans="2:77" ht="15" customHeight="1">
      <c r="B289" s="99" t="str">
        <f t="shared" si="21"/>
        <v>STEP</v>
      </c>
      <c r="C289" s="2" t="str">
        <f>SUBSTITUTE(IF(A289="","",'Root Material'!$C$2&amp;"_Group_"&amp;A289)," ","_")</f>
        <v/>
      </c>
      <c r="D289" s="81"/>
      <c r="E289" s="3" t="str">
        <f t="shared" si="20"/>
        <v>STEP Contract</v>
      </c>
      <c r="F289" s="3" t="str">
        <f>SUBSTITUTE(IF(D289="","",'Root Material'!$C$2&amp;"_"&amp;B289&amp;"_"&amp;D289)," ","_")</f>
        <v/>
      </c>
      <c r="G289" s="9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18"/>
        <v/>
      </c>
      <c r="BY289" s="9"/>
    </row>
    <row r="290" spans="2:77" ht="15" customHeight="1">
      <c r="B290" s="99" t="str">
        <f t="shared" si="21"/>
        <v>STEP</v>
      </c>
      <c r="C290" s="2" t="str">
        <f>SUBSTITUTE(IF(A290="","",'Root Material'!$C$2&amp;"_Group_"&amp;A290)," ","_")</f>
        <v/>
      </c>
      <c r="D290" s="81"/>
      <c r="E290" s="3" t="str">
        <f t="shared" si="20"/>
        <v>STEP Contract</v>
      </c>
      <c r="F290" s="3" t="str">
        <f>SUBSTITUTE(IF(D290="","",'Root Material'!$C$2&amp;"_"&amp;B290&amp;"_"&amp;D290)," ","_")</f>
        <v/>
      </c>
      <c r="G290" s="9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18"/>
        <v/>
      </c>
      <c r="BY290" s="9"/>
    </row>
    <row r="291" spans="2:77" ht="15" customHeight="1">
      <c r="B291" s="99" t="str">
        <f t="shared" si="21"/>
        <v>STEP</v>
      </c>
      <c r="C291" s="2" t="str">
        <f>SUBSTITUTE(IF(A291="","",'Root Material'!$C$2&amp;"_Group_"&amp;A291)," ","_")</f>
        <v/>
      </c>
      <c r="D291" s="81"/>
      <c r="E291" s="3" t="str">
        <f t="shared" si="20"/>
        <v>STEP Contract</v>
      </c>
      <c r="F291" s="3" t="str">
        <f>SUBSTITUTE(IF(D291="","",'Root Material'!$C$2&amp;"_"&amp;B291&amp;"_"&amp;D291)," ","_")</f>
        <v/>
      </c>
      <c r="G291" s="9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18"/>
        <v/>
      </c>
      <c r="BY291" s="9"/>
    </row>
    <row r="292" spans="2:77" ht="15" customHeight="1">
      <c r="B292" s="99" t="str">
        <f t="shared" si="21"/>
        <v>STEP</v>
      </c>
      <c r="C292" s="2" t="str">
        <f>SUBSTITUTE(IF(A292="","",'Root Material'!$C$2&amp;"_Group_"&amp;A292)," ","_")</f>
        <v/>
      </c>
      <c r="D292" s="81"/>
      <c r="E292" s="3" t="str">
        <f t="shared" si="20"/>
        <v>STEP Contract</v>
      </c>
      <c r="F292" s="3" t="str">
        <f>SUBSTITUTE(IF(D292="","",'Root Material'!$C$2&amp;"_"&amp;B292&amp;"_"&amp;D292)," ","_")</f>
        <v/>
      </c>
      <c r="G292" s="9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18"/>
        <v/>
      </c>
      <c r="BY292" s="9"/>
    </row>
    <row r="293" spans="2:77" ht="15" customHeight="1">
      <c r="B293" s="99" t="str">
        <f t="shared" si="21"/>
        <v>STEP</v>
      </c>
      <c r="C293" s="2" t="str">
        <f>SUBSTITUTE(IF(A293="","",'Root Material'!$C$2&amp;"_Group_"&amp;A293)," ","_")</f>
        <v/>
      </c>
      <c r="D293" s="81"/>
      <c r="E293" s="3" t="str">
        <f t="shared" si="20"/>
        <v>STEP Contract</v>
      </c>
      <c r="F293" s="3" t="str">
        <f>SUBSTITUTE(IF(D293="","",'Root Material'!$C$2&amp;"_"&amp;B293&amp;"_"&amp;D293)," ","_")</f>
        <v/>
      </c>
      <c r="G293" s="9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18"/>
        <v/>
      </c>
      <c r="BY293" s="9"/>
    </row>
    <row r="294" spans="2:77" ht="15" customHeight="1">
      <c r="B294" s="99" t="str">
        <f t="shared" si="21"/>
        <v>STEP</v>
      </c>
      <c r="C294" s="2" t="str">
        <f>SUBSTITUTE(IF(A294="","",'Root Material'!$C$2&amp;"_Group_"&amp;A294)," ","_")</f>
        <v/>
      </c>
      <c r="D294" s="81"/>
      <c r="E294" s="3" t="str">
        <f t="shared" si="20"/>
        <v>STEP Contract</v>
      </c>
      <c r="F294" s="3" t="str">
        <f>SUBSTITUTE(IF(D294="","",'Root Material'!$C$2&amp;"_"&amp;B294&amp;"_"&amp;D294)," ","_")</f>
        <v/>
      </c>
      <c r="G294" s="9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ref="BV294:BV357" si="22">IF(AND(L294&lt;&gt;"true",L294&lt;&gt;"false"),A294&amp;D294&amp;L294,"")</f>
        <v/>
      </c>
      <c r="BY294" s="9"/>
    </row>
    <row r="295" spans="2:77" ht="15" customHeight="1">
      <c r="B295" s="99" t="str">
        <f t="shared" si="21"/>
        <v>STEP</v>
      </c>
      <c r="C295" s="2" t="str">
        <f>SUBSTITUTE(IF(A295="","",'Root Material'!$C$2&amp;"_Group_"&amp;A295)," ","_")</f>
        <v/>
      </c>
      <c r="D295" s="81"/>
      <c r="E295" s="3" t="str">
        <f t="shared" si="20"/>
        <v>STEP Contract</v>
      </c>
      <c r="F295" s="3" t="str">
        <f>SUBSTITUTE(IF(D295="","",'Root Material'!$C$2&amp;"_"&amp;B295&amp;"_"&amp;D295)," ","_")</f>
        <v/>
      </c>
      <c r="G295" s="9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2"/>
        <v/>
      </c>
      <c r="BY295" s="9"/>
    </row>
    <row r="296" spans="2:77" ht="15" customHeight="1">
      <c r="B296" s="99" t="str">
        <f t="shared" si="21"/>
        <v>STEP</v>
      </c>
      <c r="C296" s="2" t="str">
        <f>SUBSTITUTE(IF(A296="","",'Root Material'!$C$2&amp;"_Group_"&amp;A296)," ","_")</f>
        <v/>
      </c>
      <c r="D296" s="81"/>
      <c r="E296" s="3" t="str">
        <f t="shared" si="20"/>
        <v>STEP Contract</v>
      </c>
      <c r="F296" s="3" t="str">
        <f>SUBSTITUTE(IF(D296="","",'Root Material'!$C$2&amp;"_"&amp;B296&amp;"_"&amp;D296)," ","_")</f>
        <v/>
      </c>
      <c r="G296" s="9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2"/>
        <v/>
      </c>
      <c r="BY296" s="9"/>
    </row>
    <row r="297" spans="2:77" ht="15" customHeight="1">
      <c r="B297" s="99" t="str">
        <f t="shared" si="21"/>
        <v>STEP</v>
      </c>
      <c r="C297" s="2" t="str">
        <f>SUBSTITUTE(IF(A297="","",'Root Material'!$C$2&amp;"_Group_"&amp;A297)," ","_")</f>
        <v/>
      </c>
      <c r="D297" s="81"/>
      <c r="E297" s="3" t="str">
        <f t="shared" ref="E297:E360" si="23">IF(D297="",E296,D297)</f>
        <v>STEP Contract</v>
      </c>
      <c r="F297" s="3" t="str">
        <f>SUBSTITUTE(IF(D297="","",'Root Material'!$C$2&amp;"_"&amp;B297&amp;"_"&amp;D297)," ","_")</f>
        <v/>
      </c>
      <c r="G297" s="9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2"/>
        <v/>
      </c>
      <c r="BY297" s="9"/>
    </row>
    <row r="298" spans="2:77" ht="15" customHeight="1">
      <c r="B298" s="99" t="str">
        <f t="shared" si="21"/>
        <v>STEP</v>
      </c>
      <c r="C298" s="2" t="str">
        <f>SUBSTITUTE(IF(A298="","",'Root Material'!$C$2&amp;"_Group_"&amp;A298)," ","_")</f>
        <v/>
      </c>
      <c r="D298" s="81"/>
      <c r="E298" s="3" t="str">
        <f t="shared" si="23"/>
        <v>STEP Contract</v>
      </c>
      <c r="F298" s="3" t="str">
        <f>SUBSTITUTE(IF(D298="","",'Root Material'!$C$2&amp;"_"&amp;B298&amp;"_"&amp;D298)," ","_")</f>
        <v/>
      </c>
      <c r="G298" s="9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2"/>
        <v/>
      </c>
      <c r="BY298" s="9"/>
    </row>
    <row r="299" spans="2:77" ht="15" customHeight="1">
      <c r="B299" s="99" t="str">
        <f t="shared" si="21"/>
        <v>STEP</v>
      </c>
      <c r="C299" s="2" t="str">
        <f>SUBSTITUTE(IF(A299="","",'Root Material'!$C$2&amp;"_Group_"&amp;A299)," ","_")</f>
        <v/>
      </c>
      <c r="D299" s="81"/>
      <c r="E299" s="3" t="str">
        <f t="shared" si="23"/>
        <v>STEP Contract</v>
      </c>
      <c r="F299" s="3" t="str">
        <f>SUBSTITUTE(IF(D299="","",'Root Material'!$C$2&amp;"_"&amp;B299&amp;"_"&amp;D299)," ","_")</f>
        <v/>
      </c>
      <c r="G299" s="9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2"/>
        <v/>
      </c>
      <c r="BY299" s="9"/>
    </row>
    <row r="300" spans="2:77" ht="15" customHeight="1">
      <c r="B300" s="99" t="str">
        <f t="shared" si="21"/>
        <v>STEP</v>
      </c>
      <c r="C300" s="2" t="str">
        <f>SUBSTITUTE(IF(A300="","",'Root Material'!$C$2&amp;"_Group_"&amp;A300)," ","_")</f>
        <v/>
      </c>
      <c r="D300" s="81"/>
      <c r="E300" s="3" t="str">
        <f t="shared" si="23"/>
        <v>STEP Contract</v>
      </c>
      <c r="F300" s="3" t="str">
        <f>SUBSTITUTE(IF(D300="","",'Root Material'!$C$2&amp;"_"&amp;B300&amp;"_"&amp;D300)," ","_")</f>
        <v/>
      </c>
      <c r="G300" s="9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2"/>
        <v/>
      </c>
      <c r="BY300" s="9"/>
    </row>
    <row r="301" spans="2:77" ht="15" customHeight="1">
      <c r="B301" s="99" t="str">
        <f t="shared" si="21"/>
        <v>STEP</v>
      </c>
      <c r="C301" s="2" t="str">
        <f>SUBSTITUTE(IF(A301="","",'Root Material'!$C$2&amp;"_Group_"&amp;A301)," ","_")</f>
        <v/>
      </c>
      <c r="D301" s="81"/>
      <c r="E301" s="3" t="str">
        <f t="shared" si="23"/>
        <v>STEP Contract</v>
      </c>
      <c r="F301" s="3" t="str">
        <f>SUBSTITUTE(IF(D301="","",'Root Material'!$C$2&amp;"_"&amp;B301&amp;"_"&amp;D301)," ","_")</f>
        <v/>
      </c>
      <c r="G301" s="9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2"/>
        <v/>
      </c>
      <c r="BY301" s="9"/>
    </row>
    <row r="302" spans="2:77" ht="15" customHeight="1">
      <c r="B302" s="99" t="str">
        <f t="shared" si="21"/>
        <v>STEP</v>
      </c>
      <c r="C302" s="2" t="str">
        <f>SUBSTITUTE(IF(A302="","",'Root Material'!$C$2&amp;"_Group_"&amp;A302)," ","_")</f>
        <v/>
      </c>
      <c r="D302" s="81"/>
      <c r="E302" s="3" t="str">
        <f t="shared" si="23"/>
        <v>STEP Contract</v>
      </c>
      <c r="F302" s="3" t="str">
        <f>SUBSTITUTE(IF(D302="","",'Root Material'!$C$2&amp;"_"&amp;B302&amp;"_"&amp;D302)," ","_")</f>
        <v/>
      </c>
      <c r="G302" s="9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2"/>
        <v/>
      </c>
      <c r="BY302" s="9"/>
    </row>
    <row r="303" spans="2:77" ht="15" customHeight="1">
      <c r="B303" s="99" t="str">
        <f t="shared" si="21"/>
        <v>STEP</v>
      </c>
      <c r="C303" s="2" t="str">
        <f>SUBSTITUTE(IF(A303="","",'Root Material'!$C$2&amp;"_Group_"&amp;A303)," ","_")</f>
        <v/>
      </c>
      <c r="D303" s="81"/>
      <c r="E303" s="3" t="str">
        <f t="shared" si="23"/>
        <v>STEP Contract</v>
      </c>
      <c r="F303" s="3" t="str">
        <f>SUBSTITUTE(IF(D303="","",'Root Material'!$C$2&amp;"_"&amp;B303&amp;"_"&amp;D303)," ","_")</f>
        <v/>
      </c>
      <c r="G303" s="9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2"/>
        <v/>
      </c>
      <c r="BY303" s="9"/>
    </row>
    <row r="304" spans="2:77" ht="15" customHeight="1">
      <c r="B304" s="99" t="str">
        <f t="shared" si="21"/>
        <v>STEP</v>
      </c>
      <c r="C304" s="2" t="str">
        <f>SUBSTITUTE(IF(A304="","",'Root Material'!$C$2&amp;"_Group_"&amp;A304)," ","_")</f>
        <v/>
      </c>
      <c r="D304" s="81"/>
      <c r="E304" s="3" t="str">
        <f t="shared" si="23"/>
        <v>STEP Contract</v>
      </c>
      <c r="F304" s="3" t="str">
        <f>SUBSTITUTE(IF(D304="","",'Root Material'!$C$2&amp;"_"&amp;B304&amp;"_"&amp;D304)," ","_")</f>
        <v/>
      </c>
      <c r="G304" s="9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2"/>
        <v/>
      </c>
      <c r="BY304" s="9"/>
    </row>
    <row r="305" spans="2:77" ht="15" customHeight="1">
      <c r="B305" s="99" t="str">
        <f t="shared" si="21"/>
        <v>STEP</v>
      </c>
      <c r="C305" s="2" t="str">
        <f>SUBSTITUTE(IF(A305="","",'Root Material'!$C$2&amp;"_Group_"&amp;A305)," ","_")</f>
        <v/>
      </c>
      <c r="D305" s="81"/>
      <c r="E305" s="3" t="str">
        <f t="shared" si="23"/>
        <v>STEP Contract</v>
      </c>
      <c r="F305" s="3" t="str">
        <f>SUBSTITUTE(IF(D305="","",'Root Material'!$C$2&amp;"_"&amp;B305&amp;"_"&amp;D305)," ","_")</f>
        <v/>
      </c>
      <c r="G305" s="9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2"/>
        <v/>
      </c>
      <c r="BY305" s="9"/>
    </row>
    <row r="306" spans="2:77" ht="15" customHeight="1">
      <c r="B306" s="99" t="str">
        <f t="shared" si="21"/>
        <v>STEP</v>
      </c>
      <c r="C306" s="2" t="str">
        <f>SUBSTITUTE(IF(A306="","",'Root Material'!$C$2&amp;"_Group_"&amp;A306)," ","_")</f>
        <v/>
      </c>
      <c r="D306" s="81"/>
      <c r="E306" s="3" t="str">
        <f t="shared" si="23"/>
        <v>STEP Contract</v>
      </c>
      <c r="F306" s="3" t="str">
        <f>SUBSTITUTE(IF(D306="","",'Root Material'!$C$2&amp;"_"&amp;B306&amp;"_"&amp;D306)," ","_")</f>
        <v/>
      </c>
      <c r="G306" s="9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2"/>
        <v/>
      </c>
      <c r="BY306" s="9"/>
    </row>
    <row r="307" spans="2:77" ht="15" customHeight="1">
      <c r="B307" s="99" t="str">
        <f t="shared" si="21"/>
        <v>STEP</v>
      </c>
      <c r="C307" s="2" t="str">
        <f>SUBSTITUTE(IF(A307="","",'Root Material'!$C$2&amp;"_Group_"&amp;A307)," ","_")</f>
        <v/>
      </c>
      <c r="D307" s="81"/>
      <c r="E307" s="3" t="str">
        <f t="shared" si="23"/>
        <v>STEP Contract</v>
      </c>
      <c r="F307" s="3" t="str">
        <f>SUBSTITUTE(IF(D307="","",'Root Material'!$C$2&amp;"_"&amp;B307&amp;"_"&amp;D307)," ","_")</f>
        <v/>
      </c>
      <c r="G307" s="9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2"/>
        <v/>
      </c>
      <c r="BY307" s="9"/>
    </row>
    <row r="308" spans="2:77" ht="15" customHeight="1">
      <c r="B308" s="99" t="str">
        <f t="shared" si="21"/>
        <v>STEP</v>
      </c>
      <c r="C308" s="2" t="str">
        <f>SUBSTITUTE(IF(A308="","",'Root Material'!$C$2&amp;"_Group_"&amp;A308)," ","_")</f>
        <v/>
      </c>
      <c r="D308" s="81"/>
      <c r="E308" s="3" t="str">
        <f t="shared" si="23"/>
        <v>STEP Contract</v>
      </c>
      <c r="F308" s="3" t="str">
        <f>SUBSTITUTE(IF(D308="","",'Root Material'!$C$2&amp;"_"&amp;B308&amp;"_"&amp;D308)," ","_")</f>
        <v/>
      </c>
      <c r="G308" s="9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2"/>
        <v/>
      </c>
      <c r="BY308" s="9"/>
    </row>
    <row r="309" spans="2:77" ht="15" customHeight="1">
      <c r="B309" s="99" t="str">
        <f t="shared" si="21"/>
        <v>STEP</v>
      </c>
      <c r="C309" s="2" t="str">
        <f>SUBSTITUTE(IF(A309="","",'Root Material'!$C$2&amp;"_Group_"&amp;A309)," ","_")</f>
        <v/>
      </c>
      <c r="D309" s="81"/>
      <c r="E309" s="3" t="str">
        <f t="shared" si="23"/>
        <v>STEP Contract</v>
      </c>
      <c r="F309" s="3" t="str">
        <f>SUBSTITUTE(IF(D309="","",'Root Material'!$C$2&amp;"_"&amp;B309&amp;"_"&amp;D309)," ","_")</f>
        <v/>
      </c>
      <c r="G309" s="9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2"/>
        <v/>
      </c>
      <c r="BY309" s="9"/>
    </row>
    <row r="310" spans="2:77" ht="15" customHeight="1">
      <c r="B310" s="99" t="str">
        <f t="shared" si="21"/>
        <v>STEP</v>
      </c>
      <c r="C310" s="2" t="str">
        <f>SUBSTITUTE(IF(A310="","",'Root Material'!$C$2&amp;"_Group_"&amp;A310)," ","_")</f>
        <v/>
      </c>
      <c r="D310" s="81"/>
      <c r="E310" s="3" t="str">
        <f t="shared" si="23"/>
        <v>STEP Contract</v>
      </c>
      <c r="F310" s="3" t="str">
        <f>SUBSTITUTE(IF(D310="","",'Root Material'!$C$2&amp;"_"&amp;B310&amp;"_"&amp;D310)," ","_")</f>
        <v/>
      </c>
      <c r="G310" s="9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2"/>
        <v/>
      </c>
      <c r="BY310" s="9"/>
    </row>
    <row r="311" spans="2:77" ht="15" customHeight="1">
      <c r="B311" s="99" t="str">
        <f t="shared" si="21"/>
        <v>STEP</v>
      </c>
      <c r="C311" s="2" t="str">
        <f>SUBSTITUTE(IF(A311="","",'Root Material'!$C$2&amp;"_Group_"&amp;A311)," ","_")</f>
        <v/>
      </c>
      <c r="D311" s="81"/>
      <c r="E311" s="3" t="str">
        <f t="shared" si="23"/>
        <v>STEP Contract</v>
      </c>
      <c r="F311" s="3" t="str">
        <f>SUBSTITUTE(IF(D311="","",'Root Material'!$C$2&amp;"_"&amp;B311&amp;"_"&amp;D311)," ","_")</f>
        <v/>
      </c>
      <c r="G311" s="9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2"/>
        <v/>
      </c>
      <c r="BY311" s="9"/>
    </row>
    <row r="312" spans="2:77" ht="15" customHeight="1">
      <c r="B312" s="99" t="str">
        <f t="shared" si="21"/>
        <v>STEP</v>
      </c>
      <c r="C312" s="2" t="str">
        <f>SUBSTITUTE(IF(A312="","",'Root Material'!$C$2&amp;"_Group_"&amp;A312)," ","_")</f>
        <v/>
      </c>
      <c r="D312" s="81"/>
      <c r="E312" s="3" t="str">
        <f t="shared" si="23"/>
        <v>STEP Contract</v>
      </c>
      <c r="F312" s="3" t="str">
        <f>SUBSTITUTE(IF(D312="","",'Root Material'!$C$2&amp;"_"&amp;B312&amp;"_"&amp;D312)," ","_")</f>
        <v/>
      </c>
      <c r="G312" s="9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2"/>
        <v/>
      </c>
      <c r="BY312" s="9"/>
    </row>
    <row r="313" spans="2:77" ht="15" customHeight="1">
      <c r="B313" s="99" t="str">
        <f t="shared" si="21"/>
        <v>STEP</v>
      </c>
      <c r="C313" s="2" t="str">
        <f>SUBSTITUTE(IF(A313="","",'Root Material'!$C$2&amp;"_Group_"&amp;A313)," ","_")</f>
        <v/>
      </c>
      <c r="D313" s="81"/>
      <c r="E313" s="3" t="str">
        <f t="shared" si="23"/>
        <v>STEP Contract</v>
      </c>
      <c r="F313" s="3" t="str">
        <f>SUBSTITUTE(IF(D313="","",'Root Material'!$C$2&amp;"_"&amp;B313&amp;"_"&amp;D313)," ","_")</f>
        <v/>
      </c>
      <c r="G313" s="9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2"/>
        <v/>
      </c>
      <c r="BY313" s="9"/>
    </row>
    <row r="314" spans="2:77" ht="15" customHeight="1">
      <c r="B314" s="99" t="str">
        <f t="shared" si="21"/>
        <v>STEP</v>
      </c>
      <c r="C314" s="2" t="str">
        <f>SUBSTITUTE(IF(A314="","",'Root Material'!$C$2&amp;"_Group_"&amp;A314)," ","_")</f>
        <v/>
      </c>
      <c r="D314" s="81"/>
      <c r="E314" s="3" t="str">
        <f t="shared" si="23"/>
        <v>STEP Contract</v>
      </c>
      <c r="F314" s="3" t="str">
        <f>SUBSTITUTE(IF(D314="","",'Root Material'!$C$2&amp;"_"&amp;B314&amp;"_"&amp;D314)," ","_")</f>
        <v/>
      </c>
      <c r="G314" s="9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2"/>
        <v/>
      </c>
      <c r="BY314" s="9"/>
    </row>
    <row r="315" spans="2:77" ht="15" customHeight="1">
      <c r="B315" s="99" t="str">
        <f t="shared" si="21"/>
        <v>STEP</v>
      </c>
      <c r="C315" s="2" t="str">
        <f>SUBSTITUTE(IF(A315="","",'Root Material'!$C$2&amp;"_Group_"&amp;A315)," ","_")</f>
        <v/>
      </c>
      <c r="D315" s="81"/>
      <c r="E315" s="3" t="str">
        <f t="shared" si="23"/>
        <v>STEP Contract</v>
      </c>
      <c r="F315" s="3" t="str">
        <f>SUBSTITUTE(IF(D315="","",'Root Material'!$C$2&amp;"_"&amp;B315&amp;"_"&amp;D315)," ","_")</f>
        <v/>
      </c>
      <c r="G315" s="9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2"/>
        <v/>
      </c>
      <c r="BY315" s="9"/>
    </row>
    <row r="316" spans="2:77" ht="15" customHeight="1">
      <c r="B316" s="99" t="str">
        <f t="shared" si="21"/>
        <v>STEP</v>
      </c>
      <c r="C316" s="2" t="str">
        <f>SUBSTITUTE(IF(A316="","",'Root Material'!$C$2&amp;"_Group_"&amp;A316)," ","_")</f>
        <v/>
      </c>
      <c r="D316" s="81"/>
      <c r="E316" s="3" t="str">
        <f t="shared" si="23"/>
        <v>STEP Contract</v>
      </c>
      <c r="F316" s="3" t="str">
        <f>SUBSTITUTE(IF(D316="","",'Root Material'!$C$2&amp;"_"&amp;B316&amp;"_"&amp;D316)," ","_")</f>
        <v/>
      </c>
      <c r="G316" s="9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2"/>
        <v/>
      </c>
      <c r="BY316" s="9"/>
    </row>
    <row r="317" spans="2:77" ht="15" customHeight="1">
      <c r="B317" s="99" t="str">
        <f t="shared" si="21"/>
        <v>STEP</v>
      </c>
      <c r="C317" s="2" t="str">
        <f>SUBSTITUTE(IF(A317="","",'Root Material'!$C$2&amp;"_Group_"&amp;A317)," ","_")</f>
        <v/>
      </c>
      <c r="D317" s="81"/>
      <c r="E317" s="3" t="str">
        <f t="shared" si="23"/>
        <v>STEP Contract</v>
      </c>
      <c r="F317" s="3" t="str">
        <f>SUBSTITUTE(IF(D317="","",'Root Material'!$C$2&amp;"_"&amp;B317&amp;"_"&amp;D317)," ","_")</f>
        <v/>
      </c>
      <c r="G317" s="9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2"/>
        <v/>
      </c>
      <c r="BY317" s="9"/>
    </row>
    <row r="318" spans="2:77" ht="15" customHeight="1">
      <c r="B318" s="99" t="str">
        <f t="shared" si="21"/>
        <v>STEP</v>
      </c>
      <c r="C318" s="2" t="str">
        <f>SUBSTITUTE(IF(A318="","",'Root Material'!$C$2&amp;"_Group_"&amp;A318)," ","_")</f>
        <v/>
      </c>
      <c r="D318" s="81"/>
      <c r="E318" s="3" t="str">
        <f t="shared" si="23"/>
        <v>STEP Contract</v>
      </c>
      <c r="F318" s="3" t="str">
        <f>SUBSTITUTE(IF(D318="","",'Root Material'!$C$2&amp;"_"&amp;B318&amp;"_"&amp;D318)," ","_")</f>
        <v/>
      </c>
      <c r="G318" s="9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2"/>
        <v/>
      </c>
      <c r="BY318" s="9"/>
    </row>
    <row r="319" spans="2:77" ht="15" customHeight="1">
      <c r="B319" s="99" t="str">
        <f t="shared" si="21"/>
        <v>STEP</v>
      </c>
      <c r="C319" s="2" t="str">
        <f>SUBSTITUTE(IF(A319="","",'Root Material'!$C$2&amp;"_Group_"&amp;A319)," ","_")</f>
        <v/>
      </c>
      <c r="D319" s="81"/>
      <c r="E319" s="3" t="str">
        <f t="shared" si="23"/>
        <v>STEP Contract</v>
      </c>
      <c r="F319" s="3" t="str">
        <f>SUBSTITUTE(IF(D319="","",'Root Material'!$C$2&amp;"_"&amp;B319&amp;"_"&amp;D319)," ","_")</f>
        <v/>
      </c>
      <c r="G319" s="9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2"/>
        <v/>
      </c>
      <c r="BY319" s="9"/>
    </row>
    <row r="320" spans="2:77" ht="15" customHeight="1">
      <c r="B320" s="99" t="str">
        <f t="shared" si="21"/>
        <v>STEP</v>
      </c>
      <c r="C320" s="2" t="str">
        <f>SUBSTITUTE(IF(A320="","",'Root Material'!$C$2&amp;"_Group_"&amp;A320)," ","_")</f>
        <v/>
      </c>
      <c r="D320" s="81"/>
      <c r="E320" s="3" t="str">
        <f t="shared" si="23"/>
        <v>STEP Contract</v>
      </c>
      <c r="F320" s="3" t="str">
        <f>SUBSTITUTE(IF(D320="","",'Root Material'!$C$2&amp;"_"&amp;B320&amp;"_"&amp;D320)," ","_")</f>
        <v/>
      </c>
      <c r="G320" s="9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2"/>
        <v/>
      </c>
      <c r="BY320" s="9"/>
    </row>
    <row r="321" spans="2:77" ht="15" customHeight="1">
      <c r="B321" s="99" t="str">
        <f t="shared" si="21"/>
        <v>STEP</v>
      </c>
      <c r="C321" s="2" t="str">
        <f>SUBSTITUTE(IF(A321="","",'Root Material'!$C$2&amp;"_Group_"&amp;A321)," ","_")</f>
        <v/>
      </c>
      <c r="D321" s="81"/>
      <c r="E321" s="3" t="str">
        <f t="shared" si="23"/>
        <v>STEP Contract</v>
      </c>
      <c r="F321" s="3" t="str">
        <f>SUBSTITUTE(IF(D321="","",'Root Material'!$C$2&amp;"_"&amp;B321&amp;"_"&amp;D321)," ","_")</f>
        <v/>
      </c>
      <c r="G321" s="9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2"/>
        <v/>
      </c>
      <c r="BY321" s="9"/>
    </row>
    <row r="322" spans="2:77" ht="15" customHeight="1">
      <c r="B322" s="99" t="str">
        <f t="shared" si="21"/>
        <v>STEP</v>
      </c>
      <c r="C322" s="2" t="str">
        <f>SUBSTITUTE(IF(A322="","",'Root Material'!$C$2&amp;"_Group_"&amp;A322)," ","_")</f>
        <v/>
      </c>
      <c r="D322" s="81"/>
      <c r="E322" s="3" t="str">
        <f t="shared" si="23"/>
        <v>STEP Contract</v>
      </c>
      <c r="F322" s="3" t="str">
        <f>SUBSTITUTE(IF(D322="","",'Root Material'!$C$2&amp;"_"&amp;B322&amp;"_"&amp;D322)," ","_")</f>
        <v/>
      </c>
      <c r="G322" s="9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2"/>
        <v/>
      </c>
      <c r="BY322" s="9"/>
    </row>
    <row r="323" spans="2:77" ht="15" customHeight="1">
      <c r="B323" s="99" t="str">
        <f t="shared" si="21"/>
        <v>STEP</v>
      </c>
      <c r="C323" s="2" t="str">
        <f>SUBSTITUTE(IF(A323="","",'Root Material'!$C$2&amp;"_Group_"&amp;A323)," ","_")</f>
        <v/>
      </c>
      <c r="D323" s="81"/>
      <c r="E323" s="3" t="str">
        <f t="shared" si="23"/>
        <v>STEP Contract</v>
      </c>
      <c r="F323" s="3" t="str">
        <f>SUBSTITUTE(IF(D323="","",'Root Material'!$C$2&amp;"_"&amp;B323&amp;"_"&amp;D323)," ","_")</f>
        <v/>
      </c>
      <c r="G323" s="9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2"/>
        <v/>
      </c>
      <c r="BY323" s="9"/>
    </row>
    <row r="324" spans="2:77" ht="15" customHeight="1">
      <c r="B324" s="99" t="str">
        <f t="shared" si="21"/>
        <v>STEP</v>
      </c>
      <c r="C324" s="2" t="str">
        <f>SUBSTITUTE(IF(A324="","",'Root Material'!$C$2&amp;"_Group_"&amp;A324)," ","_")</f>
        <v/>
      </c>
      <c r="D324" s="81"/>
      <c r="E324" s="3" t="str">
        <f t="shared" si="23"/>
        <v>STEP Contract</v>
      </c>
      <c r="F324" s="3" t="str">
        <f>SUBSTITUTE(IF(D324="","",'Root Material'!$C$2&amp;"_"&amp;B324&amp;"_"&amp;D324)," ","_")</f>
        <v/>
      </c>
      <c r="G324" s="9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2"/>
        <v/>
      </c>
      <c r="BY324" s="9"/>
    </row>
    <row r="325" spans="2:77" ht="15" customHeight="1">
      <c r="B325" s="99" t="str">
        <f t="shared" si="21"/>
        <v>STEP</v>
      </c>
      <c r="C325" s="2" t="str">
        <f>SUBSTITUTE(IF(A325="","",'Root Material'!$C$2&amp;"_Group_"&amp;A325)," ","_")</f>
        <v/>
      </c>
      <c r="D325" s="81"/>
      <c r="E325" s="3" t="str">
        <f t="shared" si="23"/>
        <v>STEP Contract</v>
      </c>
      <c r="F325" s="3" t="str">
        <f>SUBSTITUTE(IF(D325="","",'Root Material'!$C$2&amp;"_"&amp;B325&amp;"_"&amp;D325)," ","_")</f>
        <v/>
      </c>
      <c r="G325" s="9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2"/>
        <v/>
      </c>
      <c r="BY325" s="9"/>
    </row>
    <row r="326" spans="2:77" ht="15" customHeight="1">
      <c r="B326" s="99" t="str">
        <f t="shared" si="21"/>
        <v>STEP</v>
      </c>
      <c r="C326" s="2" t="str">
        <f>SUBSTITUTE(IF(A326="","",'Root Material'!$C$2&amp;"_Group_"&amp;A326)," ","_")</f>
        <v/>
      </c>
      <c r="D326" s="81"/>
      <c r="E326" s="3" t="str">
        <f t="shared" si="23"/>
        <v>STEP Contract</v>
      </c>
      <c r="F326" s="3" t="str">
        <f>SUBSTITUTE(IF(D326="","",'Root Material'!$C$2&amp;"_"&amp;B326&amp;"_"&amp;D326)," ","_")</f>
        <v/>
      </c>
      <c r="G326" s="9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2"/>
        <v/>
      </c>
      <c r="BY326" s="9"/>
    </row>
    <row r="327" spans="2:77" ht="15" customHeight="1">
      <c r="B327" s="99" t="str">
        <f t="shared" ref="B327:B390" si="24">IF(A327="",B326,A327)</f>
        <v>STEP</v>
      </c>
      <c r="C327" s="2" t="str">
        <f>SUBSTITUTE(IF(A327="","",'Root Material'!$C$2&amp;"_Group_"&amp;A327)," ","_")</f>
        <v/>
      </c>
      <c r="D327" s="81"/>
      <c r="E327" s="3" t="str">
        <f t="shared" si="23"/>
        <v>STEP Contract</v>
      </c>
      <c r="F327" s="3" t="str">
        <f>SUBSTITUTE(IF(D327="","",'Root Material'!$C$2&amp;"_"&amp;B327&amp;"_"&amp;D327)," ","_")</f>
        <v/>
      </c>
      <c r="G327" s="9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2"/>
        <v/>
      </c>
      <c r="BY327" s="9"/>
    </row>
    <row r="328" spans="2:77" ht="15" customHeight="1">
      <c r="B328" s="99" t="str">
        <f t="shared" si="24"/>
        <v>STEP</v>
      </c>
      <c r="C328" s="2" t="str">
        <f>SUBSTITUTE(IF(A328="","",'Root Material'!$C$2&amp;"_Group_"&amp;A328)," ","_")</f>
        <v/>
      </c>
      <c r="D328" s="81"/>
      <c r="E328" s="3" t="str">
        <f t="shared" si="23"/>
        <v>STEP Contract</v>
      </c>
      <c r="F328" s="3" t="str">
        <f>SUBSTITUTE(IF(D328="","",'Root Material'!$C$2&amp;"_"&amp;B328&amp;"_"&amp;D328)," ","_")</f>
        <v/>
      </c>
      <c r="G328" s="9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2"/>
        <v/>
      </c>
      <c r="BY328" s="9"/>
    </row>
    <row r="329" spans="2:77" ht="15" customHeight="1">
      <c r="B329" s="99" t="str">
        <f t="shared" si="24"/>
        <v>STEP</v>
      </c>
      <c r="C329" s="2" t="str">
        <f>SUBSTITUTE(IF(A329="","",'Root Material'!$C$2&amp;"_Group_"&amp;A329)," ","_")</f>
        <v/>
      </c>
      <c r="D329" s="81"/>
      <c r="E329" s="3" t="str">
        <f t="shared" si="23"/>
        <v>STEP Contract</v>
      </c>
      <c r="F329" s="3" t="str">
        <f>SUBSTITUTE(IF(D329="","",'Root Material'!$C$2&amp;"_"&amp;B329&amp;"_"&amp;D329)," ","_")</f>
        <v/>
      </c>
      <c r="G329" s="9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2"/>
        <v/>
      </c>
      <c r="BY329" s="9"/>
    </row>
    <row r="330" spans="2:77" ht="15" customHeight="1">
      <c r="B330" s="99" t="str">
        <f t="shared" si="24"/>
        <v>STEP</v>
      </c>
      <c r="C330" s="2" t="str">
        <f>SUBSTITUTE(IF(A330="","",'Root Material'!$C$2&amp;"_Group_"&amp;A330)," ","_")</f>
        <v/>
      </c>
      <c r="D330" s="81"/>
      <c r="E330" s="3" t="str">
        <f t="shared" si="23"/>
        <v>STEP Contract</v>
      </c>
      <c r="F330" s="3" t="str">
        <f>SUBSTITUTE(IF(D330="","",'Root Material'!$C$2&amp;"_"&amp;B330&amp;"_"&amp;D330)," ","_")</f>
        <v/>
      </c>
      <c r="G330" s="9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2"/>
        <v/>
      </c>
      <c r="BY330" s="9"/>
    </row>
    <row r="331" spans="2:77" ht="15" customHeight="1">
      <c r="B331" s="99" t="str">
        <f t="shared" si="24"/>
        <v>STEP</v>
      </c>
      <c r="C331" s="2" t="str">
        <f>SUBSTITUTE(IF(A331="","",'Root Material'!$C$2&amp;"_Group_"&amp;A331)," ","_")</f>
        <v/>
      </c>
      <c r="D331" s="81"/>
      <c r="E331" s="3" t="str">
        <f t="shared" si="23"/>
        <v>STEP Contract</v>
      </c>
      <c r="F331" s="3" t="str">
        <f>SUBSTITUTE(IF(D331="","",'Root Material'!$C$2&amp;"_"&amp;B331&amp;"_"&amp;D331)," ","_")</f>
        <v/>
      </c>
      <c r="G331" s="9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2"/>
        <v/>
      </c>
      <c r="BY331" s="9"/>
    </row>
    <row r="332" spans="2:77" ht="15" customHeight="1">
      <c r="B332" s="99" t="str">
        <f t="shared" si="24"/>
        <v>STEP</v>
      </c>
      <c r="C332" s="2" t="str">
        <f>SUBSTITUTE(IF(A332="","",'Root Material'!$C$2&amp;"_Group_"&amp;A332)," ","_")</f>
        <v/>
      </c>
      <c r="D332" s="81"/>
      <c r="E332" s="3" t="str">
        <f t="shared" si="23"/>
        <v>STEP Contract</v>
      </c>
      <c r="F332" s="3" t="str">
        <f>SUBSTITUTE(IF(D332="","",'Root Material'!$C$2&amp;"_"&amp;B332&amp;"_"&amp;D332)," ","_")</f>
        <v/>
      </c>
      <c r="G332" s="9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2"/>
        <v/>
      </c>
      <c r="BY332" s="9"/>
    </row>
    <row r="333" spans="2:77" ht="15" customHeight="1">
      <c r="B333" s="99" t="str">
        <f t="shared" si="24"/>
        <v>STEP</v>
      </c>
      <c r="C333" s="2" t="str">
        <f>SUBSTITUTE(IF(A333="","",'Root Material'!$C$2&amp;"_Group_"&amp;A333)," ","_")</f>
        <v/>
      </c>
      <c r="D333" s="81"/>
      <c r="E333" s="3" t="str">
        <f t="shared" si="23"/>
        <v>STEP Contract</v>
      </c>
      <c r="F333" s="3" t="str">
        <f>SUBSTITUTE(IF(D333="","",'Root Material'!$C$2&amp;"_"&amp;B333&amp;"_"&amp;D333)," ","_")</f>
        <v/>
      </c>
      <c r="G333" s="9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2"/>
        <v/>
      </c>
      <c r="BY333" s="9"/>
    </row>
    <row r="334" spans="2:77" ht="15" customHeight="1">
      <c r="B334" s="99" t="str">
        <f t="shared" si="24"/>
        <v>STEP</v>
      </c>
      <c r="C334" s="2" t="str">
        <f>SUBSTITUTE(IF(A334="","",'Root Material'!$C$2&amp;"_Group_"&amp;A334)," ","_")</f>
        <v/>
      </c>
      <c r="D334" s="81"/>
      <c r="E334" s="3" t="str">
        <f t="shared" si="23"/>
        <v>STEP Contract</v>
      </c>
      <c r="F334" s="3" t="str">
        <f>SUBSTITUTE(IF(D334="","",'Root Material'!$C$2&amp;"_"&amp;B334&amp;"_"&amp;D334)," ","_")</f>
        <v/>
      </c>
      <c r="G334" s="9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2"/>
        <v/>
      </c>
      <c r="BY334" s="9"/>
    </row>
    <row r="335" spans="2:77" ht="15" customHeight="1">
      <c r="B335" s="99" t="str">
        <f t="shared" si="24"/>
        <v>STEP</v>
      </c>
      <c r="C335" s="2" t="str">
        <f>SUBSTITUTE(IF(A335="","",'Root Material'!$C$2&amp;"_Group_"&amp;A335)," ","_")</f>
        <v/>
      </c>
      <c r="D335" s="81"/>
      <c r="E335" s="3" t="str">
        <f t="shared" si="23"/>
        <v>STEP Contract</v>
      </c>
      <c r="F335" s="3" t="str">
        <f>SUBSTITUTE(IF(D335="","",'Root Material'!$C$2&amp;"_"&amp;B335&amp;"_"&amp;D335)," ","_")</f>
        <v/>
      </c>
      <c r="G335" s="9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2"/>
        <v/>
      </c>
      <c r="BY335" s="9"/>
    </row>
    <row r="336" spans="2:77" ht="15" customHeight="1">
      <c r="B336" s="99" t="str">
        <f t="shared" si="24"/>
        <v>STEP</v>
      </c>
      <c r="C336" s="2" t="str">
        <f>SUBSTITUTE(IF(A336="","",'Root Material'!$C$2&amp;"_Group_"&amp;A336)," ","_")</f>
        <v/>
      </c>
      <c r="D336" s="81"/>
      <c r="E336" s="3" t="str">
        <f t="shared" si="23"/>
        <v>STEP Contract</v>
      </c>
      <c r="F336" s="3" t="str">
        <f>SUBSTITUTE(IF(D336="","",'Root Material'!$C$2&amp;"_"&amp;B336&amp;"_"&amp;D336)," ","_")</f>
        <v/>
      </c>
      <c r="G336" s="9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2"/>
        <v/>
      </c>
      <c r="BY336" s="9"/>
    </row>
    <row r="337" spans="2:77" ht="15" customHeight="1">
      <c r="B337" s="99" t="str">
        <f t="shared" si="24"/>
        <v>STEP</v>
      </c>
      <c r="C337" s="2" t="str">
        <f>SUBSTITUTE(IF(A337="","",'Root Material'!$C$2&amp;"_Group_"&amp;A337)," ","_")</f>
        <v/>
      </c>
      <c r="D337" s="81"/>
      <c r="E337" s="3" t="str">
        <f t="shared" si="23"/>
        <v>STEP Contract</v>
      </c>
      <c r="F337" s="3" t="str">
        <f>SUBSTITUTE(IF(D337="","",'Root Material'!$C$2&amp;"_"&amp;B337&amp;"_"&amp;D337)," ","_")</f>
        <v/>
      </c>
      <c r="G337" s="9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2"/>
        <v/>
      </c>
      <c r="BY337" s="9"/>
    </row>
    <row r="338" spans="2:77" ht="15" customHeight="1">
      <c r="B338" s="99" t="str">
        <f t="shared" si="24"/>
        <v>STEP</v>
      </c>
      <c r="C338" s="2" t="str">
        <f>SUBSTITUTE(IF(A338="","",'Root Material'!$C$2&amp;"_Group_"&amp;A338)," ","_")</f>
        <v/>
      </c>
      <c r="D338" s="81"/>
      <c r="E338" s="3" t="str">
        <f t="shared" si="23"/>
        <v>STEP Contract</v>
      </c>
      <c r="F338" s="3" t="str">
        <f>SUBSTITUTE(IF(D338="","",'Root Material'!$C$2&amp;"_"&amp;B338&amp;"_"&amp;D338)," ","_")</f>
        <v/>
      </c>
      <c r="G338" s="9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2"/>
        <v/>
      </c>
      <c r="BY338" s="9"/>
    </row>
    <row r="339" spans="2:77" ht="15" customHeight="1">
      <c r="B339" s="99" t="str">
        <f t="shared" si="24"/>
        <v>STEP</v>
      </c>
      <c r="C339" s="2" t="str">
        <f>SUBSTITUTE(IF(A339="","",'Root Material'!$C$2&amp;"_Group_"&amp;A339)," ","_")</f>
        <v/>
      </c>
      <c r="D339" s="81"/>
      <c r="E339" s="3" t="str">
        <f t="shared" si="23"/>
        <v>STEP Contract</v>
      </c>
      <c r="F339" s="3" t="str">
        <f>SUBSTITUTE(IF(D339="","",'Root Material'!$C$2&amp;"_"&amp;B339&amp;"_"&amp;D339)," ","_")</f>
        <v/>
      </c>
      <c r="G339" s="9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2"/>
        <v/>
      </c>
      <c r="BY339" s="9"/>
    </row>
    <row r="340" spans="2:77" ht="15" customHeight="1">
      <c r="B340" s="99" t="str">
        <f t="shared" si="24"/>
        <v>STEP</v>
      </c>
      <c r="C340" s="2" t="str">
        <f>SUBSTITUTE(IF(A340="","",'Root Material'!$C$2&amp;"_Group_"&amp;A340)," ","_")</f>
        <v/>
      </c>
      <c r="D340" s="81"/>
      <c r="E340" s="3" t="str">
        <f t="shared" si="23"/>
        <v>STEP Contract</v>
      </c>
      <c r="F340" s="3" t="str">
        <f>SUBSTITUTE(IF(D340="","",'Root Material'!$C$2&amp;"_"&amp;B340&amp;"_"&amp;D340)," ","_")</f>
        <v/>
      </c>
      <c r="G340" s="9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2"/>
        <v/>
      </c>
      <c r="BY340" s="9"/>
    </row>
    <row r="341" spans="2:77" ht="15" customHeight="1">
      <c r="B341" s="99" t="str">
        <f t="shared" si="24"/>
        <v>STEP</v>
      </c>
      <c r="C341" s="2" t="str">
        <f>SUBSTITUTE(IF(A341="","",'Root Material'!$C$2&amp;"_Group_"&amp;A341)," ","_")</f>
        <v/>
      </c>
      <c r="D341" s="81"/>
      <c r="E341" s="3" t="str">
        <f t="shared" si="23"/>
        <v>STEP Contract</v>
      </c>
      <c r="F341" s="3" t="str">
        <f>SUBSTITUTE(IF(D341="","",'Root Material'!$C$2&amp;"_"&amp;B341&amp;"_"&amp;D341)," ","_")</f>
        <v/>
      </c>
      <c r="G341" s="9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2"/>
        <v/>
      </c>
      <c r="BY341" s="9"/>
    </row>
    <row r="342" spans="2:77" ht="15" customHeight="1">
      <c r="B342" s="99" t="str">
        <f t="shared" si="24"/>
        <v>STEP</v>
      </c>
      <c r="C342" s="2" t="str">
        <f>SUBSTITUTE(IF(A342="","",'Root Material'!$C$2&amp;"_Group_"&amp;A342)," ","_")</f>
        <v/>
      </c>
      <c r="D342" s="81"/>
      <c r="E342" s="3" t="str">
        <f t="shared" si="23"/>
        <v>STEP Contract</v>
      </c>
      <c r="F342" s="3" t="str">
        <f>SUBSTITUTE(IF(D342="","",'Root Material'!$C$2&amp;"_"&amp;B342&amp;"_"&amp;D342)," ","_")</f>
        <v/>
      </c>
      <c r="G342" s="9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2"/>
        <v/>
      </c>
      <c r="BY342" s="9"/>
    </row>
    <row r="343" spans="2:77" ht="15" customHeight="1">
      <c r="B343" s="99" t="str">
        <f t="shared" si="24"/>
        <v>STEP</v>
      </c>
      <c r="C343" s="2" t="str">
        <f>SUBSTITUTE(IF(A343="","",'Root Material'!$C$2&amp;"_Group_"&amp;A343)," ","_")</f>
        <v/>
      </c>
      <c r="D343" s="81"/>
      <c r="E343" s="3" t="str">
        <f t="shared" si="23"/>
        <v>STEP Contract</v>
      </c>
      <c r="F343" s="3" t="str">
        <f>SUBSTITUTE(IF(D343="","",'Root Material'!$C$2&amp;"_"&amp;B343&amp;"_"&amp;D343)," ","_")</f>
        <v/>
      </c>
      <c r="G343" s="9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2"/>
        <v/>
      </c>
      <c r="BY343" s="9"/>
    </row>
    <row r="344" spans="2:77" ht="15" customHeight="1">
      <c r="B344" s="99" t="str">
        <f t="shared" si="24"/>
        <v>STEP</v>
      </c>
      <c r="C344" s="2" t="str">
        <f>SUBSTITUTE(IF(A344="","",'Root Material'!$C$2&amp;"_Group_"&amp;A344)," ","_")</f>
        <v/>
      </c>
      <c r="D344" s="81"/>
      <c r="E344" s="3" t="str">
        <f t="shared" si="23"/>
        <v>STEP Contract</v>
      </c>
      <c r="F344" s="3" t="str">
        <f>SUBSTITUTE(IF(D344="","",'Root Material'!$C$2&amp;"_"&amp;B344&amp;"_"&amp;D344)," ","_")</f>
        <v/>
      </c>
      <c r="G344" s="9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2"/>
        <v/>
      </c>
      <c r="BY344" s="9"/>
    </row>
    <row r="345" spans="2:77" ht="15" customHeight="1">
      <c r="B345" s="99" t="str">
        <f t="shared" si="24"/>
        <v>STEP</v>
      </c>
      <c r="C345" s="2" t="str">
        <f>SUBSTITUTE(IF(A345="","",'Root Material'!$C$2&amp;"_Group_"&amp;A345)," ","_")</f>
        <v/>
      </c>
      <c r="D345" s="81"/>
      <c r="E345" s="3" t="str">
        <f t="shared" si="23"/>
        <v>STEP Contract</v>
      </c>
      <c r="F345" s="3" t="str">
        <f>SUBSTITUTE(IF(D345="","",'Root Material'!$C$2&amp;"_"&amp;B345&amp;"_"&amp;D345)," ","_")</f>
        <v/>
      </c>
      <c r="G345" s="9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2"/>
        <v/>
      </c>
      <c r="BY345" s="9"/>
    </row>
    <row r="346" spans="2:77" ht="15" customHeight="1">
      <c r="B346" s="99" t="str">
        <f t="shared" si="24"/>
        <v>STEP</v>
      </c>
      <c r="C346" s="2" t="str">
        <f>SUBSTITUTE(IF(A346="","",'Root Material'!$C$2&amp;"_Group_"&amp;A346)," ","_")</f>
        <v/>
      </c>
      <c r="D346" s="81"/>
      <c r="E346" s="3" t="str">
        <f t="shared" si="23"/>
        <v>STEP Contract</v>
      </c>
      <c r="F346" s="3" t="str">
        <f>SUBSTITUTE(IF(D346="","",'Root Material'!$C$2&amp;"_"&amp;B346&amp;"_"&amp;D346)," ","_")</f>
        <v/>
      </c>
      <c r="G346" s="9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2"/>
        <v/>
      </c>
      <c r="BY346" s="9"/>
    </row>
    <row r="347" spans="2:77" ht="15" customHeight="1">
      <c r="B347" s="99" t="str">
        <f t="shared" si="24"/>
        <v>STEP</v>
      </c>
      <c r="C347" s="2" t="str">
        <f>SUBSTITUTE(IF(A347="","",'Root Material'!$C$2&amp;"_Group_"&amp;A347)," ","_")</f>
        <v/>
      </c>
      <c r="D347" s="81"/>
      <c r="E347" s="3" t="str">
        <f t="shared" si="23"/>
        <v>STEP Contract</v>
      </c>
      <c r="F347" s="3" t="str">
        <f>SUBSTITUTE(IF(D347="","",'Root Material'!$C$2&amp;"_"&amp;B347&amp;"_"&amp;D347)," ","_")</f>
        <v/>
      </c>
      <c r="G347" s="9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2"/>
        <v/>
      </c>
      <c r="BY347" s="9"/>
    </row>
    <row r="348" spans="2:77" ht="15" customHeight="1">
      <c r="B348" s="99" t="str">
        <f t="shared" si="24"/>
        <v>STEP</v>
      </c>
      <c r="C348" s="2" t="str">
        <f>SUBSTITUTE(IF(A348="","",'Root Material'!$C$2&amp;"_Group_"&amp;A348)," ","_")</f>
        <v/>
      </c>
      <c r="D348" s="81"/>
      <c r="E348" s="3" t="str">
        <f t="shared" si="23"/>
        <v>STEP Contract</v>
      </c>
      <c r="F348" s="3" t="str">
        <f>SUBSTITUTE(IF(D348="","",'Root Material'!$C$2&amp;"_"&amp;B348&amp;"_"&amp;D348)," ","_")</f>
        <v/>
      </c>
      <c r="G348" s="9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2"/>
        <v/>
      </c>
      <c r="BY348" s="9"/>
    </row>
    <row r="349" spans="2:77" ht="15" customHeight="1">
      <c r="B349" s="99" t="str">
        <f t="shared" si="24"/>
        <v>STEP</v>
      </c>
      <c r="C349" s="2" t="str">
        <f>SUBSTITUTE(IF(A349="","",'Root Material'!$C$2&amp;"_Group_"&amp;A349)," ","_")</f>
        <v/>
      </c>
      <c r="D349" s="81"/>
      <c r="E349" s="3" t="str">
        <f t="shared" si="23"/>
        <v>STEP Contract</v>
      </c>
      <c r="F349" s="3" t="str">
        <f>SUBSTITUTE(IF(D349="","",'Root Material'!$C$2&amp;"_"&amp;B349&amp;"_"&amp;D349)," ","_")</f>
        <v/>
      </c>
      <c r="G349" s="9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2"/>
        <v/>
      </c>
      <c r="BY349" s="9"/>
    </row>
    <row r="350" spans="2:77" ht="15" customHeight="1">
      <c r="B350" s="99" t="str">
        <f t="shared" si="24"/>
        <v>STEP</v>
      </c>
      <c r="C350" s="2" t="str">
        <f>SUBSTITUTE(IF(A350="","",'Root Material'!$C$2&amp;"_Group_"&amp;A350)," ","_")</f>
        <v/>
      </c>
      <c r="D350" s="81"/>
      <c r="E350" s="3" t="str">
        <f t="shared" si="23"/>
        <v>STEP Contract</v>
      </c>
      <c r="F350" s="3" t="str">
        <f>SUBSTITUTE(IF(D350="","",'Root Material'!$C$2&amp;"_"&amp;B350&amp;"_"&amp;D350)," ","_")</f>
        <v/>
      </c>
      <c r="G350" s="9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2"/>
        <v/>
      </c>
      <c r="BY350" s="9"/>
    </row>
    <row r="351" spans="2:77" ht="15" customHeight="1">
      <c r="B351" s="99" t="str">
        <f t="shared" si="24"/>
        <v>STEP</v>
      </c>
      <c r="C351" s="2" t="str">
        <f>SUBSTITUTE(IF(A351="","",'Root Material'!$C$2&amp;"_Group_"&amp;A351)," ","_")</f>
        <v/>
      </c>
      <c r="D351" s="81"/>
      <c r="E351" s="3" t="str">
        <f t="shared" si="23"/>
        <v>STEP Contract</v>
      </c>
      <c r="F351" s="3" t="str">
        <f>SUBSTITUTE(IF(D351="","",'Root Material'!$C$2&amp;"_"&amp;B351&amp;"_"&amp;D351)," ","_")</f>
        <v/>
      </c>
      <c r="G351" s="9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2"/>
        <v/>
      </c>
      <c r="BY351" s="9"/>
    </row>
    <row r="352" spans="2:77" ht="15" customHeight="1">
      <c r="B352" s="99" t="str">
        <f t="shared" si="24"/>
        <v>STEP</v>
      </c>
      <c r="C352" s="2" t="str">
        <f>SUBSTITUTE(IF(A352="","",'Root Material'!$C$2&amp;"_Group_"&amp;A352)," ","_")</f>
        <v/>
      </c>
      <c r="D352" s="81"/>
      <c r="E352" s="3" t="str">
        <f t="shared" si="23"/>
        <v>STEP Contract</v>
      </c>
      <c r="F352" s="3" t="str">
        <f>SUBSTITUTE(IF(D352="","",'Root Material'!$C$2&amp;"_"&amp;B352&amp;"_"&amp;D352)," ","_")</f>
        <v/>
      </c>
      <c r="G352" s="9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2"/>
        <v/>
      </c>
      <c r="BY352" s="9"/>
    </row>
    <row r="353" spans="2:77" ht="15" customHeight="1">
      <c r="B353" s="99" t="str">
        <f t="shared" si="24"/>
        <v>STEP</v>
      </c>
      <c r="C353" s="2" t="str">
        <f>SUBSTITUTE(IF(A353="","",'Root Material'!$C$2&amp;"_Group_"&amp;A353)," ","_")</f>
        <v/>
      </c>
      <c r="D353" s="81"/>
      <c r="E353" s="3" t="str">
        <f t="shared" si="23"/>
        <v>STEP Contract</v>
      </c>
      <c r="F353" s="3" t="str">
        <f>SUBSTITUTE(IF(D353="","",'Root Material'!$C$2&amp;"_"&amp;B353&amp;"_"&amp;D353)," ","_")</f>
        <v/>
      </c>
      <c r="G353" s="9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2"/>
        <v/>
      </c>
      <c r="BY353" s="9"/>
    </row>
    <row r="354" spans="2:77" ht="15" customHeight="1">
      <c r="B354" s="99" t="str">
        <f t="shared" si="24"/>
        <v>STEP</v>
      </c>
      <c r="C354" s="2" t="str">
        <f>SUBSTITUTE(IF(A354="","",'Root Material'!$C$2&amp;"_Group_"&amp;A354)," ","_")</f>
        <v/>
      </c>
      <c r="D354" s="81"/>
      <c r="E354" s="3" t="str">
        <f t="shared" si="23"/>
        <v>STEP Contract</v>
      </c>
      <c r="F354" s="3" t="str">
        <f>SUBSTITUTE(IF(D354="","",'Root Material'!$C$2&amp;"_"&amp;B354&amp;"_"&amp;D354)," ","_")</f>
        <v/>
      </c>
      <c r="G354" s="9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2"/>
        <v/>
      </c>
      <c r="BY354" s="9"/>
    </row>
    <row r="355" spans="2:77" ht="15" customHeight="1">
      <c r="B355" s="99" t="str">
        <f t="shared" si="24"/>
        <v>STEP</v>
      </c>
      <c r="C355" s="2" t="str">
        <f>SUBSTITUTE(IF(A355="","",'Root Material'!$C$2&amp;"_Group_"&amp;A355)," ","_")</f>
        <v/>
      </c>
      <c r="D355" s="81"/>
      <c r="E355" s="3" t="str">
        <f t="shared" si="23"/>
        <v>STEP Contract</v>
      </c>
      <c r="F355" s="3" t="str">
        <f>SUBSTITUTE(IF(D355="","",'Root Material'!$C$2&amp;"_"&amp;B355&amp;"_"&amp;D355)," ","_")</f>
        <v/>
      </c>
      <c r="G355" s="9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2"/>
        <v/>
      </c>
      <c r="BY355" s="9"/>
    </row>
    <row r="356" spans="2:77" ht="15" customHeight="1">
      <c r="B356" s="99" t="str">
        <f t="shared" si="24"/>
        <v>STEP</v>
      </c>
      <c r="C356" s="2" t="str">
        <f>SUBSTITUTE(IF(A356="","",'Root Material'!$C$2&amp;"_Group_"&amp;A356)," ","_")</f>
        <v/>
      </c>
      <c r="D356" s="81"/>
      <c r="E356" s="3" t="str">
        <f t="shared" si="23"/>
        <v>STEP Contract</v>
      </c>
      <c r="F356" s="3" t="str">
        <f>SUBSTITUTE(IF(D356="","",'Root Material'!$C$2&amp;"_"&amp;B356&amp;"_"&amp;D356)," ","_")</f>
        <v/>
      </c>
      <c r="G356" s="9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2"/>
        <v/>
      </c>
      <c r="BY356" s="9"/>
    </row>
    <row r="357" spans="2:77" ht="15" customHeight="1">
      <c r="B357" s="99" t="str">
        <f t="shared" si="24"/>
        <v>STEP</v>
      </c>
      <c r="C357" s="2" t="str">
        <f>SUBSTITUTE(IF(A357="","",'Root Material'!$C$2&amp;"_Group_"&amp;A357)," ","_")</f>
        <v/>
      </c>
      <c r="D357" s="81"/>
      <c r="E357" s="3" t="str">
        <f t="shared" si="23"/>
        <v>STEP Contract</v>
      </c>
      <c r="F357" s="3" t="str">
        <f>SUBSTITUTE(IF(D357="","",'Root Material'!$C$2&amp;"_"&amp;B357&amp;"_"&amp;D357)," ","_")</f>
        <v/>
      </c>
      <c r="G357" s="9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2"/>
        <v/>
      </c>
      <c r="BY357" s="9"/>
    </row>
    <row r="358" spans="2:77" ht="15" customHeight="1">
      <c r="B358" s="99" t="str">
        <f t="shared" si="24"/>
        <v>STEP</v>
      </c>
      <c r="C358" s="2" t="str">
        <f>SUBSTITUTE(IF(A358="","",'Root Material'!$C$2&amp;"_Group_"&amp;A358)," ","_")</f>
        <v/>
      </c>
      <c r="D358" s="81"/>
      <c r="E358" s="3" t="str">
        <f t="shared" si="23"/>
        <v>STEP Contract</v>
      </c>
      <c r="F358" s="3" t="str">
        <f>SUBSTITUTE(IF(D358="","",'Root Material'!$C$2&amp;"_"&amp;B358&amp;"_"&amp;D358)," ","_")</f>
        <v/>
      </c>
      <c r="G358" s="9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ref="BV358:BV421" si="25">IF(AND(L358&lt;&gt;"true",L358&lt;&gt;"false"),A358&amp;D358&amp;L358,"")</f>
        <v/>
      </c>
      <c r="BY358" s="9"/>
    </row>
    <row r="359" spans="2:77" ht="15" customHeight="1">
      <c r="B359" s="99" t="str">
        <f t="shared" si="24"/>
        <v>STEP</v>
      </c>
      <c r="C359" s="2" t="str">
        <f>SUBSTITUTE(IF(A359="","",'Root Material'!$C$2&amp;"_Group_"&amp;A359)," ","_")</f>
        <v/>
      </c>
      <c r="D359" s="81"/>
      <c r="E359" s="3" t="str">
        <f t="shared" si="23"/>
        <v>STEP Contract</v>
      </c>
      <c r="F359" s="3" t="str">
        <f>SUBSTITUTE(IF(D359="","",'Root Material'!$C$2&amp;"_"&amp;B359&amp;"_"&amp;D359)," ","_")</f>
        <v/>
      </c>
      <c r="G359" s="9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5"/>
        <v/>
      </c>
      <c r="BY359" s="9"/>
    </row>
    <row r="360" spans="2:77" ht="15" customHeight="1">
      <c r="B360" s="99" t="str">
        <f t="shared" si="24"/>
        <v>STEP</v>
      </c>
      <c r="C360" s="2" t="str">
        <f>SUBSTITUTE(IF(A360="","",'Root Material'!$C$2&amp;"_Group_"&amp;A360)," ","_")</f>
        <v/>
      </c>
      <c r="D360" s="81"/>
      <c r="E360" s="3" t="str">
        <f t="shared" si="23"/>
        <v>STEP Contract</v>
      </c>
      <c r="F360" s="3" t="str">
        <f>SUBSTITUTE(IF(D360="","",'Root Material'!$C$2&amp;"_"&amp;B360&amp;"_"&amp;D360)," ","_")</f>
        <v/>
      </c>
      <c r="G360" s="9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5"/>
        <v/>
      </c>
      <c r="BY360" s="9"/>
    </row>
    <row r="361" spans="2:77" ht="15" customHeight="1">
      <c r="B361" s="99" t="str">
        <f t="shared" si="24"/>
        <v>STEP</v>
      </c>
      <c r="C361" s="2" t="str">
        <f>SUBSTITUTE(IF(A361="","",'Root Material'!$C$2&amp;"_Group_"&amp;A361)," ","_")</f>
        <v/>
      </c>
      <c r="D361" s="81"/>
      <c r="E361" s="3" t="str">
        <f t="shared" ref="E361:E424" si="26">IF(D361="",E360,D361)</f>
        <v>STEP Contract</v>
      </c>
      <c r="F361" s="3" t="str">
        <f>SUBSTITUTE(IF(D361="","",'Root Material'!$C$2&amp;"_"&amp;B361&amp;"_"&amp;D361)," ","_")</f>
        <v/>
      </c>
      <c r="G361" s="9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5"/>
        <v/>
      </c>
      <c r="BY361" s="9"/>
    </row>
    <row r="362" spans="2:77" ht="15" customHeight="1">
      <c r="B362" s="99" t="str">
        <f t="shared" si="24"/>
        <v>STEP</v>
      </c>
      <c r="C362" s="2" t="str">
        <f>SUBSTITUTE(IF(A362="","",'Root Material'!$C$2&amp;"_Group_"&amp;A362)," ","_")</f>
        <v/>
      </c>
      <c r="D362" s="81"/>
      <c r="E362" s="3" t="str">
        <f t="shared" si="26"/>
        <v>STEP Contract</v>
      </c>
      <c r="F362" s="3" t="str">
        <f>SUBSTITUTE(IF(D362="","",'Root Material'!$C$2&amp;"_"&amp;B362&amp;"_"&amp;D362)," ","_")</f>
        <v/>
      </c>
      <c r="G362" s="9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5"/>
        <v/>
      </c>
      <c r="BY362" s="9"/>
    </row>
    <row r="363" spans="2:77" ht="15" customHeight="1">
      <c r="B363" s="99" t="str">
        <f t="shared" si="24"/>
        <v>STEP</v>
      </c>
      <c r="C363" s="2" t="str">
        <f>SUBSTITUTE(IF(A363="","",'Root Material'!$C$2&amp;"_Group_"&amp;A363)," ","_")</f>
        <v/>
      </c>
      <c r="D363" s="81"/>
      <c r="E363" s="3" t="str">
        <f t="shared" si="26"/>
        <v>STEP Contract</v>
      </c>
      <c r="F363" s="3" t="str">
        <f>SUBSTITUTE(IF(D363="","",'Root Material'!$C$2&amp;"_"&amp;B363&amp;"_"&amp;D363)," ","_")</f>
        <v/>
      </c>
      <c r="G363" s="9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5"/>
        <v/>
      </c>
      <c r="BY363" s="9"/>
    </row>
    <row r="364" spans="2:77" ht="15" customHeight="1">
      <c r="B364" s="99" t="str">
        <f t="shared" si="24"/>
        <v>STEP</v>
      </c>
      <c r="C364" s="2" t="str">
        <f>SUBSTITUTE(IF(A364="","",'Root Material'!$C$2&amp;"_Group_"&amp;A364)," ","_")</f>
        <v/>
      </c>
      <c r="D364" s="81"/>
      <c r="E364" s="3" t="str">
        <f t="shared" si="26"/>
        <v>STEP Contract</v>
      </c>
      <c r="F364" s="3" t="str">
        <f>SUBSTITUTE(IF(D364="","",'Root Material'!$C$2&amp;"_"&amp;B364&amp;"_"&amp;D364)," ","_")</f>
        <v/>
      </c>
      <c r="G364" s="9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5"/>
        <v/>
      </c>
      <c r="BY364" s="9"/>
    </row>
    <row r="365" spans="2:77" ht="15" customHeight="1">
      <c r="B365" s="99" t="str">
        <f t="shared" si="24"/>
        <v>STEP</v>
      </c>
      <c r="C365" s="2" t="str">
        <f>SUBSTITUTE(IF(A365="","",'Root Material'!$C$2&amp;"_Group_"&amp;A365)," ","_")</f>
        <v/>
      </c>
      <c r="D365" s="81"/>
      <c r="E365" s="3" t="str">
        <f t="shared" si="26"/>
        <v>STEP Contract</v>
      </c>
      <c r="F365" s="3" t="str">
        <f>SUBSTITUTE(IF(D365="","",'Root Material'!$C$2&amp;"_"&amp;B365&amp;"_"&amp;D365)," ","_")</f>
        <v/>
      </c>
      <c r="G365" s="9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5"/>
        <v/>
      </c>
      <c r="BY365" s="9"/>
    </row>
    <row r="366" spans="2:77" ht="15" customHeight="1">
      <c r="B366" s="99" t="str">
        <f t="shared" si="24"/>
        <v>STEP</v>
      </c>
      <c r="C366" s="2" t="str">
        <f>SUBSTITUTE(IF(A366="","",'Root Material'!$C$2&amp;"_Group_"&amp;A366)," ","_")</f>
        <v/>
      </c>
      <c r="D366" s="81"/>
      <c r="E366" s="3" t="str">
        <f t="shared" si="26"/>
        <v>STEP Contract</v>
      </c>
      <c r="F366" s="3" t="str">
        <f>SUBSTITUTE(IF(D366="","",'Root Material'!$C$2&amp;"_"&amp;B366&amp;"_"&amp;D366)," ","_")</f>
        <v/>
      </c>
      <c r="G366" s="9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5"/>
        <v/>
      </c>
      <c r="BY366" s="9"/>
    </row>
    <row r="367" spans="2:77" ht="15" customHeight="1">
      <c r="B367" s="99" t="str">
        <f t="shared" si="24"/>
        <v>STEP</v>
      </c>
      <c r="C367" s="2" t="str">
        <f>SUBSTITUTE(IF(A367="","",'Root Material'!$C$2&amp;"_Group_"&amp;A367)," ","_")</f>
        <v/>
      </c>
      <c r="D367" s="81"/>
      <c r="E367" s="3" t="str">
        <f t="shared" si="26"/>
        <v>STEP Contract</v>
      </c>
      <c r="F367" s="3" t="str">
        <f>SUBSTITUTE(IF(D367="","",'Root Material'!$C$2&amp;"_"&amp;B367&amp;"_"&amp;D367)," ","_")</f>
        <v/>
      </c>
      <c r="G367" s="9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5"/>
        <v/>
      </c>
      <c r="BY367" s="9"/>
    </row>
    <row r="368" spans="2:77" ht="15" customHeight="1">
      <c r="B368" s="99" t="str">
        <f t="shared" si="24"/>
        <v>STEP</v>
      </c>
      <c r="C368" s="2" t="str">
        <f>SUBSTITUTE(IF(A368="","",'Root Material'!$C$2&amp;"_Group_"&amp;A368)," ","_")</f>
        <v/>
      </c>
      <c r="D368" s="81"/>
      <c r="E368" s="3" t="str">
        <f t="shared" si="26"/>
        <v>STEP Contract</v>
      </c>
      <c r="F368" s="3" t="str">
        <f>SUBSTITUTE(IF(D368="","",'Root Material'!$C$2&amp;"_"&amp;B368&amp;"_"&amp;D368)," ","_")</f>
        <v/>
      </c>
      <c r="G368" s="9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5"/>
        <v/>
      </c>
      <c r="BY368" s="9"/>
    </row>
    <row r="369" spans="2:77" ht="15" customHeight="1">
      <c r="B369" s="99" t="str">
        <f t="shared" si="24"/>
        <v>STEP</v>
      </c>
      <c r="C369" s="2" t="str">
        <f>SUBSTITUTE(IF(A369="","",'Root Material'!$C$2&amp;"_Group_"&amp;A369)," ","_")</f>
        <v/>
      </c>
      <c r="D369" s="81"/>
      <c r="E369" s="3" t="str">
        <f t="shared" si="26"/>
        <v>STEP Contract</v>
      </c>
      <c r="F369" s="3" t="str">
        <f>SUBSTITUTE(IF(D369="","",'Root Material'!$C$2&amp;"_"&amp;B369&amp;"_"&amp;D369)," ","_")</f>
        <v/>
      </c>
      <c r="G369" s="9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5"/>
        <v/>
      </c>
      <c r="BY369" s="9"/>
    </row>
    <row r="370" spans="2:77" ht="15" customHeight="1">
      <c r="B370" s="99" t="str">
        <f t="shared" si="24"/>
        <v>STEP</v>
      </c>
      <c r="C370" s="2" t="str">
        <f>SUBSTITUTE(IF(A370="","",'Root Material'!$C$2&amp;"_Group_"&amp;A370)," ","_")</f>
        <v/>
      </c>
      <c r="D370" s="81"/>
      <c r="E370" s="3" t="str">
        <f t="shared" si="26"/>
        <v>STEP Contract</v>
      </c>
      <c r="F370" s="3" t="str">
        <f>SUBSTITUTE(IF(D370="","",'Root Material'!$C$2&amp;"_"&amp;B370&amp;"_"&amp;D370)," ","_")</f>
        <v/>
      </c>
      <c r="G370" s="9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5"/>
        <v/>
      </c>
      <c r="BY370" s="9"/>
    </row>
    <row r="371" spans="2:77" ht="15" customHeight="1">
      <c r="B371" s="99" t="str">
        <f t="shared" si="24"/>
        <v>STEP</v>
      </c>
      <c r="C371" s="2" t="str">
        <f>SUBSTITUTE(IF(A371="","",'Root Material'!$C$2&amp;"_Group_"&amp;A371)," ","_")</f>
        <v/>
      </c>
      <c r="D371" s="81"/>
      <c r="E371" s="3" t="str">
        <f t="shared" si="26"/>
        <v>STEP Contract</v>
      </c>
      <c r="F371" s="3" t="str">
        <f>SUBSTITUTE(IF(D371="","",'Root Material'!$C$2&amp;"_"&amp;B371&amp;"_"&amp;D371)," ","_")</f>
        <v/>
      </c>
      <c r="G371" s="9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5"/>
        <v/>
      </c>
      <c r="BY371" s="9"/>
    </row>
    <row r="372" spans="2:77" ht="15" customHeight="1">
      <c r="B372" s="99" t="str">
        <f t="shared" si="24"/>
        <v>STEP</v>
      </c>
      <c r="C372" s="2" t="str">
        <f>SUBSTITUTE(IF(A372="","",'Root Material'!$C$2&amp;"_Group_"&amp;A372)," ","_")</f>
        <v/>
      </c>
      <c r="D372" s="81"/>
      <c r="E372" s="3" t="str">
        <f t="shared" si="26"/>
        <v>STEP Contract</v>
      </c>
      <c r="F372" s="3" t="str">
        <f>SUBSTITUTE(IF(D372="","",'Root Material'!$C$2&amp;"_"&amp;B372&amp;"_"&amp;D372)," ","_")</f>
        <v/>
      </c>
      <c r="G372" s="9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5"/>
        <v/>
      </c>
      <c r="BY372" s="9"/>
    </row>
    <row r="373" spans="2:77" ht="15" customHeight="1">
      <c r="B373" s="99" t="str">
        <f t="shared" si="24"/>
        <v>STEP</v>
      </c>
      <c r="C373" s="2" t="str">
        <f>SUBSTITUTE(IF(A373="","",'Root Material'!$C$2&amp;"_Group_"&amp;A373)," ","_")</f>
        <v/>
      </c>
      <c r="D373" s="81"/>
      <c r="E373" s="3" t="str">
        <f t="shared" si="26"/>
        <v>STEP Contract</v>
      </c>
      <c r="F373" s="3" t="str">
        <f>SUBSTITUTE(IF(D373="","",'Root Material'!$C$2&amp;"_"&amp;B373&amp;"_"&amp;D373)," ","_")</f>
        <v/>
      </c>
      <c r="G373" s="9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5"/>
        <v/>
      </c>
      <c r="BY373" s="9"/>
    </row>
    <row r="374" spans="2:77" ht="15" customHeight="1">
      <c r="B374" s="99" t="str">
        <f t="shared" si="24"/>
        <v>STEP</v>
      </c>
      <c r="C374" s="2" t="str">
        <f>SUBSTITUTE(IF(A374="","",'Root Material'!$C$2&amp;"_Group_"&amp;A374)," ","_")</f>
        <v/>
      </c>
      <c r="D374" s="81"/>
      <c r="E374" s="3" t="str">
        <f t="shared" si="26"/>
        <v>STEP Contract</v>
      </c>
      <c r="F374" s="3" t="str">
        <f>SUBSTITUTE(IF(D374="","",'Root Material'!$C$2&amp;"_"&amp;B374&amp;"_"&amp;D374)," ","_")</f>
        <v/>
      </c>
      <c r="G374" s="9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5"/>
        <v/>
      </c>
      <c r="BY374" s="9"/>
    </row>
    <row r="375" spans="2:77" ht="15" customHeight="1">
      <c r="B375" s="99" t="str">
        <f t="shared" si="24"/>
        <v>STEP</v>
      </c>
      <c r="C375" s="2" t="str">
        <f>SUBSTITUTE(IF(A375="","",'Root Material'!$C$2&amp;"_Group_"&amp;A375)," ","_")</f>
        <v/>
      </c>
      <c r="D375" s="81"/>
      <c r="E375" s="3" t="str">
        <f t="shared" si="26"/>
        <v>STEP Contract</v>
      </c>
      <c r="F375" s="3" t="str">
        <f>SUBSTITUTE(IF(D375="","",'Root Material'!$C$2&amp;"_"&amp;B375&amp;"_"&amp;D375)," ","_")</f>
        <v/>
      </c>
      <c r="G375" s="9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5"/>
        <v/>
      </c>
      <c r="BY375" s="9"/>
    </row>
    <row r="376" spans="2:77" ht="15" customHeight="1">
      <c r="B376" s="99" t="str">
        <f t="shared" si="24"/>
        <v>STEP</v>
      </c>
      <c r="C376" s="2" t="str">
        <f>SUBSTITUTE(IF(A376="","",'Root Material'!$C$2&amp;"_Group_"&amp;A376)," ","_")</f>
        <v/>
      </c>
      <c r="D376" s="81"/>
      <c r="E376" s="3" t="str">
        <f t="shared" si="26"/>
        <v>STEP Contract</v>
      </c>
      <c r="F376" s="3" t="str">
        <f>SUBSTITUTE(IF(D376="","",'Root Material'!$C$2&amp;"_"&amp;B376&amp;"_"&amp;D376)," ","_")</f>
        <v/>
      </c>
      <c r="G376" s="9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5"/>
        <v/>
      </c>
      <c r="BY376" s="9"/>
    </row>
    <row r="377" spans="2:77" ht="15" customHeight="1">
      <c r="B377" s="99" t="str">
        <f t="shared" si="24"/>
        <v>STEP</v>
      </c>
      <c r="C377" s="2" t="str">
        <f>SUBSTITUTE(IF(A377="","",'Root Material'!$C$2&amp;"_Group_"&amp;A377)," ","_")</f>
        <v/>
      </c>
      <c r="D377" s="81"/>
      <c r="E377" s="3" t="str">
        <f t="shared" si="26"/>
        <v>STEP Contract</v>
      </c>
      <c r="F377" s="3" t="str">
        <f>SUBSTITUTE(IF(D377="","",'Root Material'!$C$2&amp;"_"&amp;B377&amp;"_"&amp;D377)," ","_")</f>
        <v/>
      </c>
      <c r="G377" s="9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5"/>
        <v/>
      </c>
      <c r="BY377" s="9"/>
    </row>
    <row r="378" spans="2:77" ht="15" customHeight="1">
      <c r="B378" s="99" t="str">
        <f t="shared" si="24"/>
        <v>STEP</v>
      </c>
      <c r="C378" s="2" t="str">
        <f>SUBSTITUTE(IF(A378="","",'Root Material'!$C$2&amp;"_Group_"&amp;A378)," ","_")</f>
        <v/>
      </c>
      <c r="D378" s="81"/>
      <c r="E378" s="3" t="str">
        <f t="shared" si="26"/>
        <v>STEP Contract</v>
      </c>
      <c r="F378" s="3" t="str">
        <f>SUBSTITUTE(IF(D378="","",'Root Material'!$C$2&amp;"_"&amp;B378&amp;"_"&amp;D378)," ","_")</f>
        <v/>
      </c>
      <c r="G378" s="9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5"/>
        <v/>
      </c>
      <c r="BY378" s="9"/>
    </row>
    <row r="379" spans="2:77" ht="15" customHeight="1">
      <c r="B379" s="99" t="str">
        <f t="shared" si="24"/>
        <v>STEP</v>
      </c>
      <c r="C379" s="2" t="str">
        <f>SUBSTITUTE(IF(A379="","",'Root Material'!$C$2&amp;"_Group_"&amp;A379)," ","_")</f>
        <v/>
      </c>
      <c r="D379" s="81"/>
      <c r="E379" s="3" t="str">
        <f t="shared" si="26"/>
        <v>STEP Contract</v>
      </c>
      <c r="F379" s="3" t="str">
        <f>SUBSTITUTE(IF(D379="","",'Root Material'!$C$2&amp;"_"&amp;B379&amp;"_"&amp;D379)," ","_")</f>
        <v/>
      </c>
      <c r="G379" s="9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5"/>
        <v/>
      </c>
      <c r="BY379" s="9"/>
    </row>
    <row r="380" spans="2:77" ht="15" customHeight="1">
      <c r="B380" s="99" t="str">
        <f t="shared" si="24"/>
        <v>STEP</v>
      </c>
      <c r="C380" s="2" t="str">
        <f>SUBSTITUTE(IF(A380="","",'Root Material'!$C$2&amp;"_Group_"&amp;A380)," ","_")</f>
        <v/>
      </c>
      <c r="D380" s="81"/>
      <c r="E380" s="3" t="str">
        <f t="shared" si="26"/>
        <v>STEP Contract</v>
      </c>
      <c r="F380" s="3" t="str">
        <f>SUBSTITUTE(IF(D380="","",'Root Material'!$C$2&amp;"_"&amp;B380&amp;"_"&amp;D380)," ","_")</f>
        <v/>
      </c>
      <c r="G380" s="9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5"/>
        <v/>
      </c>
      <c r="BY380" s="9"/>
    </row>
    <row r="381" spans="2:77" ht="15" customHeight="1">
      <c r="B381" s="99" t="str">
        <f t="shared" si="24"/>
        <v>STEP</v>
      </c>
      <c r="C381" s="2" t="str">
        <f>SUBSTITUTE(IF(A381="","",'Root Material'!$C$2&amp;"_Group_"&amp;A381)," ","_")</f>
        <v/>
      </c>
      <c r="D381" s="81"/>
      <c r="E381" s="3" t="str">
        <f t="shared" si="26"/>
        <v>STEP Contract</v>
      </c>
      <c r="F381" s="3" t="str">
        <f>SUBSTITUTE(IF(D381="","",'Root Material'!$C$2&amp;"_"&amp;B381&amp;"_"&amp;D381)," ","_")</f>
        <v/>
      </c>
      <c r="G381" s="9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5"/>
        <v/>
      </c>
      <c r="BY381" s="9"/>
    </row>
    <row r="382" spans="2:77" ht="15" customHeight="1">
      <c r="B382" s="99" t="str">
        <f t="shared" si="24"/>
        <v>STEP</v>
      </c>
      <c r="C382" s="2" t="str">
        <f>SUBSTITUTE(IF(A382="","",'Root Material'!$C$2&amp;"_Group_"&amp;A382)," ","_")</f>
        <v/>
      </c>
      <c r="D382" s="81"/>
      <c r="E382" s="3" t="str">
        <f t="shared" si="26"/>
        <v>STEP Contract</v>
      </c>
      <c r="F382" s="3" t="str">
        <f>SUBSTITUTE(IF(D382="","",'Root Material'!$C$2&amp;"_"&amp;B382&amp;"_"&amp;D382)," ","_")</f>
        <v/>
      </c>
      <c r="G382" s="9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5"/>
        <v/>
      </c>
      <c r="BY382" s="9"/>
    </row>
    <row r="383" spans="2:77" ht="15" customHeight="1">
      <c r="B383" s="99" t="str">
        <f t="shared" si="24"/>
        <v>STEP</v>
      </c>
      <c r="C383" s="2" t="str">
        <f>SUBSTITUTE(IF(A383="","",'Root Material'!$C$2&amp;"_Group_"&amp;A383)," ","_")</f>
        <v/>
      </c>
      <c r="D383" s="81"/>
      <c r="E383" s="3" t="str">
        <f t="shared" si="26"/>
        <v>STEP Contract</v>
      </c>
      <c r="F383" s="3" t="str">
        <f>SUBSTITUTE(IF(D383="","",'Root Material'!$C$2&amp;"_"&amp;B383&amp;"_"&amp;D383)," ","_")</f>
        <v/>
      </c>
      <c r="G383" s="9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5"/>
        <v/>
      </c>
      <c r="BY383" s="9"/>
    </row>
    <row r="384" spans="2:77" ht="15" customHeight="1">
      <c r="B384" s="99" t="str">
        <f t="shared" si="24"/>
        <v>STEP</v>
      </c>
      <c r="C384" s="2" t="str">
        <f>SUBSTITUTE(IF(A384="","",'Root Material'!$C$2&amp;"_Group_"&amp;A384)," ","_")</f>
        <v/>
      </c>
      <c r="D384" s="81"/>
      <c r="E384" s="3" t="str">
        <f t="shared" si="26"/>
        <v>STEP Contract</v>
      </c>
      <c r="F384" s="3" t="str">
        <f>SUBSTITUTE(IF(D384="","",'Root Material'!$C$2&amp;"_"&amp;B384&amp;"_"&amp;D384)," ","_")</f>
        <v/>
      </c>
      <c r="G384" s="9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5"/>
        <v/>
      </c>
      <c r="BY384" s="9"/>
    </row>
    <row r="385" spans="2:77" ht="15" customHeight="1">
      <c r="B385" s="99" t="str">
        <f t="shared" si="24"/>
        <v>STEP</v>
      </c>
      <c r="C385" s="2" t="str">
        <f>SUBSTITUTE(IF(A385="","",'Root Material'!$C$2&amp;"_Group_"&amp;A385)," ","_")</f>
        <v/>
      </c>
      <c r="D385" s="81"/>
      <c r="E385" s="3" t="str">
        <f t="shared" si="26"/>
        <v>STEP Contract</v>
      </c>
      <c r="F385" s="3" t="str">
        <f>SUBSTITUTE(IF(D385="","",'Root Material'!$C$2&amp;"_"&amp;B385&amp;"_"&amp;D385)," ","_")</f>
        <v/>
      </c>
      <c r="G385" s="9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5"/>
        <v/>
      </c>
      <c r="BY385" s="9"/>
    </row>
    <row r="386" spans="2:77" ht="15" customHeight="1">
      <c r="B386" s="99" t="str">
        <f t="shared" si="24"/>
        <v>STEP</v>
      </c>
      <c r="C386" s="2" t="str">
        <f>SUBSTITUTE(IF(A386="","",'Root Material'!$C$2&amp;"_Group_"&amp;A386)," ","_")</f>
        <v/>
      </c>
      <c r="D386" s="81"/>
      <c r="E386" s="3" t="str">
        <f t="shared" si="26"/>
        <v>STEP Contract</v>
      </c>
      <c r="F386" s="3" t="str">
        <f>SUBSTITUTE(IF(D386="","",'Root Material'!$C$2&amp;"_"&amp;B386&amp;"_"&amp;D386)," ","_")</f>
        <v/>
      </c>
      <c r="G386" s="9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5"/>
        <v/>
      </c>
      <c r="BY386" s="9"/>
    </row>
    <row r="387" spans="2:77" ht="15" customHeight="1">
      <c r="B387" s="99" t="str">
        <f t="shared" si="24"/>
        <v>STEP</v>
      </c>
      <c r="C387" s="2" t="str">
        <f>SUBSTITUTE(IF(A387="","",'Root Material'!$C$2&amp;"_Group_"&amp;A387)," ","_")</f>
        <v/>
      </c>
      <c r="D387" s="81"/>
      <c r="E387" s="3" t="str">
        <f t="shared" si="26"/>
        <v>STEP Contract</v>
      </c>
      <c r="F387" s="3" t="str">
        <f>SUBSTITUTE(IF(D387="","",'Root Material'!$C$2&amp;"_"&amp;B387&amp;"_"&amp;D387)," ","_")</f>
        <v/>
      </c>
      <c r="G387" s="9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5"/>
        <v/>
      </c>
      <c r="BY387" s="9"/>
    </row>
    <row r="388" spans="2:77" ht="15" customHeight="1">
      <c r="B388" s="99" t="str">
        <f t="shared" si="24"/>
        <v>STEP</v>
      </c>
      <c r="C388" s="2" t="str">
        <f>SUBSTITUTE(IF(A388="","",'Root Material'!$C$2&amp;"_Group_"&amp;A388)," ","_")</f>
        <v/>
      </c>
      <c r="D388" s="81"/>
      <c r="E388" s="3" t="str">
        <f t="shared" si="26"/>
        <v>STEP Contract</v>
      </c>
      <c r="F388" s="3" t="str">
        <f>SUBSTITUTE(IF(D388="","",'Root Material'!$C$2&amp;"_"&amp;B388&amp;"_"&amp;D388)," ","_")</f>
        <v/>
      </c>
      <c r="G388" s="9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5"/>
        <v/>
      </c>
      <c r="BY388" s="9"/>
    </row>
    <row r="389" spans="2:77" ht="15" customHeight="1">
      <c r="B389" s="99" t="str">
        <f t="shared" si="24"/>
        <v>STEP</v>
      </c>
      <c r="C389" s="2" t="str">
        <f>SUBSTITUTE(IF(A389="","",'Root Material'!$C$2&amp;"_Group_"&amp;A389)," ","_")</f>
        <v/>
      </c>
      <c r="D389" s="81"/>
      <c r="E389" s="3" t="str">
        <f t="shared" si="26"/>
        <v>STEP Contract</v>
      </c>
      <c r="F389" s="3" t="str">
        <f>SUBSTITUTE(IF(D389="","",'Root Material'!$C$2&amp;"_"&amp;B389&amp;"_"&amp;D389)," ","_")</f>
        <v/>
      </c>
      <c r="G389" s="9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5"/>
        <v/>
      </c>
      <c r="BY389" s="9"/>
    </row>
    <row r="390" spans="2:77" ht="15" customHeight="1">
      <c r="B390" s="99" t="str">
        <f t="shared" si="24"/>
        <v>STEP</v>
      </c>
      <c r="C390" s="2" t="str">
        <f>SUBSTITUTE(IF(A390="","",'Root Material'!$C$2&amp;"_Group_"&amp;A390)," ","_")</f>
        <v/>
      </c>
      <c r="D390" s="81"/>
      <c r="E390" s="3" t="str">
        <f t="shared" si="26"/>
        <v>STEP Contract</v>
      </c>
      <c r="F390" s="3" t="str">
        <f>SUBSTITUTE(IF(D390="","",'Root Material'!$C$2&amp;"_"&amp;B390&amp;"_"&amp;D390)," ","_")</f>
        <v/>
      </c>
      <c r="G390" s="9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5"/>
        <v/>
      </c>
      <c r="BY390" s="9"/>
    </row>
    <row r="391" spans="2:77" ht="15" customHeight="1">
      <c r="B391" s="99" t="str">
        <f t="shared" ref="B391:B454" si="27">IF(A391="",B390,A391)</f>
        <v>STEP</v>
      </c>
      <c r="C391" s="2" t="str">
        <f>SUBSTITUTE(IF(A391="","",'Root Material'!$C$2&amp;"_Group_"&amp;A391)," ","_")</f>
        <v/>
      </c>
      <c r="D391" s="81"/>
      <c r="E391" s="3" t="str">
        <f t="shared" si="26"/>
        <v>STEP Contract</v>
      </c>
      <c r="F391" s="3" t="str">
        <f>SUBSTITUTE(IF(D391="","",'Root Material'!$C$2&amp;"_"&amp;B391&amp;"_"&amp;D391)," ","_")</f>
        <v/>
      </c>
      <c r="G391" s="9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5"/>
        <v/>
      </c>
      <c r="BY391" s="9"/>
    </row>
    <row r="392" spans="2:77" ht="15" customHeight="1">
      <c r="B392" s="99" t="str">
        <f t="shared" si="27"/>
        <v>STEP</v>
      </c>
      <c r="C392" s="2" t="str">
        <f>SUBSTITUTE(IF(A392="","",'Root Material'!$C$2&amp;"_Group_"&amp;A392)," ","_")</f>
        <v/>
      </c>
      <c r="D392" s="81"/>
      <c r="E392" s="3" t="str">
        <f t="shared" si="26"/>
        <v>STEP Contract</v>
      </c>
      <c r="F392" s="3" t="str">
        <f>SUBSTITUTE(IF(D392="","",'Root Material'!$C$2&amp;"_"&amp;B392&amp;"_"&amp;D392)," ","_")</f>
        <v/>
      </c>
      <c r="G392" s="9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5"/>
        <v/>
      </c>
      <c r="BY392" s="9"/>
    </row>
    <row r="393" spans="2:77" ht="15" customHeight="1">
      <c r="B393" s="99" t="str">
        <f t="shared" si="27"/>
        <v>STEP</v>
      </c>
      <c r="C393" s="2" t="str">
        <f>SUBSTITUTE(IF(A393="","",'Root Material'!$C$2&amp;"_Group_"&amp;A393)," ","_")</f>
        <v/>
      </c>
      <c r="D393" s="81"/>
      <c r="E393" s="3" t="str">
        <f t="shared" si="26"/>
        <v>STEP Contract</v>
      </c>
      <c r="F393" s="3" t="str">
        <f>SUBSTITUTE(IF(D393="","",'Root Material'!$C$2&amp;"_"&amp;B393&amp;"_"&amp;D393)," ","_")</f>
        <v/>
      </c>
      <c r="G393" s="9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5"/>
        <v/>
      </c>
      <c r="BY393" s="9"/>
    </row>
    <row r="394" spans="2:77" ht="15" customHeight="1">
      <c r="B394" s="99" t="str">
        <f t="shared" si="27"/>
        <v>STEP</v>
      </c>
      <c r="C394" s="2" t="str">
        <f>SUBSTITUTE(IF(A394="","",'Root Material'!$C$2&amp;"_Group_"&amp;A394)," ","_")</f>
        <v/>
      </c>
      <c r="D394" s="81"/>
      <c r="E394" s="3" t="str">
        <f t="shared" si="26"/>
        <v>STEP Contract</v>
      </c>
      <c r="F394" s="3" t="str">
        <f>SUBSTITUTE(IF(D394="","",'Root Material'!$C$2&amp;"_"&amp;B394&amp;"_"&amp;D394)," ","_")</f>
        <v/>
      </c>
      <c r="G394" s="9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5"/>
        <v/>
      </c>
      <c r="BY394" s="9"/>
    </row>
    <row r="395" spans="2:77" ht="15" customHeight="1">
      <c r="B395" s="99" t="str">
        <f t="shared" si="27"/>
        <v>STEP</v>
      </c>
      <c r="C395" s="2" t="str">
        <f>SUBSTITUTE(IF(A395="","",'Root Material'!$C$2&amp;"_Group_"&amp;A395)," ","_")</f>
        <v/>
      </c>
      <c r="D395" s="81"/>
      <c r="E395" s="3" t="str">
        <f t="shared" si="26"/>
        <v>STEP Contract</v>
      </c>
      <c r="F395" s="3" t="str">
        <f>SUBSTITUTE(IF(D395="","",'Root Material'!$C$2&amp;"_"&amp;B395&amp;"_"&amp;D395)," ","_")</f>
        <v/>
      </c>
      <c r="G395" s="9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5"/>
        <v/>
      </c>
      <c r="BY395" s="9"/>
    </row>
    <row r="396" spans="2:77" ht="15" customHeight="1">
      <c r="B396" s="99" t="str">
        <f t="shared" si="27"/>
        <v>STEP</v>
      </c>
      <c r="C396" s="2" t="str">
        <f>SUBSTITUTE(IF(A396="","",'Root Material'!$C$2&amp;"_Group_"&amp;A396)," ","_")</f>
        <v/>
      </c>
      <c r="D396" s="81"/>
      <c r="E396" s="3" t="str">
        <f t="shared" si="26"/>
        <v>STEP Contract</v>
      </c>
      <c r="F396" s="3" t="str">
        <f>SUBSTITUTE(IF(D396="","",'Root Material'!$C$2&amp;"_"&amp;B396&amp;"_"&amp;D396)," ","_")</f>
        <v/>
      </c>
      <c r="G396" s="9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5"/>
        <v/>
      </c>
      <c r="BY396" s="9"/>
    </row>
    <row r="397" spans="2:77" ht="15" customHeight="1">
      <c r="B397" s="99" t="str">
        <f t="shared" si="27"/>
        <v>STEP</v>
      </c>
      <c r="C397" s="2" t="str">
        <f>SUBSTITUTE(IF(A397="","",'Root Material'!$C$2&amp;"_Group_"&amp;A397)," ","_")</f>
        <v/>
      </c>
      <c r="D397" s="81"/>
      <c r="E397" s="3" t="str">
        <f t="shared" si="26"/>
        <v>STEP Contract</v>
      </c>
      <c r="F397" s="3" t="str">
        <f>SUBSTITUTE(IF(D397="","",'Root Material'!$C$2&amp;"_"&amp;B397&amp;"_"&amp;D397)," ","_")</f>
        <v/>
      </c>
      <c r="G397" s="9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5"/>
        <v/>
      </c>
      <c r="BY397" s="9"/>
    </row>
    <row r="398" spans="2:77" ht="15" customHeight="1">
      <c r="B398" s="99" t="str">
        <f t="shared" si="27"/>
        <v>STEP</v>
      </c>
      <c r="C398" s="2" t="str">
        <f>SUBSTITUTE(IF(A398="","",'Root Material'!$C$2&amp;"_Group_"&amp;A398)," ","_")</f>
        <v/>
      </c>
      <c r="D398" s="81"/>
      <c r="E398" s="3" t="str">
        <f t="shared" si="26"/>
        <v>STEP Contract</v>
      </c>
      <c r="F398" s="3" t="str">
        <f>SUBSTITUTE(IF(D398="","",'Root Material'!$C$2&amp;"_"&amp;B398&amp;"_"&amp;D398)," ","_")</f>
        <v/>
      </c>
      <c r="G398" s="9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5"/>
        <v/>
      </c>
      <c r="BY398" s="9"/>
    </row>
    <row r="399" spans="2:77" ht="15" customHeight="1">
      <c r="B399" s="99" t="str">
        <f t="shared" si="27"/>
        <v>STEP</v>
      </c>
      <c r="C399" s="2" t="str">
        <f>SUBSTITUTE(IF(A399="","",'Root Material'!$C$2&amp;"_Group_"&amp;A399)," ","_")</f>
        <v/>
      </c>
      <c r="D399" s="81"/>
      <c r="E399" s="3" t="str">
        <f t="shared" si="26"/>
        <v>STEP Contract</v>
      </c>
      <c r="F399" s="3" t="str">
        <f>SUBSTITUTE(IF(D399="","",'Root Material'!$C$2&amp;"_"&amp;B399&amp;"_"&amp;D399)," ","_")</f>
        <v/>
      </c>
      <c r="G399" s="9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5"/>
        <v/>
      </c>
      <c r="BY399" s="9"/>
    </row>
    <row r="400" spans="2:77" ht="15" customHeight="1">
      <c r="B400" s="99" t="str">
        <f t="shared" si="27"/>
        <v>STEP</v>
      </c>
      <c r="C400" s="2" t="str">
        <f>SUBSTITUTE(IF(A400="","",'Root Material'!$C$2&amp;"_Group_"&amp;A400)," ","_")</f>
        <v/>
      </c>
      <c r="D400" s="81"/>
      <c r="E400" s="3" t="str">
        <f t="shared" si="26"/>
        <v>STEP Contract</v>
      </c>
      <c r="F400" s="3" t="str">
        <f>SUBSTITUTE(IF(D400="","",'Root Material'!$C$2&amp;"_"&amp;B400&amp;"_"&amp;D400)," ","_")</f>
        <v/>
      </c>
      <c r="G400" s="9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5"/>
        <v/>
      </c>
      <c r="BY400" s="9"/>
    </row>
    <row r="401" spans="2:77" ht="15" customHeight="1">
      <c r="B401" s="99" t="str">
        <f t="shared" si="27"/>
        <v>STEP</v>
      </c>
      <c r="C401" s="2" t="str">
        <f>SUBSTITUTE(IF(A401="","",'Root Material'!$C$2&amp;"_Group_"&amp;A401)," ","_")</f>
        <v/>
      </c>
      <c r="D401" s="81"/>
      <c r="E401" s="3" t="str">
        <f t="shared" si="26"/>
        <v>STEP Contract</v>
      </c>
      <c r="F401" s="3" t="str">
        <f>SUBSTITUTE(IF(D401="","",'Root Material'!$C$2&amp;"_"&amp;B401&amp;"_"&amp;D401)," ","_")</f>
        <v/>
      </c>
      <c r="G401" s="9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5"/>
        <v/>
      </c>
      <c r="BY401" s="9"/>
    </row>
    <row r="402" spans="2:77" ht="15" customHeight="1">
      <c r="B402" s="99" t="str">
        <f t="shared" si="27"/>
        <v>STEP</v>
      </c>
      <c r="C402" s="2" t="str">
        <f>SUBSTITUTE(IF(A402="","",'Root Material'!$C$2&amp;"_Group_"&amp;A402)," ","_")</f>
        <v/>
      </c>
      <c r="D402" s="81"/>
      <c r="E402" s="3" t="str">
        <f t="shared" si="26"/>
        <v>STEP Contract</v>
      </c>
      <c r="F402" s="3" t="str">
        <f>SUBSTITUTE(IF(D402="","",'Root Material'!$C$2&amp;"_"&amp;B402&amp;"_"&amp;D402)," ","_")</f>
        <v/>
      </c>
      <c r="G402" s="9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5"/>
        <v/>
      </c>
      <c r="BY402" s="9"/>
    </row>
    <row r="403" spans="2:77" ht="15" customHeight="1">
      <c r="B403" s="99" t="str">
        <f t="shared" si="27"/>
        <v>STEP</v>
      </c>
      <c r="C403" s="2" t="str">
        <f>SUBSTITUTE(IF(A403="","",'Root Material'!$C$2&amp;"_Group_"&amp;A403)," ","_")</f>
        <v/>
      </c>
      <c r="D403" s="81"/>
      <c r="E403" s="3" t="str">
        <f t="shared" si="26"/>
        <v>STEP Contract</v>
      </c>
      <c r="F403" s="3" t="str">
        <f>SUBSTITUTE(IF(D403="","",'Root Material'!$C$2&amp;"_"&amp;B403&amp;"_"&amp;D403)," ","_")</f>
        <v/>
      </c>
      <c r="G403" s="9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5"/>
        <v/>
      </c>
      <c r="BY403" s="9"/>
    </row>
    <row r="404" spans="2:77" ht="15" customHeight="1">
      <c r="B404" s="99" t="str">
        <f t="shared" si="27"/>
        <v>STEP</v>
      </c>
      <c r="C404" s="2" t="str">
        <f>SUBSTITUTE(IF(A404="","",'Root Material'!$C$2&amp;"_Group_"&amp;A404)," ","_")</f>
        <v/>
      </c>
      <c r="D404" s="81"/>
      <c r="E404" s="3" t="str">
        <f t="shared" si="26"/>
        <v>STEP Contract</v>
      </c>
      <c r="F404" s="3" t="str">
        <f>SUBSTITUTE(IF(D404="","",'Root Material'!$C$2&amp;"_"&amp;B404&amp;"_"&amp;D404)," ","_")</f>
        <v/>
      </c>
      <c r="G404" s="9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5"/>
        <v/>
      </c>
      <c r="BY404" s="9"/>
    </row>
    <row r="405" spans="2:77" ht="15" customHeight="1">
      <c r="B405" s="99" t="str">
        <f t="shared" si="27"/>
        <v>STEP</v>
      </c>
      <c r="C405" s="2" t="str">
        <f>SUBSTITUTE(IF(A405="","",'Root Material'!$C$2&amp;"_Group_"&amp;A405)," ","_")</f>
        <v/>
      </c>
      <c r="D405" s="81"/>
      <c r="E405" s="3" t="str">
        <f t="shared" si="26"/>
        <v>STEP Contract</v>
      </c>
      <c r="F405" s="3" t="str">
        <f>SUBSTITUTE(IF(D405="","",'Root Material'!$C$2&amp;"_"&amp;B405&amp;"_"&amp;D405)," ","_")</f>
        <v/>
      </c>
      <c r="G405" s="9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5"/>
        <v/>
      </c>
      <c r="BY405" s="9"/>
    </row>
    <row r="406" spans="2:77" ht="15" customHeight="1">
      <c r="B406" s="99" t="str">
        <f t="shared" si="27"/>
        <v>STEP</v>
      </c>
      <c r="C406" s="2" t="str">
        <f>SUBSTITUTE(IF(A406="","",'Root Material'!$C$2&amp;"_Group_"&amp;A406)," ","_")</f>
        <v/>
      </c>
      <c r="D406" s="81"/>
      <c r="E406" s="3" t="str">
        <f t="shared" si="26"/>
        <v>STEP Contract</v>
      </c>
      <c r="F406" s="3" t="str">
        <f>SUBSTITUTE(IF(D406="","",'Root Material'!$C$2&amp;"_"&amp;B406&amp;"_"&amp;D406)," ","_")</f>
        <v/>
      </c>
      <c r="G406" s="9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5"/>
        <v/>
      </c>
      <c r="BY406" s="9"/>
    </row>
    <row r="407" spans="2:77" ht="15" customHeight="1">
      <c r="B407" s="99" t="str">
        <f t="shared" si="27"/>
        <v>STEP</v>
      </c>
      <c r="C407" s="2" t="str">
        <f>SUBSTITUTE(IF(A407="","",'Root Material'!$C$2&amp;"_Group_"&amp;A407)," ","_")</f>
        <v/>
      </c>
      <c r="D407" s="81"/>
      <c r="E407" s="3" t="str">
        <f t="shared" si="26"/>
        <v>STEP Contract</v>
      </c>
      <c r="F407" s="3" t="str">
        <f>SUBSTITUTE(IF(D407="","",'Root Material'!$C$2&amp;"_"&amp;B407&amp;"_"&amp;D407)," ","_")</f>
        <v/>
      </c>
      <c r="G407" s="9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5"/>
        <v/>
      </c>
      <c r="BY407" s="9"/>
    </row>
    <row r="408" spans="2:77" ht="15" customHeight="1">
      <c r="B408" s="99" t="str">
        <f t="shared" si="27"/>
        <v>STEP</v>
      </c>
      <c r="C408" s="2" t="str">
        <f>SUBSTITUTE(IF(A408="","",'Root Material'!$C$2&amp;"_Group_"&amp;A408)," ","_")</f>
        <v/>
      </c>
      <c r="D408" s="81"/>
      <c r="E408" s="3" t="str">
        <f t="shared" si="26"/>
        <v>STEP Contract</v>
      </c>
      <c r="F408" s="3" t="str">
        <f>SUBSTITUTE(IF(D408="","",'Root Material'!$C$2&amp;"_"&amp;B408&amp;"_"&amp;D408)," ","_")</f>
        <v/>
      </c>
      <c r="G408" s="9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5"/>
        <v/>
      </c>
      <c r="BY408" s="9"/>
    </row>
    <row r="409" spans="2:77" ht="15" customHeight="1">
      <c r="B409" s="99" t="str">
        <f t="shared" si="27"/>
        <v>STEP</v>
      </c>
      <c r="C409" s="2" t="str">
        <f>SUBSTITUTE(IF(A409="","",'Root Material'!$C$2&amp;"_Group_"&amp;A409)," ","_")</f>
        <v/>
      </c>
      <c r="D409" s="81"/>
      <c r="E409" s="3" t="str">
        <f t="shared" si="26"/>
        <v>STEP Contract</v>
      </c>
      <c r="F409" s="3" t="str">
        <f>SUBSTITUTE(IF(D409="","",'Root Material'!$C$2&amp;"_"&amp;B409&amp;"_"&amp;D409)," ","_")</f>
        <v/>
      </c>
      <c r="G409" s="9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5"/>
        <v/>
      </c>
      <c r="BY409" s="9"/>
    </row>
    <row r="410" spans="2:77" ht="15" customHeight="1">
      <c r="B410" s="99" t="str">
        <f t="shared" si="27"/>
        <v>STEP</v>
      </c>
      <c r="C410" s="2" t="str">
        <f>SUBSTITUTE(IF(A410="","",'Root Material'!$C$2&amp;"_Group_"&amp;A410)," ","_")</f>
        <v/>
      </c>
      <c r="D410" s="81"/>
      <c r="E410" s="3" t="str">
        <f t="shared" si="26"/>
        <v>STEP Contract</v>
      </c>
      <c r="F410" s="3" t="str">
        <f>SUBSTITUTE(IF(D410="","",'Root Material'!$C$2&amp;"_"&amp;B410&amp;"_"&amp;D410)," ","_")</f>
        <v/>
      </c>
      <c r="G410" s="9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5"/>
        <v/>
      </c>
      <c r="BY410" s="9"/>
    </row>
    <row r="411" spans="2:77" ht="15" customHeight="1">
      <c r="B411" s="99" t="str">
        <f t="shared" si="27"/>
        <v>STEP</v>
      </c>
      <c r="C411" s="2" t="str">
        <f>SUBSTITUTE(IF(A411="","",'Root Material'!$C$2&amp;"_Group_"&amp;A411)," ","_")</f>
        <v/>
      </c>
      <c r="D411" s="81"/>
      <c r="E411" s="3" t="str">
        <f t="shared" si="26"/>
        <v>STEP Contract</v>
      </c>
      <c r="F411" s="3" t="str">
        <f>SUBSTITUTE(IF(D411="","",'Root Material'!$C$2&amp;"_"&amp;B411&amp;"_"&amp;D411)," ","_")</f>
        <v/>
      </c>
      <c r="G411" s="9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5"/>
        <v/>
      </c>
      <c r="BY411" s="9"/>
    </row>
    <row r="412" spans="2:77" ht="15" customHeight="1">
      <c r="B412" s="99" t="str">
        <f t="shared" si="27"/>
        <v>STEP</v>
      </c>
      <c r="C412" s="2" t="str">
        <f>SUBSTITUTE(IF(A412="","",'Root Material'!$C$2&amp;"_Group_"&amp;A412)," ","_")</f>
        <v/>
      </c>
      <c r="D412" s="81"/>
      <c r="E412" s="3" t="str">
        <f t="shared" si="26"/>
        <v>STEP Contract</v>
      </c>
      <c r="F412" s="3" t="str">
        <f>SUBSTITUTE(IF(D412="","",'Root Material'!$C$2&amp;"_"&amp;B412&amp;"_"&amp;D412)," ","_")</f>
        <v/>
      </c>
      <c r="G412" s="9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5"/>
        <v/>
      </c>
      <c r="BY412" s="9"/>
    </row>
    <row r="413" spans="2:77" ht="15" customHeight="1">
      <c r="B413" s="99" t="str">
        <f t="shared" si="27"/>
        <v>STEP</v>
      </c>
      <c r="C413" s="2" t="str">
        <f>SUBSTITUTE(IF(A413="","",'Root Material'!$C$2&amp;"_Group_"&amp;A413)," ","_")</f>
        <v/>
      </c>
      <c r="D413" s="81"/>
      <c r="E413" s="3" t="str">
        <f t="shared" si="26"/>
        <v>STEP Contract</v>
      </c>
      <c r="F413" s="3" t="str">
        <f>SUBSTITUTE(IF(D413="","",'Root Material'!$C$2&amp;"_"&amp;B413&amp;"_"&amp;D413)," ","_")</f>
        <v/>
      </c>
      <c r="G413" s="9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5"/>
        <v/>
      </c>
      <c r="BY413" s="9"/>
    </row>
    <row r="414" spans="2:77" ht="15" customHeight="1">
      <c r="B414" s="99" t="str">
        <f t="shared" si="27"/>
        <v>STEP</v>
      </c>
      <c r="C414" s="2" t="str">
        <f>SUBSTITUTE(IF(A414="","",'Root Material'!$C$2&amp;"_Group_"&amp;A414)," ","_")</f>
        <v/>
      </c>
      <c r="D414" s="81"/>
      <c r="E414" s="3" t="str">
        <f t="shared" si="26"/>
        <v>STEP Contract</v>
      </c>
      <c r="F414" s="3" t="str">
        <f>SUBSTITUTE(IF(D414="","",'Root Material'!$C$2&amp;"_"&amp;B414&amp;"_"&amp;D414)," ","_")</f>
        <v/>
      </c>
      <c r="G414" s="9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5"/>
        <v/>
      </c>
      <c r="BY414" s="9"/>
    </row>
    <row r="415" spans="2:77" ht="15" customHeight="1">
      <c r="B415" s="99" t="str">
        <f t="shared" si="27"/>
        <v>STEP</v>
      </c>
      <c r="C415" s="2" t="str">
        <f>SUBSTITUTE(IF(A415="","",'Root Material'!$C$2&amp;"_Group_"&amp;A415)," ","_")</f>
        <v/>
      </c>
      <c r="D415" s="81"/>
      <c r="E415" s="3" t="str">
        <f t="shared" si="26"/>
        <v>STEP Contract</v>
      </c>
      <c r="F415" s="3" t="str">
        <f>SUBSTITUTE(IF(D415="","",'Root Material'!$C$2&amp;"_"&amp;B415&amp;"_"&amp;D415)," ","_")</f>
        <v/>
      </c>
      <c r="G415" s="9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5"/>
        <v/>
      </c>
      <c r="BY415" s="9"/>
    </row>
    <row r="416" spans="2:77" ht="15" customHeight="1">
      <c r="B416" s="99" t="str">
        <f t="shared" si="27"/>
        <v>STEP</v>
      </c>
      <c r="C416" s="2" t="str">
        <f>SUBSTITUTE(IF(A416="","",'Root Material'!$C$2&amp;"_Group_"&amp;A416)," ","_")</f>
        <v/>
      </c>
      <c r="D416" s="81"/>
      <c r="E416" s="3" t="str">
        <f t="shared" si="26"/>
        <v>STEP Contract</v>
      </c>
      <c r="F416" s="3" t="str">
        <f>SUBSTITUTE(IF(D416="","",'Root Material'!$C$2&amp;"_"&amp;B416&amp;"_"&amp;D416)," ","_")</f>
        <v/>
      </c>
      <c r="G416" s="9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5"/>
        <v/>
      </c>
      <c r="BY416" s="9"/>
    </row>
    <row r="417" spans="2:77" ht="15" customHeight="1">
      <c r="B417" s="99" t="str">
        <f t="shared" si="27"/>
        <v>STEP</v>
      </c>
      <c r="C417" s="2" t="str">
        <f>SUBSTITUTE(IF(A417="","",'Root Material'!$C$2&amp;"_Group_"&amp;A417)," ","_")</f>
        <v/>
      </c>
      <c r="D417" s="81"/>
      <c r="E417" s="3" t="str">
        <f t="shared" si="26"/>
        <v>STEP Contract</v>
      </c>
      <c r="F417" s="3" t="str">
        <f>SUBSTITUTE(IF(D417="","",'Root Material'!$C$2&amp;"_"&amp;B417&amp;"_"&amp;D417)," ","_")</f>
        <v/>
      </c>
      <c r="G417" s="9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5"/>
        <v/>
      </c>
      <c r="BY417" s="9"/>
    </row>
    <row r="418" spans="2:77" ht="15" customHeight="1">
      <c r="B418" s="99" t="str">
        <f t="shared" si="27"/>
        <v>STEP</v>
      </c>
      <c r="C418" s="2" t="str">
        <f>SUBSTITUTE(IF(A418="","",'Root Material'!$C$2&amp;"_Group_"&amp;A418)," ","_")</f>
        <v/>
      </c>
      <c r="D418" s="81"/>
      <c r="E418" s="3" t="str">
        <f t="shared" si="26"/>
        <v>STEP Contract</v>
      </c>
      <c r="F418" s="3" t="str">
        <f>SUBSTITUTE(IF(D418="","",'Root Material'!$C$2&amp;"_"&amp;B418&amp;"_"&amp;D418)," ","_")</f>
        <v/>
      </c>
      <c r="G418" s="9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5"/>
        <v/>
      </c>
      <c r="BY418" s="9"/>
    </row>
    <row r="419" spans="2:77" ht="15" customHeight="1">
      <c r="B419" s="99" t="str">
        <f t="shared" si="27"/>
        <v>STEP</v>
      </c>
      <c r="C419" s="2" t="str">
        <f>SUBSTITUTE(IF(A419="","",'Root Material'!$C$2&amp;"_Group_"&amp;A419)," ","_")</f>
        <v/>
      </c>
      <c r="D419" s="81"/>
      <c r="E419" s="3" t="str">
        <f t="shared" si="26"/>
        <v>STEP Contract</v>
      </c>
      <c r="F419" s="3" t="str">
        <f>SUBSTITUTE(IF(D419="","",'Root Material'!$C$2&amp;"_"&amp;B419&amp;"_"&amp;D419)," ","_")</f>
        <v/>
      </c>
      <c r="G419" s="9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5"/>
        <v/>
      </c>
      <c r="BY419" s="9"/>
    </row>
    <row r="420" spans="2:77" ht="15" customHeight="1">
      <c r="B420" s="99" t="str">
        <f t="shared" si="27"/>
        <v>STEP</v>
      </c>
      <c r="C420" s="2" t="str">
        <f>SUBSTITUTE(IF(A420="","",'Root Material'!$C$2&amp;"_Group_"&amp;A420)," ","_")</f>
        <v/>
      </c>
      <c r="D420" s="81"/>
      <c r="E420" s="3" t="str">
        <f t="shared" si="26"/>
        <v>STEP Contract</v>
      </c>
      <c r="F420" s="3" t="str">
        <f>SUBSTITUTE(IF(D420="","",'Root Material'!$C$2&amp;"_"&amp;B420&amp;"_"&amp;D420)," ","_")</f>
        <v/>
      </c>
      <c r="G420" s="9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5"/>
        <v/>
      </c>
      <c r="BY420" s="9"/>
    </row>
    <row r="421" spans="2:77" ht="15" customHeight="1">
      <c r="B421" s="99" t="str">
        <f t="shared" si="27"/>
        <v>STEP</v>
      </c>
      <c r="C421" s="2" t="str">
        <f>SUBSTITUTE(IF(A421="","",'Root Material'!$C$2&amp;"_Group_"&amp;A421)," ","_")</f>
        <v/>
      </c>
      <c r="D421" s="81"/>
      <c r="E421" s="3" t="str">
        <f t="shared" si="26"/>
        <v>STEP Contract</v>
      </c>
      <c r="F421" s="3" t="str">
        <f>SUBSTITUTE(IF(D421="","",'Root Material'!$C$2&amp;"_"&amp;B421&amp;"_"&amp;D421)," ","_")</f>
        <v/>
      </c>
      <c r="G421" s="9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5"/>
        <v/>
      </c>
      <c r="BY421" s="9"/>
    </row>
    <row r="422" spans="2:77" ht="15" customHeight="1">
      <c r="B422" s="99" t="str">
        <f t="shared" si="27"/>
        <v>STEP</v>
      </c>
      <c r="C422" s="2" t="str">
        <f>SUBSTITUTE(IF(A422="","",'Root Material'!$C$2&amp;"_Group_"&amp;A422)," ","_")</f>
        <v/>
      </c>
      <c r="D422" s="81"/>
      <c r="E422" s="3" t="str">
        <f t="shared" si="26"/>
        <v>STEP Contract</v>
      </c>
      <c r="F422" s="3" t="str">
        <f>SUBSTITUTE(IF(D422="","",'Root Material'!$C$2&amp;"_"&amp;B422&amp;"_"&amp;D422)," ","_")</f>
        <v/>
      </c>
      <c r="G422" s="9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ref="BV422:BV485" si="28">IF(AND(L422&lt;&gt;"true",L422&lt;&gt;"false"),A422&amp;D422&amp;L422,"")</f>
        <v/>
      </c>
      <c r="BY422" s="9"/>
    </row>
    <row r="423" spans="2:77" ht="15" customHeight="1">
      <c r="B423" s="99" t="str">
        <f t="shared" si="27"/>
        <v>STEP</v>
      </c>
      <c r="C423" s="2" t="str">
        <f>SUBSTITUTE(IF(A423="","",'Root Material'!$C$2&amp;"_Group_"&amp;A423)," ","_")</f>
        <v/>
      </c>
      <c r="D423" s="81"/>
      <c r="E423" s="3" t="str">
        <f t="shared" si="26"/>
        <v>STEP Contract</v>
      </c>
      <c r="F423" s="3" t="str">
        <f>SUBSTITUTE(IF(D423="","",'Root Material'!$C$2&amp;"_"&amp;B423&amp;"_"&amp;D423)," ","_")</f>
        <v/>
      </c>
      <c r="G423" s="9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8"/>
        <v/>
      </c>
      <c r="BY423" s="9"/>
    </row>
    <row r="424" spans="2:77" ht="15" customHeight="1">
      <c r="B424" s="99" t="str">
        <f t="shared" si="27"/>
        <v>STEP</v>
      </c>
      <c r="C424" s="2" t="str">
        <f>SUBSTITUTE(IF(A424="","",'Root Material'!$C$2&amp;"_Group_"&amp;A424)," ","_")</f>
        <v/>
      </c>
      <c r="D424" s="81"/>
      <c r="E424" s="3" t="str">
        <f t="shared" si="26"/>
        <v>STEP Contract</v>
      </c>
      <c r="F424" s="3" t="str">
        <f>SUBSTITUTE(IF(D424="","",'Root Material'!$C$2&amp;"_"&amp;B424&amp;"_"&amp;D424)," ","_")</f>
        <v/>
      </c>
      <c r="G424" s="9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8"/>
        <v/>
      </c>
      <c r="BY424" s="9"/>
    </row>
    <row r="425" spans="2:77" ht="15" customHeight="1">
      <c r="B425" s="99" t="str">
        <f t="shared" si="27"/>
        <v>STEP</v>
      </c>
      <c r="C425" s="2" t="str">
        <f>SUBSTITUTE(IF(A425="","",'Root Material'!$C$2&amp;"_Group_"&amp;A425)," ","_")</f>
        <v/>
      </c>
      <c r="D425" s="81"/>
      <c r="E425" s="3" t="str">
        <f t="shared" ref="E425:E488" si="29">IF(D425="",E424,D425)</f>
        <v>STEP Contract</v>
      </c>
      <c r="F425" s="3" t="str">
        <f>SUBSTITUTE(IF(D425="","",'Root Material'!$C$2&amp;"_"&amp;B425&amp;"_"&amp;D425)," ","_")</f>
        <v/>
      </c>
      <c r="G425" s="9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8"/>
        <v/>
      </c>
      <c r="BY425" s="9"/>
    </row>
    <row r="426" spans="2:77" ht="15" customHeight="1">
      <c r="B426" s="99" t="str">
        <f t="shared" si="27"/>
        <v>STEP</v>
      </c>
      <c r="C426" s="2" t="str">
        <f>SUBSTITUTE(IF(A426="","",'Root Material'!$C$2&amp;"_Group_"&amp;A426)," ","_")</f>
        <v/>
      </c>
      <c r="D426" s="81"/>
      <c r="E426" s="3" t="str">
        <f t="shared" si="29"/>
        <v>STEP Contract</v>
      </c>
      <c r="F426" s="3" t="str">
        <f>SUBSTITUTE(IF(D426="","",'Root Material'!$C$2&amp;"_"&amp;B426&amp;"_"&amp;D426)," ","_")</f>
        <v/>
      </c>
      <c r="G426" s="9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8"/>
        <v/>
      </c>
      <c r="BY426" s="9"/>
    </row>
    <row r="427" spans="2:77" ht="15" customHeight="1">
      <c r="B427" s="99" t="str">
        <f t="shared" si="27"/>
        <v>STEP</v>
      </c>
      <c r="C427" s="2" t="str">
        <f>SUBSTITUTE(IF(A427="","",'Root Material'!$C$2&amp;"_Group_"&amp;A427)," ","_")</f>
        <v/>
      </c>
      <c r="D427" s="81"/>
      <c r="E427" s="3" t="str">
        <f t="shared" si="29"/>
        <v>STEP Contract</v>
      </c>
      <c r="F427" s="3" t="str">
        <f>SUBSTITUTE(IF(D427="","",'Root Material'!$C$2&amp;"_"&amp;B427&amp;"_"&amp;D427)," ","_")</f>
        <v/>
      </c>
      <c r="G427" s="9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8"/>
        <v/>
      </c>
      <c r="BY427" s="9"/>
    </row>
    <row r="428" spans="2:77" ht="15" customHeight="1">
      <c r="B428" s="99" t="str">
        <f t="shared" si="27"/>
        <v>STEP</v>
      </c>
      <c r="C428" s="2" t="str">
        <f>SUBSTITUTE(IF(A428="","",'Root Material'!$C$2&amp;"_Group_"&amp;A428)," ","_")</f>
        <v/>
      </c>
      <c r="D428" s="81"/>
      <c r="E428" s="3" t="str">
        <f t="shared" si="29"/>
        <v>STEP Contract</v>
      </c>
      <c r="F428" s="3" t="str">
        <f>SUBSTITUTE(IF(D428="","",'Root Material'!$C$2&amp;"_"&amp;B428&amp;"_"&amp;D428)," ","_")</f>
        <v/>
      </c>
      <c r="G428" s="9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8"/>
        <v/>
      </c>
      <c r="BY428" s="9"/>
    </row>
    <row r="429" spans="2:77" ht="15" customHeight="1">
      <c r="B429" s="99" t="str">
        <f t="shared" si="27"/>
        <v>STEP</v>
      </c>
      <c r="C429" s="2" t="str">
        <f>SUBSTITUTE(IF(A429="","",'Root Material'!$C$2&amp;"_Group_"&amp;A429)," ","_")</f>
        <v/>
      </c>
      <c r="D429" s="81"/>
      <c r="E429" s="3" t="str">
        <f t="shared" si="29"/>
        <v>STEP Contract</v>
      </c>
      <c r="F429" s="3" t="str">
        <f>SUBSTITUTE(IF(D429="","",'Root Material'!$C$2&amp;"_"&amp;B429&amp;"_"&amp;D429)," ","_")</f>
        <v/>
      </c>
      <c r="G429" s="9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8"/>
        <v/>
      </c>
      <c r="BY429" s="9"/>
    </row>
    <row r="430" spans="2:77" ht="15" customHeight="1">
      <c r="B430" s="99" t="str">
        <f t="shared" si="27"/>
        <v>STEP</v>
      </c>
      <c r="C430" s="2" t="str">
        <f>SUBSTITUTE(IF(A430="","",'Root Material'!$C$2&amp;"_Group_"&amp;A430)," ","_")</f>
        <v/>
      </c>
      <c r="D430" s="81"/>
      <c r="E430" s="3" t="str">
        <f t="shared" si="29"/>
        <v>STEP Contract</v>
      </c>
      <c r="F430" s="3" t="str">
        <f>SUBSTITUTE(IF(D430="","",'Root Material'!$C$2&amp;"_"&amp;B430&amp;"_"&amp;D430)," ","_")</f>
        <v/>
      </c>
      <c r="G430" s="9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8"/>
        <v/>
      </c>
      <c r="BY430" s="9"/>
    </row>
    <row r="431" spans="2:77" ht="15" customHeight="1">
      <c r="B431" s="99" t="str">
        <f t="shared" si="27"/>
        <v>STEP</v>
      </c>
      <c r="C431" s="2" t="str">
        <f>SUBSTITUTE(IF(A431="","",'Root Material'!$C$2&amp;"_Group_"&amp;A431)," ","_")</f>
        <v/>
      </c>
      <c r="D431" s="81"/>
      <c r="E431" s="3" t="str">
        <f t="shared" si="29"/>
        <v>STEP Contract</v>
      </c>
      <c r="F431" s="3" t="str">
        <f>SUBSTITUTE(IF(D431="","",'Root Material'!$C$2&amp;"_"&amp;B431&amp;"_"&amp;D431)," ","_")</f>
        <v/>
      </c>
      <c r="G431" s="9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8"/>
        <v/>
      </c>
      <c r="BY431" s="9"/>
    </row>
    <row r="432" spans="2:77" ht="15" customHeight="1">
      <c r="B432" s="99" t="str">
        <f t="shared" si="27"/>
        <v>STEP</v>
      </c>
      <c r="C432" s="2" t="str">
        <f>SUBSTITUTE(IF(A432="","",'Root Material'!$C$2&amp;"_Group_"&amp;A432)," ","_")</f>
        <v/>
      </c>
      <c r="D432" s="81"/>
      <c r="E432" s="3" t="str">
        <f t="shared" si="29"/>
        <v>STEP Contract</v>
      </c>
      <c r="F432" s="3" t="str">
        <f>SUBSTITUTE(IF(D432="","",'Root Material'!$C$2&amp;"_"&amp;B432&amp;"_"&amp;D432)," ","_")</f>
        <v/>
      </c>
      <c r="G432" s="9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8"/>
        <v/>
      </c>
      <c r="BY432" s="9"/>
    </row>
    <row r="433" spans="2:77" ht="15" customHeight="1">
      <c r="B433" s="99" t="str">
        <f t="shared" si="27"/>
        <v>STEP</v>
      </c>
      <c r="C433" s="2" t="str">
        <f>SUBSTITUTE(IF(A433="","",'Root Material'!$C$2&amp;"_Group_"&amp;A433)," ","_")</f>
        <v/>
      </c>
      <c r="D433" s="81"/>
      <c r="E433" s="3" t="str">
        <f t="shared" si="29"/>
        <v>STEP Contract</v>
      </c>
      <c r="F433" s="3" t="str">
        <f>SUBSTITUTE(IF(D433="","",'Root Material'!$C$2&amp;"_"&amp;B433&amp;"_"&amp;D433)," ","_")</f>
        <v/>
      </c>
      <c r="G433" s="9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8"/>
        <v/>
      </c>
      <c r="BY433" s="9"/>
    </row>
    <row r="434" spans="2:77" ht="15" customHeight="1">
      <c r="B434" s="99" t="str">
        <f t="shared" si="27"/>
        <v>STEP</v>
      </c>
      <c r="C434" s="2" t="str">
        <f>SUBSTITUTE(IF(A434="","",'Root Material'!$C$2&amp;"_Group_"&amp;A434)," ","_")</f>
        <v/>
      </c>
      <c r="D434" s="81"/>
      <c r="E434" s="3" t="str">
        <f t="shared" si="29"/>
        <v>STEP Contract</v>
      </c>
      <c r="F434" s="3" t="str">
        <f>SUBSTITUTE(IF(D434="","",'Root Material'!$C$2&amp;"_"&amp;B434&amp;"_"&amp;D434)," ","_")</f>
        <v/>
      </c>
      <c r="G434" s="9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8"/>
        <v/>
      </c>
      <c r="BY434" s="9"/>
    </row>
    <row r="435" spans="2:77" ht="15" customHeight="1">
      <c r="B435" s="99" t="str">
        <f t="shared" si="27"/>
        <v>STEP</v>
      </c>
      <c r="C435" s="2" t="str">
        <f>SUBSTITUTE(IF(A435="","",'Root Material'!$C$2&amp;"_Group_"&amp;A435)," ","_")</f>
        <v/>
      </c>
      <c r="D435" s="81"/>
      <c r="E435" s="3" t="str">
        <f t="shared" si="29"/>
        <v>STEP Contract</v>
      </c>
      <c r="F435" s="3" t="str">
        <f>SUBSTITUTE(IF(D435="","",'Root Material'!$C$2&amp;"_"&amp;B435&amp;"_"&amp;D435)," ","_")</f>
        <v/>
      </c>
      <c r="G435" s="9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8"/>
        <v/>
      </c>
      <c r="BY435" s="9"/>
    </row>
    <row r="436" spans="2:77" ht="15" customHeight="1">
      <c r="B436" s="99" t="str">
        <f t="shared" si="27"/>
        <v>STEP</v>
      </c>
      <c r="C436" s="2" t="str">
        <f>SUBSTITUTE(IF(A436="","",'Root Material'!$C$2&amp;"_Group_"&amp;A436)," ","_")</f>
        <v/>
      </c>
      <c r="D436" s="81"/>
      <c r="E436" s="3" t="str">
        <f t="shared" si="29"/>
        <v>STEP Contract</v>
      </c>
      <c r="F436" s="3" t="str">
        <f>SUBSTITUTE(IF(D436="","",'Root Material'!$C$2&amp;"_"&amp;B436&amp;"_"&amp;D436)," ","_")</f>
        <v/>
      </c>
      <c r="G436" s="9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8"/>
        <v/>
      </c>
      <c r="BY436" s="9"/>
    </row>
    <row r="437" spans="2:77" ht="15" customHeight="1">
      <c r="B437" s="99" t="str">
        <f t="shared" si="27"/>
        <v>STEP</v>
      </c>
      <c r="C437" s="2" t="str">
        <f>SUBSTITUTE(IF(A437="","",'Root Material'!$C$2&amp;"_Group_"&amp;A437)," ","_")</f>
        <v/>
      </c>
      <c r="D437" s="81"/>
      <c r="E437" s="3" t="str">
        <f t="shared" si="29"/>
        <v>STEP Contract</v>
      </c>
      <c r="F437" s="3" t="str">
        <f>SUBSTITUTE(IF(D437="","",'Root Material'!$C$2&amp;"_"&amp;B437&amp;"_"&amp;D437)," ","_")</f>
        <v/>
      </c>
      <c r="G437" s="9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8"/>
        <v/>
      </c>
      <c r="BY437" s="9"/>
    </row>
    <row r="438" spans="2:77" ht="15" customHeight="1">
      <c r="B438" s="99" t="str">
        <f t="shared" si="27"/>
        <v>STEP</v>
      </c>
      <c r="C438" s="2" t="str">
        <f>SUBSTITUTE(IF(A438="","",'Root Material'!$C$2&amp;"_Group_"&amp;A438)," ","_")</f>
        <v/>
      </c>
      <c r="D438" s="81"/>
      <c r="E438" s="3" t="str">
        <f t="shared" si="29"/>
        <v>STEP Contract</v>
      </c>
      <c r="F438" s="3" t="str">
        <f>SUBSTITUTE(IF(D438="","",'Root Material'!$C$2&amp;"_"&amp;B438&amp;"_"&amp;D438)," ","_")</f>
        <v/>
      </c>
      <c r="G438" s="9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8"/>
        <v/>
      </c>
      <c r="BY438" s="9"/>
    </row>
    <row r="439" spans="2:77" ht="15" customHeight="1">
      <c r="B439" s="99" t="str">
        <f t="shared" si="27"/>
        <v>STEP</v>
      </c>
      <c r="C439" s="2" t="str">
        <f>SUBSTITUTE(IF(A439="","",'Root Material'!$C$2&amp;"_Group_"&amp;A439)," ","_")</f>
        <v/>
      </c>
      <c r="D439" s="81"/>
      <c r="E439" s="3" t="str">
        <f t="shared" si="29"/>
        <v>STEP Contract</v>
      </c>
      <c r="F439" s="3" t="str">
        <f>SUBSTITUTE(IF(D439="","",'Root Material'!$C$2&amp;"_"&amp;B439&amp;"_"&amp;D439)," ","_")</f>
        <v/>
      </c>
      <c r="G439" s="9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8"/>
        <v/>
      </c>
      <c r="BY439" s="9"/>
    </row>
    <row r="440" spans="2:77" ht="15" customHeight="1">
      <c r="B440" s="99" t="str">
        <f t="shared" si="27"/>
        <v>STEP</v>
      </c>
      <c r="C440" s="2" t="str">
        <f>SUBSTITUTE(IF(A440="","",'Root Material'!$C$2&amp;"_Group_"&amp;A440)," ","_")</f>
        <v/>
      </c>
      <c r="D440" s="81"/>
      <c r="E440" s="3" t="str">
        <f t="shared" si="29"/>
        <v>STEP Contract</v>
      </c>
      <c r="F440" s="3" t="str">
        <f>SUBSTITUTE(IF(D440="","",'Root Material'!$C$2&amp;"_"&amp;B440&amp;"_"&amp;D440)," ","_")</f>
        <v/>
      </c>
      <c r="G440" s="9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8"/>
        <v/>
      </c>
      <c r="BY440" s="9"/>
    </row>
    <row r="441" spans="2:77" ht="15" customHeight="1">
      <c r="B441" s="99" t="str">
        <f t="shared" si="27"/>
        <v>STEP</v>
      </c>
      <c r="C441" s="2" t="str">
        <f>SUBSTITUTE(IF(A441="","",'Root Material'!$C$2&amp;"_Group_"&amp;A441)," ","_")</f>
        <v/>
      </c>
      <c r="D441" s="81"/>
      <c r="E441" s="3" t="str">
        <f t="shared" si="29"/>
        <v>STEP Contract</v>
      </c>
      <c r="F441" s="3" t="str">
        <f>SUBSTITUTE(IF(D441="","",'Root Material'!$C$2&amp;"_"&amp;B441&amp;"_"&amp;D441)," ","_")</f>
        <v/>
      </c>
      <c r="G441" s="9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8"/>
        <v/>
      </c>
      <c r="BY441" s="9"/>
    </row>
    <row r="442" spans="2:77" ht="15" customHeight="1">
      <c r="B442" s="99" t="str">
        <f t="shared" si="27"/>
        <v>STEP</v>
      </c>
      <c r="C442" s="2" t="str">
        <f>SUBSTITUTE(IF(A442="","",'Root Material'!$C$2&amp;"_Group_"&amp;A442)," ","_")</f>
        <v/>
      </c>
      <c r="D442" s="81"/>
      <c r="E442" s="3" t="str">
        <f t="shared" si="29"/>
        <v>STEP Contract</v>
      </c>
      <c r="F442" s="3" t="str">
        <f>SUBSTITUTE(IF(D442="","",'Root Material'!$C$2&amp;"_"&amp;B442&amp;"_"&amp;D442)," ","_")</f>
        <v/>
      </c>
      <c r="G442" s="9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8"/>
        <v/>
      </c>
      <c r="BY442" s="9"/>
    </row>
    <row r="443" spans="2:77" ht="15" customHeight="1">
      <c r="B443" s="99" t="str">
        <f t="shared" si="27"/>
        <v>STEP</v>
      </c>
      <c r="C443" s="2" t="str">
        <f>SUBSTITUTE(IF(A443="","",'Root Material'!$C$2&amp;"_Group_"&amp;A443)," ","_")</f>
        <v/>
      </c>
      <c r="D443" s="81"/>
      <c r="E443" s="3" t="str">
        <f t="shared" si="29"/>
        <v>STEP Contract</v>
      </c>
      <c r="F443" s="3" t="str">
        <f>SUBSTITUTE(IF(D443="","",'Root Material'!$C$2&amp;"_"&amp;B443&amp;"_"&amp;D443)," ","_")</f>
        <v/>
      </c>
      <c r="G443" s="9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8"/>
        <v/>
      </c>
      <c r="BY443" s="9"/>
    </row>
    <row r="444" spans="2:77" ht="15" customHeight="1">
      <c r="B444" s="99" t="str">
        <f t="shared" si="27"/>
        <v>STEP</v>
      </c>
      <c r="C444" s="2" t="str">
        <f>SUBSTITUTE(IF(A444="","",'Root Material'!$C$2&amp;"_Group_"&amp;A444)," ","_")</f>
        <v/>
      </c>
      <c r="D444" s="81"/>
      <c r="E444" s="3" t="str">
        <f t="shared" si="29"/>
        <v>STEP Contract</v>
      </c>
      <c r="F444" s="3" t="str">
        <f>SUBSTITUTE(IF(D444="","",'Root Material'!$C$2&amp;"_"&amp;B444&amp;"_"&amp;D444)," ","_")</f>
        <v/>
      </c>
      <c r="G444" s="9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8"/>
        <v/>
      </c>
      <c r="BY444" s="9"/>
    </row>
    <row r="445" spans="2:77" ht="15" customHeight="1">
      <c r="B445" s="99" t="str">
        <f t="shared" si="27"/>
        <v>STEP</v>
      </c>
      <c r="C445" s="2" t="str">
        <f>SUBSTITUTE(IF(A445="","",'Root Material'!$C$2&amp;"_Group_"&amp;A445)," ","_")</f>
        <v/>
      </c>
      <c r="D445" s="81"/>
      <c r="E445" s="3" t="str">
        <f t="shared" si="29"/>
        <v>STEP Contract</v>
      </c>
      <c r="F445" s="3" t="str">
        <f>SUBSTITUTE(IF(D445="","",'Root Material'!$C$2&amp;"_"&amp;B445&amp;"_"&amp;D445)," ","_")</f>
        <v/>
      </c>
      <c r="G445" s="9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8"/>
        <v/>
      </c>
      <c r="BY445" s="9"/>
    </row>
    <row r="446" spans="2:77" ht="15" customHeight="1">
      <c r="B446" s="99" t="str">
        <f t="shared" si="27"/>
        <v>STEP</v>
      </c>
      <c r="C446" s="2" t="str">
        <f>SUBSTITUTE(IF(A446="","",'Root Material'!$C$2&amp;"_Group_"&amp;A446)," ","_")</f>
        <v/>
      </c>
      <c r="D446" s="81"/>
      <c r="E446" s="3" t="str">
        <f t="shared" si="29"/>
        <v>STEP Contract</v>
      </c>
      <c r="F446" s="3" t="str">
        <f>SUBSTITUTE(IF(D446="","",'Root Material'!$C$2&amp;"_"&amp;B446&amp;"_"&amp;D446)," ","_")</f>
        <v/>
      </c>
      <c r="G446" s="9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8"/>
        <v/>
      </c>
      <c r="BY446" s="9"/>
    </row>
    <row r="447" spans="2:77" ht="15" customHeight="1">
      <c r="B447" s="99" t="str">
        <f t="shared" si="27"/>
        <v>STEP</v>
      </c>
      <c r="C447" s="2" t="str">
        <f>SUBSTITUTE(IF(A447="","",'Root Material'!$C$2&amp;"_Group_"&amp;A447)," ","_")</f>
        <v/>
      </c>
      <c r="D447" s="81"/>
      <c r="E447" s="3" t="str">
        <f t="shared" si="29"/>
        <v>STEP Contract</v>
      </c>
      <c r="F447" s="3" t="str">
        <f>SUBSTITUTE(IF(D447="","",'Root Material'!$C$2&amp;"_"&amp;B447&amp;"_"&amp;D447)," ","_")</f>
        <v/>
      </c>
      <c r="G447" s="9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8"/>
        <v/>
      </c>
      <c r="BY447" s="9"/>
    </row>
    <row r="448" spans="2:77" ht="15" customHeight="1">
      <c r="B448" s="99" t="str">
        <f t="shared" si="27"/>
        <v>STEP</v>
      </c>
      <c r="C448" s="2" t="str">
        <f>SUBSTITUTE(IF(A448="","",'Root Material'!$C$2&amp;"_Group_"&amp;A448)," ","_")</f>
        <v/>
      </c>
      <c r="D448" s="81"/>
      <c r="E448" s="3" t="str">
        <f t="shared" si="29"/>
        <v>STEP Contract</v>
      </c>
      <c r="F448" s="3" t="str">
        <f>SUBSTITUTE(IF(D448="","",'Root Material'!$C$2&amp;"_"&amp;B448&amp;"_"&amp;D448)," ","_")</f>
        <v/>
      </c>
      <c r="G448" s="9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8"/>
        <v/>
      </c>
      <c r="BY448" s="9"/>
    </row>
    <row r="449" spans="2:77" ht="15" customHeight="1">
      <c r="B449" s="99" t="str">
        <f t="shared" si="27"/>
        <v>STEP</v>
      </c>
      <c r="C449" s="2" t="str">
        <f>SUBSTITUTE(IF(A449="","",'Root Material'!$C$2&amp;"_Group_"&amp;A449)," ","_")</f>
        <v/>
      </c>
      <c r="D449" s="81"/>
      <c r="E449" s="3" t="str">
        <f t="shared" si="29"/>
        <v>STEP Contract</v>
      </c>
      <c r="F449" s="3" t="str">
        <f>SUBSTITUTE(IF(D449="","",'Root Material'!$C$2&amp;"_"&amp;B449&amp;"_"&amp;D449)," ","_")</f>
        <v/>
      </c>
      <c r="G449" s="9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8"/>
        <v/>
      </c>
      <c r="BY449" s="9"/>
    </row>
    <row r="450" spans="2:77" ht="15" customHeight="1">
      <c r="B450" s="99" t="str">
        <f t="shared" si="27"/>
        <v>STEP</v>
      </c>
      <c r="C450" s="2" t="str">
        <f>SUBSTITUTE(IF(A450="","",'Root Material'!$C$2&amp;"_Group_"&amp;A450)," ","_")</f>
        <v/>
      </c>
      <c r="D450" s="81"/>
      <c r="E450" s="3" t="str">
        <f t="shared" si="29"/>
        <v>STEP Contract</v>
      </c>
      <c r="F450" s="3" t="str">
        <f>SUBSTITUTE(IF(D450="","",'Root Material'!$C$2&amp;"_"&amp;B450&amp;"_"&amp;D450)," ","_")</f>
        <v/>
      </c>
      <c r="G450" s="9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8"/>
        <v/>
      </c>
      <c r="BY450" s="9"/>
    </row>
    <row r="451" spans="2:77" ht="15" customHeight="1">
      <c r="B451" s="99" t="str">
        <f t="shared" si="27"/>
        <v>STEP</v>
      </c>
      <c r="C451" s="2" t="str">
        <f>SUBSTITUTE(IF(A451="","",'Root Material'!$C$2&amp;"_Group_"&amp;A451)," ","_")</f>
        <v/>
      </c>
      <c r="D451" s="81"/>
      <c r="E451" s="3" t="str">
        <f t="shared" si="29"/>
        <v>STEP Contract</v>
      </c>
      <c r="F451" s="3" t="str">
        <f>SUBSTITUTE(IF(D451="","",'Root Material'!$C$2&amp;"_"&amp;B451&amp;"_"&amp;D451)," ","_")</f>
        <v/>
      </c>
      <c r="G451" s="9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8"/>
        <v/>
      </c>
      <c r="BY451" s="9"/>
    </row>
    <row r="452" spans="2:77" ht="15" customHeight="1">
      <c r="B452" s="99" t="str">
        <f t="shared" si="27"/>
        <v>STEP</v>
      </c>
      <c r="C452" s="2" t="str">
        <f>SUBSTITUTE(IF(A452="","",'Root Material'!$C$2&amp;"_Group_"&amp;A452)," ","_")</f>
        <v/>
      </c>
      <c r="D452" s="81"/>
      <c r="E452" s="3" t="str">
        <f t="shared" si="29"/>
        <v>STEP Contract</v>
      </c>
      <c r="F452" s="3" t="str">
        <f>SUBSTITUTE(IF(D452="","",'Root Material'!$C$2&amp;"_"&amp;B452&amp;"_"&amp;D452)," ","_")</f>
        <v/>
      </c>
      <c r="G452" s="9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8"/>
        <v/>
      </c>
      <c r="BY452" s="9"/>
    </row>
    <row r="453" spans="2:77" ht="15" customHeight="1">
      <c r="B453" s="99" t="str">
        <f t="shared" si="27"/>
        <v>STEP</v>
      </c>
      <c r="C453" s="2" t="str">
        <f>SUBSTITUTE(IF(A453="","",'Root Material'!$C$2&amp;"_Group_"&amp;A453)," ","_")</f>
        <v/>
      </c>
      <c r="D453" s="81"/>
      <c r="E453" s="3" t="str">
        <f t="shared" si="29"/>
        <v>STEP Contract</v>
      </c>
      <c r="F453" s="3" t="str">
        <f>SUBSTITUTE(IF(D453="","",'Root Material'!$C$2&amp;"_"&amp;B453&amp;"_"&amp;D453)," ","_")</f>
        <v/>
      </c>
      <c r="G453" s="9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8"/>
        <v/>
      </c>
      <c r="BY453" s="9"/>
    </row>
    <row r="454" spans="2:77" ht="15" customHeight="1">
      <c r="B454" s="99" t="str">
        <f t="shared" si="27"/>
        <v>STEP</v>
      </c>
      <c r="C454" s="2" t="str">
        <f>SUBSTITUTE(IF(A454="","",'Root Material'!$C$2&amp;"_Group_"&amp;A454)," ","_")</f>
        <v/>
      </c>
      <c r="D454" s="81"/>
      <c r="E454" s="3" t="str">
        <f t="shared" si="29"/>
        <v>STEP Contract</v>
      </c>
      <c r="F454" s="3" t="str">
        <f>SUBSTITUTE(IF(D454="","",'Root Material'!$C$2&amp;"_"&amp;B454&amp;"_"&amp;D454)," ","_")</f>
        <v/>
      </c>
      <c r="G454" s="9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8"/>
        <v/>
      </c>
      <c r="BY454" s="9"/>
    </row>
    <row r="455" spans="2:77" ht="15" customHeight="1">
      <c r="B455" s="99" t="str">
        <f t="shared" ref="B455:B518" si="30">IF(A455="",B454,A455)</f>
        <v>STEP</v>
      </c>
      <c r="C455" s="2" t="str">
        <f>SUBSTITUTE(IF(A455="","",'Root Material'!$C$2&amp;"_Group_"&amp;A455)," ","_")</f>
        <v/>
      </c>
      <c r="D455" s="81"/>
      <c r="E455" s="3" t="str">
        <f t="shared" si="29"/>
        <v>STEP Contract</v>
      </c>
      <c r="F455" s="3" t="str">
        <f>SUBSTITUTE(IF(D455="","",'Root Material'!$C$2&amp;"_"&amp;B455&amp;"_"&amp;D455)," ","_")</f>
        <v/>
      </c>
      <c r="G455" s="9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8"/>
        <v/>
      </c>
      <c r="BY455" s="9"/>
    </row>
    <row r="456" spans="2:77" ht="15" customHeight="1">
      <c r="B456" s="99" t="str">
        <f t="shared" si="30"/>
        <v>STEP</v>
      </c>
      <c r="C456" s="2" t="str">
        <f>SUBSTITUTE(IF(A456="","",'Root Material'!$C$2&amp;"_Group_"&amp;A456)," ","_")</f>
        <v/>
      </c>
      <c r="D456" s="81"/>
      <c r="E456" s="3" t="str">
        <f t="shared" si="29"/>
        <v>STEP Contract</v>
      </c>
      <c r="F456" s="3" t="str">
        <f>SUBSTITUTE(IF(D456="","",'Root Material'!$C$2&amp;"_"&amp;B456&amp;"_"&amp;D456)," ","_")</f>
        <v/>
      </c>
      <c r="G456" s="9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8"/>
        <v/>
      </c>
      <c r="BY456" s="9"/>
    </row>
    <row r="457" spans="2:77" ht="15" customHeight="1">
      <c r="B457" s="99" t="str">
        <f t="shared" si="30"/>
        <v>STEP</v>
      </c>
      <c r="C457" s="2" t="str">
        <f>SUBSTITUTE(IF(A457="","",'Root Material'!$C$2&amp;"_Group_"&amp;A457)," ","_")</f>
        <v/>
      </c>
      <c r="D457" s="81"/>
      <c r="E457" s="3" t="str">
        <f t="shared" si="29"/>
        <v>STEP Contract</v>
      </c>
      <c r="F457" s="3" t="str">
        <f>SUBSTITUTE(IF(D457="","",'Root Material'!$C$2&amp;"_"&amp;B457&amp;"_"&amp;D457)," ","_")</f>
        <v/>
      </c>
      <c r="G457" s="9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8"/>
        <v/>
      </c>
      <c r="BY457" s="9"/>
    </row>
    <row r="458" spans="2:77" ht="15" customHeight="1">
      <c r="B458" s="99" t="str">
        <f t="shared" si="30"/>
        <v>STEP</v>
      </c>
      <c r="C458" s="2" t="str">
        <f>SUBSTITUTE(IF(A458="","",'Root Material'!$C$2&amp;"_Group_"&amp;A458)," ","_")</f>
        <v/>
      </c>
      <c r="D458" s="81"/>
      <c r="E458" s="3" t="str">
        <f t="shared" si="29"/>
        <v>STEP Contract</v>
      </c>
      <c r="F458" s="3" t="str">
        <f>SUBSTITUTE(IF(D458="","",'Root Material'!$C$2&amp;"_"&amp;B458&amp;"_"&amp;D458)," ","_")</f>
        <v/>
      </c>
      <c r="G458" s="9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8"/>
        <v/>
      </c>
      <c r="BY458" s="9"/>
    </row>
    <row r="459" spans="2:77" ht="15" customHeight="1">
      <c r="B459" s="99" t="str">
        <f t="shared" si="30"/>
        <v>STEP</v>
      </c>
      <c r="C459" s="2" t="str">
        <f>SUBSTITUTE(IF(A459="","",'Root Material'!$C$2&amp;"_Group_"&amp;A459)," ","_")</f>
        <v/>
      </c>
      <c r="D459" s="81"/>
      <c r="E459" s="3" t="str">
        <f t="shared" si="29"/>
        <v>STEP Contract</v>
      </c>
      <c r="F459" s="3" t="str">
        <f>SUBSTITUTE(IF(D459="","",'Root Material'!$C$2&amp;"_"&amp;B459&amp;"_"&amp;D459)," ","_")</f>
        <v/>
      </c>
      <c r="G459" s="9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8"/>
        <v/>
      </c>
      <c r="BY459" s="9"/>
    </row>
    <row r="460" spans="2:77" ht="15" customHeight="1">
      <c r="B460" s="99" t="str">
        <f t="shared" si="30"/>
        <v>STEP</v>
      </c>
      <c r="C460" s="2" t="str">
        <f>SUBSTITUTE(IF(A460="","",'Root Material'!$C$2&amp;"_Group_"&amp;A460)," ","_")</f>
        <v/>
      </c>
      <c r="D460" s="81"/>
      <c r="E460" s="3" t="str">
        <f t="shared" si="29"/>
        <v>STEP Contract</v>
      </c>
      <c r="F460" s="3" t="str">
        <f>SUBSTITUTE(IF(D460="","",'Root Material'!$C$2&amp;"_"&amp;B460&amp;"_"&amp;D460)," ","_")</f>
        <v/>
      </c>
      <c r="G460" s="9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8"/>
        <v/>
      </c>
      <c r="BY460" s="9"/>
    </row>
    <row r="461" spans="2:77" ht="15" customHeight="1">
      <c r="B461" s="99" t="str">
        <f t="shared" si="30"/>
        <v>STEP</v>
      </c>
      <c r="C461" s="2" t="str">
        <f>SUBSTITUTE(IF(A461="","",'Root Material'!$C$2&amp;"_Group_"&amp;A461)," ","_")</f>
        <v/>
      </c>
      <c r="D461" s="81"/>
      <c r="E461" s="3" t="str">
        <f t="shared" si="29"/>
        <v>STEP Contract</v>
      </c>
      <c r="F461" s="3" t="str">
        <f>SUBSTITUTE(IF(D461="","",'Root Material'!$C$2&amp;"_"&amp;B461&amp;"_"&amp;D461)," ","_")</f>
        <v/>
      </c>
      <c r="G461" s="9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8"/>
        <v/>
      </c>
      <c r="BY461" s="9"/>
    </row>
    <row r="462" spans="2:77" ht="15" customHeight="1">
      <c r="B462" s="99" t="str">
        <f t="shared" si="30"/>
        <v>STEP</v>
      </c>
      <c r="C462" s="2" t="str">
        <f>SUBSTITUTE(IF(A462="","",'Root Material'!$C$2&amp;"_Group_"&amp;A462)," ","_")</f>
        <v/>
      </c>
      <c r="D462" s="81"/>
      <c r="E462" s="3" t="str">
        <f t="shared" si="29"/>
        <v>STEP Contract</v>
      </c>
      <c r="F462" s="3" t="str">
        <f>SUBSTITUTE(IF(D462="","",'Root Material'!$C$2&amp;"_"&amp;B462&amp;"_"&amp;D462)," ","_")</f>
        <v/>
      </c>
      <c r="G462" s="9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28"/>
        <v/>
      </c>
      <c r="BY462" s="9"/>
    </row>
    <row r="463" spans="2:77" ht="15" customHeight="1">
      <c r="B463" s="99" t="str">
        <f t="shared" si="30"/>
        <v>STEP</v>
      </c>
      <c r="C463" s="2" t="str">
        <f>SUBSTITUTE(IF(A463="","",'Root Material'!$C$2&amp;"_Group_"&amp;A463)," ","_")</f>
        <v/>
      </c>
      <c r="D463" s="81"/>
      <c r="E463" s="3" t="str">
        <f t="shared" si="29"/>
        <v>STEP Contract</v>
      </c>
      <c r="F463" s="3" t="str">
        <f>SUBSTITUTE(IF(D463="","",'Root Material'!$C$2&amp;"_"&amp;B463&amp;"_"&amp;D463)," ","_")</f>
        <v/>
      </c>
      <c r="G463" s="9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8"/>
        <v/>
      </c>
      <c r="BY463" s="9"/>
    </row>
    <row r="464" spans="2:77" ht="15" customHeight="1">
      <c r="B464" s="99" t="str">
        <f t="shared" si="30"/>
        <v>STEP</v>
      </c>
      <c r="C464" s="2" t="str">
        <f>SUBSTITUTE(IF(A464="","",'Root Material'!$C$2&amp;"_Group_"&amp;A464)," ","_")</f>
        <v/>
      </c>
      <c r="D464" s="81"/>
      <c r="E464" s="3" t="str">
        <f t="shared" si="29"/>
        <v>STEP Contract</v>
      </c>
      <c r="F464" s="3" t="str">
        <f>SUBSTITUTE(IF(D464="","",'Root Material'!$C$2&amp;"_"&amp;B464&amp;"_"&amp;D464)," ","_")</f>
        <v/>
      </c>
      <c r="G464" s="9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8"/>
        <v/>
      </c>
      <c r="BY464" s="9"/>
    </row>
    <row r="465" spans="2:77" ht="15" customHeight="1">
      <c r="B465" s="99" t="str">
        <f t="shared" si="30"/>
        <v>STEP</v>
      </c>
      <c r="C465" s="2" t="str">
        <f>SUBSTITUTE(IF(A465="","",'Root Material'!$C$2&amp;"_Group_"&amp;A465)," ","_")</f>
        <v/>
      </c>
      <c r="D465" s="81"/>
      <c r="E465" s="3" t="str">
        <f t="shared" si="29"/>
        <v>STEP Contract</v>
      </c>
      <c r="F465" s="3" t="str">
        <f>SUBSTITUTE(IF(D465="","",'Root Material'!$C$2&amp;"_"&amp;B465&amp;"_"&amp;D465)," ","_")</f>
        <v/>
      </c>
      <c r="G465" s="9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28"/>
        <v/>
      </c>
      <c r="BY465" s="9"/>
    </row>
    <row r="466" spans="2:77" ht="15" customHeight="1">
      <c r="B466" s="99" t="str">
        <f t="shared" si="30"/>
        <v>STEP</v>
      </c>
      <c r="C466" s="2" t="str">
        <f>SUBSTITUTE(IF(A466="","",'Root Material'!$C$2&amp;"_Group_"&amp;A466)," ","_")</f>
        <v/>
      </c>
      <c r="D466" s="81"/>
      <c r="E466" s="3" t="str">
        <f t="shared" si="29"/>
        <v>STEP Contract</v>
      </c>
      <c r="F466" s="3" t="str">
        <f>SUBSTITUTE(IF(D466="","",'Root Material'!$C$2&amp;"_"&amp;B466&amp;"_"&amp;D466)," ","_")</f>
        <v/>
      </c>
      <c r="G466" s="9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28"/>
        <v/>
      </c>
      <c r="BY466" s="9"/>
    </row>
    <row r="467" spans="2:77" ht="15" customHeight="1">
      <c r="B467" s="99" t="str">
        <f t="shared" si="30"/>
        <v>STEP</v>
      </c>
      <c r="C467" s="2" t="str">
        <f>SUBSTITUTE(IF(A467="","",'Root Material'!$C$2&amp;"_Group_"&amp;A467)," ","_")</f>
        <v/>
      </c>
      <c r="D467" s="81"/>
      <c r="E467" s="3" t="str">
        <f t="shared" si="29"/>
        <v>STEP Contract</v>
      </c>
      <c r="F467" s="3" t="str">
        <f>SUBSTITUTE(IF(D467="","",'Root Material'!$C$2&amp;"_"&amp;B467&amp;"_"&amp;D467)," ","_")</f>
        <v/>
      </c>
      <c r="G467" s="9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28"/>
        <v/>
      </c>
      <c r="BY467" s="9"/>
    </row>
    <row r="468" spans="2:77" ht="15" customHeight="1">
      <c r="B468" s="99" t="str">
        <f t="shared" si="30"/>
        <v>STEP</v>
      </c>
      <c r="C468" s="2" t="str">
        <f>SUBSTITUTE(IF(A468="","",'Root Material'!$C$2&amp;"_Group_"&amp;A468)," ","_")</f>
        <v/>
      </c>
      <c r="D468" s="81"/>
      <c r="E468" s="3" t="str">
        <f t="shared" si="29"/>
        <v>STEP Contract</v>
      </c>
      <c r="F468" s="3" t="str">
        <f>SUBSTITUTE(IF(D468="","",'Root Material'!$C$2&amp;"_"&amp;B468&amp;"_"&amp;D468)," ","_")</f>
        <v/>
      </c>
      <c r="G468" s="9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28"/>
        <v/>
      </c>
      <c r="BY468" s="9"/>
    </row>
    <row r="469" spans="2:77" ht="15" customHeight="1">
      <c r="B469" s="99" t="str">
        <f t="shared" si="30"/>
        <v>STEP</v>
      </c>
      <c r="C469" s="2" t="str">
        <f>SUBSTITUTE(IF(A469="","",'Root Material'!$C$2&amp;"_Group_"&amp;A469)," ","_")</f>
        <v/>
      </c>
      <c r="D469" s="81"/>
      <c r="E469" s="3" t="str">
        <f t="shared" si="29"/>
        <v>STEP Contract</v>
      </c>
      <c r="F469" s="3" t="str">
        <f>SUBSTITUTE(IF(D469="","",'Root Material'!$C$2&amp;"_"&amp;B469&amp;"_"&amp;D469)," ","_")</f>
        <v/>
      </c>
      <c r="G469" s="9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28"/>
        <v/>
      </c>
      <c r="BY469" s="9"/>
    </row>
    <row r="470" spans="2:77" ht="15" customHeight="1">
      <c r="B470" s="99" t="str">
        <f t="shared" si="30"/>
        <v>STEP</v>
      </c>
      <c r="C470" s="2" t="str">
        <f>SUBSTITUTE(IF(A470="","",'Root Material'!$C$2&amp;"_Group_"&amp;A470)," ","_")</f>
        <v/>
      </c>
      <c r="D470" s="81"/>
      <c r="E470" s="3" t="str">
        <f t="shared" si="29"/>
        <v>STEP Contract</v>
      </c>
      <c r="F470" s="3" t="str">
        <f>SUBSTITUTE(IF(D470="","",'Root Material'!$C$2&amp;"_"&amp;B470&amp;"_"&amp;D470)," ","_")</f>
        <v/>
      </c>
      <c r="G470" s="9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28"/>
        <v/>
      </c>
      <c r="BY470" s="9"/>
    </row>
    <row r="471" spans="2:77" ht="15" customHeight="1">
      <c r="B471" s="99" t="str">
        <f t="shared" si="30"/>
        <v>STEP</v>
      </c>
      <c r="C471" s="2" t="str">
        <f>SUBSTITUTE(IF(A471="","",'Root Material'!$C$2&amp;"_Group_"&amp;A471)," ","_")</f>
        <v/>
      </c>
      <c r="D471" s="81"/>
      <c r="E471" s="3" t="str">
        <f t="shared" si="29"/>
        <v>STEP Contract</v>
      </c>
      <c r="F471" s="3" t="str">
        <f>SUBSTITUTE(IF(D471="","",'Root Material'!$C$2&amp;"_"&amp;B471&amp;"_"&amp;D471)," ","_")</f>
        <v/>
      </c>
      <c r="G471" s="9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28"/>
        <v/>
      </c>
      <c r="BY471" s="9"/>
    </row>
    <row r="472" spans="2:77" ht="15" customHeight="1">
      <c r="B472" s="99" t="str">
        <f t="shared" si="30"/>
        <v>STEP</v>
      </c>
      <c r="C472" s="2" t="str">
        <f>SUBSTITUTE(IF(A472="","",'Root Material'!$C$2&amp;"_Group_"&amp;A472)," ","_")</f>
        <v/>
      </c>
      <c r="D472" s="81"/>
      <c r="E472" s="3" t="str">
        <f t="shared" si="29"/>
        <v>STEP Contract</v>
      </c>
      <c r="F472" s="3" t="str">
        <f>SUBSTITUTE(IF(D472="","",'Root Material'!$C$2&amp;"_"&amp;B472&amp;"_"&amp;D472)," ","_")</f>
        <v/>
      </c>
      <c r="G472" s="9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28"/>
        <v/>
      </c>
      <c r="BY472" s="9"/>
    </row>
    <row r="473" spans="2:77" ht="15" customHeight="1">
      <c r="B473" s="99" t="str">
        <f t="shared" si="30"/>
        <v>STEP</v>
      </c>
      <c r="C473" s="2" t="str">
        <f>SUBSTITUTE(IF(A473="","",'Root Material'!$C$2&amp;"_Group_"&amp;A473)," ","_")</f>
        <v/>
      </c>
      <c r="D473" s="81"/>
      <c r="E473" s="3" t="str">
        <f t="shared" si="29"/>
        <v>STEP Contract</v>
      </c>
      <c r="F473" s="3" t="str">
        <f>SUBSTITUTE(IF(D473="","",'Root Material'!$C$2&amp;"_"&amp;B473&amp;"_"&amp;D473)," ","_")</f>
        <v/>
      </c>
      <c r="G473" s="9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28"/>
        <v/>
      </c>
      <c r="BY473" s="9"/>
    </row>
    <row r="474" spans="2:77" ht="15" customHeight="1">
      <c r="B474" s="99" t="str">
        <f t="shared" si="30"/>
        <v>STEP</v>
      </c>
      <c r="C474" s="2" t="str">
        <f>SUBSTITUTE(IF(A474="","",'Root Material'!$C$2&amp;"_Group_"&amp;A474)," ","_")</f>
        <v/>
      </c>
      <c r="D474" s="81"/>
      <c r="E474" s="3" t="str">
        <f t="shared" si="29"/>
        <v>STEP Contract</v>
      </c>
      <c r="F474" s="3" t="str">
        <f>SUBSTITUTE(IF(D474="","",'Root Material'!$C$2&amp;"_"&amp;B474&amp;"_"&amp;D474)," ","_")</f>
        <v/>
      </c>
      <c r="G474" s="9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28"/>
        <v/>
      </c>
      <c r="BY474" s="9"/>
    </row>
    <row r="475" spans="2:77" ht="15" customHeight="1">
      <c r="B475" s="99" t="str">
        <f t="shared" si="30"/>
        <v>STEP</v>
      </c>
      <c r="C475" s="2" t="str">
        <f>SUBSTITUTE(IF(A475="","",'Root Material'!$C$2&amp;"_Group_"&amp;A475)," ","_")</f>
        <v/>
      </c>
      <c r="D475" s="81"/>
      <c r="E475" s="3" t="str">
        <f t="shared" si="29"/>
        <v>STEP Contract</v>
      </c>
      <c r="F475" s="3" t="str">
        <f>SUBSTITUTE(IF(D475="","",'Root Material'!$C$2&amp;"_"&amp;B475&amp;"_"&amp;D475)," ","_")</f>
        <v/>
      </c>
      <c r="G475" s="9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28"/>
        <v/>
      </c>
      <c r="BY475" s="9"/>
    </row>
    <row r="476" spans="2:77" ht="15" customHeight="1">
      <c r="B476" s="99" t="str">
        <f t="shared" si="30"/>
        <v>STEP</v>
      </c>
      <c r="C476" s="2" t="str">
        <f>SUBSTITUTE(IF(A476="","",'Root Material'!$C$2&amp;"_Group_"&amp;A476)," ","_")</f>
        <v/>
      </c>
      <c r="D476" s="81"/>
      <c r="E476" s="3" t="str">
        <f t="shared" si="29"/>
        <v>STEP Contract</v>
      </c>
      <c r="F476" s="3" t="str">
        <f>SUBSTITUTE(IF(D476="","",'Root Material'!$C$2&amp;"_"&amp;B476&amp;"_"&amp;D476)," ","_")</f>
        <v/>
      </c>
      <c r="G476" s="9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28"/>
        <v/>
      </c>
      <c r="BY476" s="9"/>
    </row>
    <row r="477" spans="2:77" ht="15" customHeight="1">
      <c r="B477" s="99" t="str">
        <f t="shared" si="30"/>
        <v>STEP</v>
      </c>
      <c r="C477" s="2" t="str">
        <f>SUBSTITUTE(IF(A477="","",'Root Material'!$C$2&amp;"_Group_"&amp;A477)," ","_")</f>
        <v/>
      </c>
      <c r="D477" s="81"/>
      <c r="E477" s="3" t="str">
        <f t="shared" si="29"/>
        <v>STEP Contract</v>
      </c>
      <c r="F477" s="3" t="str">
        <f>SUBSTITUTE(IF(D477="","",'Root Material'!$C$2&amp;"_"&amp;B477&amp;"_"&amp;D477)," ","_")</f>
        <v/>
      </c>
      <c r="G477" s="9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28"/>
        <v/>
      </c>
      <c r="BY477" s="9"/>
    </row>
    <row r="478" spans="2:77" ht="15" customHeight="1">
      <c r="B478" s="99" t="str">
        <f t="shared" si="30"/>
        <v>STEP</v>
      </c>
      <c r="C478" s="2" t="str">
        <f>SUBSTITUTE(IF(A478="","",'Root Material'!$C$2&amp;"_Group_"&amp;A478)," ","_")</f>
        <v/>
      </c>
      <c r="D478" s="81"/>
      <c r="E478" s="3" t="str">
        <f t="shared" si="29"/>
        <v>STEP Contract</v>
      </c>
      <c r="F478" s="3" t="str">
        <f>SUBSTITUTE(IF(D478="","",'Root Material'!$C$2&amp;"_"&amp;B478&amp;"_"&amp;D478)," ","_")</f>
        <v/>
      </c>
      <c r="G478" s="9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28"/>
        <v/>
      </c>
      <c r="BY478" s="9"/>
    </row>
    <row r="479" spans="2:77" ht="15" customHeight="1">
      <c r="B479" s="99" t="str">
        <f t="shared" si="30"/>
        <v>STEP</v>
      </c>
      <c r="C479" s="2" t="str">
        <f>SUBSTITUTE(IF(A479="","",'Root Material'!$C$2&amp;"_Group_"&amp;A479)," ","_")</f>
        <v/>
      </c>
      <c r="D479" s="81"/>
      <c r="E479" s="3" t="str">
        <f t="shared" si="29"/>
        <v>STEP Contract</v>
      </c>
      <c r="F479" s="3" t="str">
        <f>SUBSTITUTE(IF(D479="","",'Root Material'!$C$2&amp;"_"&amp;B479&amp;"_"&amp;D479)," ","_")</f>
        <v/>
      </c>
      <c r="G479" s="9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28"/>
        <v/>
      </c>
      <c r="BY479" s="9"/>
    </row>
    <row r="480" spans="2:77" ht="15" customHeight="1">
      <c r="B480" s="99" t="str">
        <f t="shared" si="30"/>
        <v>STEP</v>
      </c>
      <c r="C480" s="2" t="str">
        <f>SUBSTITUTE(IF(A480="","",'Root Material'!$C$2&amp;"_Group_"&amp;A480)," ","_")</f>
        <v/>
      </c>
      <c r="D480" s="81"/>
      <c r="E480" s="3" t="str">
        <f t="shared" si="29"/>
        <v>STEP Contract</v>
      </c>
      <c r="F480" s="3" t="str">
        <f>SUBSTITUTE(IF(D480="","",'Root Material'!$C$2&amp;"_"&amp;B480&amp;"_"&amp;D480)," ","_")</f>
        <v/>
      </c>
      <c r="G480" s="9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28"/>
        <v/>
      </c>
      <c r="BY480" s="9"/>
    </row>
    <row r="481" spans="2:77" ht="15" customHeight="1">
      <c r="B481" s="99" t="str">
        <f t="shared" si="30"/>
        <v>STEP</v>
      </c>
      <c r="C481" s="2" t="str">
        <f>SUBSTITUTE(IF(A481="","",'Root Material'!$C$2&amp;"_Group_"&amp;A481)," ","_")</f>
        <v/>
      </c>
      <c r="D481" s="81"/>
      <c r="E481" s="3" t="str">
        <f t="shared" si="29"/>
        <v>STEP Contract</v>
      </c>
      <c r="F481" s="3" t="str">
        <f>SUBSTITUTE(IF(D481="","",'Root Material'!$C$2&amp;"_"&amp;B481&amp;"_"&amp;D481)," ","_")</f>
        <v/>
      </c>
      <c r="G481" s="9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28"/>
        <v/>
      </c>
      <c r="BY481" s="9"/>
    </row>
    <row r="482" spans="2:77" ht="15" customHeight="1">
      <c r="B482" s="99" t="str">
        <f t="shared" si="30"/>
        <v>STEP</v>
      </c>
      <c r="C482" s="2" t="str">
        <f>SUBSTITUTE(IF(A482="","",'Root Material'!$C$2&amp;"_Group_"&amp;A482)," ","_")</f>
        <v/>
      </c>
      <c r="D482" s="81"/>
      <c r="E482" s="3" t="str">
        <f t="shared" si="29"/>
        <v>STEP Contract</v>
      </c>
      <c r="F482" s="3" t="str">
        <f>SUBSTITUTE(IF(D482="","",'Root Material'!$C$2&amp;"_"&amp;B482&amp;"_"&amp;D482)," ","_")</f>
        <v/>
      </c>
      <c r="G482" s="9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28"/>
        <v/>
      </c>
      <c r="BY482" s="9"/>
    </row>
    <row r="483" spans="2:77" ht="15" customHeight="1">
      <c r="B483" s="99" t="str">
        <f t="shared" si="30"/>
        <v>STEP</v>
      </c>
      <c r="C483" s="2" t="str">
        <f>SUBSTITUTE(IF(A483="","",'Root Material'!$C$2&amp;"_Group_"&amp;A483)," ","_")</f>
        <v/>
      </c>
      <c r="D483" s="81"/>
      <c r="E483" s="3" t="str">
        <f t="shared" si="29"/>
        <v>STEP Contract</v>
      </c>
      <c r="F483" s="3" t="str">
        <f>SUBSTITUTE(IF(D483="","",'Root Material'!$C$2&amp;"_"&amp;B483&amp;"_"&amp;D483)," ","_")</f>
        <v/>
      </c>
      <c r="G483" s="9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28"/>
        <v/>
      </c>
      <c r="BY483" s="9"/>
    </row>
    <row r="484" spans="2:77" ht="15" customHeight="1">
      <c r="B484" s="99" t="str">
        <f t="shared" si="30"/>
        <v>STEP</v>
      </c>
      <c r="C484" s="2" t="str">
        <f>SUBSTITUTE(IF(A484="","",'Root Material'!$C$2&amp;"_Group_"&amp;A484)," ","_")</f>
        <v/>
      </c>
      <c r="D484" s="81"/>
      <c r="E484" s="3" t="str">
        <f t="shared" si="29"/>
        <v>STEP Contract</v>
      </c>
      <c r="F484" s="3" t="str">
        <f>SUBSTITUTE(IF(D484="","",'Root Material'!$C$2&amp;"_"&amp;B484&amp;"_"&amp;D484)," ","_")</f>
        <v/>
      </c>
      <c r="G484" s="9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28"/>
        <v/>
      </c>
      <c r="BY484" s="9"/>
    </row>
    <row r="485" spans="2:77" ht="15" customHeight="1">
      <c r="B485" s="99" t="str">
        <f t="shared" si="30"/>
        <v>STEP</v>
      </c>
      <c r="C485" s="2" t="str">
        <f>SUBSTITUTE(IF(A485="","",'Root Material'!$C$2&amp;"_Group_"&amp;A485)," ","_")</f>
        <v/>
      </c>
      <c r="D485" s="81"/>
      <c r="E485" s="3" t="str">
        <f t="shared" si="29"/>
        <v>STEP Contract</v>
      </c>
      <c r="F485" s="3" t="str">
        <f>SUBSTITUTE(IF(D485="","",'Root Material'!$C$2&amp;"_"&amp;B485&amp;"_"&amp;D485)," ","_")</f>
        <v/>
      </c>
      <c r="G485" s="9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28"/>
        <v/>
      </c>
      <c r="BY485" s="9"/>
    </row>
    <row r="486" spans="2:77" ht="15" customHeight="1">
      <c r="B486" s="99" t="str">
        <f t="shared" si="30"/>
        <v>STEP</v>
      </c>
      <c r="C486" s="2" t="str">
        <f>SUBSTITUTE(IF(A486="","",'Root Material'!$C$2&amp;"_Group_"&amp;A486)," ","_")</f>
        <v/>
      </c>
      <c r="D486" s="81"/>
      <c r="E486" s="3" t="str">
        <f t="shared" si="29"/>
        <v>STEP Contract</v>
      </c>
      <c r="F486" s="3" t="str">
        <f>SUBSTITUTE(IF(D486="","",'Root Material'!$C$2&amp;"_"&amp;B486&amp;"_"&amp;D486)," ","_")</f>
        <v/>
      </c>
      <c r="G486" s="9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ref="BV486:BV549" si="31">IF(AND(L486&lt;&gt;"true",L486&lt;&gt;"false"),A486&amp;D486&amp;L486,"")</f>
        <v/>
      </c>
      <c r="BY486" s="9"/>
    </row>
    <row r="487" spans="2:77" ht="15" customHeight="1">
      <c r="B487" s="99" t="str">
        <f t="shared" si="30"/>
        <v>STEP</v>
      </c>
      <c r="C487" s="2" t="str">
        <f>SUBSTITUTE(IF(A487="","",'Root Material'!$C$2&amp;"_Group_"&amp;A487)," ","_")</f>
        <v/>
      </c>
      <c r="D487" s="81"/>
      <c r="E487" s="3" t="str">
        <f t="shared" si="29"/>
        <v>STEP Contract</v>
      </c>
      <c r="F487" s="3" t="str">
        <f>SUBSTITUTE(IF(D487="","",'Root Material'!$C$2&amp;"_"&amp;B487&amp;"_"&amp;D487)," ","_")</f>
        <v/>
      </c>
      <c r="G487" s="9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1"/>
        <v/>
      </c>
      <c r="BY487" s="9"/>
    </row>
    <row r="488" spans="2:77" ht="15" customHeight="1">
      <c r="B488" s="99" t="str">
        <f t="shared" si="30"/>
        <v>STEP</v>
      </c>
      <c r="C488" s="2" t="str">
        <f>SUBSTITUTE(IF(A488="","",'Root Material'!$C$2&amp;"_Group_"&amp;A488)," ","_")</f>
        <v/>
      </c>
      <c r="D488" s="81"/>
      <c r="E488" s="3" t="str">
        <f t="shared" si="29"/>
        <v>STEP Contract</v>
      </c>
      <c r="F488" s="3" t="str">
        <f>SUBSTITUTE(IF(D488="","",'Root Material'!$C$2&amp;"_"&amp;B488&amp;"_"&amp;D488)," ","_")</f>
        <v/>
      </c>
      <c r="G488" s="9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1"/>
        <v/>
      </c>
      <c r="BY488" s="9"/>
    </row>
    <row r="489" spans="2:77" ht="15" customHeight="1">
      <c r="B489" s="99" t="str">
        <f t="shared" si="30"/>
        <v>STEP</v>
      </c>
      <c r="C489" s="2" t="str">
        <f>SUBSTITUTE(IF(A489="","",'Root Material'!$C$2&amp;"_Group_"&amp;A489)," ","_")</f>
        <v/>
      </c>
      <c r="D489" s="81"/>
      <c r="E489" s="3" t="str">
        <f t="shared" ref="E489:E552" si="32">IF(D489="",E488,D489)</f>
        <v>STEP Contract</v>
      </c>
      <c r="F489" s="3" t="str">
        <f>SUBSTITUTE(IF(D489="","",'Root Material'!$C$2&amp;"_"&amp;B489&amp;"_"&amp;D489)," ","_")</f>
        <v/>
      </c>
      <c r="G489" s="9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1"/>
        <v/>
      </c>
      <c r="BY489" s="9"/>
    </row>
    <row r="490" spans="2:77" ht="15" customHeight="1">
      <c r="B490" s="99" t="str">
        <f t="shared" si="30"/>
        <v>STEP</v>
      </c>
      <c r="C490" s="2" t="str">
        <f>SUBSTITUTE(IF(A490="","",'Root Material'!$C$2&amp;"_Group_"&amp;A490)," ","_")</f>
        <v/>
      </c>
      <c r="D490" s="81"/>
      <c r="E490" s="3" t="str">
        <f t="shared" si="32"/>
        <v>STEP Contract</v>
      </c>
      <c r="F490" s="3" t="str">
        <f>SUBSTITUTE(IF(D490="","",'Root Material'!$C$2&amp;"_"&amp;B490&amp;"_"&amp;D490)," ","_")</f>
        <v/>
      </c>
      <c r="G490" s="9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1"/>
        <v/>
      </c>
      <c r="BY490" s="9"/>
    </row>
    <row r="491" spans="2:77" ht="15" customHeight="1">
      <c r="B491" s="99" t="str">
        <f t="shared" si="30"/>
        <v>STEP</v>
      </c>
      <c r="C491" s="2" t="str">
        <f>SUBSTITUTE(IF(A491="","",'Root Material'!$C$2&amp;"_Group_"&amp;A491)," ","_")</f>
        <v/>
      </c>
      <c r="D491" s="81"/>
      <c r="E491" s="3" t="str">
        <f t="shared" si="32"/>
        <v>STEP Contract</v>
      </c>
      <c r="F491" s="3" t="str">
        <f>SUBSTITUTE(IF(D491="","",'Root Material'!$C$2&amp;"_"&amp;B491&amp;"_"&amp;D491)," ","_")</f>
        <v/>
      </c>
      <c r="G491" s="9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1"/>
        <v/>
      </c>
      <c r="BY491" s="9"/>
    </row>
    <row r="492" spans="2:77" ht="15" customHeight="1">
      <c r="B492" s="99" t="str">
        <f t="shared" si="30"/>
        <v>STEP</v>
      </c>
      <c r="C492" s="2" t="str">
        <f>SUBSTITUTE(IF(A492="","",'Root Material'!$C$2&amp;"_Group_"&amp;A492)," ","_")</f>
        <v/>
      </c>
      <c r="D492" s="81"/>
      <c r="E492" s="3" t="str">
        <f t="shared" si="32"/>
        <v>STEP Contract</v>
      </c>
      <c r="F492" s="3" t="str">
        <f>SUBSTITUTE(IF(D492="","",'Root Material'!$C$2&amp;"_"&amp;B492&amp;"_"&amp;D492)," ","_")</f>
        <v/>
      </c>
      <c r="G492" s="9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1"/>
        <v/>
      </c>
      <c r="BY492" s="9"/>
    </row>
    <row r="493" spans="2:77" ht="15" customHeight="1">
      <c r="B493" s="99" t="str">
        <f t="shared" si="30"/>
        <v>STEP</v>
      </c>
      <c r="C493" s="2" t="str">
        <f>SUBSTITUTE(IF(A493="","",'Root Material'!$C$2&amp;"_Group_"&amp;A493)," ","_")</f>
        <v/>
      </c>
      <c r="D493" s="81"/>
      <c r="E493" s="3" t="str">
        <f t="shared" si="32"/>
        <v>STEP Contract</v>
      </c>
      <c r="F493" s="3" t="str">
        <f>SUBSTITUTE(IF(D493="","",'Root Material'!$C$2&amp;"_"&amp;B493&amp;"_"&amp;D493)," ","_")</f>
        <v/>
      </c>
      <c r="G493" s="9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1"/>
        <v/>
      </c>
      <c r="BY493" s="9"/>
    </row>
    <row r="494" spans="2:77" ht="15" customHeight="1">
      <c r="B494" s="99" t="str">
        <f t="shared" si="30"/>
        <v>STEP</v>
      </c>
      <c r="C494" s="2" t="str">
        <f>SUBSTITUTE(IF(A494="","",'Root Material'!$C$2&amp;"_Group_"&amp;A494)," ","_")</f>
        <v/>
      </c>
      <c r="D494" s="81"/>
      <c r="E494" s="3" t="str">
        <f t="shared" si="32"/>
        <v>STEP Contract</v>
      </c>
      <c r="F494" s="3" t="str">
        <f>SUBSTITUTE(IF(D494="","",'Root Material'!$C$2&amp;"_"&amp;B494&amp;"_"&amp;D494)," ","_")</f>
        <v/>
      </c>
      <c r="G494" s="9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1"/>
        <v/>
      </c>
      <c r="BY494" s="9"/>
    </row>
    <row r="495" spans="2:77" ht="15" customHeight="1">
      <c r="B495" s="99" t="str">
        <f t="shared" si="30"/>
        <v>STEP</v>
      </c>
      <c r="C495" s="2" t="str">
        <f>SUBSTITUTE(IF(A495="","",'Root Material'!$C$2&amp;"_Group_"&amp;A495)," ","_")</f>
        <v/>
      </c>
      <c r="D495" s="81"/>
      <c r="E495" s="3" t="str">
        <f t="shared" si="32"/>
        <v>STEP Contract</v>
      </c>
      <c r="F495" s="3" t="str">
        <f>SUBSTITUTE(IF(D495="","",'Root Material'!$C$2&amp;"_"&amp;B495&amp;"_"&amp;D495)," ","_")</f>
        <v/>
      </c>
      <c r="G495" s="9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1"/>
        <v/>
      </c>
      <c r="BY495" s="9"/>
    </row>
    <row r="496" spans="2:77" ht="15" customHeight="1">
      <c r="B496" s="99" t="str">
        <f t="shared" si="30"/>
        <v>STEP</v>
      </c>
      <c r="C496" s="2" t="str">
        <f>SUBSTITUTE(IF(A496="","",'Root Material'!$C$2&amp;"_Group_"&amp;A496)," ","_")</f>
        <v/>
      </c>
      <c r="D496" s="81"/>
      <c r="E496" s="3" t="str">
        <f t="shared" si="32"/>
        <v>STEP Contract</v>
      </c>
      <c r="F496" s="3" t="str">
        <f>SUBSTITUTE(IF(D496="","",'Root Material'!$C$2&amp;"_"&amp;B496&amp;"_"&amp;D496)," ","_")</f>
        <v/>
      </c>
      <c r="G496" s="9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1"/>
        <v/>
      </c>
      <c r="BY496" s="9"/>
    </row>
    <row r="497" spans="2:77" ht="15" customHeight="1">
      <c r="B497" s="99" t="str">
        <f t="shared" si="30"/>
        <v>STEP</v>
      </c>
      <c r="C497" s="2" t="str">
        <f>SUBSTITUTE(IF(A497="","",'Root Material'!$C$2&amp;"_Group_"&amp;A497)," ","_")</f>
        <v/>
      </c>
      <c r="D497" s="81"/>
      <c r="E497" s="3" t="str">
        <f t="shared" si="32"/>
        <v>STEP Contract</v>
      </c>
      <c r="F497" s="3" t="str">
        <f>SUBSTITUTE(IF(D497="","",'Root Material'!$C$2&amp;"_"&amp;B497&amp;"_"&amp;D497)," ","_")</f>
        <v/>
      </c>
      <c r="G497" s="9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1"/>
        <v/>
      </c>
      <c r="BY497" s="9"/>
    </row>
    <row r="498" spans="2:77" ht="15" customHeight="1">
      <c r="B498" s="99" t="str">
        <f t="shared" si="30"/>
        <v>STEP</v>
      </c>
      <c r="C498" s="2" t="str">
        <f>SUBSTITUTE(IF(A498="","",'Root Material'!$C$2&amp;"_Group_"&amp;A498)," ","_")</f>
        <v/>
      </c>
      <c r="D498" s="81"/>
      <c r="E498" s="3" t="str">
        <f t="shared" si="32"/>
        <v>STEP Contract</v>
      </c>
      <c r="F498" s="3" t="str">
        <f>SUBSTITUTE(IF(D498="","",'Root Material'!$C$2&amp;"_"&amp;B498&amp;"_"&amp;D498)," ","_")</f>
        <v/>
      </c>
      <c r="G498" s="9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1"/>
        <v/>
      </c>
      <c r="BY498" s="9"/>
    </row>
    <row r="499" spans="2:77" ht="15" customHeight="1">
      <c r="B499" s="99" t="str">
        <f t="shared" si="30"/>
        <v>STEP</v>
      </c>
      <c r="C499" s="2" t="str">
        <f>SUBSTITUTE(IF(A499="","",'Root Material'!$C$2&amp;"_Group_"&amp;A499)," ","_")</f>
        <v/>
      </c>
      <c r="D499" s="81"/>
      <c r="E499" s="3" t="str">
        <f t="shared" si="32"/>
        <v>STEP Contract</v>
      </c>
      <c r="F499" s="3" t="str">
        <f>SUBSTITUTE(IF(D499="","",'Root Material'!$C$2&amp;"_"&amp;B499&amp;"_"&amp;D499)," ","_")</f>
        <v/>
      </c>
      <c r="G499" s="9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1"/>
        <v/>
      </c>
      <c r="BY499" s="9"/>
    </row>
    <row r="500" spans="2:77" ht="15" customHeight="1">
      <c r="B500" s="99" t="str">
        <f t="shared" si="30"/>
        <v>STEP</v>
      </c>
      <c r="C500" s="2" t="str">
        <f>SUBSTITUTE(IF(A500="","",'Root Material'!$C$2&amp;"_Group_"&amp;A500)," ","_")</f>
        <v/>
      </c>
      <c r="D500" s="81"/>
      <c r="E500" s="3" t="str">
        <f t="shared" si="32"/>
        <v>STEP Contract</v>
      </c>
      <c r="F500" s="3" t="str">
        <f>SUBSTITUTE(IF(D500="","",'Root Material'!$C$2&amp;"_"&amp;B500&amp;"_"&amp;D500)," ","_")</f>
        <v/>
      </c>
      <c r="G500" s="9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1"/>
        <v/>
      </c>
      <c r="BY500" s="9"/>
    </row>
    <row r="501" spans="2:77" ht="15" customHeight="1">
      <c r="B501" s="99" t="str">
        <f t="shared" si="30"/>
        <v>STEP</v>
      </c>
      <c r="C501" s="2" t="str">
        <f>SUBSTITUTE(IF(A501="","",'Root Material'!$C$2&amp;"_Group_"&amp;A501)," ","_")</f>
        <v/>
      </c>
      <c r="D501" s="81"/>
      <c r="E501" s="3" t="str">
        <f t="shared" si="32"/>
        <v>STEP Contract</v>
      </c>
      <c r="F501" s="3" t="str">
        <f>SUBSTITUTE(IF(D501="","",'Root Material'!$C$2&amp;"_"&amp;B501&amp;"_"&amp;D501)," ","_")</f>
        <v/>
      </c>
      <c r="G501" s="9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1"/>
        <v/>
      </c>
      <c r="BY501" s="9"/>
    </row>
    <row r="502" spans="2:77" ht="15" customHeight="1">
      <c r="B502" s="99" t="str">
        <f t="shared" si="30"/>
        <v>STEP</v>
      </c>
      <c r="C502" s="2" t="str">
        <f>SUBSTITUTE(IF(A502="","",'Root Material'!$C$2&amp;"_Group_"&amp;A502)," ","_")</f>
        <v/>
      </c>
      <c r="D502" s="81"/>
      <c r="E502" s="3" t="str">
        <f t="shared" si="32"/>
        <v>STEP Contract</v>
      </c>
      <c r="F502" s="3" t="str">
        <f>SUBSTITUTE(IF(D502="","",'Root Material'!$C$2&amp;"_"&amp;B502&amp;"_"&amp;D502)," ","_")</f>
        <v/>
      </c>
      <c r="G502" s="9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1"/>
        <v/>
      </c>
      <c r="BY502" s="9"/>
    </row>
    <row r="503" spans="2:77" ht="15" customHeight="1">
      <c r="B503" s="99" t="str">
        <f t="shared" si="30"/>
        <v>STEP</v>
      </c>
      <c r="C503" s="2" t="str">
        <f>SUBSTITUTE(IF(A503="","",'Root Material'!$C$2&amp;"_Group_"&amp;A503)," ","_")</f>
        <v/>
      </c>
      <c r="D503" s="81"/>
      <c r="E503" s="3" t="str">
        <f t="shared" si="32"/>
        <v>STEP Contract</v>
      </c>
      <c r="F503" s="3" t="str">
        <f>SUBSTITUTE(IF(D503="","",'Root Material'!$C$2&amp;"_"&amp;B503&amp;"_"&amp;D503)," ","_")</f>
        <v/>
      </c>
      <c r="G503" s="9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1"/>
        <v/>
      </c>
      <c r="BY503" s="9"/>
    </row>
    <row r="504" spans="2:77" ht="15" customHeight="1">
      <c r="B504" s="99" t="str">
        <f t="shared" si="30"/>
        <v>STEP</v>
      </c>
      <c r="C504" s="2" t="str">
        <f>SUBSTITUTE(IF(A504="","",'Root Material'!$C$2&amp;"_Group_"&amp;A504)," ","_")</f>
        <v/>
      </c>
      <c r="D504" s="81"/>
      <c r="E504" s="3" t="str">
        <f t="shared" si="32"/>
        <v>STEP Contract</v>
      </c>
      <c r="F504" s="3" t="str">
        <f>SUBSTITUTE(IF(D504="","",'Root Material'!$C$2&amp;"_"&amp;B504&amp;"_"&amp;D504)," ","_")</f>
        <v/>
      </c>
      <c r="G504" s="9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1"/>
        <v/>
      </c>
      <c r="BY504" s="9"/>
    </row>
    <row r="505" spans="2:77" ht="15" customHeight="1">
      <c r="B505" s="99" t="str">
        <f t="shared" si="30"/>
        <v>STEP</v>
      </c>
      <c r="C505" s="2" t="str">
        <f>SUBSTITUTE(IF(A505="","",'Root Material'!$C$2&amp;"_Group_"&amp;A505)," ","_")</f>
        <v/>
      </c>
      <c r="D505" s="81"/>
      <c r="E505" s="3" t="str">
        <f t="shared" si="32"/>
        <v>STEP Contract</v>
      </c>
      <c r="F505" s="3" t="str">
        <f>SUBSTITUTE(IF(D505="","",'Root Material'!$C$2&amp;"_"&amp;B505&amp;"_"&amp;D505)," ","_")</f>
        <v/>
      </c>
      <c r="G505" s="9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1"/>
        <v/>
      </c>
      <c r="BY505" s="9"/>
    </row>
    <row r="506" spans="2:77" ht="15" customHeight="1">
      <c r="B506" s="99" t="str">
        <f t="shared" si="30"/>
        <v>STEP</v>
      </c>
      <c r="C506" s="2" t="str">
        <f>SUBSTITUTE(IF(A506="","",'Root Material'!$C$2&amp;"_Group_"&amp;A506)," ","_")</f>
        <v/>
      </c>
      <c r="D506" s="81"/>
      <c r="E506" s="3" t="str">
        <f t="shared" si="32"/>
        <v>STEP Contract</v>
      </c>
      <c r="F506" s="3" t="str">
        <f>SUBSTITUTE(IF(D506="","",'Root Material'!$C$2&amp;"_"&amp;B506&amp;"_"&amp;D506)," ","_")</f>
        <v/>
      </c>
      <c r="G506" s="9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1"/>
        <v/>
      </c>
      <c r="BY506" s="9"/>
    </row>
    <row r="507" spans="2:77" ht="15" customHeight="1">
      <c r="B507" s="99" t="str">
        <f t="shared" si="30"/>
        <v>STEP</v>
      </c>
      <c r="C507" s="2" t="str">
        <f>SUBSTITUTE(IF(A507="","",'Root Material'!$C$2&amp;"_Group_"&amp;A507)," ","_")</f>
        <v/>
      </c>
      <c r="D507" s="81"/>
      <c r="E507" s="3" t="str">
        <f t="shared" si="32"/>
        <v>STEP Contract</v>
      </c>
      <c r="F507" s="3" t="str">
        <f>SUBSTITUTE(IF(D507="","",'Root Material'!$C$2&amp;"_"&amp;B507&amp;"_"&amp;D507)," ","_")</f>
        <v/>
      </c>
      <c r="G507" s="9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1"/>
        <v/>
      </c>
      <c r="BY507" s="9"/>
    </row>
    <row r="508" spans="2:77" ht="15" customHeight="1">
      <c r="B508" s="99" t="str">
        <f t="shared" si="30"/>
        <v>STEP</v>
      </c>
      <c r="C508" s="2" t="str">
        <f>SUBSTITUTE(IF(A508="","",'Root Material'!$C$2&amp;"_Group_"&amp;A508)," ","_")</f>
        <v/>
      </c>
      <c r="D508" s="81"/>
      <c r="E508" s="3" t="str">
        <f t="shared" si="32"/>
        <v>STEP Contract</v>
      </c>
      <c r="F508" s="3" t="str">
        <f>SUBSTITUTE(IF(D508="","",'Root Material'!$C$2&amp;"_"&amp;B508&amp;"_"&amp;D508)," ","_")</f>
        <v/>
      </c>
      <c r="G508" s="9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1"/>
        <v/>
      </c>
      <c r="BY508" s="9"/>
    </row>
    <row r="509" spans="2:77" ht="15" customHeight="1">
      <c r="B509" s="99" t="str">
        <f t="shared" si="30"/>
        <v>STEP</v>
      </c>
      <c r="C509" s="2" t="str">
        <f>SUBSTITUTE(IF(A509="","",'Root Material'!$C$2&amp;"_Group_"&amp;A509)," ","_")</f>
        <v/>
      </c>
      <c r="D509" s="81"/>
      <c r="E509" s="3" t="str">
        <f t="shared" si="32"/>
        <v>STEP Contract</v>
      </c>
      <c r="F509" s="3" t="str">
        <f>SUBSTITUTE(IF(D509="","",'Root Material'!$C$2&amp;"_"&amp;B509&amp;"_"&amp;D509)," ","_")</f>
        <v/>
      </c>
      <c r="G509" s="9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1"/>
        <v/>
      </c>
      <c r="BY509" s="9"/>
    </row>
    <row r="510" spans="2:77" ht="15" customHeight="1">
      <c r="B510" s="99" t="str">
        <f t="shared" si="30"/>
        <v>STEP</v>
      </c>
      <c r="C510" s="2" t="str">
        <f>SUBSTITUTE(IF(A510="","",'Root Material'!$C$2&amp;"_Group_"&amp;A510)," ","_")</f>
        <v/>
      </c>
      <c r="D510" s="81"/>
      <c r="E510" s="3" t="str">
        <f t="shared" si="32"/>
        <v>STEP Contract</v>
      </c>
      <c r="F510" s="3" t="str">
        <f>SUBSTITUTE(IF(D510="","",'Root Material'!$C$2&amp;"_"&amp;B510&amp;"_"&amp;D510)," ","_")</f>
        <v/>
      </c>
      <c r="G510" s="9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1"/>
        <v/>
      </c>
      <c r="BY510" s="9"/>
    </row>
    <row r="511" spans="2:77" ht="15" customHeight="1">
      <c r="B511" s="99" t="str">
        <f t="shared" si="30"/>
        <v>STEP</v>
      </c>
      <c r="C511" s="2" t="str">
        <f>SUBSTITUTE(IF(A511="","",'Root Material'!$C$2&amp;"_Group_"&amp;A511)," ","_")</f>
        <v/>
      </c>
      <c r="D511" s="81"/>
      <c r="E511" s="3" t="str">
        <f t="shared" si="32"/>
        <v>STEP Contract</v>
      </c>
      <c r="F511" s="3" t="str">
        <f>SUBSTITUTE(IF(D511="","",'Root Material'!$C$2&amp;"_"&amp;B511&amp;"_"&amp;D511)," ","_")</f>
        <v/>
      </c>
      <c r="G511" s="9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1"/>
        <v/>
      </c>
      <c r="BY511" s="9"/>
    </row>
    <row r="512" spans="2:77" ht="15" customHeight="1">
      <c r="B512" s="99" t="str">
        <f t="shared" si="30"/>
        <v>STEP</v>
      </c>
      <c r="D512" s="81"/>
      <c r="E512" s="3" t="str">
        <f t="shared" si="32"/>
        <v>STEP Contract</v>
      </c>
      <c r="F512" s="3" t="str">
        <f>SUBSTITUTE(IF(D512="","",'Root Material'!$C$2&amp;"_"&amp;B512&amp;"_"&amp;D512)," ","_")</f>
        <v/>
      </c>
      <c r="G512" s="9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1"/>
        <v/>
      </c>
      <c r="BY512" s="9"/>
    </row>
    <row r="513" spans="2:77" ht="15" customHeight="1">
      <c r="B513" s="99" t="str">
        <f t="shared" si="30"/>
        <v>STEP</v>
      </c>
      <c r="D513" s="81"/>
      <c r="E513" s="3" t="str">
        <f t="shared" si="32"/>
        <v>STEP Contract</v>
      </c>
      <c r="F513" s="3" t="str">
        <f>SUBSTITUTE(IF(D513="","",'Root Material'!$C$2&amp;"_"&amp;B513&amp;"_"&amp;D513)," ","_")</f>
        <v/>
      </c>
      <c r="G513" s="9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1"/>
        <v/>
      </c>
      <c r="BY513" s="9"/>
    </row>
    <row r="514" spans="2:77" ht="15" customHeight="1">
      <c r="B514" s="99" t="str">
        <f t="shared" si="30"/>
        <v>STEP</v>
      </c>
      <c r="D514" s="81"/>
      <c r="E514" s="3" t="str">
        <f t="shared" si="32"/>
        <v>STEP Contract</v>
      </c>
      <c r="F514" s="3" t="str">
        <f>SUBSTITUTE(IF(D514="","",'Root Material'!$C$2&amp;"_"&amp;B514&amp;"_"&amp;D514)," ","_")</f>
        <v/>
      </c>
      <c r="G514" s="9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1"/>
        <v/>
      </c>
      <c r="BY514" s="9"/>
    </row>
    <row r="515" spans="2:77" ht="15" customHeight="1">
      <c r="B515" s="99" t="str">
        <f t="shared" si="30"/>
        <v>STEP</v>
      </c>
      <c r="D515" s="81"/>
      <c r="E515" s="3" t="str">
        <f t="shared" si="32"/>
        <v>STEP Contract</v>
      </c>
      <c r="F515" s="3" t="str">
        <f>SUBSTITUTE(IF(D515="","",'Root Material'!$C$2&amp;"_"&amp;B515&amp;"_"&amp;D515)," ","_")</f>
        <v/>
      </c>
      <c r="G515" s="9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1"/>
        <v/>
      </c>
      <c r="BY515" s="9"/>
    </row>
    <row r="516" spans="2:77" ht="15" customHeight="1">
      <c r="B516" s="99" t="str">
        <f t="shared" si="30"/>
        <v>STEP</v>
      </c>
      <c r="D516" s="81"/>
      <c r="E516" s="3" t="str">
        <f t="shared" si="32"/>
        <v>STEP Contract</v>
      </c>
      <c r="F516" s="3" t="str">
        <f>SUBSTITUTE(IF(D516="","",'Root Material'!$C$2&amp;"_"&amp;B516&amp;"_"&amp;D516)," ","_")</f>
        <v/>
      </c>
      <c r="G516" s="9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1"/>
        <v/>
      </c>
      <c r="BY516" s="9"/>
    </row>
    <row r="517" spans="2:77" ht="15" customHeight="1">
      <c r="B517" s="99" t="str">
        <f t="shared" si="30"/>
        <v>STEP</v>
      </c>
      <c r="D517" s="81"/>
      <c r="E517" s="3" t="str">
        <f t="shared" si="32"/>
        <v>STEP Contract</v>
      </c>
      <c r="F517" s="3" t="str">
        <f>SUBSTITUTE(IF(D517="","",'Root Material'!$C$2&amp;"_"&amp;B517&amp;"_"&amp;D517)," ","_")</f>
        <v/>
      </c>
      <c r="G517" s="9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1"/>
        <v/>
      </c>
      <c r="BY517" s="9"/>
    </row>
    <row r="518" spans="2:77" ht="15" customHeight="1">
      <c r="B518" s="99" t="str">
        <f t="shared" si="30"/>
        <v>STEP</v>
      </c>
      <c r="D518" s="81"/>
      <c r="E518" s="3" t="str">
        <f t="shared" si="32"/>
        <v>STEP Contract</v>
      </c>
      <c r="F518" s="3" t="str">
        <f>SUBSTITUTE(IF(D518="","",'Root Material'!$C$2&amp;"_"&amp;B518&amp;"_"&amp;D518)," ","_")</f>
        <v/>
      </c>
      <c r="G518" s="9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1"/>
        <v/>
      </c>
      <c r="BY518" s="9"/>
    </row>
    <row r="519" spans="2:77" ht="15" customHeight="1">
      <c r="B519" s="99" t="str">
        <f t="shared" ref="B519:B582" si="33">IF(A519="",B518,A519)</f>
        <v>STEP</v>
      </c>
      <c r="D519" s="81"/>
      <c r="E519" s="3" t="str">
        <f t="shared" si="32"/>
        <v>STEP Contract</v>
      </c>
      <c r="F519" s="3" t="str">
        <f>SUBSTITUTE(IF(D519="","",'Root Material'!$C$2&amp;"_"&amp;B519&amp;"_"&amp;D519)," ","_")</f>
        <v/>
      </c>
      <c r="G519" s="9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1"/>
        <v/>
      </c>
      <c r="BY519" s="9"/>
    </row>
    <row r="520" spans="2:77" ht="15" customHeight="1">
      <c r="B520" s="99" t="str">
        <f t="shared" si="33"/>
        <v>STEP</v>
      </c>
      <c r="D520" s="81"/>
      <c r="E520" s="3" t="str">
        <f t="shared" si="32"/>
        <v>STEP Contract</v>
      </c>
      <c r="F520" s="3" t="str">
        <f>SUBSTITUTE(IF(D520="","",'Root Material'!$C$2&amp;"_"&amp;B520&amp;"_"&amp;D520)," ","_")</f>
        <v/>
      </c>
      <c r="G520" s="9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1"/>
        <v/>
      </c>
      <c r="BY520" s="9"/>
    </row>
    <row r="521" spans="2:77" ht="15" customHeight="1">
      <c r="B521" s="99" t="str">
        <f t="shared" si="33"/>
        <v>STEP</v>
      </c>
      <c r="D521" s="81"/>
      <c r="E521" s="3" t="str">
        <f t="shared" si="32"/>
        <v>STEP Contract</v>
      </c>
      <c r="F521" s="3" t="str">
        <f>SUBSTITUTE(IF(D521="","",'Root Material'!$C$2&amp;"_"&amp;B521&amp;"_"&amp;D521)," ","_")</f>
        <v/>
      </c>
      <c r="G521" s="9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1"/>
        <v/>
      </c>
      <c r="BY521" s="9"/>
    </row>
    <row r="522" spans="2:77" ht="15" customHeight="1">
      <c r="B522" s="99" t="str">
        <f t="shared" si="33"/>
        <v>STEP</v>
      </c>
      <c r="D522" s="81"/>
      <c r="E522" s="3" t="str">
        <f t="shared" si="32"/>
        <v>STEP Contract</v>
      </c>
      <c r="F522" s="3" t="str">
        <f>SUBSTITUTE(IF(D522="","",'Root Material'!$C$2&amp;"_"&amp;B522&amp;"_"&amp;D522)," ","_")</f>
        <v/>
      </c>
      <c r="G522" s="9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1"/>
        <v/>
      </c>
      <c r="BY522" s="9"/>
    </row>
    <row r="523" spans="2:77" ht="15" customHeight="1">
      <c r="B523" s="99" t="str">
        <f t="shared" si="33"/>
        <v>STEP</v>
      </c>
      <c r="D523" s="81"/>
      <c r="E523" s="3" t="str">
        <f t="shared" si="32"/>
        <v>STEP Contract</v>
      </c>
      <c r="F523" s="3" t="str">
        <f>SUBSTITUTE(IF(D523="","",'Root Material'!$C$2&amp;"_"&amp;B523&amp;"_"&amp;D523)," ","_")</f>
        <v/>
      </c>
      <c r="G523" s="9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1"/>
        <v/>
      </c>
      <c r="BY523" s="9"/>
    </row>
    <row r="524" spans="2:77" ht="15" customHeight="1">
      <c r="B524" s="99" t="str">
        <f t="shared" si="33"/>
        <v>STEP</v>
      </c>
      <c r="D524" s="81"/>
      <c r="E524" s="3" t="str">
        <f t="shared" si="32"/>
        <v>STEP Contract</v>
      </c>
      <c r="F524" s="3" t="str">
        <f>SUBSTITUTE(IF(D524="","",'Root Material'!$C$2&amp;"_"&amp;B524&amp;"_"&amp;D524)," ","_")</f>
        <v/>
      </c>
      <c r="G524" s="9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1"/>
        <v/>
      </c>
      <c r="BY524" s="9"/>
    </row>
    <row r="525" spans="2:77" ht="15" customHeight="1">
      <c r="B525" s="99" t="str">
        <f t="shared" si="33"/>
        <v>STEP</v>
      </c>
      <c r="D525" s="81"/>
      <c r="E525" s="3" t="str">
        <f t="shared" si="32"/>
        <v>STEP Contract</v>
      </c>
      <c r="F525" s="3" t="str">
        <f>SUBSTITUTE(IF(D525="","",'Root Material'!$C$2&amp;"_"&amp;B525&amp;"_"&amp;D525)," ","_")</f>
        <v/>
      </c>
      <c r="G525" s="9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1"/>
        <v/>
      </c>
      <c r="BY525" s="9"/>
    </row>
    <row r="526" spans="2:77" ht="15" customHeight="1">
      <c r="B526" s="99" t="str">
        <f t="shared" si="33"/>
        <v>STEP</v>
      </c>
      <c r="D526" s="81"/>
      <c r="E526" s="3" t="str">
        <f t="shared" si="32"/>
        <v>STEP Contract</v>
      </c>
      <c r="F526" s="3" t="str">
        <f>SUBSTITUTE(IF(D526="","",'Root Material'!$C$2&amp;"_"&amp;B526&amp;"_"&amp;D526)," ","_")</f>
        <v/>
      </c>
      <c r="G526" s="9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1"/>
        <v/>
      </c>
      <c r="BY526" s="9"/>
    </row>
    <row r="527" spans="2:77" ht="15" customHeight="1">
      <c r="B527" s="99" t="str">
        <f t="shared" si="33"/>
        <v>STEP</v>
      </c>
      <c r="D527" s="81"/>
      <c r="E527" s="3" t="str">
        <f t="shared" si="32"/>
        <v>STEP Contract</v>
      </c>
      <c r="F527" s="3" t="str">
        <f>SUBSTITUTE(IF(D527="","",'Root Material'!$C$2&amp;"_"&amp;B527&amp;"_"&amp;D527)," ","_")</f>
        <v/>
      </c>
      <c r="G527" s="9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1"/>
        <v/>
      </c>
      <c r="BY527" s="9"/>
    </row>
    <row r="528" spans="2:77" ht="15" customHeight="1">
      <c r="B528" s="99" t="str">
        <f t="shared" si="33"/>
        <v>STEP</v>
      </c>
      <c r="D528" s="81"/>
      <c r="E528" s="3" t="str">
        <f t="shared" si="32"/>
        <v>STEP Contract</v>
      </c>
      <c r="F528" s="3" t="str">
        <f>SUBSTITUTE(IF(D528="","",'Root Material'!$C$2&amp;"_"&amp;B528&amp;"_"&amp;D528)," ","_")</f>
        <v/>
      </c>
      <c r="G528" s="9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1"/>
        <v/>
      </c>
      <c r="BY528" s="9"/>
    </row>
    <row r="529" spans="2:77" ht="15" customHeight="1">
      <c r="B529" s="99" t="str">
        <f t="shared" si="33"/>
        <v>STEP</v>
      </c>
      <c r="D529" s="81"/>
      <c r="E529" s="3" t="str">
        <f t="shared" si="32"/>
        <v>STEP Contract</v>
      </c>
      <c r="F529" s="3" t="str">
        <f>SUBSTITUTE(IF(D529="","",'Root Material'!$C$2&amp;"_"&amp;B529&amp;"_"&amp;D529)," ","_")</f>
        <v/>
      </c>
      <c r="G529" s="9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1"/>
        <v/>
      </c>
      <c r="BY529" s="9"/>
    </row>
    <row r="530" spans="2:77" ht="15" customHeight="1">
      <c r="B530" s="99" t="str">
        <f t="shared" si="33"/>
        <v>STEP</v>
      </c>
      <c r="D530" s="81"/>
      <c r="E530" s="3" t="str">
        <f t="shared" si="32"/>
        <v>STEP Contract</v>
      </c>
      <c r="F530" s="3" t="str">
        <f>SUBSTITUTE(IF(D530="","",'Root Material'!$C$2&amp;"_"&amp;B530&amp;"_"&amp;D530)," ","_")</f>
        <v/>
      </c>
      <c r="G530" s="9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1"/>
        <v/>
      </c>
      <c r="BY530" s="9"/>
    </row>
    <row r="531" spans="2:77" ht="15" customHeight="1">
      <c r="B531" s="99" t="str">
        <f t="shared" si="33"/>
        <v>STEP</v>
      </c>
      <c r="D531" s="81"/>
      <c r="E531" s="3" t="str">
        <f t="shared" si="32"/>
        <v>STEP Contract</v>
      </c>
      <c r="F531" s="3" t="str">
        <f>SUBSTITUTE(IF(D531="","",'Root Material'!$C$2&amp;"_"&amp;B531&amp;"_"&amp;D531)," ","_")</f>
        <v/>
      </c>
      <c r="G531" s="9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1"/>
        <v/>
      </c>
      <c r="BY531" s="9"/>
    </row>
    <row r="532" spans="2:77" ht="15" customHeight="1">
      <c r="B532" s="99" t="str">
        <f t="shared" si="33"/>
        <v>STEP</v>
      </c>
      <c r="D532" s="81"/>
      <c r="E532" s="3" t="str">
        <f t="shared" si="32"/>
        <v>STEP Contract</v>
      </c>
      <c r="F532" s="3" t="str">
        <f>SUBSTITUTE(IF(D532="","",'Root Material'!$C$2&amp;"_"&amp;B532&amp;"_"&amp;D532)," ","_")</f>
        <v/>
      </c>
      <c r="G532" s="9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1"/>
        <v/>
      </c>
      <c r="BY532" s="9"/>
    </row>
    <row r="533" spans="2:77" ht="15" customHeight="1">
      <c r="B533" s="99" t="str">
        <f t="shared" si="33"/>
        <v>STEP</v>
      </c>
      <c r="D533" s="81"/>
      <c r="E533" s="3" t="str">
        <f t="shared" si="32"/>
        <v>STEP Contract</v>
      </c>
      <c r="F533" s="3" t="str">
        <f>SUBSTITUTE(IF(D533="","",'Root Material'!$C$2&amp;"_"&amp;B533&amp;"_"&amp;D533)," ","_")</f>
        <v/>
      </c>
      <c r="G533" s="9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1"/>
        <v/>
      </c>
      <c r="BY533" s="9"/>
    </row>
    <row r="534" spans="2:77" ht="15" customHeight="1">
      <c r="B534" s="99" t="str">
        <f t="shared" si="33"/>
        <v>STEP</v>
      </c>
      <c r="D534" s="81"/>
      <c r="E534" s="3" t="str">
        <f t="shared" si="32"/>
        <v>STEP Contract</v>
      </c>
      <c r="F534" s="3" t="str">
        <f>SUBSTITUTE(IF(D534="","",'Root Material'!$C$2&amp;"_"&amp;B534&amp;"_"&amp;D534)," ","_")</f>
        <v/>
      </c>
      <c r="G534" s="9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1"/>
        <v/>
      </c>
      <c r="BY534" s="9"/>
    </row>
    <row r="535" spans="2:77" ht="15" customHeight="1">
      <c r="B535" s="99" t="str">
        <f t="shared" si="33"/>
        <v>STEP</v>
      </c>
      <c r="D535" s="81"/>
      <c r="E535" s="3" t="str">
        <f t="shared" si="32"/>
        <v>STEP Contract</v>
      </c>
      <c r="F535" s="3" t="str">
        <f>SUBSTITUTE(IF(D535="","",'Root Material'!$C$2&amp;"_"&amp;B535&amp;"_"&amp;D535)," ","_")</f>
        <v/>
      </c>
      <c r="G535" s="9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1"/>
        <v/>
      </c>
      <c r="BY535" s="9"/>
    </row>
    <row r="536" spans="2:77" ht="15" customHeight="1">
      <c r="B536" s="99" t="str">
        <f t="shared" si="33"/>
        <v>STEP</v>
      </c>
      <c r="D536" s="81"/>
      <c r="E536" s="3" t="str">
        <f t="shared" si="32"/>
        <v>STEP Contract</v>
      </c>
      <c r="F536" s="3" t="str">
        <f>SUBSTITUTE(IF(D536="","",'Root Material'!$C$2&amp;"_"&amp;B536&amp;"_"&amp;D536)," ","_")</f>
        <v/>
      </c>
      <c r="G536" s="9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1"/>
        <v/>
      </c>
      <c r="BY536" s="9"/>
    </row>
    <row r="537" spans="2:77" ht="15" customHeight="1">
      <c r="B537" s="99" t="str">
        <f t="shared" si="33"/>
        <v>STEP</v>
      </c>
      <c r="D537" s="81"/>
      <c r="E537" s="3" t="str">
        <f t="shared" si="32"/>
        <v>STEP Contract</v>
      </c>
      <c r="F537" s="3" t="str">
        <f>SUBSTITUTE(IF(D537="","",'Root Material'!$C$2&amp;"_"&amp;B537&amp;"_"&amp;D537)," ","_")</f>
        <v/>
      </c>
      <c r="G537" s="9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1"/>
        <v/>
      </c>
      <c r="BY537" s="9"/>
    </row>
    <row r="538" spans="2:77" ht="15" customHeight="1">
      <c r="B538" s="99" t="str">
        <f t="shared" si="33"/>
        <v>STEP</v>
      </c>
      <c r="D538" s="81"/>
      <c r="E538" s="3" t="str">
        <f t="shared" si="32"/>
        <v>STEP Contract</v>
      </c>
      <c r="F538" s="3" t="str">
        <f>SUBSTITUTE(IF(D538="","",'Root Material'!$C$2&amp;"_"&amp;B538&amp;"_"&amp;D538)," ","_")</f>
        <v/>
      </c>
      <c r="G538" s="9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1"/>
        <v/>
      </c>
      <c r="BY538" s="9"/>
    </row>
    <row r="539" spans="2:77" ht="15" customHeight="1">
      <c r="B539" s="99" t="str">
        <f t="shared" si="33"/>
        <v>STEP</v>
      </c>
      <c r="D539" s="81"/>
      <c r="E539" s="3" t="str">
        <f t="shared" si="32"/>
        <v>STEP Contract</v>
      </c>
      <c r="F539" s="3" t="str">
        <f>SUBSTITUTE(IF(D539="","",'Root Material'!$C$2&amp;"_"&amp;B539&amp;"_"&amp;D539)," ","_")</f>
        <v/>
      </c>
      <c r="G539" s="9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1"/>
        <v/>
      </c>
      <c r="BY539" s="9"/>
    </row>
    <row r="540" spans="2:77" ht="15" customHeight="1">
      <c r="B540" s="99" t="str">
        <f t="shared" si="33"/>
        <v>STEP</v>
      </c>
      <c r="D540" s="81"/>
      <c r="E540" s="3" t="str">
        <f t="shared" si="32"/>
        <v>STEP Contract</v>
      </c>
      <c r="F540" s="3" t="str">
        <f>SUBSTITUTE(IF(D540="","",'Root Material'!$C$2&amp;"_"&amp;B540&amp;"_"&amp;D540)," ","_")</f>
        <v/>
      </c>
      <c r="G540" s="9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1"/>
        <v/>
      </c>
      <c r="BY540" s="9"/>
    </row>
    <row r="541" spans="2:77" ht="15" customHeight="1">
      <c r="B541" s="99" t="str">
        <f t="shared" si="33"/>
        <v>STEP</v>
      </c>
      <c r="D541" s="81"/>
      <c r="E541" s="3" t="str">
        <f t="shared" si="32"/>
        <v>STEP Contract</v>
      </c>
      <c r="F541" s="3" t="str">
        <f>SUBSTITUTE(IF(D541="","",'Root Material'!$C$2&amp;"_"&amp;B541&amp;"_"&amp;D541)," ","_")</f>
        <v/>
      </c>
      <c r="G541" s="9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1"/>
        <v/>
      </c>
      <c r="BY541" s="9"/>
    </row>
    <row r="542" spans="2:77" ht="15" customHeight="1">
      <c r="B542" s="99" t="str">
        <f t="shared" si="33"/>
        <v>STEP</v>
      </c>
      <c r="D542" s="81"/>
      <c r="E542" s="3" t="str">
        <f t="shared" si="32"/>
        <v>STEP Contract</v>
      </c>
      <c r="F542" s="3" t="str">
        <f>SUBSTITUTE(IF(D542="","",'Root Material'!$C$2&amp;"_"&amp;B542&amp;"_"&amp;D542)," ","_")</f>
        <v/>
      </c>
      <c r="G542" s="9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1"/>
        <v/>
      </c>
      <c r="BY542" s="9"/>
    </row>
    <row r="543" spans="2:77" ht="15" customHeight="1">
      <c r="B543" s="99" t="str">
        <f t="shared" si="33"/>
        <v>STEP</v>
      </c>
      <c r="D543" s="81"/>
      <c r="E543" s="3" t="str">
        <f t="shared" si="32"/>
        <v>STEP Contract</v>
      </c>
      <c r="F543" s="3" t="str">
        <f>SUBSTITUTE(IF(D543="","",'Root Material'!$C$2&amp;"_"&amp;B543&amp;"_"&amp;D543)," ","_")</f>
        <v/>
      </c>
      <c r="G543" s="9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1"/>
        <v/>
      </c>
      <c r="BY543" s="9"/>
    </row>
    <row r="544" spans="2:77" ht="15" customHeight="1">
      <c r="B544" s="99" t="str">
        <f t="shared" si="33"/>
        <v>STEP</v>
      </c>
      <c r="D544" s="81"/>
      <c r="E544" s="3" t="str">
        <f t="shared" si="32"/>
        <v>STEP Contract</v>
      </c>
      <c r="F544" s="3" t="str">
        <f>SUBSTITUTE(IF(D544="","",'Root Material'!$C$2&amp;"_"&amp;B544&amp;"_"&amp;D544)," ","_")</f>
        <v/>
      </c>
      <c r="G544" s="9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1"/>
        <v/>
      </c>
      <c r="BY544" s="9"/>
    </row>
    <row r="545" spans="2:77" ht="15" customHeight="1">
      <c r="B545" s="99" t="str">
        <f t="shared" si="33"/>
        <v>STEP</v>
      </c>
      <c r="D545" s="81"/>
      <c r="E545" s="3" t="str">
        <f t="shared" si="32"/>
        <v>STEP Contract</v>
      </c>
      <c r="F545" s="3" t="str">
        <f>SUBSTITUTE(IF(D545="","",'Root Material'!$C$2&amp;"_"&amp;B545&amp;"_"&amp;D545)," ","_")</f>
        <v/>
      </c>
      <c r="G545" s="9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1"/>
        <v/>
      </c>
      <c r="BY545" s="9"/>
    </row>
    <row r="546" spans="2:77" ht="15" customHeight="1">
      <c r="B546" s="99" t="str">
        <f t="shared" si="33"/>
        <v>STEP</v>
      </c>
      <c r="D546" s="81"/>
      <c r="E546" s="3" t="str">
        <f t="shared" si="32"/>
        <v>STEP Contract</v>
      </c>
      <c r="F546" s="3" t="str">
        <f>SUBSTITUTE(IF(D546="","",'Root Material'!$C$2&amp;"_"&amp;B546&amp;"_"&amp;D546)," ","_")</f>
        <v/>
      </c>
      <c r="G546" s="9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1"/>
        <v/>
      </c>
      <c r="BY546" s="9"/>
    </row>
    <row r="547" spans="2:77" ht="15" customHeight="1">
      <c r="B547" s="99" t="str">
        <f t="shared" si="33"/>
        <v>STEP</v>
      </c>
      <c r="D547" s="81"/>
      <c r="E547" s="3" t="str">
        <f t="shared" si="32"/>
        <v>STEP Contract</v>
      </c>
      <c r="F547" s="3" t="str">
        <f>SUBSTITUTE(IF(D547="","",'Root Material'!$C$2&amp;"_"&amp;B547&amp;"_"&amp;D547)," ","_")</f>
        <v/>
      </c>
      <c r="G547" s="9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1"/>
        <v/>
      </c>
      <c r="BY547" s="9"/>
    </row>
    <row r="548" spans="2:77" ht="15" customHeight="1">
      <c r="B548" s="99" t="str">
        <f t="shared" si="33"/>
        <v>STEP</v>
      </c>
      <c r="D548" s="81"/>
      <c r="E548" s="3" t="str">
        <f t="shared" si="32"/>
        <v>STEP Contract</v>
      </c>
      <c r="F548" s="3" t="str">
        <f>SUBSTITUTE(IF(D548="","",'Root Material'!$C$2&amp;"_"&amp;B548&amp;"_"&amp;D548)," ","_")</f>
        <v/>
      </c>
      <c r="G548" s="9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1"/>
        <v/>
      </c>
      <c r="BY548" s="9"/>
    </row>
    <row r="549" spans="2:77" ht="15" customHeight="1">
      <c r="B549" s="99" t="str">
        <f t="shared" si="33"/>
        <v>STEP</v>
      </c>
      <c r="D549" s="81"/>
      <c r="E549" s="3" t="str">
        <f t="shared" si="32"/>
        <v>STEP Contract</v>
      </c>
      <c r="F549" s="3" t="str">
        <f>SUBSTITUTE(IF(D549="","",'Root Material'!$C$2&amp;"_"&amp;B549&amp;"_"&amp;D549)," ","_")</f>
        <v/>
      </c>
      <c r="G549" s="9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1"/>
        <v/>
      </c>
      <c r="BY549" s="9"/>
    </row>
    <row r="550" spans="2:77" ht="15" customHeight="1">
      <c r="B550" s="99" t="str">
        <f t="shared" si="33"/>
        <v>STEP</v>
      </c>
      <c r="D550" s="81"/>
      <c r="E550" s="3" t="str">
        <f t="shared" si="32"/>
        <v>STEP Contract</v>
      </c>
      <c r="F550" s="3" t="str">
        <f>SUBSTITUTE(IF(D550="","",'Root Material'!$C$2&amp;"_"&amp;B550&amp;"_"&amp;D550)," ","_")</f>
        <v/>
      </c>
      <c r="G550" s="9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ref="BV550:BV613" si="34">IF(AND(L550&lt;&gt;"true",L550&lt;&gt;"false"),A550&amp;D550&amp;L550,"")</f>
        <v/>
      </c>
      <c r="BY550" s="9"/>
    </row>
    <row r="551" spans="2:77" ht="15" customHeight="1">
      <c r="B551" s="99" t="str">
        <f t="shared" si="33"/>
        <v>STEP</v>
      </c>
      <c r="D551" s="81"/>
      <c r="E551" s="3" t="str">
        <f t="shared" si="32"/>
        <v>STEP Contract</v>
      </c>
      <c r="F551" s="3" t="str">
        <f>SUBSTITUTE(IF(D551="","",'Root Material'!$C$2&amp;"_"&amp;B551&amp;"_"&amp;D551)," ","_")</f>
        <v/>
      </c>
      <c r="G551" s="9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4"/>
        <v/>
      </c>
      <c r="BY551" s="9"/>
    </row>
    <row r="552" spans="2:77" ht="15" customHeight="1">
      <c r="B552" s="99" t="str">
        <f t="shared" si="33"/>
        <v>STEP</v>
      </c>
      <c r="D552" s="81"/>
      <c r="E552" s="3" t="str">
        <f t="shared" si="32"/>
        <v>STEP Contract</v>
      </c>
      <c r="F552" s="3" t="str">
        <f>SUBSTITUTE(IF(D552="","",'Root Material'!$C$2&amp;"_"&amp;B552&amp;"_"&amp;D552)," ","_")</f>
        <v/>
      </c>
      <c r="G552" s="9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4"/>
        <v/>
      </c>
      <c r="BY552" s="9"/>
    </row>
    <row r="553" spans="2:77" ht="15" customHeight="1">
      <c r="B553" s="99" t="str">
        <f t="shared" si="33"/>
        <v>STEP</v>
      </c>
      <c r="D553" s="81"/>
      <c r="E553" s="3" t="str">
        <f t="shared" ref="E553:E616" si="35">IF(D553="",E552,D553)</f>
        <v>STEP Contract</v>
      </c>
      <c r="F553" s="3" t="str">
        <f>SUBSTITUTE(IF(D553="","",'Root Material'!$C$2&amp;"_"&amp;B553&amp;"_"&amp;D553)," ","_")</f>
        <v/>
      </c>
      <c r="G553" s="9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4"/>
        <v/>
      </c>
      <c r="BY553" s="9"/>
    </row>
    <row r="554" spans="2:77" ht="15" customHeight="1">
      <c r="B554" s="99" t="str">
        <f t="shared" si="33"/>
        <v>STEP</v>
      </c>
      <c r="D554" s="81"/>
      <c r="E554" s="3" t="str">
        <f t="shared" si="35"/>
        <v>STEP Contract</v>
      </c>
      <c r="F554" s="3" t="str">
        <f>SUBSTITUTE(IF(D554="","",'Root Material'!$C$2&amp;"_"&amp;B554&amp;"_"&amp;D554)," ","_")</f>
        <v/>
      </c>
      <c r="G554" s="9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4"/>
        <v/>
      </c>
      <c r="BY554" s="9"/>
    </row>
    <row r="555" spans="2:77" ht="15" customHeight="1">
      <c r="B555" s="99" t="str">
        <f t="shared" si="33"/>
        <v>STEP</v>
      </c>
      <c r="D555" s="81"/>
      <c r="E555" s="3" t="str">
        <f t="shared" si="35"/>
        <v>STEP Contract</v>
      </c>
      <c r="F555" s="3" t="str">
        <f>SUBSTITUTE(IF(D555="","",'Root Material'!$C$2&amp;"_"&amp;B555&amp;"_"&amp;D555)," ","_")</f>
        <v/>
      </c>
      <c r="G555" s="9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4"/>
        <v/>
      </c>
      <c r="BY555" s="9"/>
    </row>
    <row r="556" spans="2:77" ht="15" customHeight="1">
      <c r="B556" s="99" t="str">
        <f t="shared" si="33"/>
        <v>STEP</v>
      </c>
      <c r="D556" s="81"/>
      <c r="E556" s="3" t="str">
        <f t="shared" si="35"/>
        <v>STEP Contract</v>
      </c>
      <c r="F556" s="3" t="str">
        <f>SUBSTITUTE(IF(D556="","",'Root Material'!$C$2&amp;"_"&amp;B556&amp;"_"&amp;D556)," ","_")</f>
        <v/>
      </c>
      <c r="G556" s="9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4"/>
        <v/>
      </c>
      <c r="BY556" s="9"/>
    </row>
    <row r="557" spans="2:77" ht="15" customHeight="1">
      <c r="B557" s="99" t="str">
        <f t="shared" si="33"/>
        <v>STEP</v>
      </c>
      <c r="D557" s="81"/>
      <c r="E557" s="3" t="str">
        <f t="shared" si="35"/>
        <v>STEP Contract</v>
      </c>
      <c r="F557" s="3" t="str">
        <f>SUBSTITUTE(IF(D557="","",'Root Material'!$C$2&amp;"_"&amp;B557&amp;"_"&amp;D557)," ","_")</f>
        <v/>
      </c>
      <c r="G557" s="9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4"/>
        <v/>
      </c>
      <c r="BY557" s="9"/>
    </row>
    <row r="558" spans="2:77" ht="15" customHeight="1">
      <c r="B558" s="99" t="str">
        <f t="shared" si="33"/>
        <v>STEP</v>
      </c>
      <c r="D558" s="81"/>
      <c r="E558" s="3" t="str">
        <f t="shared" si="35"/>
        <v>STEP Contract</v>
      </c>
      <c r="F558" s="3" t="str">
        <f>SUBSTITUTE(IF(D558="","",'Root Material'!$C$2&amp;"_"&amp;B558&amp;"_"&amp;D558)," ","_")</f>
        <v/>
      </c>
      <c r="G558" s="9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4"/>
        <v/>
      </c>
      <c r="BY558" s="9"/>
    </row>
    <row r="559" spans="2:77" ht="15" customHeight="1">
      <c r="B559" s="99" t="str">
        <f t="shared" si="33"/>
        <v>STEP</v>
      </c>
      <c r="D559" s="81"/>
      <c r="E559" s="3" t="str">
        <f t="shared" si="35"/>
        <v>STEP Contract</v>
      </c>
      <c r="F559" s="3" t="str">
        <f>SUBSTITUTE(IF(D559="","",'Root Material'!$C$2&amp;"_"&amp;B559&amp;"_"&amp;D559)," ","_")</f>
        <v/>
      </c>
      <c r="G559" s="9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4"/>
        <v/>
      </c>
      <c r="BY559" s="9"/>
    </row>
    <row r="560" spans="2:77" ht="15" customHeight="1">
      <c r="B560" s="99" t="str">
        <f t="shared" si="33"/>
        <v>STEP</v>
      </c>
      <c r="D560" s="81"/>
      <c r="E560" s="3" t="str">
        <f t="shared" si="35"/>
        <v>STEP Contract</v>
      </c>
      <c r="F560" s="3" t="str">
        <f>SUBSTITUTE(IF(D560="","",'Root Material'!$C$2&amp;"_"&amp;B560&amp;"_"&amp;D560)," ","_")</f>
        <v/>
      </c>
      <c r="G560" s="9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4"/>
        <v/>
      </c>
      <c r="BY560" s="9"/>
    </row>
    <row r="561" spans="2:77" ht="15" customHeight="1">
      <c r="B561" s="99" t="str">
        <f t="shared" si="33"/>
        <v>STEP</v>
      </c>
      <c r="D561" s="81"/>
      <c r="E561" s="3" t="str">
        <f t="shared" si="35"/>
        <v>STEP Contract</v>
      </c>
      <c r="F561" s="3" t="str">
        <f>SUBSTITUTE(IF(D561="","",'Root Material'!$C$2&amp;"_"&amp;B561&amp;"_"&amp;D561)," ","_")</f>
        <v/>
      </c>
      <c r="G561" s="9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4"/>
        <v/>
      </c>
      <c r="BY561" s="9"/>
    </row>
    <row r="562" spans="2:77" ht="15" customHeight="1">
      <c r="B562" s="99" t="str">
        <f t="shared" si="33"/>
        <v>STEP</v>
      </c>
      <c r="D562" s="81"/>
      <c r="E562" s="3" t="str">
        <f t="shared" si="35"/>
        <v>STEP Contract</v>
      </c>
      <c r="F562" s="3" t="str">
        <f>SUBSTITUTE(IF(D562="","",'Root Material'!$C$2&amp;"_"&amp;B562&amp;"_"&amp;D562)," ","_")</f>
        <v/>
      </c>
      <c r="G562" s="9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4"/>
        <v/>
      </c>
      <c r="BY562" s="9"/>
    </row>
    <row r="563" spans="2:77" ht="15" customHeight="1">
      <c r="B563" s="99" t="str">
        <f t="shared" si="33"/>
        <v>STEP</v>
      </c>
      <c r="D563" s="81"/>
      <c r="E563" s="3" t="str">
        <f t="shared" si="35"/>
        <v>STEP Contract</v>
      </c>
      <c r="F563" s="3" t="str">
        <f>SUBSTITUTE(IF(D563="","",'Root Material'!$C$2&amp;"_"&amp;B563&amp;"_"&amp;D563)," ","_")</f>
        <v/>
      </c>
      <c r="G563" s="9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4"/>
        <v/>
      </c>
      <c r="BY563" s="9"/>
    </row>
    <row r="564" spans="2:77" ht="15" customHeight="1">
      <c r="B564" s="99" t="str">
        <f t="shared" si="33"/>
        <v>STEP</v>
      </c>
      <c r="D564" s="81"/>
      <c r="E564" s="3" t="str">
        <f t="shared" si="35"/>
        <v>STEP Contract</v>
      </c>
      <c r="F564" s="3" t="str">
        <f>SUBSTITUTE(IF(D564="","",'Root Material'!$C$2&amp;"_"&amp;B564&amp;"_"&amp;D564)," ","_")</f>
        <v/>
      </c>
      <c r="G564" s="9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4"/>
        <v/>
      </c>
      <c r="BY564" s="9"/>
    </row>
    <row r="565" spans="2:77" ht="15" customHeight="1">
      <c r="B565" s="99" t="str">
        <f t="shared" si="33"/>
        <v>STEP</v>
      </c>
      <c r="D565" s="81"/>
      <c r="E565" s="3" t="str">
        <f t="shared" si="35"/>
        <v>STEP Contract</v>
      </c>
      <c r="F565" s="3" t="str">
        <f>SUBSTITUTE(IF(D565="","",'Root Material'!$C$2&amp;"_"&amp;B565&amp;"_"&amp;D565)," ","_")</f>
        <v/>
      </c>
      <c r="G565" s="9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4"/>
        <v/>
      </c>
      <c r="BY565" s="9"/>
    </row>
    <row r="566" spans="2:77" ht="15" customHeight="1">
      <c r="B566" s="99" t="str">
        <f t="shared" si="33"/>
        <v>STEP</v>
      </c>
      <c r="D566" s="81"/>
      <c r="E566" s="3" t="str">
        <f t="shared" si="35"/>
        <v>STEP Contract</v>
      </c>
      <c r="F566" s="3" t="str">
        <f>SUBSTITUTE(IF(D566="","",'Root Material'!$C$2&amp;"_"&amp;B566&amp;"_"&amp;D566)," ","_")</f>
        <v/>
      </c>
      <c r="G566" s="9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4"/>
        <v/>
      </c>
      <c r="BY566" s="9"/>
    </row>
    <row r="567" spans="2:77" ht="15" customHeight="1">
      <c r="B567" s="99" t="str">
        <f t="shared" si="33"/>
        <v>STEP</v>
      </c>
      <c r="D567" s="81"/>
      <c r="E567" s="3" t="str">
        <f t="shared" si="35"/>
        <v>STEP Contract</v>
      </c>
      <c r="F567" s="3" t="str">
        <f>SUBSTITUTE(IF(D567="","",'Root Material'!$C$2&amp;"_"&amp;B567&amp;"_"&amp;D567)," ","_")</f>
        <v/>
      </c>
      <c r="G567" s="9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4"/>
        <v/>
      </c>
      <c r="BY567" s="9"/>
    </row>
    <row r="568" spans="2:77" ht="15" customHeight="1">
      <c r="B568" s="99" t="str">
        <f t="shared" si="33"/>
        <v>STEP</v>
      </c>
      <c r="D568" s="81"/>
      <c r="E568" s="3" t="str">
        <f t="shared" si="35"/>
        <v>STEP Contract</v>
      </c>
      <c r="F568" s="3" t="str">
        <f>SUBSTITUTE(IF(D568="","",'Root Material'!$C$2&amp;"_"&amp;B568&amp;"_"&amp;D568)," ","_")</f>
        <v/>
      </c>
      <c r="G568" s="9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4"/>
        <v/>
      </c>
      <c r="BY568" s="9"/>
    </row>
    <row r="569" spans="2:77" ht="15" customHeight="1">
      <c r="B569" s="99" t="str">
        <f t="shared" si="33"/>
        <v>STEP</v>
      </c>
      <c r="D569" s="81"/>
      <c r="E569" s="3" t="str">
        <f t="shared" si="35"/>
        <v>STEP Contract</v>
      </c>
      <c r="F569" s="3" t="str">
        <f>SUBSTITUTE(IF(D569="","",'Root Material'!$C$2&amp;"_"&amp;B569&amp;"_"&amp;D569)," ","_")</f>
        <v/>
      </c>
      <c r="G569" s="9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4"/>
        <v/>
      </c>
      <c r="BY569" s="9"/>
    </row>
    <row r="570" spans="2:77" ht="15" customHeight="1">
      <c r="B570" s="99" t="str">
        <f t="shared" si="33"/>
        <v>STEP</v>
      </c>
      <c r="D570" s="81"/>
      <c r="E570" s="3" t="str">
        <f t="shared" si="35"/>
        <v>STEP Contract</v>
      </c>
      <c r="F570" s="3" t="str">
        <f>SUBSTITUTE(IF(D570="","",'Root Material'!$C$2&amp;"_"&amp;B570&amp;"_"&amp;D570)," ","_")</f>
        <v/>
      </c>
      <c r="G570" s="9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4"/>
        <v/>
      </c>
      <c r="BY570" s="9"/>
    </row>
    <row r="571" spans="2:77" ht="15" customHeight="1">
      <c r="B571" s="99" t="str">
        <f t="shared" si="33"/>
        <v>STEP</v>
      </c>
      <c r="D571" s="81"/>
      <c r="E571" s="3" t="str">
        <f t="shared" si="35"/>
        <v>STEP Contract</v>
      </c>
      <c r="F571" s="3" t="str">
        <f>SUBSTITUTE(IF(D571="","",'Root Material'!$C$2&amp;"_"&amp;B571&amp;"_"&amp;D571)," ","_")</f>
        <v/>
      </c>
      <c r="G571" s="9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4"/>
        <v/>
      </c>
      <c r="BY571" s="9"/>
    </row>
    <row r="572" spans="2:77" ht="15" customHeight="1">
      <c r="B572" s="99" t="str">
        <f t="shared" si="33"/>
        <v>STEP</v>
      </c>
      <c r="D572" s="81"/>
      <c r="E572" s="3" t="str">
        <f t="shared" si="35"/>
        <v>STEP Contract</v>
      </c>
      <c r="F572" s="3" t="str">
        <f>SUBSTITUTE(IF(D572="","",'Root Material'!$C$2&amp;"_"&amp;B572&amp;"_"&amp;D572)," ","_")</f>
        <v/>
      </c>
      <c r="G572" s="9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4"/>
        <v/>
      </c>
      <c r="BY572" s="9"/>
    </row>
    <row r="573" spans="2:77" ht="15" customHeight="1">
      <c r="B573" s="99" t="str">
        <f t="shared" si="33"/>
        <v>STEP</v>
      </c>
      <c r="D573" s="81"/>
      <c r="E573" s="3" t="str">
        <f t="shared" si="35"/>
        <v>STEP Contract</v>
      </c>
      <c r="F573" s="3" t="str">
        <f>SUBSTITUTE(IF(D573="","",'Root Material'!$C$2&amp;"_"&amp;B573&amp;"_"&amp;D573)," ","_")</f>
        <v/>
      </c>
      <c r="G573" s="9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4"/>
        <v/>
      </c>
      <c r="BY573" s="9"/>
    </row>
    <row r="574" spans="2:77" ht="15" customHeight="1">
      <c r="B574" s="99" t="str">
        <f t="shared" si="33"/>
        <v>STEP</v>
      </c>
      <c r="D574" s="81"/>
      <c r="E574" s="3" t="str">
        <f t="shared" si="35"/>
        <v>STEP Contract</v>
      </c>
      <c r="F574" s="3" t="str">
        <f>SUBSTITUTE(IF(D574="","",'Root Material'!$C$2&amp;"_"&amp;B574&amp;"_"&amp;D574)," ","_")</f>
        <v/>
      </c>
      <c r="G574" s="9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4"/>
        <v/>
      </c>
      <c r="BY574" s="9"/>
    </row>
    <row r="575" spans="2:77" ht="15" customHeight="1">
      <c r="B575" s="99" t="str">
        <f t="shared" si="33"/>
        <v>STEP</v>
      </c>
      <c r="D575" s="81"/>
      <c r="E575" s="3" t="str">
        <f t="shared" si="35"/>
        <v>STEP Contract</v>
      </c>
      <c r="F575" s="3" t="str">
        <f>SUBSTITUTE(IF(D575="","",'Root Material'!$C$2&amp;"_"&amp;B575&amp;"_"&amp;D575)," ","_")</f>
        <v/>
      </c>
      <c r="G575" s="9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4"/>
        <v/>
      </c>
      <c r="BY575" s="9"/>
    </row>
    <row r="576" spans="2:77" ht="15" customHeight="1">
      <c r="B576" s="99" t="str">
        <f t="shared" si="33"/>
        <v>STEP</v>
      </c>
      <c r="D576" s="81"/>
      <c r="E576" s="3" t="str">
        <f t="shared" si="35"/>
        <v>STEP Contract</v>
      </c>
      <c r="F576" s="3" t="str">
        <f>SUBSTITUTE(IF(D576="","",'Root Material'!$C$2&amp;"_"&amp;B576&amp;"_"&amp;D576)," ","_")</f>
        <v/>
      </c>
      <c r="G576" s="9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4"/>
        <v/>
      </c>
      <c r="BY576" s="9"/>
    </row>
    <row r="577" spans="2:77" ht="15" customHeight="1">
      <c r="B577" s="99" t="str">
        <f t="shared" si="33"/>
        <v>STEP</v>
      </c>
      <c r="D577" s="81"/>
      <c r="E577" s="3" t="str">
        <f t="shared" si="35"/>
        <v>STEP Contract</v>
      </c>
      <c r="F577" s="3" t="str">
        <f>SUBSTITUTE(IF(D577="","",'Root Material'!$C$2&amp;"_"&amp;B577&amp;"_"&amp;D577)," ","_")</f>
        <v/>
      </c>
      <c r="G577" s="9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4"/>
        <v/>
      </c>
      <c r="BY577" s="9"/>
    </row>
    <row r="578" spans="2:77" ht="15" customHeight="1">
      <c r="B578" s="99" t="str">
        <f t="shared" si="33"/>
        <v>STEP</v>
      </c>
      <c r="D578" s="81"/>
      <c r="E578" s="3" t="str">
        <f t="shared" si="35"/>
        <v>STEP Contract</v>
      </c>
      <c r="F578" s="3" t="str">
        <f>SUBSTITUTE(IF(D578="","",'Root Material'!$C$2&amp;"_"&amp;B578&amp;"_"&amp;D578)," ","_")</f>
        <v/>
      </c>
      <c r="G578" s="9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4"/>
        <v/>
      </c>
      <c r="BY578" s="9"/>
    </row>
    <row r="579" spans="2:77" ht="15" customHeight="1">
      <c r="B579" s="99" t="str">
        <f t="shared" si="33"/>
        <v>STEP</v>
      </c>
      <c r="D579" s="81"/>
      <c r="E579" s="3" t="str">
        <f t="shared" si="35"/>
        <v>STEP Contract</v>
      </c>
      <c r="F579" s="3" t="str">
        <f>SUBSTITUTE(IF(D579="","",'Root Material'!$C$2&amp;"_"&amp;B579&amp;"_"&amp;D579)," ","_")</f>
        <v/>
      </c>
      <c r="G579" s="9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4"/>
        <v/>
      </c>
      <c r="BY579" s="9"/>
    </row>
    <row r="580" spans="2:77" ht="15" customHeight="1">
      <c r="B580" s="99" t="str">
        <f t="shared" si="33"/>
        <v>STEP</v>
      </c>
      <c r="D580" s="81"/>
      <c r="E580" s="3" t="str">
        <f t="shared" si="35"/>
        <v>STEP Contract</v>
      </c>
      <c r="F580" s="3" t="str">
        <f>SUBSTITUTE(IF(D580="","",'Root Material'!$C$2&amp;"_"&amp;B580&amp;"_"&amp;D580)," ","_")</f>
        <v/>
      </c>
      <c r="G580" s="9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4"/>
        <v/>
      </c>
      <c r="BY580" s="9"/>
    </row>
    <row r="581" spans="2:77" ht="15" customHeight="1">
      <c r="B581" s="99" t="str">
        <f t="shared" si="33"/>
        <v>STEP</v>
      </c>
      <c r="D581" s="81"/>
      <c r="E581" s="3" t="str">
        <f t="shared" si="35"/>
        <v>STEP Contract</v>
      </c>
      <c r="F581" s="3" t="str">
        <f>SUBSTITUTE(IF(D581="","",'Root Material'!$C$2&amp;"_"&amp;B581&amp;"_"&amp;D581)," ","_")</f>
        <v/>
      </c>
      <c r="G581" s="9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4"/>
        <v/>
      </c>
      <c r="BY581" s="9"/>
    </row>
    <row r="582" spans="2:77" ht="15" customHeight="1">
      <c r="B582" s="99" t="str">
        <f t="shared" si="33"/>
        <v>STEP</v>
      </c>
      <c r="D582" s="81"/>
      <c r="E582" s="3" t="str">
        <f t="shared" si="35"/>
        <v>STEP Contract</v>
      </c>
      <c r="F582" s="3" t="str">
        <f>SUBSTITUTE(IF(D582="","",'Root Material'!$C$2&amp;"_"&amp;B582&amp;"_"&amp;D582)," ","_")</f>
        <v/>
      </c>
      <c r="G582" s="9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4"/>
        <v/>
      </c>
      <c r="BY582" s="9"/>
    </row>
    <row r="583" spans="2:77" ht="15" customHeight="1">
      <c r="B583" s="99" t="str">
        <f t="shared" ref="B583:B646" si="36">IF(A583="",B582,A583)</f>
        <v>STEP</v>
      </c>
      <c r="D583" s="81"/>
      <c r="E583" s="3" t="str">
        <f t="shared" si="35"/>
        <v>STEP Contract</v>
      </c>
      <c r="F583" s="3" t="str">
        <f>SUBSTITUTE(IF(D583="","",'Root Material'!$C$2&amp;"_"&amp;B583&amp;"_"&amp;D583)," ","_")</f>
        <v/>
      </c>
      <c r="G583" s="9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4"/>
        <v/>
      </c>
      <c r="BY583" s="9"/>
    </row>
    <row r="584" spans="2:77" ht="15" customHeight="1">
      <c r="B584" s="99" t="str">
        <f t="shared" si="36"/>
        <v>STEP</v>
      </c>
      <c r="D584" s="81"/>
      <c r="E584" s="3" t="str">
        <f t="shared" si="35"/>
        <v>STEP Contract</v>
      </c>
      <c r="F584" s="3" t="str">
        <f>SUBSTITUTE(IF(D584="","",'Root Material'!$C$2&amp;"_"&amp;B584&amp;"_"&amp;D584)," ","_")</f>
        <v/>
      </c>
      <c r="G584" s="9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4"/>
        <v/>
      </c>
      <c r="BY584" s="9"/>
    </row>
    <row r="585" spans="2:77" ht="15" customHeight="1">
      <c r="B585" s="99" t="str">
        <f t="shared" si="36"/>
        <v>STEP</v>
      </c>
      <c r="D585" s="81"/>
      <c r="E585" s="3" t="str">
        <f t="shared" si="35"/>
        <v>STEP Contract</v>
      </c>
      <c r="F585" s="3" t="str">
        <f>SUBSTITUTE(IF(D585="","",'Root Material'!$C$2&amp;"_"&amp;B585&amp;"_"&amp;D585)," ","_")</f>
        <v/>
      </c>
      <c r="G585" s="9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4"/>
        <v/>
      </c>
      <c r="BY585" s="9"/>
    </row>
    <row r="586" spans="2:77" ht="15" customHeight="1">
      <c r="B586" s="99" t="str">
        <f t="shared" si="36"/>
        <v>STEP</v>
      </c>
      <c r="D586" s="81"/>
      <c r="E586" s="3" t="str">
        <f t="shared" si="35"/>
        <v>STEP Contract</v>
      </c>
      <c r="F586" s="3" t="str">
        <f>SUBSTITUTE(IF(D586="","",'Root Material'!$C$2&amp;"_"&amp;B586&amp;"_"&amp;D586)," ","_")</f>
        <v/>
      </c>
      <c r="G586" s="9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4"/>
        <v/>
      </c>
      <c r="BY586" s="9"/>
    </row>
    <row r="587" spans="2:77" ht="15" customHeight="1">
      <c r="B587" s="99" t="str">
        <f t="shared" si="36"/>
        <v>STEP</v>
      </c>
      <c r="D587" s="81"/>
      <c r="E587" s="3" t="str">
        <f t="shared" si="35"/>
        <v>STEP Contract</v>
      </c>
      <c r="F587" s="3" t="str">
        <f>SUBSTITUTE(IF(D587="","",'Root Material'!$C$2&amp;"_"&amp;B587&amp;"_"&amp;D587)," ","_")</f>
        <v/>
      </c>
      <c r="G587" s="9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4"/>
        <v/>
      </c>
      <c r="BY587" s="9"/>
    </row>
    <row r="588" spans="2:77" ht="15" customHeight="1">
      <c r="B588" s="99" t="str">
        <f t="shared" si="36"/>
        <v>STEP</v>
      </c>
      <c r="D588" s="81"/>
      <c r="E588" s="3" t="str">
        <f t="shared" si="35"/>
        <v>STEP Contract</v>
      </c>
      <c r="F588" s="3" t="str">
        <f>SUBSTITUTE(IF(D588="","",'Root Material'!$C$2&amp;"_"&amp;B588&amp;"_"&amp;D588)," ","_")</f>
        <v/>
      </c>
      <c r="G588" s="9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4"/>
        <v/>
      </c>
      <c r="BY588" s="9"/>
    </row>
    <row r="589" spans="2:77" ht="15" customHeight="1">
      <c r="B589" s="99" t="str">
        <f t="shared" si="36"/>
        <v>STEP</v>
      </c>
      <c r="D589" s="81"/>
      <c r="E589" s="3" t="str">
        <f t="shared" si="35"/>
        <v>STEP Contract</v>
      </c>
      <c r="F589" s="3" t="str">
        <f>SUBSTITUTE(IF(D589="","",'Root Material'!$C$2&amp;"_"&amp;B589&amp;"_"&amp;D589)," ","_")</f>
        <v/>
      </c>
      <c r="G589" s="9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4"/>
        <v/>
      </c>
      <c r="BY589" s="9"/>
    </row>
    <row r="590" spans="2:77" ht="15" customHeight="1">
      <c r="B590" s="99" t="str">
        <f t="shared" si="36"/>
        <v>STEP</v>
      </c>
      <c r="D590" s="81"/>
      <c r="E590" s="3" t="str">
        <f t="shared" si="35"/>
        <v>STEP Contract</v>
      </c>
      <c r="F590" s="3" t="str">
        <f>SUBSTITUTE(IF(D590="","",'Root Material'!$C$2&amp;"_"&amp;B590&amp;"_"&amp;D590)," ","_")</f>
        <v/>
      </c>
      <c r="G590" s="9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4"/>
        <v/>
      </c>
      <c r="BY590" s="9"/>
    </row>
    <row r="591" spans="2:77" ht="15" customHeight="1">
      <c r="B591" s="99" t="str">
        <f t="shared" si="36"/>
        <v>STEP</v>
      </c>
      <c r="D591" s="81"/>
      <c r="E591" s="3" t="str">
        <f t="shared" si="35"/>
        <v>STEP Contract</v>
      </c>
      <c r="F591" s="3" t="str">
        <f>SUBSTITUTE(IF(D591="","",'Root Material'!$C$2&amp;"_"&amp;B591&amp;"_"&amp;D591)," ","_")</f>
        <v/>
      </c>
      <c r="G591" s="9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4"/>
        <v/>
      </c>
      <c r="BY591" s="9"/>
    </row>
    <row r="592" spans="2:77" ht="15" customHeight="1">
      <c r="B592" s="99" t="str">
        <f t="shared" si="36"/>
        <v>STEP</v>
      </c>
      <c r="D592" s="81"/>
      <c r="E592" s="3" t="str">
        <f t="shared" si="35"/>
        <v>STEP Contract</v>
      </c>
      <c r="F592" s="3" t="str">
        <f>SUBSTITUTE(IF(D592="","",'Root Material'!$C$2&amp;"_"&amp;B592&amp;"_"&amp;D592)," ","_")</f>
        <v/>
      </c>
      <c r="G592" s="9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4"/>
        <v/>
      </c>
      <c r="BY592" s="9"/>
    </row>
    <row r="593" spans="2:77" ht="15" customHeight="1">
      <c r="B593" s="99" t="str">
        <f t="shared" si="36"/>
        <v>STEP</v>
      </c>
      <c r="D593" s="81"/>
      <c r="E593" s="3" t="str">
        <f t="shared" si="35"/>
        <v>STEP Contract</v>
      </c>
      <c r="F593" s="3" t="str">
        <f>SUBSTITUTE(IF(D593="","",'Root Material'!$C$2&amp;"_"&amp;B593&amp;"_"&amp;D593)," ","_")</f>
        <v/>
      </c>
      <c r="G593" s="9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4"/>
        <v/>
      </c>
      <c r="BY593" s="9"/>
    </row>
    <row r="594" spans="2:77" ht="15" customHeight="1">
      <c r="B594" s="99" t="str">
        <f t="shared" si="36"/>
        <v>STEP</v>
      </c>
      <c r="D594" s="81"/>
      <c r="E594" s="3" t="str">
        <f t="shared" si="35"/>
        <v>STEP Contract</v>
      </c>
      <c r="F594" s="3" t="str">
        <f>SUBSTITUTE(IF(D594="","",'Root Material'!$C$2&amp;"_"&amp;B594&amp;"_"&amp;D594)," ","_")</f>
        <v/>
      </c>
      <c r="G594" s="9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4"/>
        <v/>
      </c>
      <c r="BY594" s="9"/>
    </row>
    <row r="595" spans="2:77" ht="15" customHeight="1">
      <c r="B595" s="99" t="str">
        <f t="shared" si="36"/>
        <v>STEP</v>
      </c>
      <c r="D595" s="81"/>
      <c r="E595" s="3" t="str">
        <f t="shared" si="35"/>
        <v>STEP Contract</v>
      </c>
      <c r="F595" s="3" t="str">
        <f>SUBSTITUTE(IF(D595="","",'Root Material'!$C$2&amp;"_"&amp;B595&amp;"_"&amp;D595)," ","_")</f>
        <v/>
      </c>
      <c r="G595" s="9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4"/>
        <v/>
      </c>
      <c r="BY595" s="9"/>
    </row>
    <row r="596" spans="2:77" ht="15" customHeight="1">
      <c r="B596" s="99" t="str">
        <f t="shared" si="36"/>
        <v>STEP</v>
      </c>
      <c r="D596" s="81"/>
      <c r="E596" s="3" t="str">
        <f t="shared" si="35"/>
        <v>STEP Contract</v>
      </c>
      <c r="F596" s="3" t="str">
        <f>SUBSTITUTE(IF(D596="","",'Root Material'!$C$2&amp;"_"&amp;B596&amp;"_"&amp;D596)," ","_")</f>
        <v/>
      </c>
      <c r="G596" s="9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4"/>
        <v/>
      </c>
      <c r="BY596" s="9"/>
    </row>
    <row r="597" spans="2:77" ht="15" customHeight="1">
      <c r="B597" s="99" t="str">
        <f t="shared" si="36"/>
        <v>STEP</v>
      </c>
      <c r="D597" s="81"/>
      <c r="E597" s="3" t="str">
        <f t="shared" si="35"/>
        <v>STEP Contract</v>
      </c>
      <c r="F597" s="3" t="str">
        <f>SUBSTITUTE(IF(D597="","",'Root Material'!$C$2&amp;"_"&amp;B597&amp;"_"&amp;D597)," ","_")</f>
        <v/>
      </c>
      <c r="G597" s="9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4"/>
        <v/>
      </c>
      <c r="BY597" s="9"/>
    </row>
    <row r="598" spans="2:77" ht="15" customHeight="1">
      <c r="B598" s="99" t="str">
        <f t="shared" si="36"/>
        <v>STEP</v>
      </c>
      <c r="D598" s="81"/>
      <c r="E598" s="3" t="str">
        <f t="shared" si="35"/>
        <v>STEP Contract</v>
      </c>
      <c r="F598" s="3" t="str">
        <f>SUBSTITUTE(IF(D598="","",'Root Material'!$C$2&amp;"_"&amp;B598&amp;"_"&amp;D598)," ","_")</f>
        <v/>
      </c>
      <c r="G598" s="9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4"/>
        <v/>
      </c>
      <c r="BY598" s="9"/>
    </row>
    <row r="599" spans="2:77" ht="15" customHeight="1">
      <c r="B599" s="99" t="str">
        <f t="shared" si="36"/>
        <v>STEP</v>
      </c>
      <c r="D599" s="81"/>
      <c r="E599" s="3" t="str">
        <f t="shared" si="35"/>
        <v>STEP Contract</v>
      </c>
      <c r="F599" s="3" t="str">
        <f>SUBSTITUTE(IF(D599="","",'Root Material'!$C$2&amp;"_"&amp;B599&amp;"_"&amp;D599)," ","_")</f>
        <v/>
      </c>
      <c r="G599" s="9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4"/>
        <v/>
      </c>
      <c r="BY599" s="9"/>
    </row>
    <row r="600" spans="2:77" ht="15" customHeight="1">
      <c r="B600" s="99" t="str">
        <f t="shared" si="36"/>
        <v>STEP</v>
      </c>
      <c r="D600" s="81"/>
      <c r="E600" s="3" t="str">
        <f t="shared" si="35"/>
        <v>STEP Contract</v>
      </c>
      <c r="F600" s="3" t="str">
        <f>SUBSTITUTE(IF(D600="","",'Root Material'!$C$2&amp;"_"&amp;B600&amp;"_"&amp;D600)," ","_")</f>
        <v/>
      </c>
      <c r="G600" s="9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4"/>
        <v/>
      </c>
      <c r="BY600" s="9"/>
    </row>
    <row r="601" spans="2:77" ht="15" customHeight="1">
      <c r="B601" s="99" t="str">
        <f t="shared" si="36"/>
        <v>STEP</v>
      </c>
      <c r="D601" s="81"/>
      <c r="E601" s="3" t="str">
        <f t="shared" si="35"/>
        <v>STEP Contract</v>
      </c>
      <c r="F601" s="3" t="str">
        <f>SUBSTITUTE(IF(D601="","",'Root Material'!$C$2&amp;"_"&amp;B601&amp;"_"&amp;D601)," ","_")</f>
        <v/>
      </c>
      <c r="G601" s="9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4"/>
        <v/>
      </c>
      <c r="BY601" s="9"/>
    </row>
    <row r="602" spans="2:77" ht="15" customHeight="1">
      <c r="B602" s="99" t="str">
        <f t="shared" si="36"/>
        <v>STEP</v>
      </c>
      <c r="D602" s="81"/>
      <c r="E602" s="3" t="str">
        <f t="shared" si="35"/>
        <v>STEP Contract</v>
      </c>
      <c r="F602" s="3" t="str">
        <f>SUBSTITUTE(IF(D602="","",'Root Material'!$C$2&amp;"_"&amp;B602&amp;"_"&amp;D602)," ","_")</f>
        <v/>
      </c>
      <c r="G602" s="9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4"/>
        <v/>
      </c>
      <c r="BY602" s="9"/>
    </row>
    <row r="603" spans="2:77" ht="15" customHeight="1">
      <c r="B603" s="99" t="str">
        <f t="shared" si="36"/>
        <v>STEP</v>
      </c>
      <c r="D603" s="81"/>
      <c r="E603" s="3" t="str">
        <f t="shared" si="35"/>
        <v>STEP Contract</v>
      </c>
      <c r="F603" s="3" t="str">
        <f>SUBSTITUTE(IF(D603="","",'Root Material'!$C$2&amp;"_"&amp;B603&amp;"_"&amp;D603)," ","_")</f>
        <v/>
      </c>
      <c r="G603" s="9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4"/>
        <v/>
      </c>
      <c r="BY603" s="9"/>
    </row>
    <row r="604" spans="2:77" ht="15" customHeight="1">
      <c r="B604" s="99" t="str">
        <f t="shared" si="36"/>
        <v>STEP</v>
      </c>
      <c r="D604" s="81"/>
      <c r="E604" s="3" t="str">
        <f t="shared" si="35"/>
        <v>STEP Contract</v>
      </c>
      <c r="F604" s="3" t="str">
        <f>SUBSTITUTE(IF(D604="","",'Root Material'!$C$2&amp;"_"&amp;B604&amp;"_"&amp;D604)," ","_")</f>
        <v/>
      </c>
      <c r="G604" s="9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4"/>
        <v/>
      </c>
      <c r="BY604" s="9"/>
    </row>
    <row r="605" spans="2:77" ht="15" customHeight="1">
      <c r="B605" s="99" t="str">
        <f t="shared" si="36"/>
        <v>STEP</v>
      </c>
      <c r="D605" s="81"/>
      <c r="E605" s="3" t="str">
        <f t="shared" si="35"/>
        <v>STEP Contract</v>
      </c>
      <c r="F605" s="3" t="str">
        <f>SUBSTITUTE(IF(D605="","",'Root Material'!$C$2&amp;"_"&amp;B605&amp;"_"&amp;D605)," ","_")</f>
        <v/>
      </c>
      <c r="G605" s="9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4"/>
        <v/>
      </c>
      <c r="BY605" s="9"/>
    </row>
    <row r="606" spans="2:77" ht="15" customHeight="1">
      <c r="B606" s="99" t="str">
        <f t="shared" si="36"/>
        <v>STEP</v>
      </c>
      <c r="D606" s="81"/>
      <c r="E606" s="3" t="str">
        <f t="shared" si="35"/>
        <v>STEP Contract</v>
      </c>
      <c r="F606" s="3" t="str">
        <f>SUBSTITUTE(IF(D606="","",'Root Material'!$C$2&amp;"_"&amp;B606&amp;"_"&amp;D606)," ","_")</f>
        <v/>
      </c>
      <c r="G606" s="9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4"/>
        <v/>
      </c>
      <c r="BY606" s="9"/>
    </row>
    <row r="607" spans="2:77" ht="15" customHeight="1">
      <c r="B607" s="99" t="str">
        <f t="shared" si="36"/>
        <v>STEP</v>
      </c>
      <c r="D607" s="81"/>
      <c r="E607" s="3" t="str">
        <f t="shared" si="35"/>
        <v>STEP Contract</v>
      </c>
      <c r="F607" s="3" t="str">
        <f>SUBSTITUTE(IF(D607="","",'Root Material'!$C$2&amp;"_"&amp;B607&amp;"_"&amp;D607)," ","_")</f>
        <v/>
      </c>
      <c r="G607" s="9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4"/>
        <v/>
      </c>
      <c r="BY607" s="9"/>
    </row>
    <row r="608" spans="2:77" ht="15" customHeight="1">
      <c r="B608" s="99" t="str">
        <f t="shared" si="36"/>
        <v>STEP</v>
      </c>
      <c r="D608" s="81"/>
      <c r="E608" s="3" t="str">
        <f t="shared" si="35"/>
        <v>STEP Contract</v>
      </c>
      <c r="F608" s="3" t="str">
        <f>SUBSTITUTE(IF(D608="","",'Root Material'!$C$2&amp;"_"&amp;B608&amp;"_"&amp;D608)," ","_")</f>
        <v/>
      </c>
      <c r="G608" s="9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4"/>
        <v/>
      </c>
      <c r="BY608" s="9"/>
    </row>
    <row r="609" spans="2:77" ht="15" customHeight="1">
      <c r="B609" s="99" t="str">
        <f t="shared" si="36"/>
        <v>STEP</v>
      </c>
      <c r="D609" s="81"/>
      <c r="E609" s="3" t="str">
        <f t="shared" si="35"/>
        <v>STEP Contract</v>
      </c>
      <c r="F609" s="3" t="str">
        <f>SUBSTITUTE(IF(D609="","",'Root Material'!$C$2&amp;"_"&amp;B609&amp;"_"&amp;D609)," ","_")</f>
        <v/>
      </c>
      <c r="G609" s="9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4"/>
        <v/>
      </c>
      <c r="BY609" s="9"/>
    </row>
    <row r="610" spans="2:77" ht="15" customHeight="1">
      <c r="B610" s="99" t="str">
        <f t="shared" si="36"/>
        <v>STEP</v>
      </c>
      <c r="D610" s="81"/>
      <c r="E610" s="3" t="str">
        <f t="shared" si="35"/>
        <v>STEP Contract</v>
      </c>
      <c r="F610" s="3" t="str">
        <f>SUBSTITUTE(IF(D610="","",'Root Material'!$C$2&amp;"_"&amp;B610&amp;"_"&amp;D610)," ","_")</f>
        <v/>
      </c>
      <c r="G610" s="9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4"/>
        <v/>
      </c>
      <c r="BY610" s="9"/>
    </row>
    <row r="611" spans="2:77" ht="15" customHeight="1">
      <c r="B611" s="99" t="str">
        <f t="shared" si="36"/>
        <v>STEP</v>
      </c>
      <c r="D611" s="81"/>
      <c r="E611" s="3" t="str">
        <f t="shared" si="35"/>
        <v>STEP Contract</v>
      </c>
      <c r="F611" s="3" t="str">
        <f>SUBSTITUTE(IF(D611="","",'Root Material'!$C$2&amp;"_"&amp;B611&amp;"_"&amp;D611)," ","_")</f>
        <v/>
      </c>
      <c r="G611" s="9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4"/>
        <v/>
      </c>
      <c r="BY611" s="9"/>
    </row>
    <row r="612" spans="2:77" ht="15" customHeight="1">
      <c r="B612" s="99" t="str">
        <f t="shared" si="36"/>
        <v>STEP</v>
      </c>
      <c r="D612" s="81"/>
      <c r="E612" s="3" t="str">
        <f t="shared" si="35"/>
        <v>STEP Contract</v>
      </c>
      <c r="F612" s="3" t="str">
        <f>SUBSTITUTE(IF(D612="","",'Root Material'!$C$2&amp;"_"&amp;B612&amp;"_"&amp;D612)," ","_")</f>
        <v/>
      </c>
      <c r="G612" s="9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4"/>
        <v/>
      </c>
      <c r="BY612" s="9"/>
    </row>
    <row r="613" spans="2:77" ht="15" customHeight="1">
      <c r="B613" s="99" t="str">
        <f t="shared" si="36"/>
        <v>STEP</v>
      </c>
      <c r="D613" s="81"/>
      <c r="E613" s="3" t="str">
        <f t="shared" si="35"/>
        <v>STEP Contract</v>
      </c>
      <c r="F613" s="3" t="str">
        <f>SUBSTITUTE(IF(D613="","",'Root Material'!$C$2&amp;"_"&amp;B613&amp;"_"&amp;D613)," ","_")</f>
        <v/>
      </c>
      <c r="G613" s="9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4"/>
        <v/>
      </c>
      <c r="BY613" s="9"/>
    </row>
    <row r="614" spans="2:77" ht="15" customHeight="1">
      <c r="B614" s="99" t="str">
        <f t="shared" si="36"/>
        <v>STEP</v>
      </c>
      <c r="D614" s="81"/>
      <c r="E614" s="3" t="str">
        <f t="shared" si="35"/>
        <v>STEP Contract</v>
      </c>
      <c r="F614" s="3" t="str">
        <f>SUBSTITUTE(IF(D614="","",'Root Material'!$C$2&amp;"_"&amp;B614&amp;"_"&amp;D614)," ","_")</f>
        <v/>
      </c>
      <c r="G614" s="9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ref="BV614:BV677" si="37">IF(AND(L614&lt;&gt;"true",L614&lt;&gt;"false"),A614&amp;D614&amp;L614,"")</f>
        <v/>
      </c>
      <c r="BY614" s="9"/>
    </row>
    <row r="615" spans="2:77" ht="15" customHeight="1">
      <c r="B615" s="99" t="str">
        <f t="shared" si="36"/>
        <v>STEP</v>
      </c>
      <c r="D615" s="81"/>
      <c r="E615" s="3" t="str">
        <f t="shared" si="35"/>
        <v>STEP Contract</v>
      </c>
      <c r="F615" s="3" t="str">
        <f>SUBSTITUTE(IF(D615="","",'Root Material'!$C$2&amp;"_"&amp;B615&amp;"_"&amp;D615)," ","_")</f>
        <v/>
      </c>
      <c r="G615" s="9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7"/>
        <v/>
      </c>
      <c r="BY615" s="9"/>
    </row>
    <row r="616" spans="2:77" ht="15" customHeight="1">
      <c r="B616" s="99" t="str">
        <f t="shared" si="36"/>
        <v>STEP</v>
      </c>
      <c r="D616" s="81"/>
      <c r="E616" s="3" t="str">
        <f t="shared" si="35"/>
        <v>STEP Contract</v>
      </c>
      <c r="F616" s="3" t="str">
        <f>SUBSTITUTE(IF(D616="","",'Root Material'!$C$2&amp;"_"&amp;B616&amp;"_"&amp;D616)," ","_")</f>
        <v/>
      </c>
      <c r="G616" s="9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7"/>
        <v/>
      </c>
      <c r="BY616" s="9"/>
    </row>
    <row r="617" spans="2:77" ht="15" customHeight="1">
      <c r="B617" s="99" t="str">
        <f t="shared" si="36"/>
        <v>STEP</v>
      </c>
      <c r="D617" s="81"/>
      <c r="E617" s="3" t="str">
        <f t="shared" ref="E617:E680" si="38">IF(D617="",E616,D617)</f>
        <v>STEP Contract</v>
      </c>
      <c r="F617" s="3" t="str">
        <f>SUBSTITUTE(IF(D617="","",'Root Material'!$C$2&amp;"_"&amp;B617&amp;"_"&amp;D617)," ","_")</f>
        <v/>
      </c>
      <c r="G617" s="9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7"/>
        <v/>
      </c>
      <c r="BY617" s="9"/>
    </row>
    <row r="618" spans="2:77" ht="15" customHeight="1">
      <c r="B618" s="99" t="str">
        <f t="shared" si="36"/>
        <v>STEP</v>
      </c>
      <c r="D618" s="81"/>
      <c r="E618" s="3" t="str">
        <f t="shared" si="38"/>
        <v>STEP Contract</v>
      </c>
      <c r="F618" s="3" t="str">
        <f>SUBSTITUTE(IF(D618="","",'Root Material'!$C$2&amp;"_"&amp;B618&amp;"_"&amp;D618)," ","_")</f>
        <v/>
      </c>
      <c r="G618" s="9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7"/>
        <v/>
      </c>
      <c r="BY618" s="9"/>
    </row>
    <row r="619" spans="2:77" ht="15" customHeight="1">
      <c r="B619" s="99" t="str">
        <f t="shared" si="36"/>
        <v>STEP</v>
      </c>
      <c r="D619" s="81"/>
      <c r="E619" s="3" t="str">
        <f t="shared" si="38"/>
        <v>STEP Contract</v>
      </c>
      <c r="F619" s="3" t="str">
        <f>SUBSTITUTE(IF(D619="","",'Root Material'!$C$2&amp;"_"&amp;B619&amp;"_"&amp;D619)," ","_")</f>
        <v/>
      </c>
      <c r="G619" s="9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7"/>
        <v/>
      </c>
      <c r="BY619" s="9"/>
    </row>
    <row r="620" spans="2:77" ht="15" customHeight="1">
      <c r="B620" s="99" t="str">
        <f t="shared" si="36"/>
        <v>STEP</v>
      </c>
      <c r="D620" s="81"/>
      <c r="E620" s="3" t="str">
        <f t="shared" si="38"/>
        <v>STEP Contract</v>
      </c>
      <c r="F620" s="3" t="str">
        <f>SUBSTITUTE(IF(D620="","",'Root Material'!$C$2&amp;"_"&amp;B620&amp;"_"&amp;D620)," ","_")</f>
        <v/>
      </c>
      <c r="G620" s="9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7"/>
        <v/>
      </c>
      <c r="BY620" s="9"/>
    </row>
    <row r="621" spans="2:77" ht="15" customHeight="1">
      <c r="B621" s="99" t="str">
        <f t="shared" si="36"/>
        <v>STEP</v>
      </c>
      <c r="D621" s="81"/>
      <c r="E621" s="3" t="str">
        <f t="shared" si="38"/>
        <v>STEP Contract</v>
      </c>
      <c r="F621" s="3" t="str">
        <f>SUBSTITUTE(IF(D621="","",'Root Material'!$C$2&amp;"_"&amp;B621&amp;"_"&amp;D621)," ","_")</f>
        <v/>
      </c>
      <c r="G621" s="9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7"/>
        <v/>
      </c>
      <c r="BY621" s="9"/>
    </row>
    <row r="622" spans="2:77" ht="15" customHeight="1">
      <c r="B622" s="99" t="str">
        <f t="shared" si="36"/>
        <v>STEP</v>
      </c>
      <c r="D622" s="81"/>
      <c r="E622" s="3" t="str">
        <f t="shared" si="38"/>
        <v>STEP Contract</v>
      </c>
      <c r="F622" s="3" t="str">
        <f>SUBSTITUTE(IF(D622="","",'Root Material'!$C$2&amp;"_"&amp;B622&amp;"_"&amp;D622)," ","_")</f>
        <v/>
      </c>
      <c r="G622" s="9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7"/>
        <v/>
      </c>
      <c r="BY622" s="9"/>
    </row>
    <row r="623" spans="2:77" ht="15" customHeight="1">
      <c r="B623" s="99" t="str">
        <f t="shared" si="36"/>
        <v>STEP</v>
      </c>
      <c r="D623" s="81"/>
      <c r="E623" s="3" t="str">
        <f t="shared" si="38"/>
        <v>STEP Contract</v>
      </c>
      <c r="F623" s="3" t="str">
        <f>SUBSTITUTE(IF(D623="","",'Root Material'!$C$2&amp;"_"&amp;B623&amp;"_"&amp;D623)," ","_")</f>
        <v/>
      </c>
      <c r="G623" s="9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7"/>
        <v/>
      </c>
      <c r="BY623" s="9"/>
    </row>
    <row r="624" spans="2:77" ht="15" customHeight="1">
      <c r="B624" s="99" t="str">
        <f t="shared" si="36"/>
        <v>STEP</v>
      </c>
      <c r="D624" s="81"/>
      <c r="E624" s="3" t="str">
        <f t="shared" si="38"/>
        <v>STEP Contract</v>
      </c>
      <c r="F624" s="3" t="str">
        <f>SUBSTITUTE(IF(D624="","",'Root Material'!$C$2&amp;"_"&amp;B624&amp;"_"&amp;D624)," ","_")</f>
        <v/>
      </c>
      <c r="G624" s="9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7"/>
        <v/>
      </c>
      <c r="BY624" s="9"/>
    </row>
    <row r="625" spans="2:77" ht="15" customHeight="1">
      <c r="B625" s="99" t="str">
        <f t="shared" si="36"/>
        <v>STEP</v>
      </c>
      <c r="D625" s="81"/>
      <c r="E625" s="3" t="str">
        <f t="shared" si="38"/>
        <v>STEP Contract</v>
      </c>
      <c r="F625" s="3" t="str">
        <f>SUBSTITUTE(IF(D625="","",'Root Material'!$C$2&amp;"_"&amp;B625&amp;"_"&amp;D625)," ","_")</f>
        <v/>
      </c>
      <c r="G625" s="9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7"/>
        <v/>
      </c>
      <c r="BY625" s="9"/>
    </row>
    <row r="626" spans="2:77" ht="15" customHeight="1">
      <c r="B626" s="99" t="str">
        <f t="shared" si="36"/>
        <v>STEP</v>
      </c>
      <c r="D626" s="81"/>
      <c r="E626" s="3" t="str">
        <f t="shared" si="38"/>
        <v>STEP Contract</v>
      </c>
      <c r="F626" s="3" t="str">
        <f>SUBSTITUTE(IF(D626="","",'Root Material'!$C$2&amp;"_"&amp;B626&amp;"_"&amp;D626)," ","_")</f>
        <v/>
      </c>
      <c r="G626" s="9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7"/>
        <v/>
      </c>
      <c r="BY626" s="9"/>
    </row>
    <row r="627" spans="2:77" ht="15" customHeight="1">
      <c r="B627" s="99" t="str">
        <f t="shared" si="36"/>
        <v>STEP</v>
      </c>
      <c r="D627" s="81"/>
      <c r="E627" s="3" t="str">
        <f t="shared" si="38"/>
        <v>STEP Contract</v>
      </c>
      <c r="F627" s="3" t="str">
        <f>SUBSTITUTE(IF(D627="","",'Root Material'!$C$2&amp;"_"&amp;B627&amp;"_"&amp;D627)," ","_")</f>
        <v/>
      </c>
      <c r="G627" s="9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7"/>
        <v/>
      </c>
      <c r="BY627" s="9"/>
    </row>
    <row r="628" spans="2:77" ht="15" customHeight="1">
      <c r="B628" s="99" t="str">
        <f t="shared" si="36"/>
        <v>STEP</v>
      </c>
      <c r="D628" s="81"/>
      <c r="E628" s="3" t="str">
        <f t="shared" si="38"/>
        <v>STEP Contract</v>
      </c>
      <c r="F628" s="3" t="str">
        <f>SUBSTITUTE(IF(D628="","",'Root Material'!$C$2&amp;"_"&amp;B628&amp;"_"&amp;D628)," ","_")</f>
        <v/>
      </c>
      <c r="G628" s="9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7"/>
        <v/>
      </c>
      <c r="BY628" s="9"/>
    </row>
    <row r="629" spans="2:77" ht="15" customHeight="1">
      <c r="B629" s="99" t="str">
        <f t="shared" si="36"/>
        <v>STEP</v>
      </c>
      <c r="D629" s="81"/>
      <c r="E629" s="3" t="str">
        <f t="shared" si="38"/>
        <v>STEP Contract</v>
      </c>
      <c r="F629" s="3" t="str">
        <f>SUBSTITUTE(IF(D629="","",'Root Material'!$C$2&amp;"_"&amp;B629&amp;"_"&amp;D629)," ","_")</f>
        <v/>
      </c>
      <c r="G629" s="9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7"/>
        <v/>
      </c>
      <c r="BY629" s="9"/>
    </row>
    <row r="630" spans="2:77" ht="15" customHeight="1">
      <c r="B630" s="99" t="str">
        <f t="shared" si="36"/>
        <v>STEP</v>
      </c>
      <c r="D630" s="81"/>
      <c r="E630" s="3" t="str">
        <f t="shared" si="38"/>
        <v>STEP Contract</v>
      </c>
      <c r="F630" s="3" t="str">
        <f>SUBSTITUTE(IF(D630="","",'Root Material'!$C$2&amp;"_"&amp;B630&amp;"_"&amp;D630)," ","_")</f>
        <v/>
      </c>
      <c r="G630" s="9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7"/>
        <v/>
      </c>
      <c r="BY630" s="9"/>
    </row>
    <row r="631" spans="2:77" ht="15" customHeight="1">
      <c r="B631" s="99" t="str">
        <f t="shared" si="36"/>
        <v>STEP</v>
      </c>
      <c r="D631" s="81"/>
      <c r="E631" s="3" t="str">
        <f t="shared" si="38"/>
        <v>STEP Contract</v>
      </c>
      <c r="F631" s="3" t="str">
        <f>SUBSTITUTE(IF(D631="","",'Root Material'!$C$2&amp;"_"&amp;B631&amp;"_"&amp;D631)," ","_")</f>
        <v/>
      </c>
      <c r="G631" s="9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7"/>
        <v/>
      </c>
      <c r="BY631" s="9"/>
    </row>
    <row r="632" spans="2:77" ht="15" customHeight="1">
      <c r="B632" s="99" t="str">
        <f t="shared" si="36"/>
        <v>STEP</v>
      </c>
      <c r="D632" s="81"/>
      <c r="E632" s="3" t="str">
        <f t="shared" si="38"/>
        <v>STEP Contract</v>
      </c>
      <c r="F632" s="3" t="str">
        <f>SUBSTITUTE(IF(D632="","",'Root Material'!$C$2&amp;"_"&amp;B632&amp;"_"&amp;D632)," ","_")</f>
        <v/>
      </c>
      <c r="G632" s="9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7"/>
        <v/>
      </c>
      <c r="BY632" s="9"/>
    </row>
    <row r="633" spans="2:77" ht="15" customHeight="1">
      <c r="B633" s="99" t="str">
        <f t="shared" si="36"/>
        <v>STEP</v>
      </c>
      <c r="D633" s="81"/>
      <c r="E633" s="3" t="str">
        <f t="shared" si="38"/>
        <v>STEP Contract</v>
      </c>
      <c r="F633" s="3" t="str">
        <f>SUBSTITUTE(IF(D633="","",'Root Material'!$C$2&amp;"_"&amp;B633&amp;"_"&amp;D633)," ","_")</f>
        <v/>
      </c>
      <c r="G633" s="9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7"/>
        <v/>
      </c>
      <c r="BY633" s="9"/>
    </row>
    <row r="634" spans="2:77" ht="15" customHeight="1">
      <c r="B634" s="99" t="str">
        <f t="shared" si="36"/>
        <v>STEP</v>
      </c>
      <c r="D634" s="81"/>
      <c r="E634" s="3" t="str">
        <f t="shared" si="38"/>
        <v>STEP Contract</v>
      </c>
      <c r="F634" s="3" t="str">
        <f>SUBSTITUTE(IF(D634="","",'Root Material'!$C$2&amp;"_"&amp;B634&amp;"_"&amp;D634)," ","_")</f>
        <v/>
      </c>
      <c r="G634" s="9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7"/>
        <v/>
      </c>
      <c r="BY634" s="9"/>
    </row>
    <row r="635" spans="2:77" ht="15" customHeight="1">
      <c r="B635" s="99" t="str">
        <f t="shared" si="36"/>
        <v>STEP</v>
      </c>
      <c r="D635" s="81"/>
      <c r="E635" s="3" t="str">
        <f t="shared" si="38"/>
        <v>STEP Contract</v>
      </c>
      <c r="F635" s="3" t="str">
        <f>SUBSTITUTE(IF(D635="","",'Root Material'!$C$2&amp;"_"&amp;B635&amp;"_"&amp;D635)," ","_")</f>
        <v/>
      </c>
      <c r="G635" s="9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7"/>
        <v/>
      </c>
      <c r="BY635" s="9"/>
    </row>
    <row r="636" spans="2:77" ht="15" customHeight="1">
      <c r="B636" s="99" t="str">
        <f t="shared" si="36"/>
        <v>STEP</v>
      </c>
      <c r="D636" s="81"/>
      <c r="E636" s="3" t="str">
        <f t="shared" si="38"/>
        <v>STEP Contract</v>
      </c>
      <c r="F636" s="3" t="str">
        <f>SUBSTITUTE(IF(D636="","",'Root Material'!$C$2&amp;"_"&amp;B636&amp;"_"&amp;D636)," ","_")</f>
        <v/>
      </c>
      <c r="G636" s="9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7"/>
        <v/>
      </c>
      <c r="BY636" s="9"/>
    </row>
    <row r="637" spans="2:77" ht="15" customHeight="1">
      <c r="B637" s="99" t="str">
        <f t="shared" si="36"/>
        <v>STEP</v>
      </c>
      <c r="D637" s="81"/>
      <c r="E637" s="3" t="str">
        <f t="shared" si="38"/>
        <v>STEP Contract</v>
      </c>
      <c r="F637" s="3" t="str">
        <f>SUBSTITUTE(IF(D637="","",'Root Material'!$C$2&amp;"_"&amp;B637&amp;"_"&amp;D637)," ","_")</f>
        <v/>
      </c>
      <c r="G637" s="9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7"/>
        <v/>
      </c>
      <c r="BY637" s="9"/>
    </row>
    <row r="638" spans="2:77" ht="15" customHeight="1">
      <c r="B638" s="99" t="str">
        <f t="shared" si="36"/>
        <v>STEP</v>
      </c>
      <c r="D638" s="81"/>
      <c r="E638" s="3" t="str">
        <f t="shared" si="38"/>
        <v>STEP Contract</v>
      </c>
      <c r="F638" s="3" t="str">
        <f>SUBSTITUTE(IF(D638="","",'Root Material'!$C$2&amp;"_"&amp;B638&amp;"_"&amp;D638)," ","_")</f>
        <v/>
      </c>
      <c r="G638" s="9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7"/>
        <v/>
      </c>
      <c r="BY638" s="9"/>
    </row>
    <row r="639" spans="2:77" ht="15" customHeight="1">
      <c r="B639" s="99" t="str">
        <f t="shared" si="36"/>
        <v>STEP</v>
      </c>
      <c r="D639" s="81"/>
      <c r="E639" s="3" t="str">
        <f t="shared" si="38"/>
        <v>STEP Contract</v>
      </c>
      <c r="F639" s="3" t="str">
        <f>SUBSTITUTE(IF(D639="","",'Root Material'!$C$2&amp;"_"&amp;B639&amp;"_"&amp;D639)," ","_")</f>
        <v/>
      </c>
      <c r="G639" s="9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7"/>
        <v/>
      </c>
      <c r="BY639" s="9"/>
    </row>
    <row r="640" spans="2:77" ht="15" customHeight="1">
      <c r="B640" s="99" t="str">
        <f t="shared" si="36"/>
        <v>STEP</v>
      </c>
      <c r="D640" s="81"/>
      <c r="E640" s="3" t="str">
        <f t="shared" si="38"/>
        <v>STEP Contract</v>
      </c>
      <c r="F640" s="3" t="str">
        <f>SUBSTITUTE(IF(D640="","",'Root Material'!$C$2&amp;"_"&amp;B640&amp;"_"&amp;D640)," ","_")</f>
        <v/>
      </c>
      <c r="G640" s="9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7"/>
        <v/>
      </c>
      <c r="BY640" s="9"/>
    </row>
    <row r="641" spans="2:77" ht="15" customHeight="1">
      <c r="B641" s="99" t="str">
        <f t="shared" si="36"/>
        <v>STEP</v>
      </c>
      <c r="D641" s="81"/>
      <c r="E641" s="3" t="str">
        <f t="shared" si="38"/>
        <v>STEP Contract</v>
      </c>
      <c r="F641" s="3" t="str">
        <f>SUBSTITUTE(IF(D641="","",'Root Material'!$C$2&amp;"_"&amp;B641&amp;"_"&amp;D641)," ","_")</f>
        <v/>
      </c>
      <c r="G641" s="9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7"/>
        <v/>
      </c>
      <c r="BY641" s="9"/>
    </row>
    <row r="642" spans="2:77" ht="15" customHeight="1">
      <c r="B642" s="99" t="str">
        <f t="shared" si="36"/>
        <v>STEP</v>
      </c>
      <c r="D642" s="81"/>
      <c r="E642" s="3" t="str">
        <f t="shared" si="38"/>
        <v>STEP Contract</v>
      </c>
      <c r="F642" s="3" t="str">
        <f>SUBSTITUTE(IF(D642="","",'Root Material'!$C$2&amp;"_"&amp;B642&amp;"_"&amp;D642)," ","_")</f>
        <v/>
      </c>
      <c r="G642" s="9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7"/>
        <v/>
      </c>
      <c r="BY642" s="9"/>
    </row>
    <row r="643" spans="2:77" ht="15" customHeight="1">
      <c r="B643" s="99" t="str">
        <f t="shared" si="36"/>
        <v>STEP</v>
      </c>
      <c r="D643" s="81"/>
      <c r="E643" s="3" t="str">
        <f t="shared" si="38"/>
        <v>STEP Contract</v>
      </c>
      <c r="F643" s="3" t="str">
        <f>SUBSTITUTE(IF(D643="","",'Root Material'!$C$2&amp;"_"&amp;B643&amp;"_"&amp;D643)," ","_")</f>
        <v/>
      </c>
      <c r="G643" s="9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7"/>
        <v/>
      </c>
      <c r="BY643" s="9"/>
    </row>
    <row r="644" spans="2:77" ht="15" customHeight="1">
      <c r="B644" s="99" t="str">
        <f t="shared" si="36"/>
        <v>STEP</v>
      </c>
      <c r="D644" s="81"/>
      <c r="E644" s="3" t="str">
        <f t="shared" si="38"/>
        <v>STEP Contract</v>
      </c>
      <c r="F644" s="3" t="str">
        <f>SUBSTITUTE(IF(D644="","",'Root Material'!$C$2&amp;"_"&amp;B644&amp;"_"&amp;D644)," ","_")</f>
        <v/>
      </c>
      <c r="G644" s="9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7"/>
        <v/>
      </c>
      <c r="BY644" s="9"/>
    </row>
    <row r="645" spans="2:77" ht="15" customHeight="1">
      <c r="B645" s="99" t="str">
        <f t="shared" si="36"/>
        <v>STEP</v>
      </c>
      <c r="D645" s="81"/>
      <c r="E645" s="3" t="str">
        <f t="shared" si="38"/>
        <v>STEP Contract</v>
      </c>
      <c r="F645" s="3" t="str">
        <f>SUBSTITUTE(IF(D645="","",'Root Material'!$C$2&amp;"_"&amp;B645&amp;"_"&amp;D645)," ","_")</f>
        <v/>
      </c>
      <c r="G645" s="9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7"/>
        <v/>
      </c>
      <c r="BY645" s="9"/>
    </row>
    <row r="646" spans="2:77" ht="15" customHeight="1">
      <c r="B646" s="99" t="str">
        <f t="shared" si="36"/>
        <v>STEP</v>
      </c>
      <c r="D646" s="81"/>
      <c r="E646" s="3" t="str">
        <f t="shared" si="38"/>
        <v>STEP Contract</v>
      </c>
      <c r="F646" s="3" t="str">
        <f>SUBSTITUTE(IF(D646="","",'Root Material'!$C$2&amp;"_"&amp;B646&amp;"_"&amp;D646)," ","_")</f>
        <v/>
      </c>
      <c r="G646" s="9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7"/>
        <v/>
      </c>
      <c r="BY646" s="9"/>
    </row>
    <row r="647" spans="2:77" ht="15" customHeight="1">
      <c r="B647" s="99" t="str">
        <f t="shared" ref="B647:B710" si="39">IF(A647="",B646,A647)</f>
        <v>STEP</v>
      </c>
      <c r="D647" s="81"/>
      <c r="E647" s="3" t="str">
        <f t="shared" si="38"/>
        <v>STEP Contract</v>
      </c>
      <c r="F647" s="3" t="str">
        <f>SUBSTITUTE(IF(D647="","",'Root Material'!$C$2&amp;"_"&amp;B647&amp;"_"&amp;D647)," ","_")</f>
        <v/>
      </c>
      <c r="G647" s="9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7"/>
        <v/>
      </c>
      <c r="BY647" s="9"/>
    </row>
    <row r="648" spans="2:77" ht="15" customHeight="1">
      <c r="B648" s="99" t="str">
        <f t="shared" si="39"/>
        <v>STEP</v>
      </c>
      <c r="D648" s="81"/>
      <c r="E648" s="3" t="str">
        <f t="shared" si="38"/>
        <v>STEP Contract</v>
      </c>
      <c r="F648" s="3" t="str">
        <f>SUBSTITUTE(IF(D648="","",'Root Material'!$C$2&amp;"_"&amp;B648&amp;"_"&amp;D648)," ","_")</f>
        <v/>
      </c>
      <c r="G648" s="9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7"/>
        <v/>
      </c>
      <c r="BY648" s="9"/>
    </row>
    <row r="649" spans="2:77" ht="15" customHeight="1">
      <c r="B649" s="99" t="str">
        <f t="shared" si="39"/>
        <v>STEP</v>
      </c>
      <c r="D649" s="81"/>
      <c r="E649" s="3" t="str">
        <f t="shared" si="38"/>
        <v>STEP Contract</v>
      </c>
      <c r="F649" s="3" t="str">
        <f>SUBSTITUTE(IF(D649="","",'Root Material'!$C$2&amp;"_"&amp;B649&amp;"_"&amp;D649)," ","_")</f>
        <v/>
      </c>
      <c r="G649" s="9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7"/>
        <v/>
      </c>
      <c r="BY649" s="9"/>
    </row>
    <row r="650" spans="2:77" ht="15" customHeight="1">
      <c r="B650" s="99" t="str">
        <f t="shared" si="39"/>
        <v>STEP</v>
      </c>
      <c r="D650" s="81"/>
      <c r="E650" s="3" t="str">
        <f t="shared" si="38"/>
        <v>STEP Contract</v>
      </c>
      <c r="F650" s="3" t="str">
        <f>SUBSTITUTE(IF(D650="","",'Root Material'!$C$2&amp;"_"&amp;B650&amp;"_"&amp;D650)," ","_")</f>
        <v/>
      </c>
      <c r="G650" s="9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7"/>
        <v/>
      </c>
      <c r="BY650" s="9"/>
    </row>
    <row r="651" spans="2:77" ht="15" customHeight="1">
      <c r="B651" s="99" t="str">
        <f t="shared" si="39"/>
        <v>STEP</v>
      </c>
      <c r="D651" s="81"/>
      <c r="E651" s="3" t="str">
        <f t="shared" si="38"/>
        <v>STEP Contract</v>
      </c>
      <c r="F651" s="3" t="str">
        <f>SUBSTITUTE(IF(D651="","",'Root Material'!$C$2&amp;"_"&amp;B651&amp;"_"&amp;D651)," ","_")</f>
        <v/>
      </c>
      <c r="G651" s="9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7"/>
        <v/>
      </c>
      <c r="BY651" s="9"/>
    </row>
    <row r="652" spans="2:77" ht="15" customHeight="1">
      <c r="B652" s="99" t="str">
        <f t="shared" si="39"/>
        <v>STEP</v>
      </c>
      <c r="D652" s="81"/>
      <c r="E652" s="3" t="str">
        <f t="shared" si="38"/>
        <v>STEP Contract</v>
      </c>
      <c r="F652" s="3" t="str">
        <f>SUBSTITUTE(IF(D652="","",'Root Material'!$C$2&amp;"_"&amp;B652&amp;"_"&amp;D652)," ","_")</f>
        <v/>
      </c>
      <c r="G652" s="9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7"/>
        <v/>
      </c>
      <c r="BY652" s="9"/>
    </row>
    <row r="653" spans="2:77" ht="15" customHeight="1">
      <c r="B653" s="99" t="str">
        <f t="shared" si="39"/>
        <v>STEP</v>
      </c>
      <c r="D653" s="81"/>
      <c r="E653" s="3" t="str">
        <f t="shared" si="38"/>
        <v>STEP Contract</v>
      </c>
      <c r="F653" s="3" t="str">
        <f>SUBSTITUTE(IF(D653="","",'Root Material'!$C$2&amp;"_"&amp;B653&amp;"_"&amp;D653)," ","_")</f>
        <v/>
      </c>
      <c r="G653" s="9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7"/>
        <v/>
      </c>
      <c r="BY653" s="9"/>
    </row>
    <row r="654" spans="2:77" ht="15" customHeight="1">
      <c r="B654" s="99" t="str">
        <f t="shared" si="39"/>
        <v>STEP</v>
      </c>
      <c r="D654" s="81"/>
      <c r="E654" s="3" t="str">
        <f t="shared" si="38"/>
        <v>STEP Contract</v>
      </c>
      <c r="F654" s="3" t="str">
        <f>SUBSTITUTE(IF(D654="","",'Root Material'!$C$2&amp;"_"&amp;B654&amp;"_"&amp;D654)," ","_")</f>
        <v/>
      </c>
      <c r="G654" s="9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7"/>
        <v/>
      </c>
      <c r="BY654" s="9"/>
    </row>
    <row r="655" spans="2:77" ht="15" customHeight="1">
      <c r="B655" s="99" t="str">
        <f t="shared" si="39"/>
        <v>STEP</v>
      </c>
      <c r="D655" s="81"/>
      <c r="E655" s="3" t="str">
        <f t="shared" si="38"/>
        <v>STEP Contract</v>
      </c>
      <c r="F655" s="3" t="str">
        <f>SUBSTITUTE(IF(D655="","",'Root Material'!$C$2&amp;"_"&amp;B655&amp;"_"&amp;D655)," ","_")</f>
        <v/>
      </c>
      <c r="G655" s="9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7"/>
        <v/>
      </c>
      <c r="BY655" s="9"/>
    </row>
    <row r="656" spans="2:77" ht="15" customHeight="1">
      <c r="B656" s="99" t="str">
        <f t="shared" si="39"/>
        <v>STEP</v>
      </c>
      <c r="D656" s="81"/>
      <c r="E656" s="3" t="str">
        <f t="shared" si="38"/>
        <v>STEP Contract</v>
      </c>
      <c r="F656" s="3" t="str">
        <f>SUBSTITUTE(IF(D656="","",'Root Material'!$C$2&amp;"_"&amp;B656&amp;"_"&amp;D656)," ","_")</f>
        <v/>
      </c>
      <c r="G656" s="9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7"/>
        <v/>
      </c>
      <c r="BY656" s="9"/>
    </row>
    <row r="657" spans="2:77" ht="15" customHeight="1">
      <c r="B657" s="99" t="str">
        <f t="shared" si="39"/>
        <v>STEP</v>
      </c>
      <c r="D657" s="81"/>
      <c r="E657" s="3" t="str">
        <f t="shared" si="38"/>
        <v>STEP Contract</v>
      </c>
      <c r="F657" s="3" t="str">
        <f>SUBSTITUTE(IF(D657="","",'Root Material'!$C$2&amp;"_"&amp;B657&amp;"_"&amp;D657)," ","_")</f>
        <v/>
      </c>
      <c r="G657" s="9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37"/>
        <v/>
      </c>
      <c r="BY657" s="9"/>
    </row>
    <row r="658" spans="2:77" ht="15" customHeight="1">
      <c r="B658" s="99" t="str">
        <f t="shared" si="39"/>
        <v>STEP</v>
      </c>
      <c r="D658" s="81"/>
      <c r="E658" s="3" t="str">
        <f t="shared" si="38"/>
        <v>STEP Contract</v>
      </c>
      <c r="F658" s="3" t="str">
        <f>SUBSTITUTE(IF(D658="","",'Root Material'!$C$2&amp;"_"&amp;B658&amp;"_"&amp;D658)," ","_")</f>
        <v/>
      </c>
      <c r="G658" s="9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37"/>
        <v/>
      </c>
      <c r="BY658" s="9"/>
    </row>
    <row r="659" spans="2:77" ht="15" customHeight="1">
      <c r="B659" s="99" t="str">
        <f t="shared" si="39"/>
        <v>STEP</v>
      </c>
      <c r="D659" s="81"/>
      <c r="E659" s="3" t="str">
        <f t="shared" si="38"/>
        <v>STEP Contract</v>
      </c>
      <c r="F659" s="3" t="str">
        <f>SUBSTITUTE(IF(D659="","",'Root Material'!$C$2&amp;"_"&amp;B659&amp;"_"&amp;D659)," ","_")</f>
        <v/>
      </c>
      <c r="G659" s="9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37"/>
        <v/>
      </c>
      <c r="BY659" s="9"/>
    </row>
    <row r="660" spans="2:77" ht="15" customHeight="1">
      <c r="B660" s="99" t="str">
        <f t="shared" si="39"/>
        <v>STEP</v>
      </c>
      <c r="D660" s="81"/>
      <c r="E660" s="3" t="str">
        <f t="shared" si="38"/>
        <v>STEP Contract</v>
      </c>
      <c r="F660" s="3" t="str">
        <f>SUBSTITUTE(IF(D660="","",'Root Material'!$C$2&amp;"_"&amp;B660&amp;"_"&amp;D660)," ","_")</f>
        <v/>
      </c>
      <c r="G660" s="9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37"/>
        <v/>
      </c>
      <c r="BY660" s="9"/>
    </row>
    <row r="661" spans="2:77" ht="15" customHeight="1">
      <c r="B661" s="99" t="str">
        <f t="shared" si="39"/>
        <v>STEP</v>
      </c>
      <c r="D661" s="81"/>
      <c r="E661" s="3" t="str">
        <f t="shared" si="38"/>
        <v>STEP Contract</v>
      </c>
      <c r="F661" s="3" t="str">
        <f>SUBSTITUTE(IF(D661="","",'Root Material'!$C$2&amp;"_"&amp;B661&amp;"_"&amp;D661)," ","_")</f>
        <v/>
      </c>
      <c r="G661" s="9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37"/>
        <v/>
      </c>
      <c r="BY661" s="9"/>
    </row>
    <row r="662" spans="2:77" ht="15" customHeight="1">
      <c r="B662" s="99" t="str">
        <f t="shared" si="39"/>
        <v>STEP</v>
      </c>
      <c r="D662" s="81"/>
      <c r="E662" s="3" t="str">
        <f t="shared" si="38"/>
        <v>STEP Contract</v>
      </c>
      <c r="F662" s="3" t="str">
        <f>SUBSTITUTE(IF(D662="","",'Root Material'!$C$2&amp;"_"&amp;B662&amp;"_"&amp;D662)," ","_")</f>
        <v/>
      </c>
      <c r="G662" s="9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37"/>
        <v/>
      </c>
      <c r="BY662" s="9"/>
    </row>
    <row r="663" spans="2:77" ht="15" customHeight="1">
      <c r="B663" s="99" t="str">
        <f t="shared" si="39"/>
        <v>STEP</v>
      </c>
      <c r="D663" s="81"/>
      <c r="E663" s="3" t="str">
        <f t="shared" si="38"/>
        <v>STEP Contract</v>
      </c>
      <c r="F663" s="3" t="str">
        <f>SUBSTITUTE(IF(D663="","",'Root Material'!$C$2&amp;"_"&amp;B663&amp;"_"&amp;D663)," ","_")</f>
        <v/>
      </c>
      <c r="G663" s="9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37"/>
        <v/>
      </c>
      <c r="BY663" s="9"/>
    </row>
    <row r="664" spans="2:77" ht="15" customHeight="1">
      <c r="B664" s="99" t="str">
        <f t="shared" si="39"/>
        <v>STEP</v>
      </c>
      <c r="D664" s="81"/>
      <c r="E664" s="3" t="str">
        <f t="shared" si="38"/>
        <v>STEP Contract</v>
      </c>
      <c r="F664" s="3" t="str">
        <f>SUBSTITUTE(IF(D664="","",'Root Material'!$C$2&amp;"_"&amp;B664&amp;"_"&amp;D664)," ","_")</f>
        <v/>
      </c>
      <c r="G664" s="9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37"/>
        <v/>
      </c>
      <c r="BY664" s="9"/>
    </row>
    <row r="665" spans="2:77" ht="15" customHeight="1">
      <c r="B665" s="99" t="str">
        <f t="shared" si="39"/>
        <v>STEP</v>
      </c>
      <c r="D665" s="81"/>
      <c r="E665" s="3" t="str">
        <f t="shared" si="38"/>
        <v>STEP Contract</v>
      </c>
      <c r="F665" s="3" t="str">
        <f>SUBSTITUTE(IF(D665="","",'Root Material'!$C$2&amp;"_"&amp;B665&amp;"_"&amp;D665)," ","_")</f>
        <v/>
      </c>
      <c r="G665" s="9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37"/>
        <v/>
      </c>
      <c r="BY665" s="9"/>
    </row>
    <row r="666" spans="2:77" ht="15" customHeight="1">
      <c r="B666" s="99" t="str">
        <f t="shared" si="39"/>
        <v>STEP</v>
      </c>
      <c r="D666" s="81"/>
      <c r="E666" s="3" t="str">
        <f t="shared" si="38"/>
        <v>STEP Contract</v>
      </c>
      <c r="F666" s="3" t="str">
        <f>SUBSTITUTE(IF(D666="","",'Root Material'!$C$2&amp;"_"&amp;B666&amp;"_"&amp;D666)," ","_")</f>
        <v/>
      </c>
      <c r="G666" s="9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37"/>
        <v/>
      </c>
      <c r="BY666" s="9"/>
    </row>
    <row r="667" spans="2:77" ht="15" customHeight="1">
      <c r="B667" s="99" t="str">
        <f t="shared" si="39"/>
        <v>STEP</v>
      </c>
      <c r="D667" s="81"/>
      <c r="E667" s="3" t="str">
        <f t="shared" si="38"/>
        <v>STEP Contract</v>
      </c>
      <c r="F667" s="3" t="str">
        <f>SUBSTITUTE(IF(D667="","",'Root Material'!$C$2&amp;"_"&amp;B667&amp;"_"&amp;D667)," ","_")</f>
        <v/>
      </c>
      <c r="G667" s="9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37"/>
        <v/>
      </c>
      <c r="BY667" s="9"/>
    </row>
    <row r="668" spans="2:77" ht="15" customHeight="1">
      <c r="B668" s="99" t="str">
        <f t="shared" si="39"/>
        <v>STEP</v>
      </c>
      <c r="D668" s="81"/>
      <c r="E668" s="3" t="str">
        <f t="shared" si="38"/>
        <v>STEP Contract</v>
      </c>
      <c r="F668" s="3" t="str">
        <f>SUBSTITUTE(IF(D668="","",'Root Material'!$C$2&amp;"_"&amp;B668&amp;"_"&amp;D668)," ","_")</f>
        <v/>
      </c>
      <c r="G668" s="9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37"/>
        <v/>
      </c>
      <c r="BY668" s="9"/>
    </row>
    <row r="669" spans="2:77" ht="15" customHeight="1">
      <c r="B669" s="99" t="str">
        <f t="shared" si="39"/>
        <v>STEP</v>
      </c>
      <c r="D669" s="81"/>
      <c r="E669" s="3" t="str">
        <f t="shared" si="38"/>
        <v>STEP Contract</v>
      </c>
      <c r="F669" s="3" t="str">
        <f>SUBSTITUTE(IF(D669="","",'Root Material'!$C$2&amp;"_"&amp;B669&amp;"_"&amp;D669)," ","_")</f>
        <v/>
      </c>
      <c r="G669" s="9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37"/>
        <v/>
      </c>
      <c r="BY669" s="9"/>
    </row>
    <row r="670" spans="2:77" ht="15" customHeight="1">
      <c r="B670" s="99" t="str">
        <f t="shared" si="39"/>
        <v>STEP</v>
      </c>
      <c r="D670" s="81"/>
      <c r="E670" s="3" t="str">
        <f t="shared" si="38"/>
        <v>STEP Contract</v>
      </c>
      <c r="F670" s="3" t="str">
        <f>SUBSTITUTE(IF(D670="","",'Root Material'!$C$2&amp;"_"&amp;B670&amp;"_"&amp;D670)," ","_")</f>
        <v/>
      </c>
      <c r="G670" s="9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37"/>
        <v/>
      </c>
      <c r="BY670" s="9"/>
    </row>
    <row r="671" spans="2:77" ht="15" customHeight="1">
      <c r="B671" s="99" t="str">
        <f t="shared" si="39"/>
        <v>STEP</v>
      </c>
      <c r="D671" s="81"/>
      <c r="E671" s="3" t="str">
        <f t="shared" si="38"/>
        <v>STEP Contract</v>
      </c>
      <c r="F671" s="3" t="str">
        <f>SUBSTITUTE(IF(D671="","",'Root Material'!$C$2&amp;"_"&amp;B671&amp;"_"&amp;D671)," ","_")</f>
        <v/>
      </c>
      <c r="G671" s="9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37"/>
        <v/>
      </c>
      <c r="BY671" s="9"/>
    </row>
    <row r="672" spans="2:77" ht="15" customHeight="1">
      <c r="B672" s="99" t="str">
        <f t="shared" si="39"/>
        <v>STEP</v>
      </c>
      <c r="D672" s="81"/>
      <c r="E672" s="3" t="str">
        <f t="shared" si="38"/>
        <v>STEP Contract</v>
      </c>
      <c r="F672" s="3" t="str">
        <f>SUBSTITUTE(IF(D672="","",'Root Material'!$C$2&amp;"_"&amp;B672&amp;"_"&amp;D672)," ","_")</f>
        <v/>
      </c>
      <c r="G672" s="9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37"/>
        <v/>
      </c>
      <c r="BY672" s="9"/>
    </row>
    <row r="673" spans="2:77" ht="15" customHeight="1">
      <c r="B673" s="99" t="str">
        <f t="shared" si="39"/>
        <v>STEP</v>
      </c>
      <c r="D673" s="81"/>
      <c r="E673" s="3" t="str">
        <f t="shared" si="38"/>
        <v>STEP Contract</v>
      </c>
      <c r="F673" s="3" t="str">
        <f>SUBSTITUTE(IF(D673="","",'Root Material'!$C$2&amp;"_"&amp;B673&amp;"_"&amp;D673)," ","_")</f>
        <v/>
      </c>
      <c r="G673" s="9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37"/>
        <v/>
      </c>
      <c r="BY673" s="9"/>
    </row>
    <row r="674" spans="2:77" ht="15" customHeight="1">
      <c r="B674" s="99" t="str">
        <f t="shared" si="39"/>
        <v>STEP</v>
      </c>
      <c r="D674" s="81"/>
      <c r="E674" s="3" t="str">
        <f t="shared" si="38"/>
        <v>STEP Contract</v>
      </c>
      <c r="F674" s="3" t="str">
        <f>SUBSTITUTE(IF(D674="","",'Root Material'!$C$2&amp;"_"&amp;B674&amp;"_"&amp;D674)," ","_")</f>
        <v/>
      </c>
      <c r="G674" s="9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37"/>
        <v/>
      </c>
      <c r="BY674" s="9"/>
    </row>
    <row r="675" spans="2:77" ht="15" customHeight="1">
      <c r="B675" s="99" t="str">
        <f t="shared" si="39"/>
        <v>STEP</v>
      </c>
      <c r="D675" s="81"/>
      <c r="E675" s="3" t="str">
        <f t="shared" si="38"/>
        <v>STEP Contract</v>
      </c>
      <c r="F675" s="3" t="str">
        <f>SUBSTITUTE(IF(D675="","",'Root Material'!$C$2&amp;"_"&amp;B675&amp;"_"&amp;D675)," ","_")</f>
        <v/>
      </c>
      <c r="G675" s="9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37"/>
        <v/>
      </c>
      <c r="BY675" s="9"/>
    </row>
    <row r="676" spans="2:77" ht="15" customHeight="1">
      <c r="B676" s="99" t="str">
        <f t="shared" si="39"/>
        <v>STEP</v>
      </c>
      <c r="D676" s="81"/>
      <c r="E676" s="3" t="str">
        <f t="shared" si="38"/>
        <v>STEP Contract</v>
      </c>
      <c r="F676" s="3" t="str">
        <f>SUBSTITUTE(IF(D676="","",'Root Material'!$C$2&amp;"_"&amp;B676&amp;"_"&amp;D676)," ","_")</f>
        <v/>
      </c>
      <c r="G676" s="9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37"/>
        <v/>
      </c>
      <c r="BY676" s="9"/>
    </row>
    <row r="677" spans="2:77" ht="15" customHeight="1">
      <c r="B677" s="99" t="str">
        <f t="shared" si="39"/>
        <v>STEP</v>
      </c>
      <c r="D677" s="81"/>
      <c r="E677" s="3" t="str">
        <f t="shared" si="38"/>
        <v>STEP Contract</v>
      </c>
      <c r="F677" s="3" t="str">
        <f>SUBSTITUTE(IF(D677="","",'Root Material'!$C$2&amp;"_"&amp;B677&amp;"_"&amp;D677)," ","_")</f>
        <v/>
      </c>
      <c r="G677" s="9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37"/>
        <v/>
      </c>
      <c r="BY677" s="9"/>
    </row>
    <row r="678" spans="2:77" ht="15" customHeight="1">
      <c r="B678" s="99" t="str">
        <f t="shared" si="39"/>
        <v>STEP</v>
      </c>
      <c r="D678" s="81"/>
      <c r="E678" s="3" t="str">
        <f t="shared" si="38"/>
        <v>STEP Contract</v>
      </c>
      <c r="F678" s="3" t="str">
        <f>SUBSTITUTE(IF(D678="","",'Root Material'!$C$2&amp;"_"&amp;B678&amp;"_"&amp;D678)," ","_")</f>
        <v/>
      </c>
      <c r="G678" s="9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ref="BV678:BV741" si="40">IF(AND(L678&lt;&gt;"true",L678&lt;&gt;"false"),A678&amp;D678&amp;L678,"")</f>
        <v/>
      </c>
      <c r="BY678" s="9"/>
    </row>
    <row r="679" spans="2:77" ht="15" customHeight="1">
      <c r="B679" s="99" t="str">
        <f t="shared" si="39"/>
        <v>STEP</v>
      </c>
      <c r="D679" s="81"/>
      <c r="E679" s="3" t="str">
        <f t="shared" si="38"/>
        <v>STEP Contract</v>
      </c>
      <c r="F679" s="3" t="str">
        <f>SUBSTITUTE(IF(D679="","",'Root Material'!$C$2&amp;"_"&amp;B679&amp;"_"&amp;D679)," ","_")</f>
        <v/>
      </c>
      <c r="G679" s="9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0"/>
        <v/>
      </c>
      <c r="BY679" s="9"/>
    </row>
    <row r="680" spans="2:77" ht="15" customHeight="1">
      <c r="B680" s="99" t="str">
        <f t="shared" si="39"/>
        <v>STEP</v>
      </c>
      <c r="D680" s="81"/>
      <c r="E680" s="3" t="str">
        <f t="shared" si="38"/>
        <v>STEP Contract</v>
      </c>
      <c r="F680" s="3" t="str">
        <f>SUBSTITUTE(IF(D680="","",'Root Material'!$C$2&amp;"_"&amp;B680&amp;"_"&amp;D680)," ","_")</f>
        <v/>
      </c>
      <c r="G680" s="9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0"/>
        <v/>
      </c>
      <c r="BY680" s="9"/>
    </row>
    <row r="681" spans="2:77" ht="15" customHeight="1">
      <c r="B681" s="99" t="str">
        <f t="shared" si="39"/>
        <v>STEP</v>
      </c>
      <c r="D681" s="81"/>
      <c r="E681" s="3" t="str">
        <f t="shared" ref="E681:E744" si="41">IF(D681="",E680,D681)</f>
        <v>STEP Contract</v>
      </c>
      <c r="F681" s="3" t="str">
        <f>SUBSTITUTE(IF(D681="","",'Root Material'!$C$2&amp;"_"&amp;B681&amp;"_"&amp;D681)," ","_")</f>
        <v/>
      </c>
      <c r="G681" s="9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0"/>
        <v/>
      </c>
      <c r="BY681" s="9"/>
    </row>
    <row r="682" spans="2:77" ht="15" customHeight="1">
      <c r="B682" s="99" t="str">
        <f t="shared" si="39"/>
        <v>STEP</v>
      </c>
      <c r="D682" s="81"/>
      <c r="E682" s="3" t="str">
        <f t="shared" si="41"/>
        <v>STEP Contract</v>
      </c>
      <c r="F682" s="3" t="str">
        <f>SUBSTITUTE(IF(D682="","",'Root Material'!$C$2&amp;"_"&amp;B682&amp;"_"&amp;D682)," ","_")</f>
        <v/>
      </c>
      <c r="G682" s="9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0"/>
        <v/>
      </c>
      <c r="BY682" s="9"/>
    </row>
    <row r="683" spans="2:77" ht="15" customHeight="1">
      <c r="B683" s="99" t="str">
        <f t="shared" si="39"/>
        <v>STEP</v>
      </c>
      <c r="D683" s="81"/>
      <c r="E683" s="3" t="str">
        <f t="shared" si="41"/>
        <v>STEP Contract</v>
      </c>
      <c r="F683" s="3" t="str">
        <f>SUBSTITUTE(IF(D683="","",'Root Material'!$C$2&amp;"_"&amp;B683&amp;"_"&amp;D683)," ","_")</f>
        <v/>
      </c>
      <c r="G683" s="9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0"/>
        <v/>
      </c>
      <c r="BY683" s="9"/>
    </row>
    <row r="684" spans="2:77" ht="15" customHeight="1">
      <c r="B684" s="99" t="str">
        <f t="shared" si="39"/>
        <v>STEP</v>
      </c>
      <c r="D684" s="81"/>
      <c r="E684" s="3" t="str">
        <f t="shared" si="41"/>
        <v>STEP Contract</v>
      </c>
      <c r="F684" s="3" t="str">
        <f>SUBSTITUTE(IF(D684="","",'Root Material'!$C$2&amp;"_"&amp;B684&amp;"_"&amp;D684)," ","_")</f>
        <v/>
      </c>
      <c r="G684" s="9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0"/>
        <v/>
      </c>
      <c r="BY684" s="9"/>
    </row>
    <row r="685" spans="2:77" ht="15" customHeight="1">
      <c r="B685" s="99" t="str">
        <f t="shared" si="39"/>
        <v>STEP</v>
      </c>
      <c r="D685" s="81"/>
      <c r="E685" s="3" t="str">
        <f t="shared" si="41"/>
        <v>STEP Contract</v>
      </c>
      <c r="F685" s="3" t="str">
        <f>SUBSTITUTE(IF(D685="","",'Root Material'!$C$2&amp;"_"&amp;B685&amp;"_"&amp;D685)," ","_")</f>
        <v/>
      </c>
      <c r="G685" s="9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0"/>
        <v/>
      </c>
      <c r="BY685" s="9"/>
    </row>
    <row r="686" spans="2:77" ht="15" customHeight="1">
      <c r="B686" s="99" t="str">
        <f t="shared" si="39"/>
        <v>STEP</v>
      </c>
      <c r="D686" s="81"/>
      <c r="E686" s="3" t="str">
        <f t="shared" si="41"/>
        <v>STEP Contract</v>
      </c>
      <c r="F686" s="3" t="str">
        <f>SUBSTITUTE(IF(D686="","",'Root Material'!$C$2&amp;"_"&amp;B686&amp;"_"&amp;D686)," ","_")</f>
        <v/>
      </c>
      <c r="G686" s="9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0"/>
        <v/>
      </c>
      <c r="BY686" s="9"/>
    </row>
    <row r="687" spans="2:77" ht="15" customHeight="1">
      <c r="B687" s="99" t="str">
        <f t="shared" si="39"/>
        <v>STEP</v>
      </c>
      <c r="D687" s="81"/>
      <c r="E687" s="3" t="str">
        <f t="shared" si="41"/>
        <v>STEP Contract</v>
      </c>
      <c r="F687" s="3" t="str">
        <f>SUBSTITUTE(IF(D687="","",'Root Material'!$C$2&amp;"_"&amp;B687&amp;"_"&amp;D687)," ","_")</f>
        <v/>
      </c>
      <c r="G687" s="9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0"/>
        <v/>
      </c>
      <c r="BY687" s="9"/>
    </row>
    <row r="688" spans="2:77" ht="15" customHeight="1">
      <c r="B688" s="99" t="str">
        <f t="shared" si="39"/>
        <v>STEP</v>
      </c>
      <c r="D688" s="81"/>
      <c r="E688" s="3" t="str">
        <f t="shared" si="41"/>
        <v>STEP Contract</v>
      </c>
      <c r="F688" s="3" t="str">
        <f>SUBSTITUTE(IF(D688="","",'Root Material'!$C$2&amp;"_"&amp;B688&amp;"_"&amp;D688)," ","_")</f>
        <v/>
      </c>
      <c r="G688" s="9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0"/>
        <v/>
      </c>
      <c r="BY688" s="9"/>
    </row>
    <row r="689" spans="2:77" ht="15" customHeight="1">
      <c r="B689" s="99" t="str">
        <f t="shared" si="39"/>
        <v>STEP</v>
      </c>
      <c r="D689" s="81"/>
      <c r="E689" s="3" t="str">
        <f t="shared" si="41"/>
        <v>STEP Contract</v>
      </c>
      <c r="F689" s="3" t="str">
        <f>SUBSTITUTE(IF(D689="","",'Root Material'!$C$2&amp;"_"&amp;B689&amp;"_"&amp;D689)," ","_")</f>
        <v/>
      </c>
      <c r="G689" s="9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0"/>
        <v/>
      </c>
      <c r="BY689" s="9"/>
    </row>
    <row r="690" spans="2:77" ht="15" customHeight="1">
      <c r="B690" s="99" t="str">
        <f t="shared" si="39"/>
        <v>STEP</v>
      </c>
      <c r="D690" s="81"/>
      <c r="E690" s="3" t="str">
        <f t="shared" si="41"/>
        <v>STEP Contract</v>
      </c>
      <c r="F690" s="3" t="str">
        <f>SUBSTITUTE(IF(D690="","",'Root Material'!$C$2&amp;"_"&amp;B690&amp;"_"&amp;D690)," ","_")</f>
        <v/>
      </c>
      <c r="G690" s="9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0"/>
        <v/>
      </c>
      <c r="BY690" s="9"/>
    </row>
    <row r="691" spans="2:77" ht="15" customHeight="1">
      <c r="B691" s="99" t="str">
        <f t="shared" si="39"/>
        <v>STEP</v>
      </c>
      <c r="D691" s="81"/>
      <c r="E691" s="3" t="str">
        <f t="shared" si="41"/>
        <v>STEP Contract</v>
      </c>
      <c r="F691" s="3" t="str">
        <f>SUBSTITUTE(IF(D691="","",'Root Material'!$C$2&amp;"_"&amp;B691&amp;"_"&amp;D691)," ","_")</f>
        <v/>
      </c>
      <c r="G691" s="9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0"/>
        <v/>
      </c>
      <c r="BY691" s="9"/>
    </row>
    <row r="692" spans="2:77" ht="15" customHeight="1">
      <c r="B692" s="99" t="str">
        <f t="shared" si="39"/>
        <v>STEP</v>
      </c>
      <c r="D692" s="81"/>
      <c r="E692" s="3" t="str">
        <f t="shared" si="41"/>
        <v>STEP Contract</v>
      </c>
      <c r="F692" s="3" t="str">
        <f>SUBSTITUTE(IF(D692="","",'Root Material'!$C$2&amp;"_"&amp;B692&amp;"_"&amp;D692)," ","_")</f>
        <v/>
      </c>
      <c r="G692" s="9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0"/>
        <v/>
      </c>
      <c r="BY692" s="9"/>
    </row>
    <row r="693" spans="2:77" ht="15" customHeight="1">
      <c r="B693" s="99" t="str">
        <f t="shared" si="39"/>
        <v>STEP</v>
      </c>
      <c r="D693" s="81"/>
      <c r="E693" s="3" t="str">
        <f t="shared" si="41"/>
        <v>STEP Contract</v>
      </c>
      <c r="F693" s="3" t="str">
        <f>SUBSTITUTE(IF(D693="","",'Root Material'!$C$2&amp;"_"&amp;B693&amp;"_"&amp;D693)," ","_")</f>
        <v/>
      </c>
      <c r="G693" s="9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0"/>
        <v/>
      </c>
      <c r="BY693" s="9"/>
    </row>
    <row r="694" spans="2:77" ht="15" customHeight="1">
      <c r="B694" s="99" t="str">
        <f t="shared" si="39"/>
        <v>STEP</v>
      </c>
      <c r="D694" s="81"/>
      <c r="E694" s="3" t="str">
        <f t="shared" si="41"/>
        <v>STEP Contract</v>
      </c>
      <c r="F694" s="3" t="str">
        <f>SUBSTITUTE(IF(D694="","",'Root Material'!$C$2&amp;"_"&amp;B694&amp;"_"&amp;D694)," ","_")</f>
        <v/>
      </c>
      <c r="G694" s="9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0"/>
        <v/>
      </c>
      <c r="BY694" s="9"/>
    </row>
    <row r="695" spans="2:77" ht="15" customHeight="1">
      <c r="B695" s="99" t="str">
        <f t="shared" si="39"/>
        <v>STEP</v>
      </c>
      <c r="D695" s="81"/>
      <c r="E695" s="3" t="str">
        <f t="shared" si="41"/>
        <v>STEP Contract</v>
      </c>
      <c r="F695" s="3" t="str">
        <f>SUBSTITUTE(IF(D695="","",'Root Material'!$C$2&amp;"_"&amp;B695&amp;"_"&amp;D695)," ","_")</f>
        <v/>
      </c>
      <c r="G695" s="9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0"/>
        <v/>
      </c>
      <c r="BY695" s="9"/>
    </row>
    <row r="696" spans="2:77" ht="15" customHeight="1">
      <c r="B696" s="99" t="str">
        <f t="shared" si="39"/>
        <v>STEP</v>
      </c>
      <c r="D696" s="81"/>
      <c r="E696" s="3" t="str">
        <f t="shared" si="41"/>
        <v>STEP Contract</v>
      </c>
      <c r="F696" s="3" t="str">
        <f>SUBSTITUTE(IF(D696="","",'Root Material'!$C$2&amp;"_"&amp;B696&amp;"_"&amp;D696)," ","_")</f>
        <v/>
      </c>
      <c r="G696" s="9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0"/>
        <v/>
      </c>
      <c r="BY696" s="9"/>
    </row>
    <row r="697" spans="2:77" ht="15" customHeight="1">
      <c r="B697" s="99" t="str">
        <f t="shared" si="39"/>
        <v>STEP</v>
      </c>
      <c r="D697" s="81"/>
      <c r="E697" s="3" t="str">
        <f t="shared" si="41"/>
        <v>STEP Contract</v>
      </c>
      <c r="F697" s="3" t="str">
        <f>SUBSTITUTE(IF(D697="","",'Root Material'!$C$2&amp;"_"&amp;B697&amp;"_"&amp;D697)," ","_")</f>
        <v/>
      </c>
      <c r="G697" s="9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0"/>
        <v/>
      </c>
      <c r="BY697" s="9"/>
    </row>
    <row r="698" spans="2:77" ht="15" customHeight="1">
      <c r="B698" s="99" t="str">
        <f t="shared" si="39"/>
        <v>STEP</v>
      </c>
      <c r="D698" s="81"/>
      <c r="E698" s="3" t="str">
        <f t="shared" si="41"/>
        <v>STEP Contract</v>
      </c>
      <c r="F698" s="3" t="str">
        <f>SUBSTITUTE(IF(D698="","",'Root Material'!$C$2&amp;"_"&amp;B698&amp;"_"&amp;D698)," ","_")</f>
        <v/>
      </c>
      <c r="G698" s="9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0"/>
        <v/>
      </c>
      <c r="BY698" s="9"/>
    </row>
    <row r="699" spans="2:77" ht="15" customHeight="1">
      <c r="B699" s="99" t="str">
        <f t="shared" si="39"/>
        <v>STEP</v>
      </c>
      <c r="D699" s="81"/>
      <c r="E699" s="3" t="str">
        <f t="shared" si="41"/>
        <v>STEP Contract</v>
      </c>
      <c r="F699" s="3" t="str">
        <f>SUBSTITUTE(IF(D699="","",'Root Material'!$C$2&amp;"_"&amp;B699&amp;"_"&amp;D699)," ","_")</f>
        <v/>
      </c>
      <c r="G699" s="9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0"/>
        <v/>
      </c>
      <c r="BY699" s="9"/>
    </row>
    <row r="700" spans="2:77" ht="15" customHeight="1">
      <c r="B700" s="99" t="str">
        <f t="shared" si="39"/>
        <v>STEP</v>
      </c>
      <c r="D700" s="81"/>
      <c r="E700" s="3" t="str">
        <f t="shared" si="41"/>
        <v>STEP Contract</v>
      </c>
      <c r="F700" s="3" t="str">
        <f>SUBSTITUTE(IF(D700="","",'Root Material'!$C$2&amp;"_"&amp;B700&amp;"_"&amp;D700)," ","_")</f>
        <v/>
      </c>
      <c r="G700" s="9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0"/>
        <v/>
      </c>
      <c r="BY700" s="9"/>
    </row>
    <row r="701" spans="2:77" ht="15" customHeight="1">
      <c r="B701" s="99" t="str">
        <f t="shared" si="39"/>
        <v>STEP</v>
      </c>
      <c r="D701" s="81"/>
      <c r="E701" s="3" t="str">
        <f t="shared" si="41"/>
        <v>STEP Contract</v>
      </c>
      <c r="F701" s="3" t="str">
        <f>SUBSTITUTE(IF(D701="","",'Root Material'!$C$2&amp;"_"&amp;B701&amp;"_"&amp;D701)," ","_")</f>
        <v/>
      </c>
      <c r="G701" s="9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0"/>
        <v/>
      </c>
      <c r="BY701" s="9"/>
    </row>
    <row r="702" spans="2:77" ht="15" customHeight="1">
      <c r="B702" s="99" t="str">
        <f t="shared" si="39"/>
        <v>STEP</v>
      </c>
      <c r="D702" s="81"/>
      <c r="E702" s="3" t="str">
        <f t="shared" si="41"/>
        <v>STEP Contract</v>
      </c>
      <c r="F702" s="3" t="str">
        <f>SUBSTITUTE(IF(D702="","",'Root Material'!$C$2&amp;"_"&amp;B702&amp;"_"&amp;D702)," ","_")</f>
        <v/>
      </c>
      <c r="G702" s="9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0"/>
        <v/>
      </c>
      <c r="BY702" s="9"/>
    </row>
    <row r="703" spans="2:77" ht="15" customHeight="1">
      <c r="B703" s="99" t="str">
        <f t="shared" si="39"/>
        <v>STEP</v>
      </c>
      <c r="D703" s="81"/>
      <c r="E703" s="3" t="str">
        <f t="shared" si="41"/>
        <v>STEP Contract</v>
      </c>
      <c r="F703" s="3" t="str">
        <f>SUBSTITUTE(IF(D703="","",'Root Material'!$C$2&amp;"_"&amp;B703&amp;"_"&amp;D703)," ","_")</f>
        <v/>
      </c>
      <c r="G703" s="9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0"/>
        <v/>
      </c>
      <c r="BY703" s="9"/>
    </row>
    <row r="704" spans="2:77" ht="15" customHeight="1">
      <c r="B704" s="99" t="str">
        <f t="shared" si="39"/>
        <v>STEP</v>
      </c>
      <c r="D704" s="81"/>
      <c r="E704" s="3" t="str">
        <f t="shared" si="41"/>
        <v>STEP Contract</v>
      </c>
      <c r="F704" s="3" t="str">
        <f>SUBSTITUTE(IF(D704="","",'Root Material'!$C$2&amp;"_"&amp;B704&amp;"_"&amp;D704)," ","_")</f>
        <v/>
      </c>
      <c r="G704" s="9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0"/>
        <v/>
      </c>
      <c r="BY704" s="9"/>
    </row>
    <row r="705" spans="2:77" ht="15" customHeight="1">
      <c r="B705" s="99" t="str">
        <f t="shared" si="39"/>
        <v>STEP</v>
      </c>
      <c r="D705" s="81"/>
      <c r="E705" s="3" t="str">
        <f t="shared" si="41"/>
        <v>STEP Contract</v>
      </c>
      <c r="F705" s="3" t="str">
        <f>SUBSTITUTE(IF(D705="","",'Root Material'!$C$2&amp;"_"&amp;B705&amp;"_"&amp;D705)," ","_")</f>
        <v/>
      </c>
      <c r="G705" s="9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0"/>
        <v/>
      </c>
      <c r="BY705" s="9"/>
    </row>
    <row r="706" spans="2:77" ht="15" customHeight="1">
      <c r="B706" s="99" t="str">
        <f t="shared" si="39"/>
        <v>STEP</v>
      </c>
      <c r="D706" s="81"/>
      <c r="E706" s="3" t="str">
        <f t="shared" si="41"/>
        <v>STEP Contract</v>
      </c>
      <c r="F706" s="3" t="str">
        <f>SUBSTITUTE(IF(D706="","",'Root Material'!$C$2&amp;"_"&amp;B706&amp;"_"&amp;D706)," ","_")</f>
        <v/>
      </c>
      <c r="G706" s="9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0"/>
        <v/>
      </c>
      <c r="BY706" s="9"/>
    </row>
    <row r="707" spans="2:77" ht="15" customHeight="1">
      <c r="B707" s="99" t="str">
        <f t="shared" si="39"/>
        <v>STEP</v>
      </c>
      <c r="D707" s="81"/>
      <c r="E707" s="3" t="str">
        <f t="shared" si="41"/>
        <v>STEP Contract</v>
      </c>
      <c r="F707" s="3" t="str">
        <f>SUBSTITUTE(IF(D707="","",'Root Material'!$C$2&amp;"_"&amp;B707&amp;"_"&amp;D707)," ","_")</f>
        <v/>
      </c>
      <c r="G707" s="9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0"/>
        <v/>
      </c>
      <c r="BY707" s="9"/>
    </row>
    <row r="708" spans="2:77" ht="15" customHeight="1">
      <c r="B708" s="99" t="str">
        <f t="shared" si="39"/>
        <v>STEP</v>
      </c>
      <c r="D708" s="81"/>
      <c r="E708" s="3" t="str">
        <f t="shared" si="41"/>
        <v>STEP Contract</v>
      </c>
      <c r="F708" s="3" t="str">
        <f>SUBSTITUTE(IF(D708="","",'Root Material'!$C$2&amp;"_"&amp;B708&amp;"_"&amp;D708)," ","_")</f>
        <v/>
      </c>
      <c r="G708" s="9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0"/>
        <v/>
      </c>
      <c r="BY708" s="9"/>
    </row>
    <row r="709" spans="2:77" ht="15" customHeight="1">
      <c r="B709" s="99" t="str">
        <f t="shared" si="39"/>
        <v>STEP</v>
      </c>
      <c r="D709" s="81"/>
      <c r="E709" s="3" t="str">
        <f t="shared" si="41"/>
        <v>STEP Contract</v>
      </c>
      <c r="F709" s="3" t="str">
        <f>SUBSTITUTE(IF(D709="","",'Root Material'!$C$2&amp;"_"&amp;B709&amp;"_"&amp;D709)," ","_")</f>
        <v/>
      </c>
      <c r="G709" s="9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0"/>
        <v/>
      </c>
      <c r="BY709" s="9"/>
    </row>
    <row r="710" spans="2:77" ht="15" customHeight="1">
      <c r="B710" s="99" t="str">
        <f t="shared" si="39"/>
        <v>STEP</v>
      </c>
      <c r="D710" s="81"/>
      <c r="E710" s="3" t="str">
        <f t="shared" si="41"/>
        <v>STEP Contract</v>
      </c>
      <c r="F710" s="3" t="str">
        <f>SUBSTITUTE(IF(D710="","",'Root Material'!$C$2&amp;"_"&amp;B710&amp;"_"&amp;D710)," ","_")</f>
        <v/>
      </c>
      <c r="G710" s="9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0"/>
        <v/>
      </c>
      <c r="BY710" s="9"/>
    </row>
    <row r="711" spans="2:77" ht="15" customHeight="1">
      <c r="B711" s="99" t="str">
        <f t="shared" ref="B711:B774" si="42">IF(A711="",B710,A711)</f>
        <v>STEP</v>
      </c>
      <c r="D711" s="81"/>
      <c r="E711" s="3" t="str">
        <f t="shared" si="41"/>
        <v>STEP Contract</v>
      </c>
      <c r="F711" s="3" t="str">
        <f>SUBSTITUTE(IF(D711="","",'Root Material'!$C$2&amp;"_"&amp;B711&amp;"_"&amp;D711)," ","_")</f>
        <v/>
      </c>
      <c r="G711" s="9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0"/>
        <v/>
      </c>
      <c r="BY711" s="9"/>
    </row>
    <row r="712" spans="2:77" ht="15" customHeight="1">
      <c r="B712" s="99" t="str">
        <f t="shared" si="42"/>
        <v>STEP</v>
      </c>
      <c r="D712" s="81"/>
      <c r="E712" s="3" t="str">
        <f t="shared" si="41"/>
        <v>STEP Contract</v>
      </c>
      <c r="F712" s="3" t="str">
        <f>SUBSTITUTE(IF(D712="","",'Root Material'!$C$2&amp;"_"&amp;B712&amp;"_"&amp;D712)," ","_")</f>
        <v/>
      </c>
      <c r="G712" s="9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0"/>
        <v/>
      </c>
      <c r="BY712" s="9"/>
    </row>
    <row r="713" spans="2:77" ht="15" customHeight="1">
      <c r="B713" s="99" t="str">
        <f t="shared" si="42"/>
        <v>STEP</v>
      </c>
      <c r="D713" s="81"/>
      <c r="E713" s="3" t="str">
        <f t="shared" si="41"/>
        <v>STEP Contract</v>
      </c>
      <c r="F713" s="3" t="str">
        <f>SUBSTITUTE(IF(D713="","",'Root Material'!$C$2&amp;"_"&amp;B713&amp;"_"&amp;D713)," ","_")</f>
        <v/>
      </c>
      <c r="G713" s="9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0"/>
        <v/>
      </c>
      <c r="BY713" s="9"/>
    </row>
    <row r="714" spans="2:77" ht="15" customHeight="1">
      <c r="B714" s="99" t="str">
        <f t="shared" si="42"/>
        <v>STEP</v>
      </c>
      <c r="D714" s="81"/>
      <c r="E714" s="3" t="str">
        <f t="shared" si="41"/>
        <v>STEP Contract</v>
      </c>
      <c r="F714" s="3" t="str">
        <f>SUBSTITUTE(IF(D714="","",'Root Material'!$C$2&amp;"_"&amp;B714&amp;"_"&amp;D714)," ","_")</f>
        <v/>
      </c>
      <c r="G714" s="9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0"/>
        <v/>
      </c>
      <c r="BY714" s="9"/>
    </row>
    <row r="715" spans="2:77" ht="15" customHeight="1">
      <c r="B715" s="99" t="str">
        <f t="shared" si="42"/>
        <v>STEP</v>
      </c>
      <c r="D715" s="81"/>
      <c r="E715" s="3" t="str">
        <f t="shared" si="41"/>
        <v>STEP Contract</v>
      </c>
      <c r="F715" s="3" t="str">
        <f>SUBSTITUTE(IF(D715="","",'Root Material'!$C$2&amp;"_"&amp;B715&amp;"_"&amp;D715)," ","_")</f>
        <v/>
      </c>
      <c r="G715" s="9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0"/>
        <v/>
      </c>
      <c r="BY715" s="9"/>
    </row>
    <row r="716" spans="2:77" ht="15" customHeight="1">
      <c r="B716" s="99" t="str">
        <f t="shared" si="42"/>
        <v>STEP</v>
      </c>
      <c r="D716" s="81"/>
      <c r="E716" s="3" t="str">
        <f t="shared" si="41"/>
        <v>STEP Contract</v>
      </c>
      <c r="F716" s="3" t="str">
        <f>SUBSTITUTE(IF(D716="","",'Root Material'!$C$2&amp;"_"&amp;B716&amp;"_"&amp;D716)," ","_")</f>
        <v/>
      </c>
      <c r="G716" s="9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0"/>
        <v/>
      </c>
      <c r="BY716" s="9"/>
    </row>
    <row r="717" spans="2:77" ht="15" customHeight="1">
      <c r="B717" s="99" t="str">
        <f t="shared" si="42"/>
        <v>STEP</v>
      </c>
      <c r="D717" s="81"/>
      <c r="E717" s="3" t="str">
        <f t="shared" si="41"/>
        <v>STEP Contract</v>
      </c>
      <c r="F717" s="3" t="str">
        <f>SUBSTITUTE(IF(D717="","",'Root Material'!$C$2&amp;"_"&amp;B717&amp;"_"&amp;D717)," ","_")</f>
        <v/>
      </c>
      <c r="G717" s="9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0"/>
        <v/>
      </c>
      <c r="BY717" s="9"/>
    </row>
    <row r="718" spans="2:77" ht="15" customHeight="1">
      <c r="B718" s="99" t="str">
        <f t="shared" si="42"/>
        <v>STEP</v>
      </c>
      <c r="D718" s="81"/>
      <c r="E718" s="3" t="str">
        <f t="shared" si="41"/>
        <v>STEP Contract</v>
      </c>
      <c r="F718" s="3" t="str">
        <f>SUBSTITUTE(IF(D718="","",'Root Material'!$C$2&amp;"_"&amp;B718&amp;"_"&amp;D718)," ","_")</f>
        <v/>
      </c>
      <c r="G718" s="9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0"/>
        <v/>
      </c>
      <c r="BY718" s="9"/>
    </row>
    <row r="719" spans="2:77" ht="15" customHeight="1">
      <c r="B719" s="99" t="str">
        <f t="shared" si="42"/>
        <v>STEP</v>
      </c>
      <c r="D719" s="81"/>
      <c r="E719" s="3" t="str">
        <f t="shared" si="41"/>
        <v>STEP Contract</v>
      </c>
      <c r="F719" s="3" t="str">
        <f>SUBSTITUTE(IF(D719="","",'Root Material'!$C$2&amp;"_"&amp;B719&amp;"_"&amp;D719)," ","_")</f>
        <v/>
      </c>
      <c r="G719" s="9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0"/>
        <v/>
      </c>
      <c r="BY719" s="9"/>
    </row>
    <row r="720" spans="2:77" ht="15" customHeight="1">
      <c r="B720" s="99" t="str">
        <f t="shared" si="42"/>
        <v>STEP</v>
      </c>
      <c r="D720" s="81"/>
      <c r="E720" s="3" t="str">
        <f t="shared" si="41"/>
        <v>STEP Contract</v>
      </c>
      <c r="F720" s="3" t="str">
        <f>SUBSTITUTE(IF(D720="","",'Root Material'!$C$2&amp;"_"&amp;B720&amp;"_"&amp;D720)," ","_")</f>
        <v/>
      </c>
      <c r="G720" s="9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0"/>
        <v/>
      </c>
      <c r="BY720" s="9"/>
    </row>
    <row r="721" spans="2:77" ht="15" customHeight="1">
      <c r="B721" s="99" t="str">
        <f t="shared" si="42"/>
        <v>STEP</v>
      </c>
      <c r="D721" s="81"/>
      <c r="E721" s="3" t="str">
        <f t="shared" si="41"/>
        <v>STEP Contract</v>
      </c>
      <c r="F721" s="3" t="str">
        <f>SUBSTITUTE(IF(D721="","",'Root Material'!$C$2&amp;"_"&amp;B721&amp;"_"&amp;D721)," ","_")</f>
        <v/>
      </c>
      <c r="G721" s="9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0"/>
        <v/>
      </c>
      <c r="BY721" s="9"/>
    </row>
    <row r="722" spans="2:77" ht="15" customHeight="1">
      <c r="B722" s="99" t="str">
        <f t="shared" si="42"/>
        <v>STEP</v>
      </c>
      <c r="D722" s="81"/>
      <c r="E722" s="3" t="str">
        <f t="shared" si="41"/>
        <v>STEP Contract</v>
      </c>
      <c r="F722" s="3" t="str">
        <f>SUBSTITUTE(IF(D722="","",'Root Material'!$C$2&amp;"_"&amp;B722&amp;"_"&amp;D722)," ","_")</f>
        <v/>
      </c>
      <c r="G722" s="9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0"/>
        <v/>
      </c>
      <c r="BY722" s="9"/>
    </row>
    <row r="723" spans="2:77" ht="15" customHeight="1">
      <c r="B723" s="99" t="str">
        <f t="shared" si="42"/>
        <v>STEP</v>
      </c>
      <c r="D723" s="81"/>
      <c r="E723" s="3" t="str">
        <f t="shared" si="41"/>
        <v>STEP Contract</v>
      </c>
      <c r="F723" s="3" t="str">
        <f>SUBSTITUTE(IF(D723="","",'Root Material'!$C$2&amp;"_"&amp;B723&amp;"_"&amp;D723)," ","_")</f>
        <v/>
      </c>
      <c r="G723" s="9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0"/>
        <v/>
      </c>
      <c r="BY723" s="9"/>
    </row>
    <row r="724" spans="2:77" ht="15" customHeight="1">
      <c r="B724" s="99" t="str">
        <f t="shared" si="42"/>
        <v>STEP</v>
      </c>
      <c r="D724" s="81"/>
      <c r="E724" s="3" t="str">
        <f t="shared" si="41"/>
        <v>STEP Contract</v>
      </c>
      <c r="F724" s="3" t="str">
        <f>SUBSTITUTE(IF(D724="","",'Root Material'!$C$2&amp;"_"&amp;B724&amp;"_"&amp;D724)," ","_")</f>
        <v/>
      </c>
      <c r="G724" s="9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0"/>
        <v/>
      </c>
      <c r="BY724" s="9"/>
    </row>
    <row r="725" spans="2:77" ht="15" customHeight="1">
      <c r="B725" s="99" t="str">
        <f t="shared" si="42"/>
        <v>STEP</v>
      </c>
      <c r="D725" s="81"/>
      <c r="E725" s="3" t="str">
        <f t="shared" si="41"/>
        <v>STEP Contract</v>
      </c>
      <c r="F725" s="3" t="str">
        <f>SUBSTITUTE(IF(D725="","",'Root Material'!$C$2&amp;"_"&amp;B725&amp;"_"&amp;D725)," ","_")</f>
        <v/>
      </c>
      <c r="G725" s="9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0"/>
        <v/>
      </c>
      <c r="BY725" s="9"/>
    </row>
    <row r="726" spans="2:77" ht="15" customHeight="1">
      <c r="B726" s="99" t="str">
        <f t="shared" si="42"/>
        <v>STEP</v>
      </c>
      <c r="D726" s="81"/>
      <c r="E726" s="3" t="str">
        <f t="shared" si="41"/>
        <v>STEP Contract</v>
      </c>
      <c r="F726" s="3" t="str">
        <f>SUBSTITUTE(IF(D726="","",'Root Material'!$C$2&amp;"_"&amp;B726&amp;"_"&amp;D726)," ","_")</f>
        <v/>
      </c>
      <c r="G726" s="9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0"/>
        <v/>
      </c>
      <c r="BY726" s="9"/>
    </row>
    <row r="727" spans="2:77" ht="15" customHeight="1">
      <c r="B727" s="99" t="str">
        <f t="shared" si="42"/>
        <v>STEP</v>
      </c>
      <c r="D727" s="81"/>
      <c r="E727" s="3" t="str">
        <f t="shared" si="41"/>
        <v>STEP Contract</v>
      </c>
      <c r="F727" s="3" t="str">
        <f>SUBSTITUTE(IF(D727="","",'Root Material'!$C$2&amp;"_"&amp;B727&amp;"_"&amp;D727)," ","_")</f>
        <v/>
      </c>
      <c r="G727" s="9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0"/>
        <v/>
      </c>
      <c r="BY727" s="9"/>
    </row>
    <row r="728" spans="2:77" ht="15" customHeight="1">
      <c r="B728" s="99" t="str">
        <f t="shared" si="42"/>
        <v>STEP</v>
      </c>
      <c r="D728" s="81"/>
      <c r="E728" s="3" t="str">
        <f t="shared" si="41"/>
        <v>STEP Contract</v>
      </c>
      <c r="F728" s="3" t="str">
        <f>SUBSTITUTE(IF(D728="","",'Root Material'!$C$2&amp;"_"&amp;B728&amp;"_"&amp;D728)," ","_")</f>
        <v/>
      </c>
      <c r="G728" s="9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0"/>
        <v/>
      </c>
      <c r="BY728" s="9"/>
    </row>
    <row r="729" spans="2:77" ht="15" customHeight="1">
      <c r="B729" s="99" t="str">
        <f t="shared" si="42"/>
        <v>STEP</v>
      </c>
      <c r="D729" s="81"/>
      <c r="E729" s="3" t="str">
        <f t="shared" si="41"/>
        <v>STEP Contract</v>
      </c>
      <c r="F729" s="3" t="str">
        <f>SUBSTITUTE(IF(D729="","",'Root Material'!$C$2&amp;"_"&amp;B729&amp;"_"&amp;D729)," ","_")</f>
        <v/>
      </c>
      <c r="G729" s="9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0"/>
        <v/>
      </c>
      <c r="BY729" s="9"/>
    </row>
    <row r="730" spans="2:77" ht="15" customHeight="1">
      <c r="B730" s="99" t="str">
        <f t="shared" si="42"/>
        <v>STEP</v>
      </c>
      <c r="D730" s="81"/>
      <c r="E730" s="3" t="str">
        <f t="shared" si="41"/>
        <v>STEP Contract</v>
      </c>
      <c r="F730" s="3" t="str">
        <f>SUBSTITUTE(IF(D730="","",'Root Material'!$C$2&amp;"_"&amp;B730&amp;"_"&amp;D730)," ","_")</f>
        <v/>
      </c>
      <c r="G730" s="9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0"/>
        <v/>
      </c>
      <c r="BY730" s="9"/>
    </row>
    <row r="731" spans="2:77" ht="15" customHeight="1">
      <c r="B731" s="99" t="str">
        <f t="shared" si="42"/>
        <v>STEP</v>
      </c>
      <c r="D731" s="81"/>
      <c r="E731" s="3" t="str">
        <f t="shared" si="41"/>
        <v>STEP Contract</v>
      </c>
      <c r="F731" s="3" t="str">
        <f>SUBSTITUTE(IF(D731="","",'Root Material'!$C$2&amp;"_"&amp;B731&amp;"_"&amp;D731)," ","_")</f>
        <v/>
      </c>
      <c r="G731" s="9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0"/>
        <v/>
      </c>
      <c r="BY731" s="9"/>
    </row>
    <row r="732" spans="2:77" ht="15" customHeight="1">
      <c r="B732" s="99" t="str">
        <f t="shared" si="42"/>
        <v>STEP</v>
      </c>
      <c r="D732" s="81"/>
      <c r="E732" s="3" t="str">
        <f t="shared" si="41"/>
        <v>STEP Contract</v>
      </c>
      <c r="F732" s="3" t="str">
        <f>SUBSTITUTE(IF(D732="","",'Root Material'!$C$2&amp;"_"&amp;B732&amp;"_"&amp;D732)," ","_")</f>
        <v/>
      </c>
      <c r="G732" s="9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0"/>
        <v/>
      </c>
      <c r="BY732" s="9"/>
    </row>
    <row r="733" spans="2:77" ht="15" customHeight="1">
      <c r="B733" s="99" t="str">
        <f t="shared" si="42"/>
        <v>STEP</v>
      </c>
      <c r="D733" s="81"/>
      <c r="E733" s="3" t="str">
        <f t="shared" si="41"/>
        <v>STEP Contract</v>
      </c>
      <c r="F733" s="3" t="str">
        <f>SUBSTITUTE(IF(D733="","",'Root Material'!$C$2&amp;"_"&amp;B733&amp;"_"&amp;D733)," ","_")</f>
        <v/>
      </c>
      <c r="G733" s="9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0"/>
        <v/>
      </c>
      <c r="BY733" s="9"/>
    </row>
    <row r="734" spans="2:77" ht="15" customHeight="1">
      <c r="B734" s="99" t="str">
        <f t="shared" si="42"/>
        <v>STEP</v>
      </c>
      <c r="D734" s="81"/>
      <c r="E734" s="3" t="str">
        <f t="shared" si="41"/>
        <v>STEP Contract</v>
      </c>
      <c r="F734" s="3" t="str">
        <f>SUBSTITUTE(IF(D734="","",'Root Material'!$C$2&amp;"_"&amp;B734&amp;"_"&amp;D734)," ","_")</f>
        <v/>
      </c>
      <c r="G734" s="9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0"/>
        <v/>
      </c>
      <c r="BY734" s="9"/>
    </row>
    <row r="735" spans="2:77" ht="15" customHeight="1">
      <c r="B735" s="99" t="str">
        <f t="shared" si="42"/>
        <v>STEP</v>
      </c>
      <c r="D735" s="81"/>
      <c r="E735" s="3" t="str">
        <f t="shared" si="41"/>
        <v>STEP Contract</v>
      </c>
      <c r="F735" s="3" t="str">
        <f>SUBSTITUTE(IF(D735="","",'Root Material'!$C$2&amp;"_"&amp;B735&amp;"_"&amp;D735)," ","_")</f>
        <v/>
      </c>
      <c r="G735" s="9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0"/>
        <v/>
      </c>
      <c r="BY735" s="9"/>
    </row>
    <row r="736" spans="2:77" ht="15" customHeight="1">
      <c r="B736" s="99" t="str">
        <f t="shared" si="42"/>
        <v>STEP</v>
      </c>
      <c r="D736" s="81"/>
      <c r="E736" s="3" t="str">
        <f t="shared" si="41"/>
        <v>STEP Contract</v>
      </c>
      <c r="F736" s="3" t="str">
        <f>SUBSTITUTE(IF(D736="","",'Root Material'!$C$2&amp;"_"&amp;B736&amp;"_"&amp;D736)," ","_")</f>
        <v/>
      </c>
      <c r="G736" s="9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0"/>
        <v/>
      </c>
      <c r="BY736" s="9"/>
    </row>
    <row r="737" spans="2:77" ht="15" customHeight="1">
      <c r="B737" s="99" t="str">
        <f t="shared" si="42"/>
        <v>STEP</v>
      </c>
      <c r="D737" s="81"/>
      <c r="E737" s="3" t="str">
        <f t="shared" si="41"/>
        <v>STEP Contract</v>
      </c>
      <c r="F737" s="3" t="str">
        <f>SUBSTITUTE(IF(D737="","",'Root Material'!$C$2&amp;"_"&amp;B737&amp;"_"&amp;D737)," ","_")</f>
        <v/>
      </c>
      <c r="G737" s="9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0"/>
        <v/>
      </c>
      <c r="BY737" s="9"/>
    </row>
    <row r="738" spans="2:77" ht="15" customHeight="1">
      <c r="B738" s="99" t="str">
        <f t="shared" si="42"/>
        <v>STEP</v>
      </c>
      <c r="D738" s="81"/>
      <c r="E738" s="3" t="str">
        <f t="shared" si="41"/>
        <v>STEP Contract</v>
      </c>
      <c r="F738" s="3" t="str">
        <f>SUBSTITUTE(IF(D738="","",'Root Material'!$C$2&amp;"_"&amp;B738&amp;"_"&amp;D738)," ","_")</f>
        <v/>
      </c>
      <c r="G738" s="9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0"/>
        <v/>
      </c>
      <c r="BY738" s="9"/>
    </row>
    <row r="739" spans="2:77" ht="15" customHeight="1">
      <c r="B739" s="99" t="str">
        <f t="shared" si="42"/>
        <v>STEP</v>
      </c>
      <c r="D739" s="81"/>
      <c r="E739" s="3" t="str">
        <f t="shared" si="41"/>
        <v>STEP Contract</v>
      </c>
      <c r="F739" s="3" t="str">
        <f>SUBSTITUTE(IF(D739="","",'Root Material'!$C$2&amp;"_"&amp;B739&amp;"_"&amp;D739)," ","_")</f>
        <v/>
      </c>
      <c r="G739" s="9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0"/>
        <v/>
      </c>
      <c r="BY739" s="9"/>
    </row>
    <row r="740" spans="2:77" ht="15" customHeight="1">
      <c r="B740" s="99" t="str">
        <f t="shared" si="42"/>
        <v>STEP</v>
      </c>
      <c r="D740" s="81"/>
      <c r="E740" s="3" t="str">
        <f t="shared" si="41"/>
        <v>STEP Contract</v>
      </c>
      <c r="F740" s="3" t="str">
        <f>SUBSTITUTE(IF(D740="","",'Root Material'!$C$2&amp;"_"&amp;B740&amp;"_"&amp;D740)," ","_")</f>
        <v/>
      </c>
      <c r="G740" s="9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0"/>
        <v/>
      </c>
      <c r="BY740" s="9"/>
    </row>
    <row r="741" spans="2:77" ht="15" customHeight="1">
      <c r="B741" s="99" t="str">
        <f t="shared" si="42"/>
        <v>STEP</v>
      </c>
      <c r="D741" s="81"/>
      <c r="E741" s="3" t="str">
        <f t="shared" si="41"/>
        <v>STEP Contract</v>
      </c>
      <c r="F741" s="3" t="str">
        <f>SUBSTITUTE(IF(D741="","",'Root Material'!$C$2&amp;"_"&amp;B741&amp;"_"&amp;D741)," ","_")</f>
        <v/>
      </c>
      <c r="G741" s="9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0"/>
        <v/>
      </c>
      <c r="BY741" s="9"/>
    </row>
    <row r="742" spans="2:77" ht="15" customHeight="1">
      <c r="B742" s="99" t="str">
        <f t="shared" si="42"/>
        <v>STEP</v>
      </c>
      <c r="D742" s="81"/>
      <c r="E742" s="3" t="str">
        <f t="shared" si="41"/>
        <v>STEP Contract</v>
      </c>
      <c r="F742" s="3" t="str">
        <f>SUBSTITUTE(IF(D742="","",'Root Material'!$C$2&amp;"_"&amp;B742&amp;"_"&amp;D742)," ","_")</f>
        <v/>
      </c>
      <c r="G742" s="9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ref="BV742:BV805" si="43">IF(AND(L742&lt;&gt;"true",L742&lt;&gt;"false"),A742&amp;D742&amp;L742,"")</f>
        <v/>
      </c>
      <c r="BY742" s="9"/>
    </row>
    <row r="743" spans="2:77" ht="15" customHeight="1">
      <c r="B743" s="99" t="str">
        <f t="shared" si="42"/>
        <v>STEP</v>
      </c>
      <c r="D743" s="81"/>
      <c r="E743" s="3" t="str">
        <f t="shared" si="41"/>
        <v>STEP Contract</v>
      </c>
      <c r="F743" s="3" t="str">
        <f>SUBSTITUTE(IF(D743="","",'Root Material'!$C$2&amp;"_"&amp;B743&amp;"_"&amp;D743)," ","_")</f>
        <v/>
      </c>
      <c r="G743" s="9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3"/>
        <v/>
      </c>
      <c r="BY743" s="9"/>
    </row>
    <row r="744" spans="2:77" ht="15" customHeight="1">
      <c r="B744" s="99" t="str">
        <f t="shared" si="42"/>
        <v>STEP</v>
      </c>
      <c r="D744" s="81"/>
      <c r="E744" s="3" t="str">
        <f t="shared" si="41"/>
        <v>STEP Contract</v>
      </c>
      <c r="F744" s="3" t="str">
        <f>SUBSTITUTE(IF(D744="","",'Root Material'!$C$2&amp;"_"&amp;B744&amp;"_"&amp;D744)," ","_")</f>
        <v/>
      </c>
      <c r="G744" s="9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3"/>
        <v/>
      </c>
      <c r="BY744" s="9"/>
    </row>
    <row r="745" spans="2:77" ht="15" customHeight="1">
      <c r="B745" s="99" t="str">
        <f t="shared" si="42"/>
        <v>STEP</v>
      </c>
      <c r="D745" s="81"/>
      <c r="E745" s="3" t="str">
        <f t="shared" ref="E745:E808" si="44">IF(D745="",E744,D745)</f>
        <v>STEP Contract</v>
      </c>
      <c r="F745" s="3" t="str">
        <f>SUBSTITUTE(IF(D745="","",'Root Material'!$C$2&amp;"_"&amp;B745&amp;"_"&amp;D745)," ","_")</f>
        <v/>
      </c>
      <c r="G745" s="9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3"/>
        <v/>
      </c>
      <c r="BY745" s="9"/>
    </row>
    <row r="746" spans="2:77" ht="15" customHeight="1">
      <c r="B746" s="99" t="str">
        <f t="shared" si="42"/>
        <v>STEP</v>
      </c>
      <c r="D746" s="81"/>
      <c r="E746" s="3" t="str">
        <f t="shared" si="44"/>
        <v>STEP Contract</v>
      </c>
      <c r="F746" s="3" t="str">
        <f>SUBSTITUTE(IF(D746="","",'Root Material'!$C$2&amp;"_"&amp;B746&amp;"_"&amp;D746)," ","_")</f>
        <v/>
      </c>
      <c r="G746" s="9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3"/>
        <v/>
      </c>
      <c r="BY746" s="9"/>
    </row>
    <row r="747" spans="2:77" ht="15" customHeight="1">
      <c r="B747" s="99" t="str">
        <f t="shared" si="42"/>
        <v>STEP</v>
      </c>
      <c r="D747" s="81"/>
      <c r="E747" s="3" t="str">
        <f t="shared" si="44"/>
        <v>STEP Contract</v>
      </c>
      <c r="F747" s="3" t="str">
        <f>SUBSTITUTE(IF(D747="","",'Root Material'!$C$2&amp;"_"&amp;B747&amp;"_"&amp;D747)," ","_")</f>
        <v/>
      </c>
      <c r="G747" s="9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3"/>
        <v/>
      </c>
      <c r="BY747" s="9"/>
    </row>
    <row r="748" spans="2:77" ht="15" customHeight="1">
      <c r="B748" s="99" t="str">
        <f t="shared" si="42"/>
        <v>STEP</v>
      </c>
      <c r="D748" s="81"/>
      <c r="E748" s="3" t="str">
        <f t="shared" si="44"/>
        <v>STEP Contract</v>
      </c>
      <c r="F748" s="3" t="str">
        <f>SUBSTITUTE(IF(D748="","",'Root Material'!$C$2&amp;"_"&amp;B748&amp;"_"&amp;D748)," ","_")</f>
        <v/>
      </c>
      <c r="G748" s="9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3"/>
        <v/>
      </c>
      <c r="BY748" s="9"/>
    </row>
    <row r="749" spans="2:77" ht="15" customHeight="1">
      <c r="B749" s="99" t="str">
        <f t="shared" si="42"/>
        <v>STEP</v>
      </c>
      <c r="D749" s="81"/>
      <c r="E749" s="3" t="str">
        <f t="shared" si="44"/>
        <v>STEP Contract</v>
      </c>
      <c r="F749" s="3" t="str">
        <f>SUBSTITUTE(IF(D749="","",'Root Material'!$C$2&amp;"_"&amp;B749&amp;"_"&amp;D749)," ","_")</f>
        <v/>
      </c>
      <c r="G749" s="9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3"/>
        <v/>
      </c>
      <c r="BY749" s="9"/>
    </row>
    <row r="750" spans="2:77" ht="15" customHeight="1">
      <c r="B750" s="99" t="str">
        <f t="shared" si="42"/>
        <v>STEP</v>
      </c>
      <c r="D750" s="81"/>
      <c r="E750" s="3" t="str">
        <f t="shared" si="44"/>
        <v>STEP Contract</v>
      </c>
      <c r="F750" s="3" t="str">
        <f>SUBSTITUTE(IF(D750="","",'Root Material'!$C$2&amp;"_"&amp;B750&amp;"_"&amp;D750)," ","_")</f>
        <v/>
      </c>
      <c r="G750" s="9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3"/>
        <v/>
      </c>
      <c r="BY750" s="9"/>
    </row>
    <row r="751" spans="2:77" ht="15" customHeight="1">
      <c r="B751" s="99" t="str">
        <f t="shared" si="42"/>
        <v>STEP</v>
      </c>
      <c r="D751" s="81"/>
      <c r="E751" s="3" t="str">
        <f t="shared" si="44"/>
        <v>STEP Contract</v>
      </c>
      <c r="F751" s="3" t="str">
        <f>SUBSTITUTE(IF(D751="","",'Root Material'!$C$2&amp;"_"&amp;B751&amp;"_"&amp;D751)," ","_")</f>
        <v/>
      </c>
      <c r="G751" s="9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3"/>
        <v/>
      </c>
      <c r="BY751" s="9"/>
    </row>
    <row r="752" spans="2:77" ht="15" customHeight="1">
      <c r="B752" s="99" t="str">
        <f t="shared" si="42"/>
        <v>STEP</v>
      </c>
      <c r="D752" s="81"/>
      <c r="E752" s="3" t="str">
        <f t="shared" si="44"/>
        <v>STEP Contract</v>
      </c>
      <c r="F752" s="3" t="str">
        <f>SUBSTITUTE(IF(D752="","",'Root Material'!$C$2&amp;"_"&amp;B752&amp;"_"&amp;D752)," ","_")</f>
        <v/>
      </c>
      <c r="G752" s="9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3"/>
        <v/>
      </c>
      <c r="BY752" s="9"/>
    </row>
    <row r="753" spans="2:77" ht="15" customHeight="1">
      <c r="B753" s="99" t="str">
        <f t="shared" si="42"/>
        <v>STEP</v>
      </c>
      <c r="D753" s="81"/>
      <c r="E753" s="3" t="str">
        <f t="shared" si="44"/>
        <v>STEP Contract</v>
      </c>
      <c r="F753" s="3" t="str">
        <f>SUBSTITUTE(IF(D753="","",'Root Material'!$C$2&amp;"_"&amp;B753&amp;"_"&amp;D753)," ","_")</f>
        <v/>
      </c>
      <c r="G753" s="9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3"/>
        <v/>
      </c>
      <c r="BY753" s="9"/>
    </row>
    <row r="754" spans="2:77" ht="15" customHeight="1">
      <c r="B754" s="99" t="str">
        <f t="shared" si="42"/>
        <v>STEP</v>
      </c>
      <c r="D754" s="81"/>
      <c r="E754" s="3" t="str">
        <f t="shared" si="44"/>
        <v>STEP Contract</v>
      </c>
      <c r="F754" s="3" t="str">
        <f>SUBSTITUTE(IF(D754="","",'Root Material'!$C$2&amp;"_"&amp;B754&amp;"_"&amp;D754)," ","_")</f>
        <v/>
      </c>
      <c r="G754" s="9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3"/>
        <v/>
      </c>
      <c r="BY754" s="9"/>
    </row>
    <row r="755" spans="2:77" ht="15" customHeight="1">
      <c r="B755" s="99" t="str">
        <f t="shared" si="42"/>
        <v>STEP</v>
      </c>
      <c r="D755" s="81"/>
      <c r="E755" s="3" t="str">
        <f t="shared" si="44"/>
        <v>STEP Contract</v>
      </c>
      <c r="F755" s="3" t="str">
        <f>SUBSTITUTE(IF(D755="","",'Root Material'!$C$2&amp;"_"&amp;B755&amp;"_"&amp;D755)," ","_")</f>
        <v/>
      </c>
      <c r="G755" s="9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3"/>
        <v/>
      </c>
      <c r="BY755" s="9"/>
    </row>
    <row r="756" spans="2:77" ht="15" customHeight="1">
      <c r="B756" s="99" t="str">
        <f t="shared" si="42"/>
        <v>STEP</v>
      </c>
      <c r="D756" s="81"/>
      <c r="E756" s="3" t="str">
        <f t="shared" si="44"/>
        <v>STEP Contract</v>
      </c>
      <c r="F756" s="3" t="str">
        <f>SUBSTITUTE(IF(D756="","",'Root Material'!$C$2&amp;"_"&amp;B756&amp;"_"&amp;D756)," ","_")</f>
        <v/>
      </c>
      <c r="G756" s="9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3"/>
        <v/>
      </c>
      <c r="BY756" s="9"/>
    </row>
    <row r="757" spans="2:77" ht="15" customHeight="1">
      <c r="B757" s="99" t="str">
        <f t="shared" si="42"/>
        <v>STEP</v>
      </c>
      <c r="D757" s="81"/>
      <c r="E757" s="3" t="str">
        <f t="shared" si="44"/>
        <v>STEP Contract</v>
      </c>
      <c r="F757" s="3" t="str">
        <f>SUBSTITUTE(IF(D757="","",'Root Material'!$C$2&amp;"_"&amp;B757&amp;"_"&amp;D757)," ","_")</f>
        <v/>
      </c>
      <c r="G757" s="9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3"/>
        <v/>
      </c>
      <c r="BY757" s="9"/>
    </row>
    <row r="758" spans="2:77" ht="15" customHeight="1">
      <c r="B758" s="99" t="str">
        <f t="shared" si="42"/>
        <v>STEP</v>
      </c>
      <c r="D758" s="81"/>
      <c r="E758" s="3" t="str">
        <f t="shared" si="44"/>
        <v>STEP Contract</v>
      </c>
      <c r="F758" s="3" t="str">
        <f>SUBSTITUTE(IF(D758="","",'Root Material'!$C$2&amp;"_"&amp;B758&amp;"_"&amp;D758)," ","_")</f>
        <v/>
      </c>
      <c r="G758" s="9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3"/>
        <v/>
      </c>
      <c r="BY758" s="9"/>
    </row>
    <row r="759" spans="2:77" ht="15" customHeight="1">
      <c r="B759" s="99" t="str">
        <f t="shared" si="42"/>
        <v>STEP</v>
      </c>
      <c r="D759" s="81"/>
      <c r="E759" s="3" t="str">
        <f t="shared" si="44"/>
        <v>STEP Contract</v>
      </c>
      <c r="F759" s="3" t="str">
        <f>SUBSTITUTE(IF(D759="","",'Root Material'!$C$2&amp;"_"&amp;B759&amp;"_"&amp;D759)," ","_")</f>
        <v/>
      </c>
      <c r="G759" s="9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3"/>
        <v/>
      </c>
      <c r="BY759" s="9"/>
    </row>
    <row r="760" spans="2:77" ht="15" customHeight="1">
      <c r="B760" s="99" t="str">
        <f t="shared" si="42"/>
        <v>STEP</v>
      </c>
      <c r="D760" s="81"/>
      <c r="E760" s="3" t="str">
        <f t="shared" si="44"/>
        <v>STEP Contract</v>
      </c>
      <c r="F760" s="3" t="str">
        <f>SUBSTITUTE(IF(D760="","",'Root Material'!$C$2&amp;"_"&amp;B760&amp;"_"&amp;D760)," ","_")</f>
        <v/>
      </c>
      <c r="G760" s="9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3"/>
        <v/>
      </c>
      <c r="BY760" s="9"/>
    </row>
    <row r="761" spans="2:77" ht="15" customHeight="1">
      <c r="B761" s="99" t="str">
        <f t="shared" si="42"/>
        <v>STEP</v>
      </c>
      <c r="D761" s="81"/>
      <c r="E761" s="3" t="str">
        <f t="shared" si="44"/>
        <v>STEP Contract</v>
      </c>
      <c r="F761" s="3" t="str">
        <f>SUBSTITUTE(IF(D761="","",'Root Material'!$C$2&amp;"_"&amp;B761&amp;"_"&amp;D761)," ","_")</f>
        <v/>
      </c>
      <c r="G761" s="9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3"/>
        <v/>
      </c>
      <c r="BY761" s="9"/>
    </row>
    <row r="762" spans="2:77" ht="15" customHeight="1">
      <c r="B762" s="99" t="str">
        <f t="shared" si="42"/>
        <v>STEP</v>
      </c>
      <c r="D762" s="81"/>
      <c r="E762" s="3" t="str">
        <f t="shared" si="44"/>
        <v>STEP Contract</v>
      </c>
      <c r="F762" s="3" t="str">
        <f>SUBSTITUTE(IF(D762="","",'Root Material'!$C$2&amp;"_"&amp;B762&amp;"_"&amp;D762)," ","_")</f>
        <v/>
      </c>
      <c r="G762" s="9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3"/>
        <v/>
      </c>
      <c r="BY762" s="9"/>
    </row>
    <row r="763" spans="2:77" ht="15" customHeight="1">
      <c r="B763" s="99" t="str">
        <f t="shared" si="42"/>
        <v>STEP</v>
      </c>
      <c r="D763" s="81"/>
      <c r="E763" s="3" t="str">
        <f t="shared" si="44"/>
        <v>STEP Contract</v>
      </c>
      <c r="F763" s="3" t="str">
        <f>SUBSTITUTE(IF(D763="","",'Root Material'!$C$2&amp;"_"&amp;B763&amp;"_"&amp;D763)," ","_")</f>
        <v/>
      </c>
      <c r="G763" s="9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3"/>
        <v/>
      </c>
      <c r="BY763" s="9"/>
    </row>
    <row r="764" spans="2:77" ht="15" customHeight="1">
      <c r="B764" s="99" t="str">
        <f t="shared" si="42"/>
        <v>STEP</v>
      </c>
      <c r="D764" s="81"/>
      <c r="E764" s="3" t="str">
        <f t="shared" si="44"/>
        <v>STEP Contract</v>
      </c>
      <c r="F764" s="3" t="str">
        <f>SUBSTITUTE(IF(D764="","",'Root Material'!$C$2&amp;"_"&amp;B764&amp;"_"&amp;D764)," ","_")</f>
        <v/>
      </c>
      <c r="G764" s="9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3"/>
        <v/>
      </c>
      <c r="BY764" s="9"/>
    </row>
    <row r="765" spans="2:77" ht="15" customHeight="1">
      <c r="B765" s="99" t="str">
        <f t="shared" si="42"/>
        <v>STEP</v>
      </c>
      <c r="D765" s="81"/>
      <c r="E765" s="3" t="str">
        <f t="shared" si="44"/>
        <v>STEP Contract</v>
      </c>
      <c r="F765" s="3" t="str">
        <f>SUBSTITUTE(IF(D765="","",'Root Material'!$C$2&amp;"_"&amp;B765&amp;"_"&amp;D765)," ","_")</f>
        <v/>
      </c>
      <c r="G765" s="9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3"/>
        <v/>
      </c>
      <c r="BY765" s="9"/>
    </row>
    <row r="766" spans="2:77" ht="15" customHeight="1">
      <c r="B766" s="99" t="str">
        <f t="shared" si="42"/>
        <v>STEP</v>
      </c>
      <c r="D766" s="81"/>
      <c r="E766" s="3" t="str">
        <f t="shared" si="44"/>
        <v>STEP Contract</v>
      </c>
      <c r="F766" s="3" t="str">
        <f>SUBSTITUTE(IF(D766="","",'Root Material'!$C$2&amp;"_"&amp;B766&amp;"_"&amp;D766)," ","_")</f>
        <v/>
      </c>
      <c r="G766" s="9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3"/>
        <v/>
      </c>
      <c r="BY766" s="9"/>
    </row>
    <row r="767" spans="2:77" ht="15" customHeight="1">
      <c r="B767" s="99" t="str">
        <f t="shared" si="42"/>
        <v>STEP</v>
      </c>
      <c r="D767" s="81"/>
      <c r="E767" s="3" t="str">
        <f t="shared" si="44"/>
        <v>STEP Contract</v>
      </c>
      <c r="F767" s="3" t="str">
        <f>SUBSTITUTE(IF(D767="","",'Root Material'!$C$2&amp;"_"&amp;B767&amp;"_"&amp;D767)," ","_")</f>
        <v/>
      </c>
      <c r="G767" s="9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3"/>
        <v/>
      </c>
      <c r="BY767" s="9"/>
    </row>
    <row r="768" spans="2:77" ht="15" customHeight="1">
      <c r="B768" s="99" t="str">
        <f t="shared" si="42"/>
        <v>STEP</v>
      </c>
      <c r="D768" s="81"/>
      <c r="E768" s="3" t="str">
        <f t="shared" si="44"/>
        <v>STEP Contract</v>
      </c>
      <c r="F768" s="3" t="str">
        <f>SUBSTITUTE(IF(D768="","",'Root Material'!$C$2&amp;"_"&amp;B768&amp;"_"&amp;D768)," ","_")</f>
        <v/>
      </c>
      <c r="G768" s="9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3"/>
        <v/>
      </c>
      <c r="BY768" s="9"/>
    </row>
    <row r="769" spans="2:77" ht="15" customHeight="1">
      <c r="B769" s="99" t="str">
        <f t="shared" si="42"/>
        <v>STEP</v>
      </c>
      <c r="D769" s="81"/>
      <c r="E769" s="3" t="str">
        <f t="shared" si="44"/>
        <v>STEP Contract</v>
      </c>
      <c r="F769" s="3" t="str">
        <f>SUBSTITUTE(IF(D769="","",'Root Material'!$C$2&amp;"_"&amp;B769&amp;"_"&amp;D769)," ","_")</f>
        <v/>
      </c>
      <c r="G769" s="9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3"/>
        <v/>
      </c>
      <c r="BY769" s="9"/>
    </row>
    <row r="770" spans="2:77" ht="15" customHeight="1">
      <c r="B770" s="99" t="str">
        <f t="shared" si="42"/>
        <v>STEP</v>
      </c>
      <c r="D770" s="81"/>
      <c r="E770" s="3" t="str">
        <f t="shared" si="44"/>
        <v>STEP Contract</v>
      </c>
      <c r="F770" s="3" t="str">
        <f>SUBSTITUTE(IF(D770="","",'Root Material'!$C$2&amp;"_"&amp;B770&amp;"_"&amp;D770)," ","_")</f>
        <v/>
      </c>
      <c r="G770" s="9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3"/>
        <v/>
      </c>
      <c r="BY770" s="9"/>
    </row>
    <row r="771" spans="2:77" ht="15" customHeight="1">
      <c r="B771" s="99" t="str">
        <f t="shared" si="42"/>
        <v>STEP</v>
      </c>
      <c r="D771" s="81"/>
      <c r="E771" s="3" t="str">
        <f t="shared" si="44"/>
        <v>STEP Contract</v>
      </c>
      <c r="F771" s="3" t="str">
        <f>SUBSTITUTE(IF(D771="","",'Root Material'!$C$2&amp;"_"&amp;B771&amp;"_"&amp;D771)," ","_")</f>
        <v/>
      </c>
      <c r="G771" s="9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3"/>
        <v/>
      </c>
      <c r="BY771" s="9"/>
    </row>
    <row r="772" spans="2:77" ht="15" customHeight="1">
      <c r="B772" s="99" t="str">
        <f t="shared" si="42"/>
        <v>STEP</v>
      </c>
      <c r="D772" s="81"/>
      <c r="E772" s="3" t="str">
        <f t="shared" si="44"/>
        <v>STEP Contract</v>
      </c>
      <c r="F772" s="3" t="str">
        <f>SUBSTITUTE(IF(D772="","",'Root Material'!$C$2&amp;"_"&amp;B772&amp;"_"&amp;D772)," ","_")</f>
        <v/>
      </c>
      <c r="G772" s="9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3"/>
        <v/>
      </c>
      <c r="BY772" s="9"/>
    </row>
    <row r="773" spans="2:77" ht="15" customHeight="1">
      <c r="B773" s="99" t="str">
        <f t="shared" si="42"/>
        <v>STEP</v>
      </c>
      <c r="D773" s="81"/>
      <c r="E773" s="3" t="str">
        <f t="shared" si="44"/>
        <v>STEP Contract</v>
      </c>
      <c r="F773" s="3" t="str">
        <f>SUBSTITUTE(IF(D773="","",'Root Material'!$C$2&amp;"_"&amp;B773&amp;"_"&amp;D773)," ","_")</f>
        <v/>
      </c>
      <c r="G773" s="9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3"/>
        <v/>
      </c>
      <c r="BY773" s="9"/>
    </row>
    <row r="774" spans="2:77" ht="15" customHeight="1">
      <c r="B774" s="99" t="str">
        <f t="shared" si="42"/>
        <v>STEP</v>
      </c>
      <c r="D774" s="81"/>
      <c r="E774" s="3" t="str">
        <f t="shared" si="44"/>
        <v>STEP Contract</v>
      </c>
      <c r="F774" s="3" t="str">
        <f>SUBSTITUTE(IF(D774="","",'Root Material'!$C$2&amp;"_"&amp;B774&amp;"_"&amp;D774)," ","_")</f>
        <v/>
      </c>
      <c r="G774" s="9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3"/>
        <v/>
      </c>
      <c r="BY774" s="9"/>
    </row>
    <row r="775" spans="2:77" ht="15" customHeight="1">
      <c r="B775" s="99" t="str">
        <f t="shared" ref="B775:B838" si="45">IF(A775="",B774,A775)</f>
        <v>STEP</v>
      </c>
      <c r="D775" s="81"/>
      <c r="E775" s="3" t="str">
        <f t="shared" si="44"/>
        <v>STEP Contract</v>
      </c>
      <c r="F775" s="3" t="str">
        <f>SUBSTITUTE(IF(D775="","",'Root Material'!$C$2&amp;"_"&amp;B775&amp;"_"&amp;D775)," ","_")</f>
        <v/>
      </c>
      <c r="G775" s="9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3"/>
        <v/>
      </c>
      <c r="BY775" s="9"/>
    </row>
    <row r="776" spans="2:77" ht="15" customHeight="1">
      <c r="B776" s="99" t="str">
        <f t="shared" si="45"/>
        <v>STEP</v>
      </c>
      <c r="D776" s="81"/>
      <c r="E776" s="3" t="str">
        <f t="shared" si="44"/>
        <v>STEP Contract</v>
      </c>
      <c r="F776" s="3" t="str">
        <f>SUBSTITUTE(IF(D776="","",'Root Material'!$C$2&amp;"_"&amp;B776&amp;"_"&amp;D776)," ","_")</f>
        <v/>
      </c>
      <c r="G776" s="9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3"/>
        <v/>
      </c>
      <c r="BY776" s="9"/>
    </row>
    <row r="777" spans="2:77" ht="15" customHeight="1">
      <c r="B777" s="99" t="str">
        <f t="shared" si="45"/>
        <v>STEP</v>
      </c>
      <c r="D777" s="81"/>
      <c r="E777" s="3" t="str">
        <f t="shared" si="44"/>
        <v>STEP Contract</v>
      </c>
      <c r="F777" s="3" t="str">
        <f>SUBSTITUTE(IF(D777="","",'Root Material'!$C$2&amp;"_"&amp;B777&amp;"_"&amp;D777)," ","_")</f>
        <v/>
      </c>
      <c r="G777" s="9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3"/>
        <v/>
      </c>
      <c r="BY777" s="9"/>
    </row>
    <row r="778" spans="2:77" ht="15" customHeight="1">
      <c r="B778" s="99" t="str">
        <f t="shared" si="45"/>
        <v>STEP</v>
      </c>
      <c r="D778" s="81"/>
      <c r="E778" s="3" t="str">
        <f t="shared" si="44"/>
        <v>STEP Contract</v>
      </c>
      <c r="F778" s="3" t="str">
        <f>SUBSTITUTE(IF(D778="","",'Root Material'!$C$2&amp;"_"&amp;B778&amp;"_"&amp;D778)," ","_")</f>
        <v/>
      </c>
      <c r="G778" s="9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3"/>
        <v/>
      </c>
      <c r="BY778" s="9"/>
    </row>
    <row r="779" spans="2:77" ht="15" customHeight="1">
      <c r="B779" s="99" t="str">
        <f t="shared" si="45"/>
        <v>STEP</v>
      </c>
      <c r="D779" s="81"/>
      <c r="E779" s="3" t="str">
        <f t="shared" si="44"/>
        <v>STEP Contract</v>
      </c>
      <c r="F779" s="3" t="str">
        <f>SUBSTITUTE(IF(D779="","",'Root Material'!$C$2&amp;"_"&amp;B779&amp;"_"&amp;D779)," ","_")</f>
        <v/>
      </c>
      <c r="G779" s="9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3"/>
        <v/>
      </c>
      <c r="BY779" s="9"/>
    </row>
    <row r="780" spans="2:77" ht="15" customHeight="1">
      <c r="B780" s="99" t="str">
        <f t="shared" si="45"/>
        <v>STEP</v>
      </c>
      <c r="D780" s="81"/>
      <c r="E780" s="3" t="str">
        <f t="shared" si="44"/>
        <v>STEP Contract</v>
      </c>
      <c r="F780" s="3" t="str">
        <f>SUBSTITUTE(IF(D780="","",'Root Material'!$C$2&amp;"_"&amp;B780&amp;"_"&amp;D780)," ","_")</f>
        <v/>
      </c>
      <c r="G780" s="9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3"/>
        <v/>
      </c>
      <c r="BY780" s="9"/>
    </row>
    <row r="781" spans="2:77" ht="15" customHeight="1">
      <c r="B781" s="99" t="str">
        <f t="shared" si="45"/>
        <v>STEP</v>
      </c>
      <c r="D781" s="81"/>
      <c r="E781" s="3" t="str">
        <f t="shared" si="44"/>
        <v>STEP Contract</v>
      </c>
      <c r="F781" s="3" t="str">
        <f>SUBSTITUTE(IF(D781="","",'Root Material'!$C$2&amp;"_"&amp;B781&amp;"_"&amp;D781)," ","_")</f>
        <v/>
      </c>
      <c r="G781" s="9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3"/>
        <v/>
      </c>
      <c r="BY781" s="9"/>
    </row>
    <row r="782" spans="2:77" ht="15" customHeight="1">
      <c r="B782" s="99" t="str">
        <f t="shared" si="45"/>
        <v>STEP</v>
      </c>
      <c r="D782" s="81"/>
      <c r="E782" s="3" t="str">
        <f t="shared" si="44"/>
        <v>STEP Contract</v>
      </c>
      <c r="F782" s="3" t="str">
        <f>SUBSTITUTE(IF(D782="","",'Root Material'!$C$2&amp;"_"&amp;B782&amp;"_"&amp;D782)," ","_")</f>
        <v/>
      </c>
      <c r="G782" s="9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3"/>
        <v/>
      </c>
      <c r="BY782" s="9"/>
    </row>
    <row r="783" spans="2:77" ht="15" customHeight="1">
      <c r="B783" s="99" t="str">
        <f t="shared" si="45"/>
        <v>STEP</v>
      </c>
      <c r="D783" s="81"/>
      <c r="E783" s="3" t="str">
        <f t="shared" si="44"/>
        <v>STEP Contract</v>
      </c>
      <c r="F783" s="3" t="str">
        <f>SUBSTITUTE(IF(D783="","",'Root Material'!$C$2&amp;"_"&amp;B783&amp;"_"&amp;D783)," ","_")</f>
        <v/>
      </c>
      <c r="G783" s="9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3"/>
        <v/>
      </c>
      <c r="BY783" s="9"/>
    </row>
    <row r="784" spans="2:77" ht="15" customHeight="1">
      <c r="B784" s="99" t="str">
        <f t="shared" si="45"/>
        <v>STEP</v>
      </c>
      <c r="D784" s="81"/>
      <c r="E784" s="3" t="str">
        <f t="shared" si="44"/>
        <v>STEP Contract</v>
      </c>
      <c r="F784" s="3" t="str">
        <f>SUBSTITUTE(IF(D784="","",'Root Material'!$C$2&amp;"_"&amp;B784&amp;"_"&amp;D784)," ","_")</f>
        <v/>
      </c>
      <c r="G784" s="9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3"/>
        <v/>
      </c>
      <c r="BY784" s="9"/>
    </row>
    <row r="785" spans="2:77" ht="15" customHeight="1">
      <c r="B785" s="99" t="str">
        <f t="shared" si="45"/>
        <v>STEP</v>
      </c>
      <c r="D785" s="81"/>
      <c r="E785" s="3" t="str">
        <f t="shared" si="44"/>
        <v>STEP Contract</v>
      </c>
      <c r="F785" s="3" t="str">
        <f>SUBSTITUTE(IF(D785="","",'Root Material'!$C$2&amp;"_"&amp;B785&amp;"_"&amp;D785)," ","_")</f>
        <v/>
      </c>
      <c r="G785" s="9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3"/>
        <v/>
      </c>
      <c r="BY785" s="9"/>
    </row>
    <row r="786" spans="2:77" ht="15" customHeight="1">
      <c r="B786" s="99" t="str">
        <f t="shared" si="45"/>
        <v>STEP</v>
      </c>
      <c r="D786" s="81"/>
      <c r="E786" s="3" t="str">
        <f t="shared" si="44"/>
        <v>STEP Contract</v>
      </c>
      <c r="F786" s="3" t="str">
        <f>SUBSTITUTE(IF(D786="","",'Root Material'!$C$2&amp;"_"&amp;B786&amp;"_"&amp;D786)," ","_")</f>
        <v/>
      </c>
      <c r="G786" s="9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3"/>
        <v/>
      </c>
      <c r="BY786" s="9"/>
    </row>
    <row r="787" spans="2:77" ht="15" customHeight="1">
      <c r="B787" s="99" t="str">
        <f t="shared" si="45"/>
        <v>STEP</v>
      </c>
      <c r="D787" s="81"/>
      <c r="E787" s="3" t="str">
        <f t="shared" si="44"/>
        <v>STEP Contract</v>
      </c>
      <c r="F787" s="3" t="str">
        <f>SUBSTITUTE(IF(D787="","",'Root Material'!$C$2&amp;"_"&amp;B787&amp;"_"&amp;D787)," ","_")</f>
        <v/>
      </c>
      <c r="G787" s="9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3"/>
        <v/>
      </c>
      <c r="BY787" s="9"/>
    </row>
    <row r="788" spans="2:77" ht="15" customHeight="1">
      <c r="B788" s="99" t="str">
        <f t="shared" si="45"/>
        <v>STEP</v>
      </c>
      <c r="D788" s="81"/>
      <c r="E788" s="3" t="str">
        <f t="shared" si="44"/>
        <v>STEP Contract</v>
      </c>
      <c r="F788" s="3" t="str">
        <f>SUBSTITUTE(IF(D788="","",'Root Material'!$C$2&amp;"_"&amp;B788&amp;"_"&amp;D788)," ","_")</f>
        <v/>
      </c>
      <c r="G788" s="9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3"/>
        <v/>
      </c>
      <c r="BY788" s="9"/>
    </row>
    <row r="789" spans="2:77" ht="15" customHeight="1">
      <c r="B789" s="99" t="str">
        <f t="shared" si="45"/>
        <v>STEP</v>
      </c>
      <c r="D789" s="81"/>
      <c r="E789" s="3" t="str">
        <f t="shared" si="44"/>
        <v>STEP Contract</v>
      </c>
      <c r="F789" s="3" t="str">
        <f>SUBSTITUTE(IF(D789="","",'Root Material'!$C$2&amp;"_"&amp;B789&amp;"_"&amp;D789)," ","_")</f>
        <v/>
      </c>
      <c r="G789" s="9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3"/>
        <v/>
      </c>
      <c r="BY789" s="9"/>
    </row>
    <row r="790" spans="2:77" ht="15" customHeight="1">
      <c r="B790" s="99" t="str">
        <f t="shared" si="45"/>
        <v>STEP</v>
      </c>
      <c r="D790" s="81"/>
      <c r="E790" s="3" t="str">
        <f t="shared" si="44"/>
        <v>STEP Contract</v>
      </c>
      <c r="F790" s="3" t="str">
        <f>SUBSTITUTE(IF(D790="","",'Root Material'!$C$2&amp;"_"&amp;B790&amp;"_"&amp;D790)," ","_")</f>
        <v/>
      </c>
      <c r="G790" s="9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3"/>
        <v/>
      </c>
      <c r="BY790" s="9"/>
    </row>
    <row r="791" spans="2:77" ht="15" customHeight="1">
      <c r="B791" s="99" t="str">
        <f t="shared" si="45"/>
        <v>STEP</v>
      </c>
      <c r="D791" s="81"/>
      <c r="E791" s="3" t="str">
        <f t="shared" si="44"/>
        <v>STEP Contract</v>
      </c>
      <c r="F791" s="3" t="str">
        <f>SUBSTITUTE(IF(D791="","",'Root Material'!$C$2&amp;"_"&amp;B791&amp;"_"&amp;D791)," ","_")</f>
        <v/>
      </c>
      <c r="G791" s="9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3"/>
        <v/>
      </c>
      <c r="BY791" s="9"/>
    </row>
    <row r="792" spans="2:77" ht="15" customHeight="1">
      <c r="B792" s="99" t="str">
        <f t="shared" si="45"/>
        <v>STEP</v>
      </c>
      <c r="D792" s="81"/>
      <c r="E792" s="3" t="str">
        <f t="shared" si="44"/>
        <v>STEP Contract</v>
      </c>
      <c r="F792" s="3" t="str">
        <f>SUBSTITUTE(IF(D792="","",'Root Material'!$C$2&amp;"_"&amp;B792&amp;"_"&amp;D792)," ","_")</f>
        <v/>
      </c>
      <c r="G792" s="9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3"/>
        <v/>
      </c>
      <c r="BY792" s="9"/>
    </row>
    <row r="793" spans="2:77" ht="15" customHeight="1">
      <c r="B793" s="99" t="str">
        <f t="shared" si="45"/>
        <v>STEP</v>
      </c>
      <c r="D793" s="81"/>
      <c r="E793" s="3" t="str">
        <f t="shared" si="44"/>
        <v>STEP Contract</v>
      </c>
      <c r="F793" s="3" t="str">
        <f>SUBSTITUTE(IF(D793="","",'Root Material'!$C$2&amp;"_"&amp;B793&amp;"_"&amp;D793)," ","_")</f>
        <v/>
      </c>
      <c r="G793" s="9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3"/>
        <v/>
      </c>
      <c r="BY793" s="9"/>
    </row>
    <row r="794" spans="2:77" ht="15" customHeight="1">
      <c r="B794" s="99" t="str">
        <f t="shared" si="45"/>
        <v>STEP</v>
      </c>
      <c r="D794" s="81"/>
      <c r="E794" s="3" t="str">
        <f t="shared" si="44"/>
        <v>STEP Contract</v>
      </c>
      <c r="F794" s="3" t="str">
        <f>SUBSTITUTE(IF(D794="","",'Root Material'!$C$2&amp;"_"&amp;B794&amp;"_"&amp;D794)," ","_")</f>
        <v/>
      </c>
      <c r="G794" s="9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3"/>
        <v/>
      </c>
      <c r="BY794" s="9"/>
    </row>
    <row r="795" spans="2:77" ht="15" customHeight="1">
      <c r="B795" s="99" t="str">
        <f t="shared" si="45"/>
        <v>STEP</v>
      </c>
      <c r="D795" s="81"/>
      <c r="E795" s="3" t="str">
        <f t="shared" si="44"/>
        <v>STEP Contract</v>
      </c>
      <c r="F795" s="3" t="str">
        <f>SUBSTITUTE(IF(D795="","",'Root Material'!$C$2&amp;"_"&amp;B795&amp;"_"&amp;D795)," ","_")</f>
        <v/>
      </c>
      <c r="G795" s="9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3"/>
        <v/>
      </c>
      <c r="BY795" s="9"/>
    </row>
    <row r="796" spans="2:77" ht="15" customHeight="1">
      <c r="B796" s="99" t="str">
        <f t="shared" si="45"/>
        <v>STEP</v>
      </c>
      <c r="D796" s="81"/>
      <c r="E796" s="3" t="str">
        <f t="shared" si="44"/>
        <v>STEP Contract</v>
      </c>
      <c r="F796" s="3" t="str">
        <f>SUBSTITUTE(IF(D796="","",'Root Material'!$C$2&amp;"_"&amp;B796&amp;"_"&amp;D796)," ","_")</f>
        <v/>
      </c>
      <c r="G796" s="9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3"/>
        <v/>
      </c>
      <c r="BY796" s="9"/>
    </row>
    <row r="797" spans="2:77" ht="15" customHeight="1">
      <c r="B797" s="99" t="str">
        <f t="shared" si="45"/>
        <v>STEP</v>
      </c>
      <c r="D797" s="81"/>
      <c r="E797" s="3" t="str">
        <f t="shared" si="44"/>
        <v>STEP Contract</v>
      </c>
      <c r="F797" s="3" t="str">
        <f>SUBSTITUTE(IF(D797="","",'Root Material'!$C$2&amp;"_"&amp;B797&amp;"_"&amp;D797)," ","_")</f>
        <v/>
      </c>
      <c r="G797" s="9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3"/>
        <v/>
      </c>
      <c r="BY797" s="9"/>
    </row>
    <row r="798" spans="2:77" ht="15" customHeight="1">
      <c r="B798" s="99" t="str">
        <f t="shared" si="45"/>
        <v>STEP</v>
      </c>
      <c r="D798" s="81"/>
      <c r="E798" s="3" t="str">
        <f t="shared" si="44"/>
        <v>STEP Contract</v>
      </c>
      <c r="F798" s="3" t="str">
        <f>SUBSTITUTE(IF(D798="","",'Root Material'!$C$2&amp;"_"&amp;B798&amp;"_"&amp;D798)," ","_")</f>
        <v/>
      </c>
      <c r="G798" s="9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3"/>
        <v/>
      </c>
      <c r="BY798" s="9"/>
    </row>
    <row r="799" spans="2:77" ht="15" customHeight="1">
      <c r="B799" s="99" t="str">
        <f t="shared" si="45"/>
        <v>STEP</v>
      </c>
      <c r="D799" s="81"/>
      <c r="E799" s="3" t="str">
        <f t="shared" si="44"/>
        <v>STEP Contract</v>
      </c>
      <c r="F799" s="3" t="str">
        <f>SUBSTITUTE(IF(D799="","",'Root Material'!$C$2&amp;"_"&amp;B799&amp;"_"&amp;D799)," ","_")</f>
        <v/>
      </c>
      <c r="G799" s="9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3"/>
        <v/>
      </c>
      <c r="BY799" s="9"/>
    </row>
    <row r="800" spans="2:77" ht="15" customHeight="1">
      <c r="B800" s="99" t="str">
        <f t="shared" si="45"/>
        <v>STEP</v>
      </c>
      <c r="D800" s="81"/>
      <c r="E800" s="3" t="str">
        <f t="shared" si="44"/>
        <v>STEP Contract</v>
      </c>
      <c r="F800" s="3" t="str">
        <f>SUBSTITUTE(IF(D800="","",'Root Material'!$C$2&amp;"_"&amp;B800&amp;"_"&amp;D800)," ","_")</f>
        <v/>
      </c>
      <c r="G800" s="9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3"/>
        <v/>
      </c>
      <c r="BY800" s="9"/>
    </row>
    <row r="801" spans="2:77" ht="15" customHeight="1">
      <c r="B801" s="99" t="str">
        <f t="shared" si="45"/>
        <v>STEP</v>
      </c>
      <c r="D801" s="81"/>
      <c r="E801" s="3" t="str">
        <f t="shared" si="44"/>
        <v>STEP Contract</v>
      </c>
      <c r="F801" s="3" t="str">
        <f>SUBSTITUTE(IF(D801="","",'Root Material'!$C$2&amp;"_"&amp;B801&amp;"_"&amp;D801)," ","_")</f>
        <v/>
      </c>
      <c r="G801" s="9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3"/>
        <v/>
      </c>
      <c r="BY801" s="9"/>
    </row>
    <row r="802" spans="2:77" ht="15" customHeight="1">
      <c r="B802" s="99" t="str">
        <f t="shared" si="45"/>
        <v>STEP</v>
      </c>
      <c r="D802" s="81"/>
      <c r="E802" s="3" t="str">
        <f t="shared" si="44"/>
        <v>STEP Contract</v>
      </c>
      <c r="F802" s="3" t="str">
        <f>SUBSTITUTE(IF(D802="","",'Root Material'!$C$2&amp;"_"&amp;B802&amp;"_"&amp;D802)," ","_")</f>
        <v/>
      </c>
      <c r="G802" s="9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3"/>
        <v/>
      </c>
      <c r="BY802" s="9"/>
    </row>
    <row r="803" spans="2:77" ht="15" customHeight="1">
      <c r="B803" s="99" t="str">
        <f t="shared" si="45"/>
        <v>STEP</v>
      </c>
      <c r="D803" s="81"/>
      <c r="E803" s="3" t="str">
        <f t="shared" si="44"/>
        <v>STEP Contract</v>
      </c>
      <c r="F803" s="3" t="str">
        <f>SUBSTITUTE(IF(D803="","",'Root Material'!$C$2&amp;"_"&amp;B803&amp;"_"&amp;D803)," ","_")</f>
        <v/>
      </c>
      <c r="G803" s="9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3"/>
        <v/>
      </c>
      <c r="BY803" s="9"/>
    </row>
    <row r="804" spans="2:77" ht="15" customHeight="1">
      <c r="B804" s="99" t="str">
        <f t="shared" si="45"/>
        <v>STEP</v>
      </c>
      <c r="D804" s="81"/>
      <c r="E804" s="3" t="str">
        <f t="shared" si="44"/>
        <v>STEP Contract</v>
      </c>
      <c r="F804" s="3" t="str">
        <f>SUBSTITUTE(IF(D804="","",'Root Material'!$C$2&amp;"_"&amp;B804&amp;"_"&amp;D804)," ","_")</f>
        <v/>
      </c>
      <c r="G804" s="9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3"/>
        <v/>
      </c>
      <c r="BY804" s="9"/>
    </row>
    <row r="805" spans="2:77" ht="15" customHeight="1">
      <c r="B805" s="99" t="str">
        <f t="shared" si="45"/>
        <v>STEP</v>
      </c>
      <c r="D805" s="81"/>
      <c r="E805" s="3" t="str">
        <f t="shared" si="44"/>
        <v>STEP Contract</v>
      </c>
      <c r="F805" s="3" t="str">
        <f>SUBSTITUTE(IF(D805="","",'Root Material'!$C$2&amp;"_"&amp;B805&amp;"_"&amp;D805)," ","_")</f>
        <v/>
      </c>
      <c r="G805" s="9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3"/>
        <v/>
      </c>
      <c r="BY805" s="9"/>
    </row>
    <row r="806" spans="2:77" ht="15" customHeight="1">
      <c r="B806" s="99" t="str">
        <f t="shared" si="45"/>
        <v>STEP</v>
      </c>
      <c r="D806" s="81"/>
      <c r="E806" s="3" t="str">
        <f t="shared" si="44"/>
        <v>STEP Contract</v>
      </c>
      <c r="F806" s="3" t="str">
        <f>SUBSTITUTE(IF(D806="","",'Root Material'!$C$2&amp;"_"&amp;B806&amp;"_"&amp;D806)," ","_")</f>
        <v/>
      </c>
      <c r="G806" s="9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ref="BV806:BV869" si="46">IF(AND(L806&lt;&gt;"true",L806&lt;&gt;"false"),A806&amp;D806&amp;L806,"")</f>
        <v/>
      </c>
      <c r="BY806" s="9"/>
    </row>
    <row r="807" spans="2:77" ht="15" customHeight="1">
      <c r="B807" s="99" t="str">
        <f t="shared" si="45"/>
        <v>STEP</v>
      </c>
      <c r="D807" s="81"/>
      <c r="E807" s="3" t="str">
        <f t="shared" si="44"/>
        <v>STEP Contract</v>
      </c>
      <c r="F807" s="3" t="str">
        <f>SUBSTITUTE(IF(D807="","",'Root Material'!$C$2&amp;"_"&amp;B807&amp;"_"&amp;D807)," ","_")</f>
        <v/>
      </c>
      <c r="G807" s="9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6"/>
        <v/>
      </c>
      <c r="BY807" s="9"/>
    </row>
    <row r="808" spans="2:77" ht="15" customHeight="1">
      <c r="B808" s="99" t="str">
        <f t="shared" si="45"/>
        <v>STEP</v>
      </c>
      <c r="D808" s="81"/>
      <c r="E808" s="3" t="str">
        <f t="shared" si="44"/>
        <v>STEP Contract</v>
      </c>
      <c r="F808" s="3" t="str">
        <f>SUBSTITUTE(IF(D808="","",'Root Material'!$C$2&amp;"_"&amp;B808&amp;"_"&amp;D808)," ","_")</f>
        <v/>
      </c>
      <c r="G808" s="9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6"/>
        <v/>
      </c>
      <c r="BY808" s="9"/>
    </row>
    <row r="809" spans="2:77" ht="15" customHeight="1">
      <c r="B809" s="99" t="str">
        <f t="shared" si="45"/>
        <v>STEP</v>
      </c>
      <c r="D809" s="81"/>
      <c r="E809" s="3" t="str">
        <f t="shared" ref="E809:E872" si="47">IF(D809="",E808,D809)</f>
        <v>STEP Contract</v>
      </c>
      <c r="F809" s="3" t="str">
        <f>SUBSTITUTE(IF(D809="","",'Root Material'!$C$2&amp;"_"&amp;B809&amp;"_"&amp;D809)," ","_")</f>
        <v/>
      </c>
      <c r="G809" s="9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6"/>
        <v/>
      </c>
      <c r="BY809" s="9"/>
    </row>
    <row r="810" spans="2:77" ht="15" customHeight="1">
      <c r="B810" s="99" t="str">
        <f t="shared" si="45"/>
        <v>STEP</v>
      </c>
      <c r="D810" s="81"/>
      <c r="E810" s="3" t="str">
        <f t="shared" si="47"/>
        <v>STEP Contract</v>
      </c>
      <c r="F810" s="3" t="str">
        <f>SUBSTITUTE(IF(D810="","",'Root Material'!$C$2&amp;"_"&amp;B810&amp;"_"&amp;D810)," ","_")</f>
        <v/>
      </c>
      <c r="G810" s="9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6"/>
        <v/>
      </c>
      <c r="BY810" s="9"/>
    </row>
    <row r="811" spans="2:77" ht="15" customHeight="1">
      <c r="B811" s="99" t="str">
        <f t="shared" si="45"/>
        <v>STEP</v>
      </c>
      <c r="D811" s="81"/>
      <c r="E811" s="3" t="str">
        <f t="shared" si="47"/>
        <v>STEP Contract</v>
      </c>
      <c r="F811" s="3" t="str">
        <f>SUBSTITUTE(IF(D811="","",'Root Material'!$C$2&amp;"_"&amp;B811&amp;"_"&amp;D811)," ","_")</f>
        <v/>
      </c>
      <c r="G811" s="9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6"/>
        <v/>
      </c>
      <c r="BY811" s="9"/>
    </row>
    <row r="812" spans="2:77" ht="15" customHeight="1">
      <c r="B812" s="99" t="str">
        <f t="shared" si="45"/>
        <v>STEP</v>
      </c>
      <c r="D812" s="81"/>
      <c r="E812" s="3" t="str">
        <f t="shared" si="47"/>
        <v>STEP Contract</v>
      </c>
      <c r="F812" s="3" t="str">
        <f>SUBSTITUTE(IF(D812="","",'Root Material'!$C$2&amp;"_"&amp;B812&amp;"_"&amp;D812)," ","_")</f>
        <v/>
      </c>
      <c r="G812" s="9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6"/>
        <v/>
      </c>
      <c r="BY812" s="9"/>
    </row>
    <row r="813" spans="2:77" ht="15" customHeight="1">
      <c r="B813" s="99" t="str">
        <f t="shared" si="45"/>
        <v>STEP</v>
      </c>
      <c r="D813" s="81"/>
      <c r="E813" s="3" t="str">
        <f t="shared" si="47"/>
        <v>STEP Contract</v>
      </c>
      <c r="F813" s="3" t="str">
        <f>SUBSTITUTE(IF(D813="","",'Root Material'!$C$2&amp;"_"&amp;B813&amp;"_"&amp;D813)," ","_")</f>
        <v/>
      </c>
      <c r="G813" s="9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6"/>
        <v/>
      </c>
      <c r="BY813" s="9"/>
    </row>
    <row r="814" spans="2:77" ht="15" customHeight="1">
      <c r="B814" s="99" t="str">
        <f t="shared" si="45"/>
        <v>STEP</v>
      </c>
      <c r="D814" s="81"/>
      <c r="E814" s="3" t="str">
        <f t="shared" si="47"/>
        <v>STEP Contract</v>
      </c>
      <c r="F814" s="3" t="str">
        <f>SUBSTITUTE(IF(D814="","",'Root Material'!$C$2&amp;"_"&amp;B814&amp;"_"&amp;D814)," ","_")</f>
        <v/>
      </c>
      <c r="G814" s="9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6"/>
        <v/>
      </c>
      <c r="BY814" s="9"/>
    </row>
    <row r="815" spans="2:77" ht="15" customHeight="1">
      <c r="B815" s="99" t="str">
        <f t="shared" si="45"/>
        <v>STEP</v>
      </c>
      <c r="D815" s="81"/>
      <c r="E815" s="3" t="str">
        <f t="shared" si="47"/>
        <v>STEP Contract</v>
      </c>
      <c r="F815" s="3" t="str">
        <f>SUBSTITUTE(IF(D815="","",'Root Material'!$C$2&amp;"_"&amp;B815&amp;"_"&amp;D815)," ","_")</f>
        <v/>
      </c>
      <c r="G815" s="9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6"/>
        <v/>
      </c>
      <c r="BY815" s="9"/>
    </row>
    <row r="816" spans="2:77" ht="15" customHeight="1">
      <c r="B816" s="99" t="str">
        <f t="shared" si="45"/>
        <v>STEP</v>
      </c>
      <c r="D816" s="81"/>
      <c r="E816" s="3" t="str">
        <f t="shared" si="47"/>
        <v>STEP Contract</v>
      </c>
      <c r="F816" s="3" t="str">
        <f>SUBSTITUTE(IF(D816="","",'Root Material'!$C$2&amp;"_"&amp;B816&amp;"_"&amp;D816)," ","_")</f>
        <v/>
      </c>
      <c r="G816" s="9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6"/>
        <v/>
      </c>
      <c r="BY816" s="9"/>
    </row>
    <row r="817" spans="2:77" ht="15" customHeight="1">
      <c r="B817" s="99" t="str">
        <f t="shared" si="45"/>
        <v>STEP</v>
      </c>
      <c r="D817" s="81"/>
      <c r="E817" s="3" t="str">
        <f t="shared" si="47"/>
        <v>STEP Contract</v>
      </c>
      <c r="F817" s="3" t="str">
        <f>SUBSTITUTE(IF(D817="","",'Root Material'!$C$2&amp;"_"&amp;B817&amp;"_"&amp;D817)," ","_")</f>
        <v/>
      </c>
      <c r="G817" s="9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6"/>
        <v/>
      </c>
      <c r="BY817" s="9"/>
    </row>
    <row r="818" spans="2:77" ht="15" customHeight="1">
      <c r="B818" s="99" t="str">
        <f t="shared" si="45"/>
        <v>STEP</v>
      </c>
      <c r="D818" s="81"/>
      <c r="E818" s="3" t="str">
        <f t="shared" si="47"/>
        <v>STEP Contract</v>
      </c>
      <c r="F818" s="3" t="str">
        <f>SUBSTITUTE(IF(D818="","",'Root Material'!$C$2&amp;"_"&amp;B818&amp;"_"&amp;D818)," ","_")</f>
        <v/>
      </c>
      <c r="G818" s="9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6"/>
        <v/>
      </c>
      <c r="BY818" s="9"/>
    </row>
    <row r="819" spans="2:77" ht="15" customHeight="1">
      <c r="B819" s="99" t="str">
        <f t="shared" si="45"/>
        <v>STEP</v>
      </c>
      <c r="D819" s="81"/>
      <c r="E819" s="3" t="str">
        <f t="shared" si="47"/>
        <v>STEP Contract</v>
      </c>
      <c r="F819" s="3" t="str">
        <f>SUBSTITUTE(IF(D819="","",'Root Material'!$C$2&amp;"_"&amp;B819&amp;"_"&amp;D819)," ","_")</f>
        <v/>
      </c>
      <c r="G819" s="9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6"/>
        <v/>
      </c>
      <c r="BY819" s="9"/>
    </row>
    <row r="820" spans="2:77" ht="15" customHeight="1">
      <c r="B820" s="99" t="str">
        <f t="shared" si="45"/>
        <v>STEP</v>
      </c>
      <c r="D820" s="81"/>
      <c r="E820" s="3" t="str">
        <f t="shared" si="47"/>
        <v>STEP Contract</v>
      </c>
      <c r="F820" s="3" t="str">
        <f>SUBSTITUTE(IF(D820="","",'Root Material'!$C$2&amp;"_"&amp;B820&amp;"_"&amp;D820)," ","_")</f>
        <v/>
      </c>
      <c r="G820" s="9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6"/>
        <v/>
      </c>
      <c r="BY820" s="9"/>
    </row>
    <row r="821" spans="2:77" ht="15" customHeight="1">
      <c r="B821" s="99" t="str">
        <f t="shared" si="45"/>
        <v>STEP</v>
      </c>
      <c r="D821" s="81"/>
      <c r="E821" s="3" t="str">
        <f t="shared" si="47"/>
        <v>STEP Contract</v>
      </c>
      <c r="F821" s="3" t="str">
        <f>SUBSTITUTE(IF(D821="","",'Root Material'!$C$2&amp;"_"&amp;B821&amp;"_"&amp;D821)," ","_")</f>
        <v/>
      </c>
      <c r="G821" s="9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6"/>
        <v/>
      </c>
      <c r="BY821" s="9"/>
    </row>
    <row r="822" spans="2:77" ht="15" customHeight="1">
      <c r="B822" s="99" t="str">
        <f t="shared" si="45"/>
        <v>STEP</v>
      </c>
      <c r="D822" s="81"/>
      <c r="E822" s="3" t="str">
        <f t="shared" si="47"/>
        <v>STEP Contract</v>
      </c>
      <c r="F822" s="3" t="str">
        <f>SUBSTITUTE(IF(D822="","",'Root Material'!$C$2&amp;"_"&amp;B822&amp;"_"&amp;D822)," ","_")</f>
        <v/>
      </c>
      <c r="G822" s="9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6"/>
        <v/>
      </c>
      <c r="BY822" s="9"/>
    </row>
    <row r="823" spans="2:77" ht="15" customHeight="1">
      <c r="B823" s="99" t="str">
        <f t="shared" si="45"/>
        <v>STEP</v>
      </c>
      <c r="D823" s="81"/>
      <c r="E823" s="3" t="str">
        <f t="shared" si="47"/>
        <v>STEP Contract</v>
      </c>
      <c r="F823" s="3" t="str">
        <f>SUBSTITUTE(IF(D823="","",'Root Material'!$C$2&amp;"_"&amp;B823&amp;"_"&amp;D823)," ","_")</f>
        <v/>
      </c>
      <c r="G823" s="9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6"/>
        <v/>
      </c>
      <c r="BY823" s="9"/>
    </row>
    <row r="824" spans="2:77" ht="15" customHeight="1">
      <c r="B824" s="99" t="str">
        <f t="shared" si="45"/>
        <v>STEP</v>
      </c>
      <c r="D824" s="81"/>
      <c r="E824" s="3" t="str">
        <f t="shared" si="47"/>
        <v>STEP Contract</v>
      </c>
      <c r="F824" s="3" t="str">
        <f>SUBSTITUTE(IF(D824="","",'Root Material'!$C$2&amp;"_"&amp;B824&amp;"_"&amp;D824)," ","_")</f>
        <v/>
      </c>
      <c r="G824" s="9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6"/>
        <v/>
      </c>
      <c r="BY824" s="9"/>
    </row>
    <row r="825" spans="2:77" ht="15" customHeight="1">
      <c r="B825" s="99" t="str">
        <f t="shared" si="45"/>
        <v>STEP</v>
      </c>
      <c r="D825" s="81"/>
      <c r="E825" s="3" t="str">
        <f t="shared" si="47"/>
        <v>STEP Contract</v>
      </c>
      <c r="F825" s="3" t="str">
        <f>SUBSTITUTE(IF(D825="","",'Root Material'!$C$2&amp;"_"&amp;B825&amp;"_"&amp;D825)," ","_")</f>
        <v/>
      </c>
      <c r="G825" s="9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6"/>
        <v/>
      </c>
    </row>
    <row r="826" spans="2:77" ht="15" customHeight="1">
      <c r="B826" s="99" t="str">
        <f t="shared" si="45"/>
        <v>STEP</v>
      </c>
      <c r="D826" s="81"/>
      <c r="E826" s="3" t="str">
        <f t="shared" si="47"/>
        <v>STEP Contract</v>
      </c>
      <c r="F826" s="3" t="str">
        <f>SUBSTITUTE(IF(D826="","",'Root Material'!$C$2&amp;"_"&amp;B826&amp;"_"&amp;D826)," ","_")</f>
        <v/>
      </c>
      <c r="G826" s="9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6"/>
        <v/>
      </c>
    </row>
    <row r="827" spans="2:77" ht="15" customHeight="1">
      <c r="B827" s="99" t="str">
        <f t="shared" si="45"/>
        <v>STEP</v>
      </c>
      <c r="D827" s="81"/>
      <c r="E827" s="3" t="str">
        <f t="shared" si="47"/>
        <v>STEP Contract</v>
      </c>
      <c r="F827" s="3" t="str">
        <f>SUBSTITUTE(IF(D827="","",'Root Material'!$C$2&amp;"_"&amp;B827&amp;"_"&amp;D827)," ","_")</f>
        <v/>
      </c>
      <c r="G827" s="9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6"/>
        <v/>
      </c>
    </row>
    <row r="828" spans="2:77" ht="15" customHeight="1">
      <c r="B828" s="99" t="str">
        <f t="shared" si="45"/>
        <v>STEP</v>
      </c>
      <c r="D828" s="81"/>
      <c r="E828" s="3" t="str">
        <f t="shared" si="47"/>
        <v>STEP Contract</v>
      </c>
      <c r="F828" s="3" t="str">
        <f>SUBSTITUTE(IF(D828="","",'Root Material'!$C$2&amp;"_"&amp;B828&amp;"_"&amp;D828)," ","_")</f>
        <v/>
      </c>
      <c r="G828" s="9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6"/>
        <v/>
      </c>
    </row>
    <row r="829" spans="2:77" ht="15" customHeight="1">
      <c r="B829" s="99" t="str">
        <f t="shared" si="45"/>
        <v>STEP</v>
      </c>
      <c r="D829" s="81"/>
      <c r="E829" s="3" t="str">
        <f t="shared" si="47"/>
        <v>STEP Contract</v>
      </c>
      <c r="F829" s="3" t="str">
        <f>SUBSTITUTE(IF(D829="","",'Root Material'!$C$2&amp;"_"&amp;B829&amp;"_"&amp;D829)," ","_")</f>
        <v/>
      </c>
      <c r="G829" s="9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6"/>
        <v/>
      </c>
    </row>
    <row r="830" spans="2:77" ht="15" customHeight="1">
      <c r="B830" s="99" t="str">
        <f t="shared" si="45"/>
        <v>STEP</v>
      </c>
      <c r="D830" s="81"/>
      <c r="E830" s="3" t="str">
        <f t="shared" si="47"/>
        <v>STEP Contract</v>
      </c>
      <c r="F830" s="3" t="str">
        <f>SUBSTITUTE(IF(D830="","",'Root Material'!$C$2&amp;"_"&amp;B830&amp;"_"&amp;D830)," ","_")</f>
        <v/>
      </c>
      <c r="G830" s="9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6"/>
        <v/>
      </c>
    </row>
    <row r="831" spans="2:77" ht="15" customHeight="1">
      <c r="B831" s="99" t="str">
        <f t="shared" si="45"/>
        <v>STEP</v>
      </c>
      <c r="D831" s="81"/>
      <c r="E831" s="3" t="str">
        <f t="shared" si="47"/>
        <v>STEP Contract</v>
      </c>
      <c r="F831" s="3" t="str">
        <f>SUBSTITUTE(IF(D831="","",'Root Material'!$C$2&amp;"_"&amp;B831&amp;"_"&amp;D831)," ","_")</f>
        <v/>
      </c>
      <c r="G831" s="9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6"/>
        <v/>
      </c>
    </row>
    <row r="832" spans="2:77" ht="15" customHeight="1">
      <c r="B832" s="99" t="str">
        <f t="shared" si="45"/>
        <v>STEP</v>
      </c>
      <c r="D832" s="81"/>
      <c r="E832" s="3" t="str">
        <f t="shared" si="47"/>
        <v>STEP Contract</v>
      </c>
      <c r="F832" s="3" t="str">
        <f>SUBSTITUTE(IF(D832="","",'Root Material'!$C$2&amp;"_"&amp;B832&amp;"_"&amp;D832)," ","_")</f>
        <v/>
      </c>
      <c r="G832" s="9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6"/>
        <v/>
      </c>
    </row>
    <row r="833" spans="2:74" ht="15" customHeight="1">
      <c r="B833" s="99" t="str">
        <f t="shared" si="45"/>
        <v>STEP</v>
      </c>
      <c r="D833" s="81"/>
      <c r="E833" s="3" t="str">
        <f t="shared" si="47"/>
        <v>STEP Contract</v>
      </c>
      <c r="F833" s="3" t="str">
        <f>SUBSTITUTE(IF(D833="","",'Root Material'!$C$2&amp;"_"&amp;B833&amp;"_"&amp;D833)," ","_")</f>
        <v/>
      </c>
      <c r="G833" s="9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6"/>
        <v/>
      </c>
    </row>
    <row r="834" spans="2:74" ht="15" customHeight="1">
      <c r="B834" s="99" t="str">
        <f t="shared" si="45"/>
        <v>STEP</v>
      </c>
      <c r="D834" s="81"/>
      <c r="E834" s="3" t="str">
        <f t="shared" si="47"/>
        <v>STEP Contract</v>
      </c>
      <c r="F834" s="3" t="str">
        <f>SUBSTITUTE(IF(D834="","",'Root Material'!$C$2&amp;"_"&amp;B834&amp;"_"&amp;D834)," ","_")</f>
        <v/>
      </c>
      <c r="G834" s="9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6"/>
        <v/>
      </c>
    </row>
    <row r="835" spans="2:74" ht="15" customHeight="1">
      <c r="B835" s="99" t="str">
        <f t="shared" si="45"/>
        <v>STEP</v>
      </c>
      <c r="D835" s="81"/>
      <c r="E835" s="3" t="str">
        <f t="shared" si="47"/>
        <v>STEP Contract</v>
      </c>
      <c r="F835" s="3" t="str">
        <f>SUBSTITUTE(IF(D835="","",'Root Material'!$C$2&amp;"_"&amp;B835&amp;"_"&amp;D835)," ","_")</f>
        <v/>
      </c>
      <c r="G835" s="9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6"/>
        <v/>
      </c>
    </row>
    <row r="836" spans="2:74" ht="15" customHeight="1">
      <c r="B836" s="99" t="str">
        <f t="shared" si="45"/>
        <v>STEP</v>
      </c>
      <c r="D836" s="81"/>
      <c r="E836" s="3" t="str">
        <f t="shared" si="47"/>
        <v>STEP Contract</v>
      </c>
      <c r="F836" s="3" t="str">
        <f>SUBSTITUTE(IF(D836="","",'Root Material'!$C$2&amp;"_"&amp;B836&amp;"_"&amp;D836)," ","_")</f>
        <v/>
      </c>
      <c r="G836" s="9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6"/>
        <v/>
      </c>
    </row>
    <row r="837" spans="2:74" ht="15" customHeight="1">
      <c r="B837" s="99" t="str">
        <f t="shared" si="45"/>
        <v>STEP</v>
      </c>
      <c r="D837" s="81"/>
      <c r="E837" s="3" t="str">
        <f t="shared" si="47"/>
        <v>STEP Contract</v>
      </c>
      <c r="F837" s="3" t="str">
        <f>SUBSTITUTE(IF(D837="","",'Root Material'!$C$2&amp;"_"&amp;B837&amp;"_"&amp;D837)," ","_")</f>
        <v/>
      </c>
      <c r="G837" s="9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6"/>
        <v/>
      </c>
    </row>
    <row r="838" spans="2:74" ht="15" customHeight="1">
      <c r="B838" s="99" t="str">
        <f t="shared" si="45"/>
        <v>STEP</v>
      </c>
      <c r="D838" s="81"/>
      <c r="E838" s="3" t="str">
        <f t="shared" si="47"/>
        <v>STEP Contract</v>
      </c>
      <c r="F838" s="3" t="str">
        <f>SUBSTITUTE(IF(D838="","",'Root Material'!$C$2&amp;"_"&amp;B838&amp;"_"&amp;D838)," ","_")</f>
        <v/>
      </c>
      <c r="G838" s="9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6"/>
        <v/>
      </c>
    </row>
    <row r="839" spans="2:74" ht="15" customHeight="1">
      <c r="B839" s="99" t="str">
        <f t="shared" ref="B839:B902" si="48">IF(A839="",B838,A839)</f>
        <v>STEP</v>
      </c>
      <c r="D839" s="81"/>
      <c r="E839" s="3" t="str">
        <f t="shared" si="47"/>
        <v>STEP Contract</v>
      </c>
      <c r="F839" s="3" t="str">
        <f>SUBSTITUTE(IF(D839="","",'Root Material'!$C$2&amp;"_"&amp;B839&amp;"_"&amp;D839)," ","_")</f>
        <v/>
      </c>
      <c r="G839" s="9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6"/>
        <v/>
      </c>
    </row>
    <row r="840" spans="2:74" ht="15" customHeight="1">
      <c r="B840" s="99" t="str">
        <f t="shared" si="48"/>
        <v>STEP</v>
      </c>
      <c r="D840" s="81"/>
      <c r="E840" s="3" t="str">
        <f t="shared" si="47"/>
        <v>STEP Contract</v>
      </c>
      <c r="F840" s="3" t="str">
        <f>SUBSTITUTE(IF(D840="","",'Root Material'!$C$2&amp;"_"&amp;B840&amp;"_"&amp;D840)," ","_")</f>
        <v/>
      </c>
      <c r="G840" s="9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6"/>
        <v/>
      </c>
    </row>
    <row r="841" spans="2:74" ht="15" customHeight="1">
      <c r="B841" s="99" t="str">
        <f t="shared" si="48"/>
        <v>STEP</v>
      </c>
      <c r="D841" s="81"/>
      <c r="E841" s="3" t="str">
        <f t="shared" si="47"/>
        <v>STEP Contract</v>
      </c>
      <c r="F841" s="3" t="str">
        <f>SUBSTITUTE(IF(D841="","",'Root Material'!$C$2&amp;"_"&amp;B841&amp;"_"&amp;D841)," ","_")</f>
        <v/>
      </c>
      <c r="G841" s="9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6"/>
        <v/>
      </c>
    </row>
    <row r="842" spans="2:74" ht="15" customHeight="1">
      <c r="B842" s="99" t="str">
        <f t="shared" si="48"/>
        <v>STEP</v>
      </c>
      <c r="D842" s="81"/>
      <c r="E842" s="3" t="str">
        <f t="shared" si="47"/>
        <v>STEP Contract</v>
      </c>
      <c r="F842" s="3" t="str">
        <f>SUBSTITUTE(IF(D842="","",'Root Material'!$C$2&amp;"_"&amp;B842&amp;"_"&amp;D842)," ","_")</f>
        <v/>
      </c>
      <c r="G842" s="9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6"/>
        <v/>
      </c>
    </row>
    <row r="843" spans="2:74" ht="15" customHeight="1">
      <c r="B843" s="99" t="str">
        <f t="shared" si="48"/>
        <v>STEP</v>
      </c>
      <c r="D843" s="81"/>
      <c r="E843" s="3" t="str">
        <f t="shared" si="47"/>
        <v>STEP Contract</v>
      </c>
      <c r="F843" s="3" t="str">
        <f>SUBSTITUTE(IF(D843="","",'Root Material'!$C$2&amp;"_"&amp;B843&amp;"_"&amp;D843)," ","_")</f>
        <v/>
      </c>
      <c r="G843" s="9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6"/>
        <v/>
      </c>
    </row>
    <row r="844" spans="2:74" ht="15" customHeight="1">
      <c r="B844" s="99" t="str">
        <f t="shared" si="48"/>
        <v>STEP</v>
      </c>
      <c r="D844" s="81"/>
      <c r="E844" s="3" t="str">
        <f t="shared" si="47"/>
        <v>STEP Contract</v>
      </c>
      <c r="F844" s="3" t="str">
        <f>SUBSTITUTE(IF(D844="","",'Root Material'!$C$2&amp;"_"&amp;B844&amp;"_"&amp;D844)," ","_")</f>
        <v/>
      </c>
      <c r="G844" s="9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6"/>
        <v/>
      </c>
    </row>
    <row r="845" spans="2:74" ht="15" customHeight="1">
      <c r="B845" s="99" t="str">
        <f t="shared" si="48"/>
        <v>STEP</v>
      </c>
      <c r="D845" s="81"/>
      <c r="E845" s="3" t="str">
        <f t="shared" si="47"/>
        <v>STEP Contract</v>
      </c>
      <c r="F845" s="3" t="str">
        <f>SUBSTITUTE(IF(D845="","",'Root Material'!$C$2&amp;"_"&amp;B845&amp;"_"&amp;D845)," ","_")</f>
        <v/>
      </c>
      <c r="G845" s="9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6"/>
        <v/>
      </c>
    </row>
    <row r="846" spans="2:74" ht="15" customHeight="1">
      <c r="B846" s="99" t="str">
        <f t="shared" si="48"/>
        <v>STEP</v>
      </c>
      <c r="D846" s="81"/>
      <c r="E846" s="3" t="str">
        <f t="shared" si="47"/>
        <v>STEP Contract</v>
      </c>
      <c r="F846" s="3" t="str">
        <f>SUBSTITUTE(IF(D846="","",'Root Material'!$C$2&amp;"_"&amp;B846&amp;"_"&amp;D846)," ","_")</f>
        <v/>
      </c>
      <c r="G846" s="9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6"/>
        <v/>
      </c>
    </row>
    <row r="847" spans="2:74" ht="15" customHeight="1">
      <c r="B847" s="99" t="str">
        <f t="shared" si="48"/>
        <v>STEP</v>
      </c>
      <c r="D847" s="81"/>
      <c r="E847" s="3" t="str">
        <f t="shared" si="47"/>
        <v>STEP Contract</v>
      </c>
      <c r="F847" s="3" t="str">
        <f>SUBSTITUTE(IF(D847="","",'Root Material'!$C$2&amp;"_"&amp;B847&amp;"_"&amp;D847)," ","_")</f>
        <v/>
      </c>
      <c r="G847" s="9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6"/>
        <v/>
      </c>
    </row>
    <row r="848" spans="2:74" ht="15" customHeight="1">
      <c r="B848" s="99" t="str">
        <f t="shared" si="48"/>
        <v>STEP</v>
      </c>
      <c r="D848" s="81"/>
      <c r="E848" s="3" t="str">
        <f t="shared" si="47"/>
        <v>STEP Contract</v>
      </c>
      <c r="F848" s="3" t="str">
        <f>SUBSTITUTE(IF(D848="","",'Root Material'!$C$2&amp;"_"&amp;B848&amp;"_"&amp;D848)," ","_")</f>
        <v/>
      </c>
      <c r="G848" s="9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6"/>
        <v/>
      </c>
    </row>
    <row r="849" spans="2:74" ht="15" customHeight="1">
      <c r="B849" s="99" t="str">
        <f t="shared" si="48"/>
        <v>STEP</v>
      </c>
      <c r="D849" s="81"/>
      <c r="E849" s="3" t="str">
        <f t="shared" si="47"/>
        <v>STEP Contract</v>
      </c>
      <c r="F849" s="3" t="str">
        <f>SUBSTITUTE(IF(D849="","",'Root Material'!$C$2&amp;"_"&amp;B849&amp;"_"&amp;D849)," ","_")</f>
        <v/>
      </c>
      <c r="G849" s="9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6"/>
        <v/>
      </c>
    </row>
    <row r="850" spans="2:74" ht="15" customHeight="1">
      <c r="B850" s="99" t="str">
        <f t="shared" si="48"/>
        <v>STEP</v>
      </c>
      <c r="D850" s="81"/>
      <c r="E850" s="3" t="str">
        <f t="shared" si="47"/>
        <v>STEP Contract</v>
      </c>
      <c r="F850" s="3" t="str">
        <f>SUBSTITUTE(IF(D850="","",'Root Material'!$C$2&amp;"_"&amp;B850&amp;"_"&amp;D850)," ","_")</f>
        <v/>
      </c>
      <c r="G850" s="9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6"/>
        <v/>
      </c>
    </row>
    <row r="851" spans="2:74" ht="15" customHeight="1">
      <c r="B851" s="99" t="str">
        <f t="shared" si="48"/>
        <v>STEP</v>
      </c>
      <c r="D851" s="81"/>
      <c r="E851" s="3" t="str">
        <f t="shared" si="47"/>
        <v>STEP Contract</v>
      </c>
      <c r="F851" s="3" t="str">
        <f>SUBSTITUTE(IF(D851="","",'Root Material'!$C$2&amp;"_"&amp;B851&amp;"_"&amp;D851)," ","_")</f>
        <v/>
      </c>
      <c r="G851" s="9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6"/>
        <v/>
      </c>
    </row>
    <row r="852" spans="2:74" ht="15" customHeight="1">
      <c r="B852" s="99" t="str">
        <f t="shared" si="48"/>
        <v>STEP</v>
      </c>
      <c r="D852" s="81"/>
      <c r="E852" s="3" t="str">
        <f t="shared" si="47"/>
        <v>STEP Contract</v>
      </c>
      <c r="F852" s="3" t="str">
        <f>SUBSTITUTE(IF(D852="","",'Root Material'!$C$2&amp;"_"&amp;B852&amp;"_"&amp;D852)," ","_")</f>
        <v/>
      </c>
      <c r="G852" s="9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6"/>
        <v/>
      </c>
    </row>
    <row r="853" spans="2:74" ht="15" customHeight="1">
      <c r="B853" s="99" t="str">
        <f t="shared" si="48"/>
        <v>STEP</v>
      </c>
      <c r="D853" s="81"/>
      <c r="E853" s="3" t="str">
        <f t="shared" si="47"/>
        <v>STEP Contract</v>
      </c>
      <c r="F853" s="3" t="str">
        <f>SUBSTITUTE(IF(D853="","",'Root Material'!$C$2&amp;"_"&amp;B853&amp;"_"&amp;D853)," ","_")</f>
        <v/>
      </c>
      <c r="G853" s="9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6"/>
        <v/>
      </c>
    </row>
    <row r="854" spans="2:74" ht="15" customHeight="1">
      <c r="B854" s="99" t="str">
        <f t="shared" si="48"/>
        <v>STEP</v>
      </c>
      <c r="D854" s="81"/>
      <c r="E854" s="3" t="str">
        <f t="shared" si="47"/>
        <v>STEP Contract</v>
      </c>
      <c r="F854" s="3" t="str">
        <f>SUBSTITUTE(IF(D854="","",'Root Material'!$C$2&amp;"_"&amp;B854&amp;"_"&amp;D854)," ","_")</f>
        <v/>
      </c>
      <c r="G854" s="9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6"/>
        <v/>
      </c>
    </row>
    <row r="855" spans="2:74" ht="15" customHeight="1">
      <c r="B855" s="99" t="str">
        <f t="shared" si="48"/>
        <v>STEP</v>
      </c>
      <c r="D855" s="81"/>
      <c r="E855" s="3" t="str">
        <f t="shared" si="47"/>
        <v>STEP Contract</v>
      </c>
      <c r="F855" s="3" t="str">
        <f>SUBSTITUTE(IF(D855="","",'Root Material'!$C$2&amp;"_"&amp;B855&amp;"_"&amp;D855)," ","_")</f>
        <v/>
      </c>
      <c r="G855" s="9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6"/>
        <v/>
      </c>
    </row>
    <row r="856" spans="2:74" ht="15" customHeight="1">
      <c r="B856" s="99" t="str">
        <f t="shared" si="48"/>
        <v>STEP</v>
      </c>
      <c r="D856" s="81"/>
      <c r="E856" s="3" t="str">
        <f t="shared" si="47"/>
        <v>STEP Contract</v>
      </c>
      <c r="F856" s="3" t="str">
        <f>SUBSTITUTE(IF(D856="","",'Root Material'!$C$2&amp;"_"&amp;B856&amp;"_"&amp;D856)," ","_")</f>
        <v/>
      </c>
      <c r="G856" s="9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6"/>
        <v/>
      </c>
    </row>
    <row r="857" spans="2:74" ht="15" customHeight="1">
      <c r="B857" s="99" t="str">
        <f t="shared" si="48"/>
        <v>STEP</v>
      </c>
      <c r="D857" s="81"/>
      <c r="E857" s="3" t="str">
        <f t="shared" si="47"/>
        <v>STEP Contract</v>
      </c>
      <c r="F857" s="3" t="str">
        <f>SUBSTITUTE(IF(D857="","",'Root Material'!$C$2&amp;"_"&amp;B857&amp;"_"&amp;D857)," ","_")</f>
        <v/>
      </c>
      <c r="G857" s="9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6"/>
        <v/>
      </c>
    </row>
    <row r="858" spans="2:74" ht="15" customHeight="1">
      <c r="B858" s="99" t="str">
        <f t="shared" si="48"/>
        <v>STEP</v>
      </c>
      <c r="D858" s="81"/>
      <c r="E858" s="3" t="str">
        <f t="shared" si="47"/>
        <v>STEP Contract</v>
      </c>
      <c r="F858" s="3" t="str">
        <f>SUBSTITUTE(IF(D858="","",'Root Material'!$C$2&amp;"_"&amp;B858&amp;"_"&amp;D858)," ","_")</f>
        <v/>
      </c>
      <c r="G858" s="9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6"/>
        <v/>
      </c>
    </row>
    <row r="859" spans="2:74" ht="15" customHeight="1">
      <c r="B859" s="99" t="str">
        <f t="shared" si="48"/>
        <v>STEP</v>
      </c>
      <c r="D859" s="81"/>
      <c r="E859" s="3" t="str">
        <f t="shared" si="47"/>
        <v>STEP Contract</v>
      </c>
      <c r="F859" s="3" t="str">
        <f>SUBSTITUTE(IF(D859="","",'Root Material'!$C$2&amp;"_"&amp;B859&amp;"_"&amp;D859)," ","_")</f>
        <v/>
      </c>
      <c r="G859" s="9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6"/>
        <v/>
      </c>
    </row>
    <row r="860" spans="2:74" ht="15" customHeight="1">
      <c r="B860" s="99" t="str">
        <f t="shared" si="48"/>
        <v>STEP</v>
      </c>
      <c r="D860" s="81"/>
      <c r="E860" s="3" t="str">
        <f t="shared" si="47"/>
        <v>STEP Contract</v>
      </c>
      <c r="F860" s="3" t="str">
        <f>SUBSTITUTE(IF(D860="","",'Root Material'!$C$2&amp;"_"&amp;B860&amp;"_"&amp;D860)," ","_")</f>
        <v/>
      </c>
      <c r="G860" s="9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6"/>
        <v/>
      </c>
    </row>
    <row r="861" spans="2:74" ht="15" customHeight="1">
      <c r="B861" s="99" t="str">
        <f t="shared" si="48"/>
        <v>STEP</v>
      </c>
      <c r="D861" s="81"/>
      <c r="E861" s="3" t="str">
        <f t="shared" si="47"/>
        <v>STEP Contract</v>
      </c>
      <c r="F861" s="3" t="str">
        <f>SUBSTITUTE(IF(D861="","",'Root Material'!$C$2&amp;"_"&amp;B861&amp;"_"&amp;D861)," ","_")</f>
        <v/>
      </c>
      <c r="G861" s="9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6"/>
        <v/>
      </c>
    </row>
    <row r="862" spans="2:74" ht="15" customHeight="1">
      <c r="B862" s="99" t="str">
        <f t="shared" si="48"/>
        <v>STEP</v>
      </c>
      <c r="D862" s="81"/>
      <c r="E862" s="3" t="str">
        <f t="shared" si="47"/>
        <v>STEP Contract</v>
      </c>
      <c r="F862" s="3" t="str">
        <f>SUBSTITUTE(IF(D862="","",'Root Material'!$C$2&amp;"_"&amp;B862&amp;"_"&amp;D862)," ","_")</f>
        <v/>
      </c>
      <c r="G862" s="9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6"/>
        <v/>
      </c>
    </row>
    <row r="863" spans="2:74" ht="15" customHeight="1">
      <c r="B863" s="99" t="str">
        <f t="shared" si="48"/>
        <v>STEP</v>
      </c>
      <c r="D863" s="81"/>
      <c r="E863" s="3" t="str">
        <f t="shared" si="47"/>
        <v>STEP Contract</v>
      </c>
      <c r="F863" s="3" t="str">
        <f>SUBSTITUTE(IF(D863="","",'Root Material'!$C$2&amp;"_"&amp;B863&amp;"_"&amp;D863)," ","_")</f>
        <v/>
      </c>
      <c r="G863" s="9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6"/>
        <v/>
      </c>
    </row>
    <row r="864" spans="2:74" ht="15" customHeight="1">
      <c r="B864" s="99" t="str">
        <f t="shared" si="48"/>
        <v>STEP</v>
      </c>
      <c r="D864" s="81"/>
      <c r="E864" s="3" t="str">
        <f t="shared" si="47"/>
        <v>STEP Contract</v>
      </c>
      <c r="F864" s="3" t="str">
        <f>SUBSTITUTE(IF(D864="","",'Root Material'!$C$2&amp;"_"&amp;B864&amp;"_"&amp;D864)," ","_")</f>
        <v/>
      </c>
      <c r="G864" s="9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6"/>
        <v/>
      </c>
    </row>
    <row r="865" spans="2:74" ht="15" customHeight="1">
      <c r="B865" s="99" t="str">
        <f t="shared" si="48"/>
        <v>STEP</v>
      </c>
      <c r="D865" s="81"/>
      <c r="E865" s="3" t="str">
        <f t="shared" si="47"/>
        <v>STEP Contract</v>
      </c>
      <c r="F865" s="3" t="str">
        <f>SUBSTITUTE(IF(D865="","",'Root Material'!$C$2&amp;"_"&amp;B865&amp;"_"&amp;D865)," ","_")</f>
        <v/>
      </c>
      <c r="G865" s="9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6"/>
        <v/>
      </c>
    </row>
    <row r="866" spans="2:74" ht="15" customHeight="1">
      <c r="B866" s="99" t="str">
        <f t="shared" si="48"/>
        <v>STEP</v>
      </c>
      <c r="D866" s="81"/>
      <c r="E866" s="3" t="str">
        <f t="shared" si="47"/>
        <v>STEP Contract</v>
      </c>
      <c r="F866" s="3" t="str">
        <f>SUBSTITUTE(IF(D866="","",'Root Material'!$C$2&amp;"_"&amp;B866&amp;"_"&amp;D866)," ","_")</f>
        <v/>
      </c>
      <c r="G866" s="9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6"/>
        <v/>
      </c>
    </row>
    <row r="867" spans="2:74" ht="15" customHeight="1">
      <c r="B867" s="99" t="str">
        <f t="shared" si="48"/>
        <v>STEP</v>
      </c>
      <c r="D867" s="81"/>
      <c r="E867" s="3" t="str">
        <f t="shared" si="47"/>
        <v>STEP Contract</v>
      </c>
      <c r="F867" s="3" t="str">
        <f>SUBSTITUTE(IF(D867="","",'Root Material'!$C$2&amp;"_"&amp;B867&amp;"_"&amp;D867)," ","_")</f>
        <v/>
      </c>
      <c r="G867" s="9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6"/>
        <v/>
      </c>
    </row>
    <row r="868" spans="2:74" ht="15" customHeight="1">
      <c r="B868" s="99" t="str">
        <f t="shared" si="48"/>
        <v>STEP</v>
      </c>
      <c r="D868" s="81"/>
      <c r="E868" s="3" t="str">
        <f t="shared" si="47"/>
        <v>STEP Contract</v>
      </c>
      <c r="F868" s="3" t="str">
        <f>SUBSTITUTE(IF(D868="","",'Root Material'!$C$2&amp;"_"&amp;B868&amp;"_"&amp;D868)," ","_")</f>
        <v/>
      </c>
      <c r="G868" s="9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6"/>
        <v/>
      </c>
    </row>
    <row r="869" spans="2:74" ht="15" customHeight="1">
      <c r="B869" s="99" t="str">
        <f t="shared" si="48"/>
        <v>STEP</v>
      </c>
      <c r="D869" s="81"/>
      <c r="E869" s="3" t="str">
        <f t="shared" si="47"/>
        <v>STEP Contract</v>
      </c>
      <c r="F869" s="3" t="str">
        <f>SUBSTITUTE(IF(D869="","",'Root Material'!$C$2&amp;"_"&amp;B869&amp;"_"&amp;D869)," ","_")</f>
        <v/>
      </c>
      <c r="G869" s="9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6"/>
        <v/>
      </c>
    </row>
    <row r="870" spans="2:74" ht="15" customHeight="1">
      <c r="B870" s="99" t="str">
        <f t="shared" si="48"/>
        <v>STEP</v>
      </c>
      <c r="D870" s="81"/>
      <c r="E870" s="3" t="str">
        <f t="shared" si="47"/>
        <v>STEP Contract</v>
      </c>
      <c r="F870" s="3" t="str">
        <f>SUBSTITUTE(IF(D870="","",'Root Material'!$C$2&amp;"_"&amp;B870&amp;"_"&amp;D870)," ","_")</f>
        <v/>
      </c>
      <c r="G870" s="9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ref="BV870:BV933" si="49">IF(AND(L870&lt;&gt;"true",L870&lt;&gt;"false"),A870&amp;D870&amp;L870,"")</f>
        <v/>
      </c>
    </row>
    <row r="871" spans="2:74" ht="15" customHeight="1">
      <c r="B871" s="99" t="str">
        <f t="shared" si="48"/>
        <v>STEP</v>
      </c>
      <c r="D871" s="81"/>
      <c r="E871" s="3" t="str">
        <f t="shared" si="47"/>
        <v>STEP Contract</v>
      </c>
      <c r="F871" s="3" t="str">
        <f>SUBSTITUTE(IF(D871="","",'Root Material'!$C$2&amp;"_"&amp;B871&amp;"_"&amp;D871)," ","_")</f>
        <v/>
      </c>
      <c r="G871" s="9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9"/>
        <v/>
      </c>
    </row>
    <row r="872" spans="2:74" ht="15" customHeight="1">
      <c r="B872" s="99" t="str">
        <f t="shared" si="48"/>
        <v>STEP</v>
      </c>
      <c r="D872" s="81"/>
      <c r="E872" s="3" t="str">
        <f t="shared" si="47"/>
        <v>STEP Contract</v>
      </c>
      <c r="F872" s="3" t="str">
        <f>SUBSTITUTE(IF(D872="","",'Root Material'!$C$2&amp;"_"&amp;B872&amp;"_"&amp;D872)," ","_")</f>
        <v/>
      </c>
      <c r="G872" s="9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9"/>
        <v/>
      </c>
    </row>
    <row r="873" spans="2:74" ht="15" customHeight="1">
      <c r="B873" s="99" t="str">
        <f t="shared" si="48"/>
        <v>STEP</v>
      </c>
      <c r="D873" s="81"/>
      <c r="E873" s="3" t="str">
        <f t="shared" ref="E873:E936" si="50">IF(D873="",E872,D873)</f>
        <v>STEP Contract</v>
      </c>
      <c r="F873" s="3" t="str">
        <f>SUBSTITUTE(IF(D873="","",'Root Material'!$C$2&amp;"_"&amp;B873&amp;"_"&amp;D873)," ","_")</f>
        <v/>
      </c>
      <c r="G873" s="9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9"/>
        <v/>
      </c>
    </row>
    <row r="874" spans="2:74" ht="15" customHeight="1">
      <c r="B874" s="99" t="str">
        <f t="shared" si="48"/>
        <v>STEP</v>
      </c>
      <c r="D874" s="81"/>
      <c r="E874" s="3" t="str">
        <f t="shared" si="50"/>
        <v>STEP Contract</v>
      </c>
      <c r="F874" s="3" t="str">
        <f>SUBSTITUTE(IF(D874="","",'Root Material'!$C$2&amp;"_"&amp;B874&amp;"_"&amp;D874)," ","_")</f>
        <v/>
      </c>
      <c r="G874" s="9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9"/>
        <v/>
      </c>
    </row>
    <row r="875" spans="2:74" ht="15" customHeight="1">
      <c r="B875" s="99" t="str">
        <f t="shared" si="48"/>
        <v>STEP</v>
      </c>
      <c r="D875" s="81"/>
      <c r="E875" s="3" t="str">
        <f t="shared" si="50"/>
        <v>STEP Contract</v>
      </c>
      <c r="F875" s="3" t="str">
        <f>SUBSTITUTE(IF(D875="","",'Root Material'!$C$2&amp;"_"&amp;B875&amp;"_"&amp;D875)," ","_")</f>
        <v/>
      </c>
      <c r="G875" s="9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9"/>
        <v/>
      </c>
    </row>
    <row r="876" spans="2:74" ht="15" customHeight="1">
      <c r="B876" s="99" t="str">
        <f t="shared" si="48"/>
        <v>STEP</v>
      </c>
      <c r="D876" s="81"/>
      <c r="E876" s="3" t="str">
        <f t="shared" si="50"/>
        <v>STEP Contract</v>
      </c>
      <c r="F876" s="3" t="str">
        <f>SUBSTITUTE(IF(D876="","",'Root Material'!$C$2&amp;"_"&amp;B876&amp;"_"&amp;D876)," ","_")</f>
        <v/>
      </c>
      <c r="G876" s="9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9"/>
        <v/>
      </c>
    </row>
    <row r="877" spans="2:74" ht="15" customHeight="1">
      <c r="B877" s="99" t="str">
        <f t="shared" si="48"/>
        <v>STEP</v>
      </c>
      <c r="D877" s="81"/>
      <c r="E877" s="3" t="str">
        <f t="shared" si="50"/>
        <v>STEP Contract</v>
      </c>
      <c r="F877" s="3" t="str">
        <f>SUBSTITUTE(IF(D877="","",'Root Material'!$C$2&amp;"_"&amp;B877&amp;"_"&amp;D877)," ","_")</f>
        <v/>
      </c>
      <c r="G877" s="9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9"/>
        <v/>
      </c>
    </row>
    <row r="878" spans="2:74" ht="15" customHeight="1">
      <c r="B878" s="99" t="str">
        <f t="shared" si="48"/>
        <v>STEP</v>
      </c>
      <c r="D878" s="81"/>
      <c r="E878" s="3" t="str">
        <f t="shared" si="50"/>
        <v>STEP Contract</v>
      </c>
      <c r="F878" s="3" t="str">
        <f>SUBSTITUTE(IF(D878="","",'Root Material'!$C$2&amp;"_"&amp;B878&amp;"_"&amp;D878)," ","_")</f>
        <v/>
      </c>
      <c r="G878" s="9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9"/>
        <v/>
      </c>
    </row>
    <row r="879" spans="2:74" ht="15" customHeight="1">
      <c r="B879" s="99" t="str">
        <f t="shared" si="48"/>
        <v>STEP</v>
      </c>
      <c r="D879" s="81"/>
      <c r="E879" s="3" t="str">
        <f t="shared" si="50"/>
        <v>STEP Contract</v>
      </c>
      <c r="F879" s="3" t="str">
        <f>SUBSTITUTE(IF(D879="","",'Root Material'!$C$2&amp;"_"&amp;B879&amp;"_"&amp;D879)," ","_")</f>
        <v/>
      </c>
      <c r="G879" s="9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9"/>
        <v/>
      </c>
    </row>
    <row r="880" spans="2:74" ht="15" customHeight="1">
      <c r="B880" s="99" t="str">
        <f t="shared" si="48"/>
        <v>STEP</v>
      </c>
      <c r="D880" s="81"/>
      <c r="E880" s="3" t="str">
        <f t="shared" si="50"/>
        <v>STEP Contract</v>
      </c>
      <c r="F880" s="3" t="str">
        <f>SUBSTITUTE(IF(D880="","",'Root Material'!$C$2&amp;"_"&amp;B880&amp;"_"&amp;D880)," ","_")</f>
        <v/>
      </c>
      <c r="G880" s="9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9"/>
        <v/>
      </c>
    </row>
    <row r="881" spans="2:74" ht="15" customHeight="1">
      <c r="B881" s="99" t="str">
        <f t="shared" si="48"/>
        <v>STEP</v>
      </c>
      <c r="D881" s="81"/>
      <c r="E881" s="3" t="str">
        <f t="shared" si="50"/>
        <v>STEP Contract</v>
      </c>
      <c r="F881" s="3" t="str">
        <f>SUBSTITUTE(IF(D881="","",'Root Material'!$C$2&amp;"_"&amp;B881&amp;"_"&amp;D881)," ","_")</f>
        <v/>
      </c>
      <c r="G881" s="9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9"/>
        <v/>
      </c>
    </row>
    <row r="882" spans="2:74" ht="15" customHeight="1">
      <c r="B882" s="99" t="str">
        <f t="shared" si="48"/>
        <v>STEP</v>
      </c>
      <c r="D882" s="81"/>
      <c r="E882" s="3" t="str">
        <f t="shared" si="50"/>
        <v>STEP Contract</v>
      </c>
      <c r="F882" s="3" t="str">
        <f>SUBSTITUTE(IF(D882="","",'Root Material'!$C$2&amp;"_"&amp;B882&amp;"_"&amp;D882)," ","_")</f>
        <v/>
      </c>
      <c r="G882" s="9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9"/>
        <v/>
      </c>
    </row>
    <row r="883" spans="2:74" ht="15" customHeight="1">
      <c r="B883" s="99" t="str">
        <f t="shared" si="48"/>
        <v>STEP</v>
      </c>
      <c r="D883" s="81"/>
      <c r="E883" s="3" t="str">
        <f t="shared" si="50"/>
        <v>STEP Contract</v>
      </c>
      <c r="F883" s="3" t="str">
        <f>SUBSTITUTE(IF(D883="","",'Root Material'!$C$2&amp;"_"&amp;B883&amp;"_"&amp;D883)," ","_")</f>
        <v/>
      </c>
      <c r="G883" s="9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9"/>
        <v/>
      </c>
    </row>
    <row r="884" spans="2:74" ht="15" customHeight="1">
      <c r="B884" s="99" t="str">
        <f t="shared" si="48"/>
        <v>STEP</v>
      </c>
      <c r="D884" s="81"/>
      <c r="E884" s="3" t="str">
        <f t="shared" si="50"/>
        <v>STEP Contract</v>
      </c>
      <c r="F884" s="3" t="str">
        <f>SUBSTITUTE(IF(D884="","",'Root Material'!$C$2&amp;"_"&amp;B884&amp;"_"&amp;D884)," ","_")</f>
        <v/>
      </c>
      <c r="G884" s="9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9"/>
        <v/>
      </c>
    </row>
    <row r="885" spans="2:74" ht="15" customHeight="1">
      <c r="B885" s="99" t="str">
        <f t="shared" si="48"/>
        <v>STEP</v>
      </c>
      <c r="D885" s="81"/>
      <c r="E885" s="3" t="str">
        <f t="shared" si="50"/>
        <v>STEP Contract</v>
      </c>
      <c r="F885" s="3" t="str">
        <f>SUBSTITUTE(IF(D885="","",'Root Material'!$C$2&amp;"_"&amp;B885&amp;"_"&amp;D885)," ","_")</f>
        <v/>
      </c>
      <c r="G885" s="9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9"/>
        <v/>
      </c>
    </row>
    <row r="886" spans="2:74" ht="15" customHeight="1">
      <c r="B886" s="99" t="str">
        <f t="shared" si="48"/>
        <v>STEP</v>
      </c>
      <c r="D886" s="81"/>
      <c r="E886" s="3" t="str">
        <f t="shared" si="50"/>
        <v>STEP Contract</v>
      </c>
      <c r="F886" s="3" t="str">
        <f>SUBSTITUTE(IF(D886="","",'Root Material'!$C$2&amp;"_"&amp;B886&amp;"_"&amp;D886)," ","_")</f>
        <v/>
      </c>
      <c r="G886" s="9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9"/>
        <v/>
      </c>
    </row>
    <row r="887" spans="2:74" ht="15" customHeight="1">
      <c r="B887" s="99" t="str">
        <f t="shared" si="48"/>
        <v>STEP</v>
      </c>
      <c r="D887" s="81"/>
      <c r="E887" s="3" t="str">
        <f t="shared" si="50"/>
        <v>STEP Contract</v>
      </c>
      <c r="F887" s="3" t="str">
        <f>SUBSTITUTE(IF(D887="","",'Root Material'!$C$2&amp;"_"&amp;B887&amp;"_"&amp;D887)," ","_")</f>
        <v/>
      </c>
      <c r="G887" s="9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9"/>
        <v/>
      </c>
    </row>
    <row r="888" spans="2:74" ht="15" customHeight="1">
      <c r="B888" s="99" t="str">
        <f t="shared" si="48"/>
        <v>STEP</v>
      </c>
      <c r="D888" s="81"/>
      <c r="E888" s="3" t="str">
        <f t="shared" si="50"/>
        <v>STEP Contract</v>
      </c>
      <c r="F888" s="3" t="str">
        <f>SUBSTITUTE(IF(D888="","",'Root Material'!$C$2&amp;"_"&amp;B888&amp;"_"&amp;D888)," ","_")</f>
        <v/>
      </c>
      <c r="G888" s="9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49"/>
        <v/>
      </c>
    </row>
    <row r="889" spans="2:74" ht="15" customHeight="1">
      <c r="B889" s="99" t="str">
        <f t="shared" si="48"/>
        <v>STEP</v>
      </c>
      <c r="D889" s="81"/>
      <c r="E889" s="3" t="str">
        <f t="shared" si="50"/>
        <v>STEP Contract</v>
      </c>
      <c r="F889" s="3" t="str">
        <f>SUBSTITUTE(IF(D889="","",'Root Material'!$C$2&amp;"_"&amp;B889&amp;"_"&amp;D889)," ","_")</f>
        <v/>
      </c>
      <c r="G889" s="9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9"/>
        <v/>
      </c>
    </row>
    <row r="890" spans="2:74" ht="15" customHeight="1">
      <c r="B890" s="99" t="str">
        <f t="shared" si="48"/>
        <v>STEP</v>
      </c>
      <c r="D890" s="81"/>
      <c r="E890" s="3" t="str">
        <f t="shared" si="50"/>
        <v>STEP Contract</v>
      </c>
      <c r="F890" s="3" t="str">
        <f>SUBSTITUTE(IF(D890="","",'Root Material'!$C$2&amp;"_"&amp;B890&amp;"_"&amp;D890)," ","_")</f>
        <v/>
      </c>
      <c r="G890" s="9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9"/>
        <v/>
      </c>
    </row>
    <row r="891" spans="2:74" ht="15" customHeight="1">
      <c r="B891" s="99" t="str">
        <f t="shared" si="48"/>
        <v>STEP</v>
      </c>
      <c r="D891" s="81"/>
      <c r="E891" s="3" t="str">
        <f t="shared" si="50"/>
        <v>STEP Contract</v>
      </c>
      <c r="F891" s="3" t="str">
        <f>SUBSTITUTE(IF(D891="","",'Root Material'!$C$2&amp;"_"&amp;B891&amp;"_"&amp;D891)," ","_")</f>
        <v/>
      </c>
      <c r="G891" s="9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9"/>
        <v/>
      </c>
    </row>
    <row r="892" spans="2:74" ht="15" customHeight="1">
      <c r="B892" s="99" t="str">
        <f t="shared" si="48"/>
        <v>STEP</v>
      </c>
      <c r="D892" s="81"/>
      <c r="E892" s="3" t="str">
        <f t="shared" si="50"/>
        <v>STEP Contract</v>
      </c>
      <c r="F892" s="3" t="str">
        <f>SUBSTITUTE(IF(D892="","",'Root Material'!$C$2&amp;"_"&amp;B892&amp;"_"&amp;D892)," ","_")</f>
        <v/>
      </c>
      <c r="G892" s="9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9"/>
        <v/>
      </c>
    </row>
    <row r="893" spans="2:74" ht="15" customHeight="1">
      <c r="B893" s="99" t="str">
        <f t="shared" si="48"/>
        <v>STEP</v>
      </c>
      <c r="D893" s="81"/>
      <c r="E893" s="3" t="str">
        <f t="shared" si="50"/>
        <v>STEP Contract</v>
      </c>
      <c r="F893" s="3" t="str">
        <f>SUBSTITUTE(IF(D893="","",'Root Material'!$C$2&amp;"_"&amp;B893&amp;"_"&amp;D893)," ","_")</f>
        <v/>
      </c>
      <c r="G893" s="9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9"/>
        <v/>
      </c>
    </row>
    <row r="894" spans="2:74" ht="15" customHeight="1">
      <c r="B894" s="99" t="str">
        <f t="shared" si="48"/>
        <v>STEP</v>
      </c>
      <c r="D894" s="81"/>
      <c r="E894" s="3" t="str">
        <f t="shared" si="50"/>
        <v>STEP Contract</v>
      </c>
      <c r="F894" s="3" t="str">
        <f>SUBSTITUTE(IF(D894="","",'Root Material'!$C$2&amp;"_"&amp;B894&amp;"_"&amp;D894)," ","_")</f>
        <v/>
      </c>
      <c r="G894" s="9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9"/>
        <v/>
      </c>
    </row>
    <row r="895" spans="2:74" ht="15" customHeight="1">
      <c r="B895" s="99" t="str">
        <f t="shared" si="48"/>
        <v>STEP</v>
      </c>
      <c r="D895" s="81"/>
      <c r="E895" s="3" t="str">
        <f t="shared" si="50"/>
        <v>STEP Contract</v>
      </c>
      <c r="F895" s="3" t="str">
        <f>SUBSTITUTE(IF(D895="","",'Root Material'!$C$2&amp;"_"&amp;B895&amp;"_"&amp;D895)," ","_")</f>
        <v/>
      </c>
      <c r="G895" s="9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9"/>
        <v/>
      </c>
    </row>
    <row r="896" spans="2:74" ht="15" customHeight="1">
      <c r="B896" s="99" t="str">
        <f t="shared" si="48"/>
        <v>STEP</v>
      </c>
      <c r="D896" s="81"/>
      <c r="E896" s="3" t="str">
        <f t="shared" si="50"/>
        <v>STEP Contract</v>
      </c>
      <c r="F896" s="3" t="str">
        <f>SUBSTITUTE(IF(D896="","",'Root Material'!$C$2&amp;"_"&amp;B896&amp;"_"&amp;D896)," ","_")</f>
        <v/>
      </c>
      <c r="G896" s="9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9"/>
        <v/>
      </c>
    </row>
    <row r="897" spans="2:74" ht="15" customHeight="1">
      <c r="B897" s="99" t="str">
        <f t="shared" si="48"/>
        <v>STEP</v>
      </c>
      <c r="D897" s="81"/>
      <c r="E897" s="3" t="str">
        <f t="shared" si="50"/>
        <v>STEP Contract</v>
      </c>
      <c r="F897" s="3" t="str">
        <f>SUBSTITUTE(IF(D897="","",'Root Material'!$C$2&amp;"_"&amp;B897&amp;"_"&amp;D897)," ","_")</f>
        <v/>
      </c>
      <c r="G897" s="9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9"/>
        <v/>
      </c>
    </row>
    <row r="898" spans="2:74" ht="15" customHeight="1">
      <c r="B898" s="99" t="str">
        <f t="shared" si="48"/>
        <v>STEP</v>
      </c>
      <c r="D898" s="81"/>
      <c r="E898" s="3" t="str">
        <f t="shared" si="50"/>
        <v>STEP Contract</v>
      </c>
      <c r="F898" s="3" t="str">
        <f>SUBSTITUTE(IF(D898="","",'Root Material'!$C$2&amp;"_"&amp;B898&amp;"_"&amp;D898)," ","_")</f>
        <v/>
      </c>
      <c r="G898" s="9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49"/>
        <v/>
      </c>
    </row>
    <row r="899" spans="2:74" ht="15" customHeight="1">
      <c r="B899" s="99" t="str">
        <f t="shared" si="48"/>
        <v>STEP</v>
      </c>
      <c r="D899" s="81"/>
      <c r="E899" s="3" t="str">
        <f t="shared" si="50"/>
        <v>STEP Contract</v>
      </c>
      <c r="F899" s="3" t="str">
        <f>SUBSTITUTE(IF(D899="","",'Root Material'!$C$2&amp;"_"&amp;B899&amp;"_"&amp;D899)," ","_")</f>
        <v/>
      </c>
      <c r="G899" s="9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9"/>
        <v/>
      </c>
    </row>
    <row r="900" spans="2:74" ht="15" customHeight="1">
      <c r="B900" s="99" t="str">
        <f t="shared" si="48"/>
        <v>STEP</v>
      </c>
      <c r="D900" s="81"/>
      <c r="E900" s="3" t="str">
        <f t="shared" si="50"/>
        <v>STEP Contract</v>
      </c>
      <c r="F900" s="3" t="str">
        <f>SUBSTITUTE(IF(D900="","",'Root Material'!$C$2&amp;"_"&amp;B900&amp;"_"&amp;D900)," ","_")</f>
        <v/>
      </c>
      <c r="G900" s="9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9"/>
        <v/>
      </c>
    </row>
    <row r="901" spans="2:74" ht="15" customHeight="1">
      <c r="B901" s="99" t="str">
        <f t="shared" si="48"/>
        <v>STEP</v>
      </c>
      <c r="D901" s="81"/>
      <c r="E901" s="3" t="str">
        <f t="shared" si="50"/>
        <v>STEP Contract</v>
      </c>
      <c r="F901" s="3" t="str">
        <f>SUBSTITUTE(IF(D901="","",'Root Material'!$C$2&amp;"_"&amp;B901&amp;"_"&amp;D901)," ","_")</f>
        <v/>
      </c>
      <c r="G901" s="9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9"/>
        <v/>
      </c>
    </row>
    <row r="902" spans="2:74" ht="15" customHeight="1">
      <c r="B902" s="99" t="str">
        <f t="shared" si="48"/>
        <v>STEP</v>
      </c>
      <c r="D902" s="81"/>
      <c r="E902" s="3" t="str">
        <f t="shared" si="50"/>
        <v>STEP Contract</v>
      </c>
      <c r="F902" s="3" t="str">
        <f>SUBSTITUTE(IF(D902="","",'Root Material'!$C$2&amp;"_"&amp;B902&amp;"_"&amp;D902)," ","_")</f>
        <v/>
      </c>
      <c r="G902" s="9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9"/>
        <v/>
      </c>
    </row>
    <row r="903" spans="2:74" ht="15" customHeight="1">
      <c r="B903" s="99" t="str">
        <f t="shared" ref="B903:B966" si="51">IF(A903="",B902,A903)</f>
        <v>STEP</v>
      </c>
      <c r="D903" s="81"/>
      <c r="E903" s="3" t="str">
        <f t="shared" si="50"/>
        <v>STEP Contract</v>
      </c>
      <c r="F903" s="3" t="str">
        <f>SUBSTITUTE(IF(D903="","",'Root Material'!$C$2&amp;"_"&amp;B903&amp;"_"&amp;D903)," ","_")</f>
        <v/>
      </c>
      <c r="G903" s="9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9"/>
        <v/>
      </c>
    </row>
    <row r="904" spans="2:74" ht="15" customHeight="1">
      <c r="B904" s="99" t="str">
        <f t="shared" si="51"/>
        <v>STEP</v>
      </c>
      <c r="D904" s="81"/>
      <c r="E904" s="3" t="str">
        <f t="shared" si="50"/>
        <v>STEP Contract</v>
      </c>
      <c r="F904" s="3" t="str">
        <f>SUBSTITUTE(IF(D904="","",'Root Material'!$C$2&amp;"_"&amp;B904&amp;"_"&amp;D904)," ","_")</f>
        <v/>
      </c>
      <c r="G904" s="9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9"/>
        <v/>
      </c>
    </row>
    <row r="905" spans="2:74" ht="15" customHeight="1">
      <c r="B905" s="99" t="str">
        <f t="shared" si="51"/>
        <v>STEP</v>
      </c>
      <c r="D905" s="81"/>
      <c r="E905" s="3" t="str">
        <f t="shared" si="50"/>
        <v>STEP Contract</v>
      </c>
      <c r="F905" s="3" t="str">
        <f>SUBSTITUTE(IF(D905="","",'Root Material'!$C$2&amp;"_"&amp;B905&amp;"_"&amp;D905)," ","_")</f>
        <v/>
      </c>
      <c r="G905" s="9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9"/>
        <v/>
      </c>
    </row>
    <row r="906" spans="2:74" ht="15" customHeight="1">
      <c r="B906" s="99" t="str">
        <f t="shared" si="51"/>
        <v>STEP</v>
      </c>
      <c r="D906" s="81"/>
      <c r="E906" s="3" t="str">
        <f t="shared" si="50"/>
        <v>STEP Contract</v>
      </c>
      <c r="F906" s="3" t="str">
        <f>SUBSTITUTE(IF(D906="","",'Root Material'!$C$2&amp;"_"&amp;B906&amp;"_"&amp;D906)," ","_")</f>
        <v/>
      </c>
      <c r="G906" s="9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9"/>
        <v/>
      </c>
    </row>
    <row r="907" spans="2:74" ht="15" customHeight="1">
      <c r="B907" s="99" t="str">
        <f t="shared" si="51"/>
        <v>STEP</v>
      </c>
      <c r="D907" s="81"/>
      <c r="E907" s="3" t="str">
        <f t="shared" si="50"/>
        <v>STEP Contract</v>
      </c>
      <c r="F907" s="3" t="str">
        <f>SUBSTITUTE(IF(D907="","",'Root Material'!$C$2&amp;"_"&amp;B907&amp;"_"&amp;D907)," ","_")</f>
        <v/>
      </c>
      <c r="G907" s="9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49"/>
        <v/>
      </c>
    </row>
    <row r="908" spans="2:74" ht="15" customHeight="1">
      <c r="B908" s="99" t="str">
        <f t="shared" si="51"/>
        <v>STEP</v>
      </c>
      <c r="D908" s="81"/>
      <c r="E908" s="3" t="str">
        <f t="shared" si="50"/>
        <v>STEP Contract</v>
      </c>
      <c r="F908" s="3" t="str">
        <f>SUBSTITUTE(IF(D908="","",'Root Material'!$C$2&amp;"_"&amp;B908&amp;"_"&amp;D908)," ","_")</f>
        <v/>
      </c>
      <c r="G908" s="9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49"/>
        <v/>
      </c>
    </row>
    <row r="909" spans="2:74" ht="15" customHeight="1">
      <c r="B909" s="99" t="str">
        <f t="shared" si="51"/>
        <v>STEP</v>
      </c>
      <c r="D909" s="81"/>
      <c r="E909" s="3" t="str">
        <f t="shared" si="50"/>
        <v>STEP Contract</v>
      </c>
      <c r="F909" s="3" t="str">
        <f>SUBSTITUTE(IF(D909="","",'Root Material'!$C$2&amp;"_"&amp;B909&amp;"_"&amp;D909)," ","_")</f>
        <v/>
      </c>
      <c r="G909" s="9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49"/>
        <v/>
      </c>
    </row>
    <row r="910" spans="2:74" ht="15" customHeight="1">
      <c r="B910" s="99" t="str">
        <f t="shared" si="51"/>
        <v>STEP</v>
      </c>
      <c r="D910" s="81"/>
      <c r="E910" s="3" t="str">
        <f t="shared" si="50"/>
        <v>STEP Contract</v>
      </c>
      <c r="F910" s="3" t="str">
        <f>SUBSTITUTE(IF(D910="","",'Root Material'!$C$2&amp;"_"&amp;B910&amp;"_"&amp;D910)," ","_")</f>
        <v/>
      </c>
      <c r="G910" s="9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49"/>
        <v/>
      </c>
    </row>
    <row r="911" spans="2:74" ht="15" customHeight="1">
      <c r="B911" s="99" t="str">
        <f t="shared" si="51"/>
        <v>STEP</v>
      </c>
      <c r="D911" s="81"/>
      <c r="E911" s="3" t="str">
        <f t="shared" si="50"/>
        <v>STEP Contract</v>
      </c>
      <c r="F911" s="3" t="str">
        <f>SUBSTITUTE(IF(D911="","",'Root Material'!$C$2&amp;"_"&amp;B911&amp;"_"&amp;D911)," ","_")</f>
        <v/>
      </c>
      <c r="G911" s="9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49"/>
        <v/>
      </c>
    </row>
    <row r="912" spans="2:74" ht="15" customHeight="1">
      <c r="B912" s="99" t="str">
        <f t="shared" si="51"/>
        <v>STEP</v>
      </c>
      <c r="D912" s="81"/>
      <c r="E912" s="3" t="str">
        <f t="shared" si="50"/>
        <v>STEP Contract</v>
      </c>
      <c r="F912" s="3" t="str">
        <f>SUBSTITUTE(IF(D912="","",'Root Material'!$C$2&amp;"_"&amp;B912&amp;"_"&amp;D912)," ","_")</f>
        <v/>
      </c>
      <c r="G912" s="9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49"/>
        <v/>
      </c>
    </row>
    <row r="913" spans="2:74" ht="15" customHeight="1">
      <c r="B913" s="99" t="str">
        <f t="shared" si="51"/>
        <v>STEP</v>
      </c>
      <c r="D913" s="81"/>
      <c r="E913" s="3" t="str">
        <f t="shared" si="50"/>
        <v>STEP Contract</v>
      </c>
      <c r="F913" s="3" t="str">
        <f>SUBSTITUTE(IF(D913="","",'Root Material'!$C$2&amp;"_"&amp;B913&amp;"_"&amp;D913)," ","_")</f>
        <v/>
      </c>
      <c r="G913" s="9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49"/>
        <v/>
      </c>
    </row>
    <row r="914" spans="2:74" ht="15" customHeight="1">
      <c r="B914" s="99" t="str">
        <f t="shared" si="51"/>
        <v>STEP</v>
      </c>
      <c r="D914" s="81"/>
      <c r="E914" s="3" t="str">
        <f t="shared" si="50"/>
        <v>STEP Contract</v>
      </c>
      <c r="F914" s="3" t="str">
        <f>SUBSTITUTE(IF(D914="","",'Root Material'!$C$2&amp;"_"&amp;B914&amp;"_"&amp;D914)," ","_")</f>
        <v/>
      </c>
      <c r="G914" s="9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49"/>
        <v/>
      </c>
    </row>
    <row r="915" spans="2:74" ht="15" customHeight="1">
      <c r="B915" s="99" t="str">
        <f t="shared" si="51"/>
        <v>STEP</v>
      </c>
      <c r="D915" s="81"/>
      <c r="E915" s="3" t="str">
        <f t="shared" si="50"/>
        <v>STEP Contract</v>
      </c>
      <c r="F915" s="3" t="str">
        <f>SUBSTITUTE(IF(D915="","",'Root Material'!$C$2&amp;"_"&amp;B915&amp;"_"&amp;D915)," ","_")</f>
        <v/>
      </c>
      <c r="G915" s="9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49"/>
        <v/>
      </c>
    </row>
    <row r="916" spans="2:74" ht="15" customHeight="1">
      <c r="B916" s="99" t="str">
        <f t="shared" si="51"/>
        <v>STEP</v>
      </c>
      <c r="D916" s="81"/>
      <c r="E916" s="3" t="str">
        <f t="shared" si="50"/>
        <v>STEP Contract</v>
      </c>
      <c r="F916" s="3" t="str">
        <f>SUBSTITUTE(IF(D916="","",'Root Material'!$C$2&amp;"_"&amp;B916&amp;"_"&amp;D916)," ","_")</f>
        <v/>
      </c>
      <c r="G916" s="9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49"/>
        <v/>
      </c>
    </row>
    <row r="917" spans="2:74" ht="15" customHeight="1">
      <c r="B917" s="99" t="str">
        <f t="shared" si="51"/>
        <v>STEP</v>
      </c>
      <c r="D917" s="81"/>
      <c r="E917" s="3" t="str">
        <f t="shared" si="50"/>
        <v>STEP Contract</v>
      </c>
      <c r="F917" s="3" t="str">
        <f>SUBSTITUTE(IF(D917="","",'Root Material'!$C$2&amp;"_"&amp;B917&amp;"_"&amp;D917)," ","_")</f>
        <v/>
      </c>
      <c r="G917" s="9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49"/>
        <v/>
      </c>
    </row>
    <row r="918" spans="2:74" ht="15" customHeight="1">
      <c r="B918" s="99" t="str">
        <f t="shared" si="51"/>
        <v>STEP</v>
      </c>
      <c r="D918" s="81"/>
      <c r="E918" s="3" t="str">
        <f t="shared" si="50"/>
        <v>STEP Contract</v>
      </c>
      <c r="F918" s="3" t="str">
        <f>SUBSTITUTE(IF(D918="","",'Root Material'!$C$2&amp;"_"&amp;B918&amp;"_"&amp;D918)," ","_")</f>
        <v/>
      </c>
      <c r="G918" s="9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49"/>
        <v/>
      </c>
    </row>
    <row r="919" spans="2:74" ht="15" customHeight="1">
      <c r="B919" s="99" t="str">
        <f t="shared" si="51"/>
        <v>STEP</v>
      </c>
      <c r="D919" s="81"/>
      <c r="E919" s="3" t="str">
        <f t="shared" si="50"/>
        <v>STEP Contract</v>
      </c>
      <c r="F919" s="3" t="str">
        <f>SUBSTITUTE(IF(D919="","",'Root Material'!$C$2&amp;"_"&amp;B919&amp;"_"&amp;D919)," ","_")</f>
        <v/>
      </c>
      <c r="G919" s="9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49"/>
        <v/>
      </c>
    </row>
    <row r="920" spans="2:74" ht="15" customHeight="1">
      <c r="B920" s="99" t="str">
        <f t="shared" si="51"/>
        <v>STEP</v>
      </c>
      <c r="D920" s="81"/>
      <c r="E920" s="3" t="str">
        <f t="shared" si="50"/>
        <v>STEP Contract</v>
      </c>
      <c r="F920" s="3" t="str">
        <f>SUBSTITUTE(IF(D920="","",'Root Material'!$C$2&amp;"_"&amp;B920&amp;"_"&amp;D920)," ","_")</f>
        <v/>
      </c>
      <c r="G920" s="9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49"/>
        <v/>
      </c>
    </row>
    <row r="921" spans="2:74" ht="15" customHeight="1">
      <c r="B921" s="99" t="str">
        <f t="shared" si="51"/>
        <v>STEP</v>
      </c>
      <c r="D921" s="81"/>
      <c r="E921" s="3" t="str">
        <f t="shared" si="50"/>
        <v>STEP Contract</v>
      </c>
      <c r="F921" s="3" t="str">
        <f>SUBSTITUTE(IF(D921="","",'Root Material'!$C$2&amp;"_"&amp;B921&amp;"_"&amp;D921)," ","_")</f>
        <v/>
      </c>
      <c r="G921" s="9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49"/>
        <v/>
      </c>
    </row>
    <row r="922" spans="2:74" ht="15" customHeight="1">
      <c r="B922" s="99" t="str">
        <f t="shared" si="51"/>
        <v>STEP</v>
      </c>
      <c r="D922" s="81"/>
      <c r="E922" s="3" t="str">
        <f t="shared" si="50"/>
        <v>STEP Contract</v>
      </c>
      <c r="F922" s="3" t="str">
        <f>SUBSTITUTE(IF(D922="","",'Root Material'!$C$2&amp;"_"&amp;B922&amp;"_"&amp;D922)," ","_")</f>
        <v/>
      </c>
      <c r="G922" s="9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49"/>
        <v/>
      </c>
    </row>
    <row r="923" spans="2:74" ht="15" customHeight="1">
      <c r="B923" s="99" t="str">
        <f t="shared" si="51"/>
        <v>STEP</v>
      </c>
      <c r="D923" s="81"/>
      <c r="E923" s="3" t="str">
        <f t="shared" si="50"/>
        <v>STEP Contract</v>
      </c>
      <c r="F923" s="3" t="str">
        <f>SUBSTITUTE(IF(D923="","",'Root Material'!$C$2&amp;"_"&amp;B923&amp;"_"&amp;D923)," ","_")</f>
        <v/>
      </c>
      <c r="G923" s="9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49"/>
        <v/>
      </c>
    </row>
    <row r="924" spans="2:74" ht="15" customHeight="1">
      <c r="B924" s="99" t="str">
        <f t="shared" si="51"/>
        <v>STEP</v>
      </c>
      <c r="D924" s="81"/>
      <c r="E924" s="3" t="str">
        <f t="shared" si="50"/>
        <v>STEP Contract</v>
      </c>
      <c r="F924" s="3" t="str">
        <f>SUBSTITUTE(IF(D924="","",'Root Material'!$C$2&amp;"_"&amp;B924&amp;"_"&amp;D924)," ","_")</f>
        <v/>
      </c>
      <c r="G924" s="9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49"/>
        <v/>
      </c>
    </row>
    <row r="925" spans="2:74" ht="15" customHeight="1">
      <c r="B925" s="99" t="str">
        <f t="shared" si="51"/>
        <v>STEP</v>
      </c>
      <c r="D925" s="81"/>
      <c r="E925" s="3" t="str">
        <f t="shared" si="50"/>
        <v>STEP Contract</v>
      </c>
      <c r="F925" s="3" t="str">
        <f>SUBSTITUTE(IF(D925="","",'Root Material'!$C$2&amp;"_"&amp;B925&amp;"_"&amp;D925)," ","_")</f>
        <v/>
      </c>
      <c r="G925" s="9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49"/>
        <v/>
      </c>
    </row>
    <row r="926" spans="2:74" ht="15" customHeight="1">
      <c r="B926" s="99" t="str">
        <f t="shared" si="51"/>
        <v>STEP</v>
      </c>
      <c r="D926" s="81"/>
      <c r="E926" s="3" t="str">
        <f t="shared" si="50"/>
        <v>STEP Contract</v>
      </c>
      <c r="F926" s="3" t="str">
        <f>SUBSTITUTE(IF(D926="","",'Root Material'!$C$2&amp;"_"&amp;B926&amp;"_"&amp;D926)," ","_")</f>
        <v/>
      </c>
      <c r="G926" s="9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49"/>
        <v/>
      </c>
    </row>
    <row r="927" spans="2:74" ht="15" customHeight="1">
      <c r="B927" s="99" t="str">
        <f t="shared" si="51"/>
        <v>STEP</v>
      </c>
      <c r="D927" s="81"/>
      <c r="E927" s="3" t="str">
        <f t="shared" si="50"/>
        <v>STEP Contract</v>
      </c>
      <c r="F927" s="3" t="str">
        <f>SUBSTITUTE(IF(D927="","",'Root Material'!$C$2&amp;"_"&amp;B927&amp;"_"&amp;D927)," ","_")</f>
        <v/>
      </c>
      <c r="G927" s="9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49"/>
        <v/>
      </c>
    </row>
    <row r="928" spans="2:74" ht="15" customHeight="1">
      <c r="B928" s="99" t="str">
        <f t="shared" si="51"/>
        <v>STEP</v>
      </c>
      <c r="D928" s="81"/>
      <c r="E928" s="3" t="str">
        <f t="shared" si="50"/>
        <v>STEP Contract</v>
      </c>
      <c r="F928" s="3" t="str">
        <f>SUBSTITUTE(IF(D928="","",'Root Material'!$C$2&amp;"_"&amp;B928&amp;"_"&amp;D928)," ","_")</f>
        <v/>
      </c>
      <c r="G928" s="9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49"/>
        <v/>
      </c>
    </row>
    <row r="929" spans="2:74" ht="15" customHeight="1">
      <c r="B929" s="99" t="str">
        <f t="shared" si="51"/>
        <v>STEP</v>
      </c>
      <c r="D929" s="81"/>
      <c r="E929" s="3" t="str">
        <f t="shared" si="50"/>
        <v>STEP Contract</v>
      </c>
      <c r="F929" s="3" t="str">
        <f>SUBSTITUTE(IF(D929="","",'Root Material'!$C$2&amp;"_"&amp;B929&amp;"_"&amp;D929)," ","_")</f>
        <v/>
      </c>
      <c r="G929" s="9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49"/>
        <v/>
      </c>
    </row>
    <row r="930" spans="2:74" ht="15" customHeight="1">
      <c r="B930" s="99" t="str">
        <f t="shared" si="51"/>
        <v>STEP</v>
      </c>
      <c r="D930" s="81"/>
      <c r="E930" s="3" t="str">
        <f t="shared" si="50"/>
        <v>STEP Contract</v>
      </c>
      <c r="F930" s="3" t="str">
        <f>SUBSTITUTE(IF(D930="","",'Root Material'!$C$2&amp;"_"&amp;B930&amp;"_"&amp;D930)," ","_")</f>
        <v/>
      </c>
      <c r="G930" s="9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49"/>
        <v/>
      </c>
    </row>
    <row r="931" spans="2:74" ht="15" customHeight="1">
      <c r="B931" s="99" t="str">
        <f t="shared" si="51"/>
        <v>STEP</v>
      </c>
      <c r="D931" s="81"/>
      <c r="E931" s="3" t="str">
        <f t="shared" si="50"/>
        <v>STEP Contract</v>
      </c>
      <c r="F931" s="3" t="str">
        <f>SUBSTITUTE(IF(D931="","",'Root Material'!$C$2&amp;"_"&amp;B931&amp;"_"&amp;D931)," ","_")</f>
        <v/>
      </c>
      <c r="G931" s="9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49"/>
        <v/>
      </c>
    </row>
    <row r="932" spans="2:74" ht="15" customHeight="1">
      <c r="B932" s="99" t="str">
        <f t="shared" si="51"/>
        <v>STEP</v>
      </c>
      <c r="D932" s="81"/>
      <c r="E932" s="3" t="str">
        <f t="shared" si="50"/>
        <v>STEP Contract</v>
      </c>
      <c r="F932" s="3" t="str">
        <f>SUBSTITUTE(IF(D932="","",'Root Material'!$C$2&amp;"_"&amp;B932&amp;"_"&amp;D932)," ","_")</f>
        <v/>
      </c>
      <c r="G932" s="9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49"/>
        <v/>
      </c>
    </row>
    <row r="933" spans="2:74" ht="15" customHeight="1">
      <c r="B933" s="99" t="str">
        <f t="shared" si="51"/>
        <v>STEP</v>
      </c>
      <c r="D933" s="81"/>
      <c r="E933" s="3" t="str">
        <f t="shared" si="50"/>
        <v>STEP Contract</v>
      </c>
      <c r="F933" s="3" t="str">
        <f>SUBSTITUTE(IF(D933="","",'Root Material'!$C$2&amp;"_"&amp;B933&amp;"_"&amp;D933)," ","_")</f>
        <v/>
      </c>
      <c r="G933" s="9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49"/>
        <v/>
      </c>
    </row>
    <row r="934" spans="2:74" ht="15" customHeight="1">
      <c r="B934" s="99" t="str">
        <f t="shared" si="51"/>
        <v>STEP</v>
      </c>
      <c r="D934" s="81"/>
      <c r="E934" s="3" t="str">
        <f t="shared" si="50"/>
        <v>STEP Contract</v>
      </c>
      <c r="F934" s="3" t="str">
        <f>SUBSTITUTE(IF(D934="","",'Root Material'!$C$2&amp;"_"&amp;B934&amp;"_"&amp;D934)," ","_")</f>
        <v/>
      </c>
      <c r="G934" s="9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ref="BV934:BV997" si="52">IF(AND(L934&lt;&gt;"true",L934&lt;&gt;"false"),A934&amp;D934&amp;L934,"")</f>
        <v/>
      </c>
    </row>
    <row r="935" spans="2:74" ht="15" customHeight="1">
      <c r="B935" s="99" t="str">
        <f t="shared" si="51"/>
        <v>STEP</v>
      </c>
      <c r="D935" s="81"/>
      <c r="E935" s="3" t="str">
        <f t="shared" si="50"/>
        <v>STEP Contract</v>
      </c>
      <c r="F935" s="3" t="str">
        <f>SUBSTITUTE(IF(D935="","",'Root Material'!$C$2&amp;"_"&amp;B935&amp;"_"&amp;D935)," ","_")</f>
        <v/>
      </c>
      <c r="G935" s="9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2"/>
        <v/>
      </c>
    </row>
    <row r="936" spans="2:74" ht="15" customHeight="1">
      <c r="B936" s="99" t="str">
        <f t="shared" si="51"/>
        <v>STEP</v>
      </c>
      <c r="D936" s="81"/>
      <c r="E936" s="3" t="str">
        <f t="shared" si="50"/>
        <v>STEP Contract</v>
      </c>
      <c r="F936" s="3" t="str">
        <f>SUBSTITUTE(IF(D936="","",'Root Material'!$C$2&amp;"_"&amp;B936&amp;"_"&amp;D936)," ","_")</f>
        <v/>
      </c>
      <c r="G936" s="9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2"/>
        <v/>
      </c>
    </row>
    <row r="937" spans="2:74" ht="15" customHeight="1">
      <c r="B937" s="99" t="str">
        <f t="shared" si="51"/>
        <v>STEP</v>
      </c>
      <c r="D937" s="81"/>
      <c r="E937" s="3" t="str">
        <f t="shared" ref="E937:E1000" si="53">IF(D937="",E936,D937)</f>
        <v>STEP Contract</v>
      </c>
      <c r="F937" s="3" t="str">
        <f>SUBSTITUTE(IF(D937="","",'Root Material'!$C$2&amp;"_"&amp;B937&amp;"_"&amp;D937)," ","_")</f>
        <v/>
      </c>
      <c r="G937" s="9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2"/>
        <v/>
      </c>
    </row>
    <row r="938" spans="2:74" ht="15" customHeight="1">
      <c r="B938" s="99" t="str">
        <f t="shared" si="51"/>
        <v>STEP</v>
      </c>
      <c r="D938" s="81"/>
      <c r="E938" s="3" t="str">
        <f t="shared" si="53"/>
        <v>STEP Contract</v>
      </c>
      <c r="F938" s="3" t="str">
        <f>SUBSTITUTE(IF(D938="","",'Root Material'!$C$2&amp;"_"&amp;B938&amp;"_"&amp;D938)," ","_")</f>
        <v/>
      </c>
      <c r="G938" s="9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2"/>
        <v/>
      </c>
    </row>
    <row r="939" spans="2:74" ht="15" customHeight="1">
      <c r="B939" s="99" t="str">
        <f t="shared" si="51"/>
        <v>STEP</v>
      </c>
      <c r="D939" s="81"/>
      <c r="E939" s="3" t="str">
        <f t="shared" si="53"/>
        <v>STEP Contract</v>
      </c>
      <c r="F939" s="3" t="str">
        <f>SUBSTITUTE(IF(D939="","",'Root Material'!$C$2&amp;"_"&amp;B939&amp;"_"&amp;D939)," ","_")</f>
        <v/>
      </c>
      <c r="G939" s="9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2"/>
        <v/>
      </c>
    </row>
    <row r="940" spans="2:74" ht="15" customHeight="1">
      <c r="B940" s="99" t="str">
        <f t="shared" si="51"/>
        <v>STEP</v>
      </c>
      <c r="D940" s="81"/>
      <c r="E940" s="3" t="str">
        <f t="shared" si="53"/>
        <v>STEP Contract</v>
      </c>
      <c r="F940" s="3" t="str">
        <f>SUBSTITUTE(IF(D940="","",'Root Material'!$C$2&amp;"_"&amp;B940&amp;"_"&amp;D940)," ","_")</f>
        <v/>
      </c>
      <c r="G940" s="9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2"/>
        <v/>
      </c>
    </row>
    <row r="941" spans="2:74" ht="15" customHeight="1">
      <c r="B941" s="99" t="str">
        <f t="shared" si="51"/>
        <v>STEP</v>
      </c>
      <c r="D941" s="81"/>
      <c r="E941" s="3" t="str">
        <f t="shared" si="53"/>
        <v>STEP Contract</v>
      </c>
      <c r="F941" s="3" t="str">
        <f>SUBSTITUTE(IF(D941="","",'Root Material'!$C$2&amp;"_"&amp;B941&amp;"_"&amp;D941)," ","_")</f>
        <v/>
      </c>
      <c r="G941" s="9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2"/>
        <v/>
      </c>
    </row>
    <row r="942" spans="2:74" ht="15" customHeight="1">
      <c r="B942" s="99" t="str">
        <f t="shared" si="51"/>
        <v>STEP</v>
      </c>
      <c r="D942" s="81"/>
      <c r="E942" s="3" t="str">
        <f t="shared" si="53"/>
        <v>STEP Contract</v>
      </c>
      <c r="F942" s="3" t="str">
        <f>SUBSTITUTE(IF(D942="","",'Root Material'!$C$2&amp;"_"&amp;B942&amp;"_"&amp;D942)," ","_")</f>
        <v/>
      </c>
      <c r="G942" s="9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2"/>
        <v/>
      </c>
    </row>
    <row r="943" spans="2:74" ht="15" customHeight="1">
      <c r="B943" s="99" t="str">
        <f t="shared" si="51"/>
        <v>STEP</v>
      </c>
      <c r="D943" s="81"/>
      <c r="E943" s="3" t="str">
        <f t="shared" si="53"/>
        <v>STEP Contract</v>
      </c>
      <c r="F943" s="3" t="str">
        <f>SUBSTITUTE(IF(D943="","",'Root Material'!$C$2&amp;"_"&amp;B943&amp;"_"&amp;D943)," ","_")</f>
        <v/>
      </c>
      <c r="G943" s="9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2"/>
        <v/>
      </c>
    </row>
    <row r="944" spans="2:74" ht="15" customHeight="1">
      <c r="B944" s="99" t="str">
        <f t="shared" si="51"/>
        <v>STEP</v>
      </c>
      <c r="D944" s="81"/>
      <c r="E944" s="3" t="str">
        <f t="shared" si="53"/>
        <v>STEP Contract</v>
      </c>
      <c r="F944" s="3" t="str">
        <f>SUBSTITUTE(IF(D944="","",'Root Material'!$C$2&amp;"_"&amp;B944&amp;"_"&amp;D944)," ","_")</f>
        <v/>
      </c>
      <c r="G944" s="9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2"/>
        <v/>
      </c>
    </row>
    <row r="945" spans="2:74" ht="15" customHeight="1">
      <c r="B945" s="99" t="str">
        <f t="shared" si="51"/>
        <v>STEP</v>
      </c>
      <c r="D945" s="81"/>
      <c r="E945" s="3" t="str">
        <f t="shared" si="53"/>
        <v>STEP Contract</v>
      </c>
      <c r="F945" s="3" t="str">
        <f>SUBSTITUTE(IF(D945="","",'Root Material'!$C$2&amp;"_"&amp;B945&amp;"_"&amp;D945)," ","_")</f>
        <v/>
      </c>
      <c r="G945" s="9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2"/>
        <v/>
      </c>
    </row>
    <row r="946" spans="2:74" ht="15" customHeight="1">
      <c r="B946" s="99" t="str">
        <f t="shared" si="51"/>
        <v>STEP</v>
      </c>
      <c r="D946" s="81"/>
      <c r="E946" s="3" t="str">
        <f t="shared" si="53"/>
        <v>STEP Contract</v>
      </c>
      <c r="F946" s="3" t="str">
        <f>SUBSTITUTE(IF(D946="","",'Root Material'!$C$2&amp;"_"&amp;B946&amp;"_"&amp;D946)," ","_")</f>
        <v/>
      </c>
      <c r="G946" s="9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2"/>
        <v/>
      </c>
    </row>
    <row r="947" spans="2:74" ht="15" customHeight="1">
      <c r="B947" s="99" t="str">
        <f t="shared" si="51"/>
        <v>STEP</v>
      </c>
      <c r="D947" s="81"/>
      <c r="E947" s="3" t="str">
        <f t="shared" si="53"/>
        <v>STEP Contract</v>
      </c>
      <c r="F947" s="3" t="str">
        <f>SUBSTITUTE(IF(D947="","",'Root Material'!$C$2&amp;"_"&amp;B947&amp;"_"&amp;D947)," ","_")</f>
        <v/>
      </c>
      <c r="G947" s="9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2"/>
        <v/>
      </c>
    </row>
    <row r="948" spans="2:74" ht="15" customHeight="1">
      <c r="B948" s="99" t="str">
        <f t="shared" si="51"/>
        <v>STEP</v>
      </c>
      <c r="D948" s="81"/>
      <c r="E948" s="3" t="str">
        <f t="shared" si="53"/>
        <v>STEP Contract</v>
      </c>
      <c r="F948" s="3" t="str">
        <f>SUBSTITUTE(IF(D948="","",'Root Material'!$C$2&amp;"_"&amp;B948&amp;"_"&amp;D948)," ","_")</f>
        <v/>
      </c>
      <c r="G948" s="9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2"/>
        <v/>
      </c>
    </row>
    <row r="949" spans="2:74" ht="15" customHeight="1">
      <c r="B949" s="99" t="str">
        <f t="shared" si="51"/>
        <v>STEP</v>
      </c>
      <c r="D949" s="81"/>
      <c r="E949" s="3" t="str">
        <f t="shared" si="53"/>
        <v>STEP Contract</v>
      </c>
      <c r="F949" s="3" t="str">
        <f>SUBSTITUTE(IF(D949="","",'Root Material'!$C$2&amp;"_"&amp;B949&amp;"_"&amp;D949)," ","_")</f>
        <v/>
      </c>
      <c r="G949" s="9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2"/>
        <v/>
      </c>
    </row>
    <row r="950" spans="2:74" ht="15" customHeight="1">
      <c r="B950" s="99" t="str">
        <f t="shared" si="51"/>
        <v>STEP</v>
      </c>
      <c r="D950" s="81"/>
      <c r="E950" s="3" t="str">
        <f t="shared" si="53"/>
        <v>STEP Contract</v>
      </c>
      <c r="F950" s="3" t="str">
        <f>SUBSTITUTE(IF(D950="","",'Root Material'!$C$2&amp;"_"&amp;B950&amp;"_"&amp;D950)," ","_")</f>
        <v/>
      </c>
      <c r="G950" s="9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2"/>
        <v/>
      </c>
    </row>
    <row r="951" spans="2:74" ht="15" customHeight="1">
      <c r="B951" s="99" t="str">
        <f t="shared" si="51"/>
        <v>STEP</v>
      </c>
      <c r="D951" s="81"/>
      <c r="E951" s="3" t="str">
        <f t="shared" si="53"/>
        <v>STEP Contract</v>
      </c>
      <c r="F951" s="3" t="str">
        <f>SUBSTITUTE(IF(D951="","",'Root Material'!$C$2&amp;"_"&amp;B951&amp;"_"&amp;D951)," ","_")</f>
        <v/>
      </c>
      <c r="G951" s="9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2"/>
        <v/>
      </c>
    </row>
    <row r="952" spans="2:74" ht="15" customHeight="1">
      <c r="B952" s="99" t="str">
        <f t="shared" si="51"/>
        <v>STEP</v>
      </c>
      <c r="D952" s="81"/>
      <c r="E952" s="3" t="str">
        <f t="shared" si="53"/>
        <v>STEP Contract</v>
      </c>
      <c r="F952" s="3" t="str">
        <f>SUBSTITUTE(IF(D952="","",'Root Material'!$C$2&amp;"_"&amp;B952&amp;"_"&amp;D952)," ","_")</f>
        <v/>
      </c>
      <c r="G952" s="9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2"/>
        <v/>
      </c>
    </row>
    <row r="953" spans="2:74" ht="15" customHeight="1">
      <c r="B953" s="99" t="str">
        <f t="shared" si="51"/>
        <v>STEP</v>
      </c>
      <c r="D953" s="81"/>
      <c r="E953" s="3" t="str">
        <f t="shared" si="53"/>
        <v>STEP Contract</v>
      </c>
      <c r="F953" s="3" t="str">
        <f>SUBSTITUTE(IF(D953="","",'Root Material'!$C$2&amp;"_"&amp;B953&amp;"_"&amp;D953)," ","_")</f>
        <v/>
      </c>
      <c r="G953" s="9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2"/>
        <v/>
      </c>
    </row>
    <row r="954" spans="2:74" ht="15" customHeight="1">
      <c r="B954" s="99" t="str">
        <f t="shared" si="51"/>
        <v>STEP</v>
      </c>
      <c r="D954" s="81"/>
      <c r="E954" s="3" t="str">
        <f t="shared" si="53"/>
        <v>STEP Contract</v>
      </c>
      <c r="F954" s="3" t="str">
        <f>SUBSTITUTE(IF(D954="","",'Root Material'!$C$2&amp;"_"&amp;B954&amp;"_"&amp;D954)," ","_")</f>
        <v/>
      </c>
      <c r="G954" s="9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2"/>
        <v/>
      </c>
    </row>
    <row r="955" spans="2:74" ht="15" customHeight="1">
      <c r="B955" s="99" t="str">
        <f t="shared" si="51"/>
        <v>STEP</v>
      </c>
      <c r="D955" s="81"/>
      <c r="E955" s="3" t="str">
        <f t="shared" si="53"/>
        <v>STEP Contract</v>
      </c>
      <c r="F955" s="3" t="str">
        <f>SUBSTITUTE(IF(D955="","",'Root Material'!$C$2&amp;"_"&amp;B955&amp;"_"&amp;D955)," ","_")</f>
        <v/>
      </c>
      <c r="G955" s="9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2"/>
        <v/>
      </c>
    </row>
    <row r="956" spans="2:74" ht="15" customHeight="1">
      <c r="B956" s="99" t="str">
        <f t="shared" si="51"/>
        <v>STEP</v>
      </c>
      <c r="D956" s="81"/>
      <c r="E956" s="3" t="str">
        <f t="shared" si="53"/>
        <v>STEP Contract</v>
      </c>
      <c r="F956" s="3" t="str">
        <f>SUBSTITUTE(IF(D956="","",'Root Material'!$C$2&amp;"_"&amp;B956&amp;"_"&amp;D956)," ","_")</f>
        <v/>
      </c>
      <c r="G956" s="9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2"/>
        <v/>
      </c>
    </row>
    <row r="957" spans="2:74" ht="15" customHeight="1">
      <c r="B957" s="99" t="str">
        <f t="shared" si="51"/>
        <v>STEP</v>
      </c>
      <c r="D957" s="81"/>
      <c r="E957" s="3" t="str">
        <f t="shared" si="53"/>
        <v>STEP Contract</v>
      </c>
      <c r="F957" s="3" t="str">
        <f>SUBSTITUTE(IF(D957="","",'Root Material'!$C$2&amp;"_"&amp;B957&amp;"_"&amp;D957)," ","_")</f>
        <v/>
      </c>
      <c r="G957" s="9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2"/>
        <v/>
      </c>
    </row>
    <row r="958" spans="2:74" ht="15" customHeight="1">
      <c r="B958" s="99" t="str">
        <f t="shared" si="51"/>
        <v>STEP</v>
      </c>
      <c r="D958" s="81"/>
      <c r="E958" s="3" t="str">
        <f t="shared" si="53"/>
        <v>STEP Contract</v>
      </c>
      <c r="F958" s="3" t="str">
        <f>SUBSTITUTE(IF(D958="","",'Root Material'!$C$2&amp;"_"&amp;B958&amp;"_"&amp;D958)," ","_")</f>
        <v/>
      </c>
      <c r="G958" s="9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2"/>
        <v/>
      </c>
    </row>
    <row r="959" spans="2:74" ht="15" customHeight="1">
      <c r="B959" s="99" t="str">
        <f t="shared" si="51"/>
        <v>STEP</v>
      </c>
      <c r="D959" s="81"/>
      <c r="E959" s="3" t="str">
        <f t="shared" si="53"/>
        <v>STEP Contract</v>
      </c>
      <c r="F959" s="3" t="str">
        <f>SUBSTITUTE(IF(D959="","",'Root Material'!$C$2&amp;"_"&amp;B959&amp;"_"&amp;D959)," ","_")</f>
        <v/>
      </c>
      <c r="G959" s="9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2"/>
        <v/>
      </c>
    </row>
    <row r="960" spans="2:74" ht="15" customHeight="1">
      <c r="B960" s="99" t="str">
        <f t="shared" si="51"/>
        <v>STEP</v>
      </c>
      <c r="D960" s="81"/>
      <c r="E960" s="3" t="str">
        <f t="shared" si="53"/>
        <v>STEP Contract</v>
      </c>
      <c r="F960" s="3" t="str">
        <f>SUBSTITUTE(IF(D960="","",'Root Material'!$C$2&amp;"_"&amp;B960&amp;"_"&amp;D960)," ","_")</f>
        <v/>
      </c>
      <c r="G960" s="9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2"/>
        <v/>
      </c>
    </row>
    <row r="961" spans="2:74" ht="15" customHeight="1">
      <c r="B961" s="99" t="str">
        <f t="shared" si="51"/>
        <v>STEP</v>
      </c>
      <c r="D961" s="81"/>
      <c r="E961" s="3" t="str">
        <f t="shared" si="53"/>
        <v>STEP Contract</v>
      </c>
      <c r="F961" s="3" t="str">
        <f>SUBSTITUTE(IF(D961="","",'Root Material'!$C$2&amp;"_"&amp;B961&amp;"_"&amp;D961)," ","_")</f>
        <v/>
      </c>
      <c r="G961" s="9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2"/>
        <v/>
      </c>
    </row>
    <row r="962" spans="2:74" ht="15" customHeight="1">
      <c r="B962" s="99" t="str">
        <f t="shared" si="51"/>
        <v>STEP</v>
      </c>
      <c r="D962" s="81"/>
      <c r="E962" s="3" t="str">
        <f t="shared" si="53"/>
        <v>STEP Contract</v>
      </c>
      <c r="F962" s="3" t="str">
        <f>SUBSTITUTE(IF(D962="","",'Root Material'!$C$2&amp;"_"&amp;B962&amp;"_"&amp;D962)," ","_")</f>
        <v/>
      </c>
      <c r="G962" s="9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2"/>
        <v/>
      </c>
    </row>
    <row r="963" spans="2:74" ht="15" customHeight="1">
      <c r="B963" s="99" t="str">
        <f t="shared" si="51"/>
        <v>STEP</v>
      </c>
      <c r="D963" s="81"/>
      <c r="E963" s="3" t="str">
        <f t="shared" si="53"/>
        <v>STEP Contract</v>
      </c>
      <c r="F963" s="3" t="str">
        <f>SUBSTITUTE(IF(D963="","",'Root Material'!$C$2&amp;"_"&amp;B963&amp;"_"&amp;D963)," ","_")</f>
        <v/>
      </c>
      <c r="G963" s="9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2"/>
        <v/>
      </c>
    </row>
    <row r="964" spans="2:74" ht="15" customHeight="1">
      <c r="B964" s="99" t="str">
        <f t="shared" si="51"/>
        <v>STEP</v>
      </c>
      <c r="D964" s="81"/>
      <c r="E964" s="3" t="str">
        <f t="shared" si="53"/>
        <v>STEP Contract</v>
      </c>
      <c r="F964" s="3" t="str">
        <f>SUBSTITUTE(IF(D964="","",'Root Material'!$C$2&amp;"_"&amp;B964&amp;"_"&amp;D964)," ","_")</f>
        <v/>
      </c>
      <c r="G964" s="9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2"/>
        <v/>
      </c>
    </row>
    <row r="965" spans="2:74" ht="15" customHeight="1">
      <c r="B965" s="99" t="str">
        <f t="shared" si="51"/>
        <v>STEP</v>
      </c>
      <c r="D965" s="81"/>
      <c r="E965" s="3" t="str">
        <f t="shared" si="53"/>
        <v>STEP Contract</v>
      </c>
      <c r="F965" s="3" t="str">
        <f>SUBSTITUTE(IF(D965="","",'Root Material'!$C$2&amp;"_"&amp;B965&amp;"_"&amp;D965)," ","_")</f>
        <v/>
      </c>
      <c r="G965" s="9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2"/>
        <v/>
      </c>
    </row>
    <row r="966" spans="2:74" ht="15" customHeight="1">
      <c r="B966" s="99" t="str">
        <f t="shared" si="51"/>
        <v>STEP</v>
      </c>
      <c r="D966" s="81"/>
      <c r="E966" s="3" t="str">
        <f t="shared" si="53"/>
        <v>STEP Contract</v>
      </c>
      <c r="F966" s="3" t="str">
        <f>SUBSTITUTE(IF(D966="","",'Root Material'!$C$2&amp;"_"&amp;B966&amp;"_"&amp;D966)," ","_")</f>
        <v/>
      </c>
      <c r="G966" s="9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2"/>
        <v/>
      </c>
    </row>
    <row r="967" spans="2:74" ht="15" customHeight="1">
      <c r="B967" s="99" t="str">
        <f t="shared" ref="B967:B1030" si="54">IF(A967="",B966,A967)</f>
        <v>STEP</v>
      </c>
      <c r="D967" s="81"/>
      <c r="E967" s="3" t="str">
        <f t="shared" si="53"/>
        <v>STEP Contract</v>
      </c>
      <c r="F967" s="3" t="str">
        <f>SUBSTITUTE(IF(D967="","",'Root Material'!$C$2&amp;"_"&amp;B967&amp;"_"&amp;D967)," ","_")</f>
        <v/>
      </c>
      <c r="G967" s="9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2"/>
        <v/>
      </c>
    </row>
    <row r="968" spans="2:74" ht="15" customHeight="1">
      <c r="B968" s="99" t="str">
        <f t="shared" si="54"/>
        <v>STEP</v>
      </c>
      <c r="D968" s="81"/>
      <c r="E968" s="3" t="str">
        <f t="shared" si="53"/>
        <v>STEP Contract</v>
      </c>
      <c r="F968" s="3" t="str">
        <f>SUBSTITUTE(IF(D968="","",'Root Material'!$C$2&amp;"_"&amp;B968&amp;"_"&amp;D968)," ","_")</f>
        <v/>
      </c>
      <c r="G968" s="9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2"/>
        <v/>
      </c>
    </row>
    <row r="969" spans="2:74" ht="15" customHeight="1">
      <c r="B969" s="99" t="str">
        <f t="shared" si="54"/>
        <v>STEP</v>
      </c>
      <c r="D969" s="81"/>
      <c r="E969" s="3" t="str">
        <f t="shared" si="53"/>
        <v>STEP Contract</v>
      </c>
      <c r="F969" s="3" t="str">
        <f>SUBSTITUTE(IF(D969="","",'Root Material'!$C$2&amp;"_"&amp;B969&amp;"_"&amp;D969)," ","_")</f>
        <v/>
      </c>
      <c r="G969" s="9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2"/>
        <v/>
      </c>
    </row>
    <row r="970" spans="2:74" ht="15" customHeight="1">
      <c r="B970" s="99" t="str">
        <f t="shared" si="54"/>
        <v>STEP</v>
      </c>
      <c r="D970" s="81"/>
      <c r="E970" s="3" t="str">
        <f t="shared" si="53"/>
        <v>STEP Contract</v>
      </c>
      <c r="F970" s="3" t="str">
        <f>SUBSTITUTE(IF(D970="","",'Root Material'!$C$2&amp;"_"&amp;B970&amp;"_"&amp;D970)," ","_")</f>
        <v/>
      </c>
      <c r="G970" s="9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2"/>
        <v/>
      </c>
    </row>
    <row r="971" spans="2:74" ht="15" customHeight="1">
      <c r="B971" s="99" t="str">
        <f t="shared" si="54"/>
        <v>STEP</v>
      </c>
      <c r="D971" s="81"/>
      <c r="E971" s="3" t="str">
        <f t="shared" si="53"/>
        <v>STEP Contract</v>
      </c>
      <c r="F971" s="3" t="str">
        <f>SUBSTITUTE(IF(D971="","",'Root Material'!$C$2&amp;"_"&amp;B971&amp;"_"&amp;D971)," ","_")</f>
        <v/>
      </c>
      <c r="G971" s="9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2"/>
        <v/>
      </c>
    </row>
    <row r="972" spans="2:74" ht="15" customHeight="1">
      <c r="B972" s="99" t="str">
        <f t="shared" si="54"/>
        <v>STEP</v>
      </c>
      <c r="D972" s="81"/>
      <c r="E972" s="3" t="str">
        <f t="shared" si="53"/>
        <v>STEP Contract</v>
      </c>
      <c r="F972" s="3" t="str">
        <f>SUBSTITUTE(IF(D972="","",'Root Material'!$C$2&amp;"_"&amp;B972&amp;"_"&amp;D972)," ","_")</f>
        <v/>
      </c>
      <c r="G972" s="9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2"/>
        <v/>
      </c>
    </row>
    <row r="973" spans="2:74" ht="15" customHeight="1">
      <c r="B973" s="99" t="str">
        <f t="shared" si="54"/>
        <v>STEP</v>
      </c>
      <c r="D973" s="81"/>
      <c r="E973" s="3" t="str">
        <f t="shared" si="53"/>
        <v>STEP Contract</v>
      </c>
      <c r="F973" s="3" t="str">
        <f>SUBSTITUTE(IF(D973="","",'Root Material'!$C$2&amp;"_"&amp;B973&amp;"_"&amp;D973)," ","_")</f>
        <v/>
      </c>
      <c r="G973" s="9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2"/>
        <v/>
      </c>
    </row>
    <row r="974" spans="2:74" ht="15" customHeight="1">
      <c r="B974" s="99" t="str">
        <f t="shared" si="54"/>
        <v>STEP</v>
      </c>
      <c r="D974" s="81"/>
      <c r="E974" s="3" t="str">
        <f t="shared" si="53"/>
        <v>STEP Contract</v>
      </c>
      <c r="F974" s="3" t="str">
        <f>SUBSTITUTE(IF(D974="","",'Root Material'!$C$2&amp;"_"&amp;B974&amp;"_"&amp;D974)," ","_")</f>
        <v/>
      </c>
      <c r="G974" s="9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2"/>
        <v/>
      </c>
    </row>
    <row r="975" spans="2:74" ht="15" customHeight="1">
      <c r="B975" s="99" t="str">
        <f t="shared" si="54"/>
        <v>STEP</v>
      </c>
      <c r="D975" s="81"/>
      <c r="E975" s="3" t="str">
        <f t="shared" si="53"/>
        <v>STEP Contract</v>
      </c>
      <c r="F975" s="3" t="str">
        <f>SUBSTITUTE(IF(D975="","",'Root Material'!$C$2&amp;"_"&amp;B975&amp;"_"&amp;D975)," ","_")</f>
        <v/>
      </c>
      <c r="G975" s="9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2"/>
        <v/>
      </c>
    </row>
    <row r="976" spans="2:74" ht="15" customHeight="1">
      <c r="B976" s="99" t="str">
        <f t="shared" si="54"/>
        <v>STEP</v>
      </c>
      <c r="D976" s="81"/>
      <c r="E976" s="3" t="str">
        <f t="shared" si="53"/>
        <v>STEP Contract</v>
      </c>
      <c r="F976" s="3" t="str">
        <f>SUBSTITUTE(IF(D976="","",'Root Material'!$C$2&amp;"_"&amp;B976&amp;"_"&amp;D976)," ","_")</f>
        <v/>
      </c>
      <c r="G976" s="9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2"/>
        <v/>
      </c>
    </row>
    <row r="977" spans="2:74" ht="15" customHeight="1">
      <c r="B977" s="99" t="str">
        <f t="shared" si="54"/>
        <v>STEP</v>
      </c>
      <c r="D977" s="81"/>
      <c r="E977" s="3" t="str">
        <f t="shared" si="53"/>
        <v>STEP Contract</v>
      </c>
      <c r="F977" s="3" t="str">
        <f>SUBSTITUTE(IF(D977="","",'Root Material'!$C$2&amp;"_"&amp;B977&amp;"_"&amp;D977)," ","_")</f>
        <v/>
      </c>
      <c r="G977" s="9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2"/>
        <v/>
      </c>
    </row>
    <row r="978" spans="2:74" ht="15" customHeight="1">
      <c r="B978" s="99" t="str">
        <f t="shared" si="54"/>
        <v>STEP</v>
      </c>
      <c r="D978" s="81"/>
      <c r="E978" s="3" t="str">
        <f t="shared" si="53"/>
        <v>STEP Contract</v>
      </c>
      <c r="F978" s="3" t="str">
        <f>SUBSTITUTE(IF(D978="","",'Root Material'!$C$2&amp;"_"&amp;B978&amp;"_"&amp;D978)," ","_")</f>
        <v/>
      </c>
      <c r="G978" s="9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2"/>
        <v/>
      </c>
    </row>
    <row r="979" spans="2:74" ht="15" customHeight="1">
      <c r="B979" s="99" t="str">
        <f t="shared" si="54"/>
        <v>STEP</v>
      </c>
      <c r="D979" s="81"/>
      <c r="E979" s="3" t="str">
        <f t="shared" si="53"/>
        <v>STEP Contract</v>
      </c>
      <c r="F979" s="3" t="str">
        <f>SUBSTITUTE(IF(D979="","",'Root Material'!$C$2&amp;"_"&amp;B979&amp;"_"&amp;D979)," ","_")</f>
        <v/>
      </c>
      <c r="G979" s="9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52"/>
        <v/>
      </c>
    </row>
    <row r="980" spans="2:74" ht="15" customHeight="1">
      <c r="B980" s="99" t="str">
        <f t="shared" si="54"/>
        <v>STEP</v>
      </c>
      <c r="D980" s="81"/>
      <c r="E980" s="3" t="str">
        <f t="shared" si="53"/>
        <v>STEP Contract</v>
      </c>
      <c r="F980" s="3" t="str">
        <f>SUBSTITUTE(IF(D980="","",'Root Material'!$C$2&amp;"_"&amp;B980&amp;"_"&amp;D980)," ","_")</f>
        <v/>
      </c>
      <c r="G980" s="9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2"/>
        <v/>
      </c>
    </row>
    <row r="981" spans="2:74" ht="15" customHeight="1">
      <c r="B981" s="99" t="str">
        <f t="shared" si="54"/>
        <v>STEP</v>
      </c>
      <c r="D981" s="81"/>
      <c r="E981" s="3" t="str">
        <f t="shared" si="53"/>
        <v>STEP Contract</v>
      </c>
      <c r="F981" s="3" t="str">
        <f>SUBSTITUTE(IF(D981="","",'Root Material'!$C$2&amp;"_"&amp;B981&amp;"_"&amp;D981)," ","_")</f>
        <v/>
      </c>
      <c r="G981" s="9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52"/>
        <v/>
      </c>
    </row>
    <row r="982" spans="2:74" ht="15" customHeight="1">
      <c r="B982" s="99" t="str">
        <f t="shared" si="54"/>
        <v>STEP</v>
      </c>
      <c r="D982" s="81"/>
      <c r="E982" s="3" t="str">
        <f t="shared" si="53"/>
        <v>STEP Contract</v>
      </c>
      <c r="F982" s="3" t="str">
        <f>SUBSTITUTE(IF(D982="","",'Root Material'!$C$2&amp;"_"&amp;B982&amp;"_"&amp;D982)," ","_")</f>
        <v/>
      </c>
      <c r="G982" s="9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52"/>
        <v/>
      </c>
    </row>
    <row r="983" spans="2:74" ht="15" customHeight="1">
      <c r="B983" s="99" t="str">
        <f t="shared" si="54"/>
        <v>STEP</v>
      </c>
      <c r="D983" s="81"/>
      <c r="E983" s="3" t="str">
        <f t="shared" si="53"/>
        <v>STEP Contract</v>
      </c>
      <c r="F983" s="3" t="str">
        <f>SUBSTITUTE(IF(D983="","",'Root Material'!$C$2&amp;"_"&amp;B983&amp;"_"&amp;D983)," ","_")</f>
        <v/>
      </c>
      <c r="G983" s="9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52"/>
        <v/>
      </c>
    </row>
    <row r="984" spans="2:74" ht="15" customHeight="1">
      <c r="B984" s="99" t="str">
        <f t="shared" si="54"/>
        <v>STEP</v>
      </c>
      <c r="D984" s="81"/>
      <c r="E984" s="3" t="str">
        <f t="shared" si="53"/>
        <v>STEP Contract</v>
      </c>
      <c r="F984" s="3" t="str">
        <f>SUBSTITUTE(IF(D984="","",'Root Material'!$C$2&amp;"_"&amp;B984&amp;"_"&amp;D984)," ","_")</f>
        <v/>
      </c>
      <c r="G984" s="9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52"/>
        <v/>
      </c>
    </row>
    <row r="985" spans="2:74" ht="15" customHeight="1">
      <c r="B985" s="99" t="str">
        <f t="shared" si="54"/>
        <v>STEP</v>
      </c>
      <c r="D985" s="81"/>
      <c r="E985" s="3" t="str">
        <f t="shared" si="53"/>
        <v>STEP Contract</v>
      </c>
      <c r="F985" s="3" t="str">
        <f>SUBSTITUTE(IF(D985="","",'Root Material'!$C$2&amp;"_"&amp;B985&amp;"_"&amp;D985)," ","_")</f>
        <v/>
      </c>
      <c r="G985" s="9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52"/>
        <v/>
      </c>
    </row>
    <row r="986" spans="2:74" ht="15" customHeight="1">
      <c r="B986" s="99" t="str">
        <f t="shared" si="54"/>
        <v>STEP</v>
      </c>
      <c r="D986" s="81"/>
      <c r="E986" s="3" t="str">
        <f t="shared" si="53"/>
        <v>STEP Contract</v>
      </c>
      <c r="F986" s="3" t="str">
        <f>SUBSTITUTE(IF(D986="","",'Root Material'!$C$2&amp;"_"&amp;B986&amp;"_"&amp;D986)," ","_")</f>
        <v/>
      </c>
      <c r="G986" s="9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52"/>
        <v/>
      </c>
    </row>
    <row r="987" spans="2:74" ht="15" customHeight="1">
      <c r="B987" s="99" t="str">
        <f t="shared" si="54"/>
        <v>STEP</v>
      </c>
      <c r="D987" s="81"/>
      <c r="E987" s="3" t="str">
        <f t="shared" si="53"/>
        <v>STEP Contract</v>
      </c>
      <c r="F987" s="3" t="str">
        <f>SUBSTITUTE(IF(D987="","",'Root Material'!$C$2&amp;"_"&amp;B987&amp;"_"&amp;D987)," ","_")</f>
        <v/>
      </c>
      <c r="G987" s="9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52"/>
        <v/>
      </c>
    </row>
    <row r="988" spans="2:74" ht="15" customHeight="1">
      <c r="B988" s="99" t="str">
        <f t="shared" si="54"/>
        <v>STEP</v>
      </c>
      <c r="D988" s="81"/>
      <c r="E988" s="3" t="str">
        <f t="shared" si="53"/>
        <v>STEP Contract</v>
      </c>
      <c r="F988" s="3" t="str">
        <f>SUBSTITUTE(IF(D988="","",'Root Material'!$C$2&amp;"_"&amp;B988&amp;"_"&amp;D988)," ","_")</f>
        <v/>
      </c>
      <c r="G988" s="9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52"/>
        <v/>
      </c>
    </row>
    <row r="989" spans="2:74" ht="15" customHeight="1">
      <c r="B989" s="99" t="str">
        <f t="shared" si="54"/>
        <v>STEP</v>
      </c>
      <c r="D989" s="81"/>
      <c r="E989" s="3" t="str">
        <f t="shared" si="53"/>
        <v>STEP Contract</v>
      </c>
      <c r="F989" s="3" t="str">
        <f>SUBSTITUTE(IF(D989="","",'Root Material'!$C$2&amp;"_"&amp;B989&amp;"_"&amp;D989)," ","_")</f>
        <v/>
      </c>
      <c r="G989" s="9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52"/>
        <v/>
      </c>
    </row>
    <row r="990" spans="2:74" ht="15" customHeight="1">
      <c r="B990" s="99" t="str">
        <f t="shared" si="54"/>
        <v>STEP</v>
      </c>
      <c r="D990" s="81"/>
      <c r="E990" s="3" t="str">
        <f t="shared" si="53"/>
        <v>STEP Contract</v>
      </c>
      <c r="F990" s="3" t="str">
        <f>SUBSTITUTE(IF(D990="","",'Root Material'!$C$2&amp;"_"&amp;B990&amp;"_"&amp;D990)," ","_")</f>
        <v/>
      </c>
      <c r="G990" s="9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52"/>
        <v/>
      </c>
    </row>
    <row r="991" spans="2:74" ht="15" customHeight="1">
      <c r="B991" s="99" t="str">
        <f t="shared" si="54"/>
        <v>STEP</v>
      </c>
      <c r="D991" s="81"/>
      <c r="E991" s="3" t="str">
        <f t="shared" si="53"/>
        <v>STEP Contract</v>
      </c>
      <c r="F991" s="3" t="str">
        <f>SUBSTITUTE(IF(D991="","",'Root Material'!$C$2&amp;"_"&amp;B991&amp;"_"&amp;D991)," ","_")</f>
        <v/>
      </c>
      <c r="G991" s="9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52"/>
        <v/>
      </c>
    </row>
    <row r="992" spans="2:74" ht="15" customHeight="1">
      <c r="B992" s="99" t="str">
        <f t="shared" si="54"/>
        <v>STEP</v>
      </c>
      <c r="D992" s="81"/>
      <c r="E992" s="3" t="str">
        <f t="shared" si="53"/>
        <v>STEP Contract</v>
      </c>
      <c r="F992" s="3" t="str">
        <f>SUBSTITUTE(IF(D992="","",'Root Material'!$C$2&amp;"_"&amp;B992&amp;"_"&amp;D992)," ","_")</f>
        <v/>
      </c>
      <c r="G992" s="9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52"/>
        <v/>
      </c>
    </row>
    <row r="993" spans="2:74" ht="15" customHeight="1">
      <c r="B993" s="99" t="str">
        <f t="shared" si="54"/>
        <v>STEP</v>
      </c>
      <c r="D993" s="81"/>
      <c r="E993" s="3" t="str">
        <f t="shared" si="53"/>
        <v>STEP Contract</v>
      </c>
      <c r="F993" s="3" t="str">
        <f>SUBSTITUTE(IF(D993="","",'Root Material'!$C$2&amp;"_"&amp;B993&amp;"_"&amp;D993)," ","_")</f>
        <v/>
      </c>
      <c r="G993" s="9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52"/>
        <v/>
      </c>
    </row>
    <row r="994" spans="2:74" ht="15" customHeight="1">
      <c r="B994" s="99" t="str">
        <f t="shared" si="54"/>
        <v>STEP</v>
      </c>
      <c r="D994" s="81"/>
      <c r="E994" s="3" t="str">
        <f t="shared" si="53"/>
        <v>STEP Contract</v>
      </c>
      <c r="F994" s="3" t="str">
        <f>SUBSTITUTE(IF(D994="","",'Root Material'!$C$2&amp;"_"&amp;B994&amp;"_"&amp;D994)," ","_")</f>
        <v/>
      </c>
      <c r="G994" s="9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52"/>
        <v/>
      </c>
    </row>
    <row r="995" spans="2:74" ht="15" customHeight="1">
      <c r="B995" s="99" t="str">
        <f t="shared" si="54"/>
        <v>STEP</v>
      </c>
      <c r="D995" s="81"/>
      <c r="E995" s="3" t="str">
        <f t="shared" si="53"/>
        <v>STEP Contract</v>
      </c>
      <c r="F995" s="3" t="str">
        <f>SUBSTITUTE(IF(D995="","",'Root Material'!$C$2&amp;"_"&amp;B995&amp;"_"&amp;D995)," ","_")</f>
        <v/>
      </c>
      <c r="G995" s="9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52"/>
        <v/>
      </c>
    </row>
    <row r="996" spans="2:74" ht="15" customHeight="1">
      <c r="B996" s="99" t="str">
        <f t="shared" si="54"/>
        <v>STEP</v>
      </c>
      <c r="D996" s="81"/>
      <c r="E996" s="3" t="str">
        <f t="shared" si="53"/>
        <v>STEP Contract</v>
      </c>
      <c r="F996" s="3" t="str">
        <f>SUBSTITUTE(IF(D996="","",'Root Material'!$C$2&amp;"_"&amp;B996&amp;"_"&amp;D996)," ","_")</f>
        <v/>
      </c>
      <c r="G996" s="9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52"/>
        <v/>
      </c>
    </row>
    <row r="997" spans="2:74" ht="15" customHeight="1">
      <c r="B997" s="99" t="str">
        <f t="shared" si="54"/>
        <v>STEP</v>
      </c>
      <c r="D997" s="81"/>
      <c r="E997" s="3" t="str">
        <f t="shared" si="53"/>
        <v>STEP Contract</v>
      </c>
      <c r="F997" s="3" t="str">
        <f>SUBSTITUTE(IF(D997="","",'Root Material'!$C$2&amp;"_"&amp;B997&amp;"_"&amp;D997)," ","_")</f>
        <v/>
      </c>
      <c r="G997" s="9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52"/>
        <v/>
      </c>
    </row>
    <row r="998" spans="2:74" ht="15" customHeight="1">
      <c r="B998" s="99" t="str">
        <f t="shared" si="54"/>
        <v>STEP</v>
      </c>
      <c r="D998" s="81"/>
      <c r="E998" s="3" t="str">
        <f t="shared" si="53"/>
        <v>STEP Contract</v>
      </c>
      <c r="F998" s="3" t="str">
        <f>SUBSTITUTE(IF(D998="","",'Root Material'!$C$2&amp;"_"&amp;B998&amp;"_"&amp;D998)," ","_")</f>
        <v/>
      </c>
      <c r="G998" s="9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ref="BV998:BV1061" si="55">IF(AND(L998&lt;&gt;"true",L998&lt;&gt;"false"),A998&amp;D998&amp;L998,"")</f>
        <v/>
      </c>
    </row>
    <row r="999" spans="2:74" ht="15" customHeight="1">
      <c r="B999" s="99" t="str">
        <f t="shared" si="54"/>
        <v>STEP</v>
      </c>
      <c r="D999" s="81"/>
      <c r="E999" s="3" t="str">
        <f t="shared" si="53"/>
        <v>STEP Contract</v>
      </c>
      <c r="F999" s="3" t="str">
        <f>SUBSTITUTE(IF(D999="","",'Root Material'!$C$2&amp;"_"&amp;B999&amp;"_"&amp;D999)," ","_")</f>
        <v/>
      </c>
      <c r="G999" s="9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si="55"/>
        <v/>
      </c>
    </row>
    <row r="1000" spans="2:74" ht="15" customHeight="1">
      <c r="B1000" s="99" t="str">
        <f t="shared" si="54"/>
        <v>STEP</v>
      </c>
      <c r="D1000" s="81"/>
      <c r="E1000" s="3" t="str">
        <f t="shared" si="53"/>
        <v>STEP Contract</v>
      </c>
      <c r="F1000" s="3" t="str">
        <f>SUBSTITUTE(IF(D1000="","",'Root Material'!$C$2&amp;"_"&amp;B1000&amp;"_"&amp;D1000)," ","_")</f>
        <v/>
      </c>
      <c r="G1000" s="9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55"/>
        <v/>
      </c>
    </row>
    <row r="1001" spans="2:74" ht="15" customHeight="1">
      <c r="B1001" s="99" t="str">
        <f t="shared" si="54"/>
        <v>STEP</v>
      </c>
      <c r="D1001" s="81"/>
      <c r="E1001" s="3" t="str">
        <f t="shared" ref="E1001:E1063" si="56">IF(D1001="",E1000,D1001)</f>
        <v>STEP Contract</v>
      </c>
      <c r="F1001" s="3" t="str">
        <f>SUBSTITUTE(IF(D1001="","",'Root Material'!$C$2&amp;"_"&amp;B1001&amp;"_"&amp;D1001)," ","_")</f>
        <v/>
      </c>
      <c r="G1001" s="93"/>
      <c r="H1001" s="12"/>
      <c r="I1001" s="14"/>
      <c r="J1001" s="14"/>
      <c r="K1001" s="14"/>
      <c r="M1001" s="4" t="str">
        <f>SUBSTITUTE(IF(L1001="","",'Root Material'!$C$2&amp;"_"&amp;B1001&amp;"_"&amp;E1001&amp;"_"&amp;L1001)," ","_")</f>
        <v/>
      </c>
      <c r="BV1001" s="5" t="str">
        <f t="shared" si="55"/>
        <v/>
      </c>
    </row>
    <row r="1002" spans="2:74" ht="15" customHeight="1">
      <c r="B1002" s="99" t="str">
        <f t="shared" si="54"/>
        <v>STEP</v>
      </c>
      <c r="D1002" s="81"/>
      <c r="E1002" s="3" t="str">
        <f t="shared" si="56"/>
        <v>STEP Contract</v>
      </c>
      <c r="F1002" s="3" t="str">
        <f>SUBSTITUTE(IF(D1002="","",'Root Material'!$C$2&amp;"_"&amp;B1002&amp;"_"&amp;D1002)," ","_")</f>
        <v/>
      </c>
      <c r="G1002" s="93"/>
      <c r="H1002" s="12"/>
      <c r="I1002" s="14"/>
      <c r="J1002" s="14"/>
      <c r="K1002" s="14"/>
      <c r="M1002" s="4" t="str">
        <f>SUBSTITUTE(IF(L1002="","",'Root Material'!$C$2&amp;"_"&amp;B1002&amp;"_"&amp;E1002&amp;"_"&amp;L1002)," ","_")</f>
        <v/>
      </c>
      <c r="BV1002" s="5" t="str">
        <f t="shared" si="55"/>
        <v/>
      </c>
    </row>
    <row r="1003" spans="2:74" ht="15" customHeight="1">
      <c r="B1003" s="99" t="str">
        <f t="shared" si="54"/>
        <v>STEP</v>
      </c>
      <c r="D1003" s="81"/>
      <c r="E1003" s="3" t="str">
        <f t="shared" si="56"/>
        <v>STEP Contract</v>
      </c>
      <c r="F1003" s="3" t="str">
        <f>SUBSTITUTE(IF(D1003="","",'Root Material'!$C$2&amp;"_"&amp;B1003&amp;"_"&amp;D1003)," ","_")</f>
        <v/>
      </c>
      <c r="G1003" s="93"/>
      <c r="H1003" s="12"/>
      <c r="I1003" s="14"/>
      <c r="J1003" s="14"/>
      <c r="K1003" s="14"/>
      <c r="M1003" s="4" t="str">
        <f>SUBSTITUTE(IF(L1003="","",'Root Material'!$C$2&amp;"_"&amp;B1003&amp;"_"&amp;E1003&amp;"_"&amp;L1003)," ","_")</f>
        <v/>
      </c>
      <c r="BV1003" s="5" t="str">
        <f t="shared" si="55"/>
        <v/>
      </c>
    </row>
    <row r="1004" spans="2:74" ht="15" customHeight="1">
      <c r="B1004" s="99" t="str">
        <f t="shared" si="54"/>
        <v>STEP</v>
      </c>
      <c r="D1004" s="81"/>
      <c r="E1004" s="3" t="str">
        <f t="shared" si="56"/>
        <v>STEP Contract</v>
      </c>
      <c r="F1004" s="3" t="str">
        <f>SUBSTITUTE(IF(D1004="","",'Root Material'!$C$2&amp;"_"&amp;B1004&amp;"_"&amp;D1004)," ","_")</f>
        <v/>
      </c>
      <c r="G1004" s="93"/>
      <c r="H1004" s="12"/>
      <c r="I1004" s="14"/>
      <c r="J1004" s="14"/>
      <c r="K1004" s="14"/>
      <c r="M1004" s="4" t="str">
        <f>SUBSTITUTE(IF(L1004="","",'Root Material'!$C$2&amp;"_"&amp;B1004&amp;"_"&amp;E1004&amp;"_"&amp;L1004)," ","_")</f>
        <v/>
      </c>
      <c r="BV1004" s="5" t="str">
        <f t="shared" si="55"/>
        <v/>
      </c>
    </row>
    <row r="1005" spans="2:74" ht="15" customHeight="1">
      <c r="B1005" s="99" t="str">
        <f t="shared" si="54"/>
        <v>STEP</v>
      </c>
      <c r="D1005" s="81"/>
      <c r="E1005" s="3" t="str">
        <f t="shared" si="56"/>
        <v>STEP Contract</v>
      </c>
      <c r="F1005" s="3" t="str">
        <f>SUBSTITUTE(IF(D1005="","",'Root Material'!$C$2&amp;"_"&amp;B1005&amp;"_"&amp;D1005)," ","_")</f>
        <v/>
      </c>
      <c r="G1005" s="93"/>
      <c r="H1005" s="12"/>
      <c r="I1005" s="14"/>
      <c r="J1005" s="14"/>
      <c r="K1005" s="14"/>
      <c r="M1005" s="4" t="str">
        <f>SUBSTITUTE(IF(L1005="","",'Root Material'!$C$2&amp;"_"&amp;B1005&amp;"_"&amp;E1005&amp;"_"&amp;L1005)," ","_")</f>
        <v/>
      </c>
      <c r="BV1005" s="5" t="str">
        <f t="shared" si="55"/>
        <v/>
      </c>
    </row>
    <row r="1006" spans="2:74" ht="15" customHeight="1">
      <c r="B1006" s="99" t="str">
        <f t="shared" si="54"/>
        <v>STEP</v>
      </c>
      <c r="D1006" s="81"/>
      <c r="E1006" s="3" t="str">
        <f t="shared" si="56"/>
        <v>STEP Contract</v>
      </c>
      <c r="F1006" s="3" t="str">
        <f>SUBSTITUTE(IF(D1006="","",'Root Material'!$C$2&amp;"_"&amp;B1006&amp;"_"&amp;D1006)," ","_")</f>
        <v/>
      </c>
      <c r="G1006" s="93"/>
      <c r="H1006" s="12"/>
      <c r="I1006" s="14"/>
      <c r="J1006" s="14"/>
      <c r="K1006" s="14"/>
      <c r="M1006" s="4" t="str">
        <f>SUBSTITUTE(IF(L1006="","",'Root Material'!$C$2&amp;"_"&amp;B1006&amp;"_"&amp;E1006&amp;"_"&amp;L1006)," ","_")</f>
        <v/>
      </c>
      <c r="BV1006" s="5" t="str">
        <f t="shared" si="55"/>
        <v/>
      </c>
    </row>
    <row r="1007" spans="2:74" ht="15" customHeight="1">
      <c r="B1007" s="99" t="str">
        <f t="shared" si="54"/>
        <v>STEP</v>
      </c>
      <c r="D1007" s="81"/>
      <c r="E1007" s="3" t="str">
        <f t="shared" si="56"/>
        <v>STEP Contract</v>
      </c>
      <c r="F1007" s="3" t="str">
        <f>SUBSTITUTE(IF(D1007="","",'Root Material'!$C$2&amp;"_"&amp;B1007&amp;"_"&amp;D1007)," ","_")</f>
        <v/>
      </c>
      <c r="G1007" s="93"/>
      <c r="H1007" s="12"/>
      <c r="I1007" s="14"/>
      <c r="J1007" s="14"/>
      <c r="K1007" s="14"/>
      <c r="M1007" s="4" t="str">
        <f>SUBSTITUTE(IF(L1007="","",'Root Material'!$C$2&amp;"_"&amp;B1007&amp;"_"&amp;E1007&amp;"_"&amp;L1007)," ","_")</f>
        <v/>
      </c>
      <c r="BV1007" s="5" t="str">
        <f t="shared" si="55"/>
        <v/>
      </c>
    </row>
    <row r="1008" spans="2:74" ht="15" customHeight="1">
      <c r="B1008" s="99" t="str">
        <f t="shared" si="54"/>
        <v>STEP</v>
      </c>
      <c r="D1008" s="81"/>
      <c r="E1008" s="3" t="str">
        <f t="shared" si="56"/>
        <v>STEP Contract</v>
      </c>
      <c r="F1008" s="3" t="str">
        <f>SUBSTITUTE(IF(D1008="","",'Root Material'!$C$2&amp;"_"&amp;B1008&amp;"_"&amp;D1008)," ","_")</f>
        <v/>
      </c>
      <c r="G1008" s="93"/>
      <c r="H1008" s="12"/>
      <c r="I1008" s="14"/>
      <c r="J1008" s="14"/>
      <c r="K1008" s="14"/>
      <c r="M1008" s="4" t="str">
        <f>SUBSTITUTE(IF(L1008="","",'Root Material'!$C$2&amp;"_"&amp;B1008&amp;"_"&amp;E1008&amp;"_"&amp;L1008)," ","_")</f>
        <v/>
      </c>
      <c r="BV1008" s="5" t="str">
        <f t="shared" si="55"/>
        <v/>
      </c>
    </row>
    <row r="1009" spans="2:74" ht="15" customHeight="1">
      <c r="B1009" s="99" t="str">
        <f t="shared" si="54"/>
        <v>STEP</v>
      </c>
      <c r="D1009" s="81"/>
      <c r="E1009" s="3" t="str">
        <f t="shared" si="56"/>
        <v>STEP Contract</v>
      </c>
      <c r="F1009" s="3" t="str">
        <f>SUBSTITUTE(IF(D1009="","",'Root Material'!$C$2&amp;"_"&amp;B1009&amp;"_"&amp;D1009)," ","_")</f>
        <v/>
      </c>
      <c r="G1009" s="93"/>
      <c r="H1009" s="12"/>
      <c r="I1009" s="14"/>
      <c r="J1009" s="14"/>
      <c r="K1009" s="14"/>
      <c r="M1009" s="4" t="str">
        <f>SUBSTITUTE(IF(L1009="","",'Root Material'!$C$2&amp;"_"&amp;B1009&amp;"_"&amp;E1009&amp;"_"&amp;L1009)," ","_")</f>
        <v/>
      </c>
      <c r="BV1009" s="5" t="str">
        <f t="shared" si="55"/>
        <v/>
      </c>
    </row>
    <row r="1010" spans="2:74" ht="15" customHeight="1">
      <c r="B1010" s="99" t="str">
        <f t="shared" si="54"/>
        <v>STEP</v>
      </c>
      <c r="D1010" s="81"/>
      <c r="E1010" s="3" t="str">
        <f t="shared" si="56"/>
        <v>STEP Contract</v>
      </c>
      <c r="F1010" s="3" t="str">
        <f>SUBSTITUTE(IF(D1010="","",'Root Material'!$C$2&amp;"_"&amp;B1010&amp;"_"&amp;D1010)," ","_")</f>
        <v/>
      </c>
      <c r="G1010" s="93"/>
      <c r="H1010" s="12"/>
      <c r="I1010" s="14"/>
      <c r="J1010" s="14"/>
      <c r="K1010" s="14"/>
      <c r="M1010" s="4" t="str">
        <f>SUBSTITUTE(IF(L1010="","",'Root Material'!$C$2&amp;"_"&amp;B1010&amp;"_"&amp;E1010&amp;"_"&amp;L1010)," ","_")</f>
        <v/>
      </c>
      <c r="BV1010" s="5" t="str">
        <f t="shared" si="55"/>
        <v/>
      </c>
    </row>
    <row r="1011" spans="2:74" ht="15" customHeight="1">
      <c r="B1011" s="99" t="str">
        <f t="shared" si="54"/>
        <v>STEP</v>
      </c>
      <c r="D1011" s="81"/>
      <c r="E1011" s="3" t="str">
        <f t="shared" si="56"/>
        <v>STEP Contract</v>
      </c>
      <c r="F1011" s="3" t="str">
        <f>SUBSTITUTE(IF(D1011="","",'Root Material'!$C$2&amp;"_"&amp;B1011&amp;"_"&amp;D1011)," ","_")</f>
        <v/>
      </c>
      <c r="G1011" s="93"/>
      <c r="H1011" s="12"/>
      <c r="I1011" s="14"/>
      <c r="J1011" s="14"/>
      <c r="K1011" s="14"/>
      <c r="M1011" s="4" t="str">
        <f>SUBSTITUTE(IF(L1011="","",'Root Material'!$C$2&amp;"_"&amp;B1011&amp;"_"&amp;E1011&amp;"_"&amp;L1011)," ","_")</f>
        <v/>
      </c>
      <c r="BV1011" s="5" t="str">
        <f t="shared" si="55"/>
        <v/>
      </c>
    </row>
    <row r="1012" spans="2:74" ht="15" customHeight="1">
      <c r="B1012" s="99" t="str">
        <f t="shared" si="54"/>
        <v>STEP</v>
      </c>
      <c r="D1012" s="81"/>
      <c r="E1012" s="3" t="str">
        <f t="shared" si="56"/>
        <v>STEP Contract</v>
      </c>
      <c r="F1012" s="3" t="str">
        <f>SUBSTITUTE(IF(D1012="","",'Root Material'!$C$2&amp;"_"&amp;B1012&amp;"_"&amp;D1012)," ","_")</f>
        <v/>
      </c>
      <c r="G1012" s="93"/>
      <c r="H1012" s="12"/>
      <c r="I1012" s="14"/>
      <c r="J1012" s="14"/>
      <c r="K1012" s="14"/>
      <c r="M1012" s="4" t="str">
        <f>SUBSTITUTE(IF(L1012="","",'Root Material'!$C$2&amp;"_"&amp;B1012&amp;"_"&amp;E1012&amp;"_"&amp;L1012)," ","_")</f>
        <v/>
      </c>
      <c r="BV1012" s="5" t="str">
        <f t="shared" si="55"/>
        <v/>
      </c>
    </row>
    <row r="1013" spans="2:74" ht="15" customHeight="1">
      <c r="B1013" s="99" t="str">
        <f t="shared" si="54"/>
        <v>STEP</v>
      </c>
      <c r="D1013" s="81"/>
      <c r="E1013" s="3" t="str">
        <f t="shared" si="56"/>
        <v>STEP Contract</v>
      </c>
      <c r="F1013" s="3" t="str">
        <f>SUBSTITUTE(IF(D1013="","",'Root Material'!$C$2&amp;"_"&amp;B1013&amp;"_"&amp;D1013)," ","_")</f>
        <v/>
      </c>
      <c r="G1013" s="93"/>
      <c r="H1013" s="12"/>
      <c r="I1013" s="14"/>
      <c r="J1013" s="14"/>
      <c r="K1013" s="14"/>
      <c r="M1013" s="4" t="str">
        <f>SUBSTITUTE(IF(L1013="","",'Root Material'!$C$2&amp;"_"&amp;B1013&amp;"_"&amp;E1013&amp;"_"&amp;L1013)," ","_")</f>
        <v/>
      </c>
      <c r="BV1013" s="5" t="str">
        <f t="shared" si="55"/>
        <v/>
      </c>
    </row>
    <row r="1014" spans="2:74" ht="15" customHeight="1">
      <c r="B1014" s="99" t="str">
        <f t="shared" si="54"/>
        <v>STEP</v>
      </c>
      <c r="D1014" s="81"/>
      <c r="E1014" s="3" t="str">
        <f t="shared" si="56"/>
        <v>STEP Contract</v>
      </c>
      <c r="F1014" s="3" t="str">
        <f>SUBSTITUTE(IF(D1014="","",'Root Material'!$C$2&amp;"_"&amp;B1014&amp;"_"&amp;D1014)," ","_")</f>
        <v/>
      </c>
      <c r="G1014" s="93"/>
      <c r="H1014" s="12"/>
      <c r="I1014" s="14"/>
      <c r="J1014" s="14"/>
      <c r="K1014" s="14"/>
      <c r="M1014" s="4" t="str">
        <f>SUBSTITUTE(IF(L1014="","",'Root Material'!$C$2&amp;"_"&amp;B1014&amp;"_"&amp;E1014&amp;"_"&amp;L1014)," ","_")</f>
        <v/>
      </c>
      <c r="BV1014" s="5" t="str">
        <f t="shared" si="55"/>
        <v/>
      </c>
    </row>
    <row r="1015" spans="2:74" ht="15" customHeight="1">
      <c r="B1015" s="99" t="str">
        <f t="shared" si="54"/>
        <v>STEP</v>
      </c>
      <c r="D1015" s="81"/>
      <c r="E1015" s="3" t="str">
        <f t="shared" si="56"/>
        <v>STEP Contract</v>
      </c>
      <c r="F1015" s="3" t="str">
        <f>SUBSTITUTE(IF(D1015="","",'Root Material'!$C$2&amp;"_"&amp;B1015&amp;"_"&amp;D1015)," ","_")</f>
        <v/>
      </c>
      <c r="G1015" s="93"/>
      <c r="H1015" s="12"/>
      <c r="I1015" s="14"/>
      <c r="J1015" s="14"/>
      <c r="K1015" s="14"/>
      <c r="M1015" s="4" t="str">
        <f>SUBSTITUTE(IF(L1015="","",'Root Material'!$C$2&amp;"_"&amp;B1015&amp;"_"&amp;E1015&amp;"_"&amp;L1015)," ","_")</f>
        <v/>
      </c>
      <c r="BV1015" s="5" t="str">
        <f t="shared" si="55"/>
        <v/>
      </c>
    </row>
    <row r="1016" spans="2:74" ht="15" customHeight="1">
      <c r="B1016" s="99" t="str">
        <f t="shared" si="54"/>
        <v>STEP</v>
      </c>
      <c r="D1016" s="81"/>
      <c r="E1016" s="3" t="str">
        <f t="shared" si="56"/>
        <v>STEP Contract</v>
      </c>
      <c r="F1016" s="3" t="str">
        <f>SUBSTITUTE(IF(D1016="","",'Root Material'!$C$2&amp;"_"&amp;B1016&amp;"_"&amp;D1016)," ","_")</f>
        <v/>
      </c>
      <c r="G1016" s="93"/>
      <c r="H1016" s="12"/>
      <c r="I1016" s="14"/>
      <c r="J1016" s="14"/>
      <c r="K1016" s="14"/>
      <c r="M1016" s="4" t="str">
        <f>SUBSTITUTE(IF(L1016="","",'Root Material'!$C$2&amp;"_"&amp;B1016&amp;"_"&amp;E1016&amp;"_"&amp;L1016)," ","_")</f>
        <v/>
      </c>
      <c r="BV1016" s="5" t="str">
        <f t="shared" si="55"/>
        <v/>
      </c>
    </row>
    <row r="1017" spans="2:74" ht="15" customHeight="1">
      <c r="B1017" s="99" t="str">
        <f t="shared" si="54"/>
        <v>STEP</v>
      </c>
      <c r="D1017" s="81"/>
      <c r="E1017" s="3" t="str">
        <f t="shared" si="56"/>
        <v>STEP Contract</v>
      </c>
      <c r="F1017" s="3" t="str">
        <f>SUBSTITUTE(IF(D1017="","",'Root Material'!$C$2&amp;"_"&amp;B1017&amp;"_"&amp;D1017)," ","_")</f>
        <v/>
      </c>
      <c r="G1017" s="93"/>
      <c r="H1017" s="12"/>
      <c r="I1017" s="14"/>
      <c r="J1017" s="14"/>
      <c r="K1017" s="14"/>
      <c r="M1017" s="4" t="str">
        <f>SUBSTITUTE(IF(L1017="","",'Root Material'!$C$2&amp;"_"&amp;B1017&amp;"_"&amp;E1017&amp;"_"&amp;L1017)," ","_")</f>
        <v/>
      </c>
      <c r="BV1017" s="5" t="str">
        <f t="shared" si="55"/>
        <v/>
      </c>
    </row>
    <row r="1018" spans="2:74" ht="15" customHeight="1">
      <c r="B1018" s="99" t="str">
        <f t="shared" si="54"/>
        <v>STEP</v>
      </c>
      <c r="D1018" s="81"/>
      <c r="E1018" s="3" t="str">
        <f t="shared" si="56"/>
        <v>STEP Contract</v>
      </c>
      <c r="F1018" s="3" t="str">
        <f>SUBSTITUTE(IF(D1018="","",'Root Material'!$C$2&amp;"_"&amp;B1018&amp;"_"&amp;D1018)," ","_")</f>
        <v/>
      </c>
      <c r="G1018" s="93"/>
      <c r="H1018" s="12"/>
      <c r="I1018" s="14"/>
      <c r="J1018" s="14"/>
      <c r="K1018" s="14"/>
      <c r="M1018" s="4" t="str">
        <f>SUBSTITUTE(IF(L1018="","",'Root Material'!$C$2&amp;"_"&amp;B1018&amp;"_"&amp;E1018&amp;"_"&amp;L1018)," ","_")</f>
        <v/>
      </c>
      <c r="BV1018" s="5" t="str">
        <f t="shared" si="55"/>
        <v/>
      </c>
    </row>
    <row r="1019" spans="2:74" ht="15" customHeight="1">
      <c r="B1019" s="99" t="str">
        <f t="shared" si="54"/>
        <v>STEP</v>
      </c>
      <c r="D1019" s="81"/>
      <c r="E1019" s="3" t="str">
        <f t="shared" si="56"/>
        <v>STEP Contract</v>
      </c>
      <c r="F1019" s="3" t="str">
        <f>SUBSTITUTE(IF(D1019="","",'Root Material'!$C$2&amp;"_"&amp;B1019&amp;"_"&amp;D1019)," ","_")</f>
        <v/>
      </c>
      <c r="G1019" s="93"/>
      <c r="H1019" s="12"/>
      <c r="I1019" s="14"/>
      <c r="J1019" s="14"/>
      <c r="K1019" s="14"/>
      <c r="M1019" s="4" t="str">
        <f>SUBSTITUTE(IF(L1019="","",'Root Material'!$C$2&amp;"_"&amp;B1019&amp;"_"&amp;E1019&amp;"_"&amp;L1019)," ","_")</f>
        <v/>
      </c>
      <c r="BV1019" s="5" t="str">
        <f t="shared" si="55"/>
        <v/>
      </c>
    </row>
    <row r="1020" spans="2:74" ht="15" customHeight="1">
      <c r="B1020" s="99" t="str">
        <f t="shared" si="54"/>
        <v>STEP</v>
      </c>
      <c r="D1020" s="81"/>
      <c r="E1020" s="3" t="str">
        <f t="shared" si="56"/>
        <v>STEP Contract</v>
      </c>
      <c r="F1020" s="3" t="str">
        <f>SUBSTITUTE(IF(D1020="","",'Root Material'!$C$2&amp;"_"&amp;B1020&amp;"_"&amp;D1020)," ","_")</f>
        <v/>
      </c>
      <c r="G1020" s="93"/>
      <c r="H1020" s="12"/>
      <c r="I1020" s="14"/>
      <c r="J1020" s="14"/>
      <c r="K1020" s="14"/>
      <c r="M1020" s="4" t="str">
        <f>SUBSTITUTE(IF(L1020="","",'Root Material'!$C$2&amp;"_"&amp;B1020&amp;"_"&amp;E1020&amp;"_"&amp;L1020)," ","_")</f>
        <v/>
      </c>
      <c r="BV1020" s="5" t="str">
        <f t="shared" si="55"/>
        <v/>
      </c>
    </row>
    <row r="1021" spans="2:74" ht="15" customHeight="1">
      <c r="B1021" s="99" t="str">
        <f t="shared" si="54"/>
        <v>STEP</v>
      </c>
      <c r="D1021" s="81"/>
      <c r="E1021" s="3" t="str">
        <f t="shared" si="56"/>
        <v>STEP Contract</v>
      </c>
      <c r="F1021" s="3" t="str">
        <f>SUBSTITUTE(IF(D1021="","",'Root Material'!$C$2&amp;"_"&amp;B1021&amp;"_"&amp;D1021)," ","_")</f>
        <v/>
      </c>
      <c r="G1021" s="93"/>
      <c r="H1021" s="12"/>
      <c r="I1021" s="14"/>
      <c r="J1021" s="14"/>
      <c r="K1021" s="14"/>
      <c r="M1021" s="4" t="str">
        <f>SUBSTITUTE(IF(L1021="","",'Root Material'!$C$2&amp;"_"&amp;B1021&amp;"_"&amp;E1021&amp;"_"&amp;L1021)," ","_")</f>
        <v/>
      </c>
      <c r="BV1021" s="5" t="str">
        <f t="shared" si="55"/>
        <v/>
      </c>
    </row>
    <row r="1022" spans="2:74" ht="15" customHeight="1">
      <c r="B1022" s="99" t="str">
        <f t="shared" si="54"/>
        <v>STEP</v>
      </c>
      <c r="D1022" s="81"/>
      <c r="E1022" s="3" t="str">
        <f t="shared" si="56"/>
        <v>STEP Contract</v>
      </c>
      <c r="F1022" s="3" t="str">
        <f>SUBSTITUTE(IF(D1022="","",'Root Material'!$C$2&amp;"_"&amp;B1022&amp;"_"&amp;D1022)," ","_")</f>
        <v/>
      </c>
      <c r="G1022" s="93"/>
      <c r="H1022" s="12"/>
      <c r="I1022" s="14"/>
      <c r="J1022" s="14"/>
      <c r="K1022" s="14"/>
      <c r="M1022" s="4" t="str">
        <f>SUBSTITUTE(IF(L1022="","",'Root Material'!$C$2&amp;"_"&amp;B1022&amp;"_"&amp;E1022&amp;"_"&amp;L1022)," ","_")</f>
        <v/>
      </c>
      <c r="BV1022" s="5" t="str">
        <f t="shared" si="55"/>
        <v/>
      </c>
    </row>
    <row r="1023" spans="2:74" ht="15" customHeight="1">
      <c r="B1023" s="99" t="str">
        <f t="shared" si="54"/>
        <v>STEP</v>
      </c>
      <c r="D1023" s="81"/>
      <c r="E1023" s="3" t="str">
        <f t="shared" si="56"/>
        <v>STEP Contract</v>
      </c>
      <c r="F1023" s="3" t="str">
        <f>SUBSTITUTE(IF(D1023="","",'Root Material'!$C$2&amp;"_"&amp;B1023&amp;"_"&amp;D1023)," ","_")</f>
        <v/>
      </c>
      <c r="G1023" s="93"/>
      <c r="H1023" s="12"/>
      <c r="I1023" s="14"/>
      <c r="J1023" s="14"/>
      <c r="K1023" s="14"/>
      <c r="M1023" s="4" t="str">
        <f>SUBSTITUTE(IF(L1023="","",'Root Material'!$C$2&amp;"_"&amp;B1023&amp;"_"&amp;E1023&amp;"_"&amp;L1023)," ","_")</f>
        <v/>
      </c>
      <c r="BV1023" s="5" t="str">
        <f t="shared" si="55"/>
        <v/>
      </c>
    </row>
    <row r="1024" spans="2:74" ht="15" customHeight="1">
      <c r="B1024" s="99" t="str">
        <f t="shared" si="54"/>
        <v>STEP</v>
      </c>
      <c r="D1024" s="81"/>
      <c r="E1024" s="3" t="str">
        <f t="shared" si="56"/>
        <v>STEP Contract</v>
      </c>
      <c r="F1024" s="3" t="str">
        <f>SUBSTITUTE(IF(D1024="","",'Root Material'!$C$2&amp;"_"&amp;B1024&amp;"_"&amp;D1024)," ","_")</f>
        <v/>
      </c>
      <c r="G1024" s="93"/>
      <c r="H1024" s="12"/>
      <c r="I1024" s="14"/>
      <c r="J1024" s="14"/>
      <c r="K1024" s="14"/>
      <c r="M1024" s="4" t="str">
        <f>SUBSTITUTE(IF(L1024="","",'Root Material'!$C$2&amp;"_"&amp;B1024&amp;"_"&amp;E1024&amp;"_"&amp;L1024)," ","_")</f>
        <v/>
      </c>
      <c r="BV1024" s="5" t="str">
        <f t="shared" si="55"/>
        <v/>
      </c>
    </row>
    <row r="1025" spans="2:74" ht="15" customHeight="1">
      <c r="B1025" s="99" t="str">
        <f t="shared" si="54"/>
        <v>STEP</v>
      </c>
      <c r="D1025" s="81"/>
      <c r="E1025" s="3" t="str">
        <f t="shared" si="56"/>
        <v>STEP Contract</v>
      </c>
      <c r="F1025" s="3" t="str">
        <f>SUBSTITUTE(IF(D1025="","",'Root Material'!$C$2&amp;"_"&amp;B1025&amp;"_"&amp;D1025)," ","_")</f>
        <v/>
      </c>
      <c r="G1025" s="93"/>
      <c r="H1025" s="12"/>
      <c r="I1025" s="14"/>
      <c r="J1025" s="14"/>
      <c r="K1025" s="14"/>
      <c r="M1025" s="4" t="str">
        <f>SUBSTITUTE(IF(L1025="","",'Root Material'!$C$2&amp;"_"&amp;B1025&amp;"_"&amp;E1025&amp;"_"&amp;L1025)," ","_")</f>
        <v/>
      </c>
      <c r="BV1025" s="5" t="str">
        <f t="shared" si="55"/>
        <v/>
      </c>
    </row>
    <row r="1026" spans="2:74" ht="15" customHeight="1">
      <c r="B1026" s="99" t="str">
        <f t="shared" si="54"/>
        <v>STEP</v>
      </c>
      <c r="D1026" s="81"/>
      <c r="E1026" s="3" t="str">
        <f t="shared" si="56"/>
        <v>STEP Contract</v>
      </c>
      <c r="F1026" s="3" t="str">
        <f>SUBSTITUTE(IF(D1026="","",'Root Material'!$C$2&amp;"_"&amp;B1026&amp;"_"&amp;D1026)," ","_")</f>
        <v/>
      </c>
      <c r="G1026" s="93"/>
      <c r="H1026" s="12"/>
      <c r="I1026" s="14"/>
      <c r="J1026" s="14"/>
      <c r="K1026" s="14"/>
      <c r="M1026" s="4" t="str">
        <f>SUBSTITUTE(IF(L1026="","",'Root Material'!$C$2&amp;"_"&amp;B1026&amp;"_"&amp;E1026&amp;"_"&amp;L1026)," ","_")</f>
        <v/>
      </c>
      <c r="BV1026" s="5" t="str">
        <f t="shared" si="55"/>
        <v/>
      </c>
    </row>
    <row r="1027" spans="2:74" ht="15" customHeight="1">
      <c r="B1027" s="99" t="str">
        <f t="shared" si="54"/>
        <v>STEP</v>
      </c>
      <c r="D1027" s="81"/>
      <c r="E1027" s="3" t="str">
        <f t="shared" si="56"/>
        <v>STEP Contract</v>
      </c>
      <c r="F1027" s="3" t="str">
        <f>SUBSTITUTE(IF(D1027="","",'Root Material'!$C$2&amp;"_"&amp;B1027&amp;"_"&amp;D1027)," ","_")</f>
        <v/>
      </c>
      <c r="G1027" s="93"/>
      <c r="H1027" s="12"/>
      <c r="I1027" s="14"/>
      <c r="J1027" s="14"/>
      <c r="K1027" s="14"/>
      <c r="M1027" s="4" t="str">
        <f>SUBSTITUTE(IF(L1027="","",'Root Material'!$C$2&amp;"_"&amp;B1027&amp;"_"&amp;E1027&amp;"_"&amp;L1027)," ","_")</f>
        <v/>
      </c>
      <c r="BV1027" s="5" t="str">
        <f t="shared" si="55"/>
        <v/>
      </c>
    </row>
    <row r="1028" spans="2:74" ht="15" customHeight="1">
      <c r="B1028" s="99" t="str">
        <f t="shared" si="54"/>
        <v>STEP</v>
      </c>
      <c r="D1028" s="81"/>
      <c r="E1028" s="3" t="str">
        <f t="shared" si="56"/>
        <v>STEP Contract</v>
      </c>
      <c r="F1028" s="3" t="str">
        <f>SUBSTITUTE(IF(D1028="","",'Root Material'!$C$2&amp;"_"&amp;B1028&amp;"_"&amp;D1028)," ","_")</f>
        <v/>
      </c>
      <c r="G1028" s="93"/>
      <c r="H1028" s="12"/>
      <c r="I1028" s="14"/>
      <c r="J1028" s="14"/>
      <c r="K1028" s="14"/>
      <c r="M1028" s="4" t="str">
        <f>SUBSTITUTE(IF(L1028="","",'Root Material'!$C$2&amp;"_"&amp;B1028&amp;"_"&amp;E1028&amp;"_"&amp;L1028)," ","_")</f>
        <v/>
      </c>
      <c r="BV1028" s="5" t="str">
        <f t="shared" si="55"/>
        <v/>
      </c>
    </row>
    <row r="1029" spans="2:74" ht="15" customHeight="1">
      <c r="B1029" s="99" t="str">
        <f t="shared" si="54"/>
        <v>STEP</v>
      </c>
      <c r="D1029" s="81"/>
      <c r="E1029" s="3" t="str">
        <f t="shared" si="56"/>
        <v>STEP Contract</v>
      </c>
      <c r="F1029" s="3" t="str">
        <f>SUBSTITUTE(IF(D1029="","",'Root Material'!$C$2&amp;"_"&amp;B1029&amp;"_"&amp;D1029)," ","_")</f>
        <v/>
      </c>
      <c r="G1029" s="93"/>
      <c r="H1029" s="12"/>
      <c r="I1029" s="14"/>
      <c r="J1029" s="14"/>
      <c r="K1029" s="14"/>
      <c r="M1029" s="4" t="str">
        <f>SUBSTITUTE(IF(L1029="","",'Root Material'!$C$2&amp;"_"&amp;B1029&amp;"_"&amp;E1029&amp;"_"&amp;L1029)," ","_")</f>
        <v/>
      </c>
      <c r="BV1029" s="5" t="str">
        <f t="shared" si="55"/>
        <v/>
      </c>
    </row>
    <row r="1030" spans="2:74" ht="15" customHeight="1">
      <c r="B1030" s="99" t="str">
        <f t="shared" si="54"/>
        <v>STEP</v>
      </c>
      <c r="D1030" s="81"/>
      <c r="E1030" s="3" t="str">
        <f t="shared" si="56"/>
        <v>STEP Contract</v>
      </c>
      <c r="F1030" s="3" t="str">
        <f>SUBSTITUTE(IF(D1030="","",'Root Material'!$C$2&amp;"_"&amp;B1030&amp;"_"&amp;D1030)," ","_")</f>
        <v/>
      </c>
      <c r="G1030" s="93"/>
      <c r="H1030" s="12"/>
      <c r="I1030" s="14"/>
      <c r="J1030" s="14"/>
      <c r="K1030" s="14"/>
      <c r="M1030" s="4" t="str">
        <f>SUBSTITUTE(IF(L1030="","",'Root Material'!$C$2&amp;"_"&amp;B1030&amp;"_"&amp;E1030&amp;"_"&amp;L1030)," ","_")</f>
        <v/>
      </c>
      <c r="BV1030" s="5" t="str">
        <f t="shared" si="55"/>
        <v/>
      </c>
    </row>
    <row r="1031" spans="2:74" ht="15" customHeight="1">
      <c r="B1031" s="99" t="str">
        <f t="shared" ref="B1031:B1063" si="57">IF(A1031="",B1030,A1031)</f>
        <v>STEP</v>
      </c>
      <c r="D1031" s="81"/>
      <c r="E1031" s="3" t="str">
        <f t="shared" si="56"/>
        <v>STEP Contract</v>
      </c>
      <c r="F1031" s="3" t="str">
        <f>SUBSTITUTE(IF(D1031="","",'Root Material'!$C$2&amp;"_"&amp;B1031&amp;"_"&amp;D1031)," ","_")</f>
        <v/>
      </c>
      <c r="G1031" s="93"/>
      <c r="H1031" s="12"/>
      <c r="I1031" s="14"/>
      <c r="J1031" s="14"/>
      <c r="K1031" s="14"/>
      <c r="M1031" s="4" t="str">
        <f>SUBSTITUTE(IF(L1031="","",'Root Material'!$C$2&amp;"_"&amp;B1031&amp;"_"&amp;E1031&amp;"_"&amp;L1031)," ","_")</f>
        <v/>
      </c>
      <c r="BV1031" s="5" t="str">
        <f t="shared" si="55"/>
        <v/>
      </c>
    </row>
    <row r="1032" spans="2:74" ht="15" customHeight="1">
      <c r="B1032" s="99" t="str">
        <f t="shared" si="57"/>
        <v>STEP</v>
      </c>
      <c r="D1032" s="81"/>
      <c r="E1032" s="3" t="str">
        <f t="shared" si="56"/>
        <v>STEP Contract</v>
      </c>
      <c r="F1032" s="3" t="str">
        <f>SUBSTITUTE(IF(D1032="","",'Root Material'!$C$2&amp;"_"&amp;B1032&amp;"_"&amp;D1032)," ","_")</f>
        <v/>
      </c>
      <c r="G1032" s="93"/>
      <c r="H1032" s="12"/>
      <c r="I1032" s="14"/>
      <c r="J1032" s="14"/>
      <c r="K1032" s="14"/>
      <c r="M1032" s="4" t="str">
        <f>SUBSTITUTE(IF(L1032="","",'Root Material'!$C$2&amp;"_"&amp;B1032&amp;"_"&amp;E1032&amp;"_"&amp;L1032)," ","_")</f>
        <v/>
      </c>
      <c r="BV1032" s="5" t="str">
        <f t="shared" si="55"/>
        <v/>
      </c>
    </row>
    <row r="1033" spans="2:74" ht="15" customHeight="1">
      <c r="B1033" s="99" t="str">
        <f t="shared" si="57"/>
        <v>STEP</v>
      </c>
      <c r="D1033" s="81"/>
      <c r="E1033" s="3" t="str">
        <f t="shared" si="56"/>
        <v>STEP Contract</v>
      </c>
      <c r="F1033" s="3" t="str">
        <f>SUBSTITUTE(IF(D1033="","",'Root Material'!$C$2&amp;"_"&amp;B1033&amp;"_"&amp;D1033)," ","_")</f>
        <v/>
      </c>
      <c r="G1033" s="93"/>
      <c r="H1033" s="12"/>
      <c r="I1033" s="14"/>
      <c r="J1033" s="14"/>
      <c r="K1033" s="14"/>
      <c r="M1033" s="4" t="str">
        <f>SUBSTITUTE(IF(L1033="","",'Root Material'!$C$2&amp;"_"&amp;B1033&amp;"_"&amp;E1033&amp;"_"&amp;L1033)," ","_")</f>
        <v/>
      </c>
      <c r="BV1033" s="5" t="str">
        <f t="shared" si="55"/>
        <v/>
      </c>
    </row>
    <row r="1034" spans="2:74" ht="15" customHeight="1">
      <c r="B1034" s="99" t="str">
        <f t="shared" si="57"/>
        <v>STEP</v>
      </c>
      <c r="D1034" s="81"/>
      <c r="E1034" s="3" t="str">
        <f t="shared" si="56"/>
        <v>STEP Contract</v>
      </c>
      <c r="F1034" s="3" t="str">
        <f>SUBSTITUTE(IF(D1034="","",'Root Material'!$C$2&amp;"_"&amp;B1034&amp;"_"&amp;D1034)," ","_")</f>
        <v/>
      </c>
      <c r="G1034" s="93"/>
      <c r="H1034" s="12"/>
      <c r="I1034" s="14"/>
      <c r="J1034" s="14"/>
      <c r="K1034" s="14"/>
      <c r="M1034" s="4" t="str">
        <f>SUBSTITUTE(IF(L1034="","",'Root Material'!$C$2&amp;"_"&amp;B1034&amp;"_"&amp;E1034&amp;"_"&amp;L1034)," ","_")</f>
        <v/>
      </c>
      <c r="BV1034" s="5" t="str">
        <f t="shared" si="55"/>
        <v/>
      </c>
    </row>
    <row r="1035" spans="2:74" ht="15" customHeight="1">
      <c r="B1035" s="99" t="str">
        <f t="shared" si="57"/>
        <v>STEP</v>
      </c>
      <c r="D1035" s="81"/>
      <c r="E1035" s="3" t="str">
        <f t="shared" si="56"/>
        <v>STEP Contract</v>
      </c>
      <c r="F1035" s="3" t="str">
        <f>SUBSTITUTE(IF(D1035="","",'Root Material'!$C$2&amp;"_"&amp;B1035&amp;"_"&amp;D1035)," ","_")</f>
        <v/>
      </c>
      <c r="G1035" s="93"/>
      <c r="H1035" s="12"/>
      <c r="I1035" s="14"/>
      <c r="J1035" s="14"/>
      <c r="K1035" s="14"/>
      <c r="M1035" s="4" t="str">
        <f>SUBSTITUTE(IF(L1035="","",'Root Material'!$C$2&amp;"_"&amp;B1035&amp;"_"&amp;E1035&amp;"_"&amp;L1035)," ","_")</f>
        <v/>
      </c>
      <c r="BV1035" s="5" t="str">
        <f t="shared" si="55"/>
        <v/>
      </c>
    </row>
    <row r="1036" spans="2:74" ht="15" customHeight="1">
      <c r="B1036" s="99" t="str">
        <f t="shared" si="57"/>
        <v>STEP</v>
      </c>
      <c r="D1036" s="81"/>
      <c r="E1036" s="3" t="str">
        <f t="shared" si="56"/>
        <v>STEP Contract</v>
      </c>
      <c r="F1036" s="3" t="str">
        <f>SUBSTITUTE(IF(D1036="","",'Root Material'!$C$2&amp;"_"&amp;B1036&amp;"_"&amp;D1036)," ","_")</f>
        <v/>
      </c>
      <c r="G1036" s="93"/>
      <c r="H1036" s="12"/>
      <c r="I1036" s="14"/>
      <c r="J1036" s="14"/>
      <c r="K1036" s="14"/>
      <c r="M1036" s="4" t="str">
        <f>SUBSTITUTE(IF(L1036="","",'Root Material'!$C$2&amp;"_"&amp;B1036&amp;"_"&amp;E1036&amp;"_"&amp;L1036)," ","_")</f>
        <v/>
      </c>
      <c r="BV1036" s="5" t="str">
        <f t="shared" si="55"/>
        <v/>
      </c>
    </row>
    <row r="1037" spans="2:74" ht="15" customHeight="1">
      <c r="B1037" s="99" t="str">
        <f t="shared" si="57"/>
        <v>STEP</v>
      </c>
      <c r="D1037" s="81"/>
      <c r="E1037" s="3" t="str">
        <f t="shared" si="56"/>
        <v>STEP Contract</v>
      </c>
      <c r="F1037" s="3" t="str">
        <f>SUBSTITUTE(IF(D1037="","",'Root Material'!$C$2&amp;"_"&amp;B1037&amp;"_"&amp;D1037)," ","_")</f>
        <v/>
      </c>
      <c r="G1037" s="93"/>
      <c r="H1037" s="12"/>
      <c r="I1037" s="14"/>
      <c r="J1037" s="14"/>
      <c r="K1037" s="14"/>
      <c r="M1037" s="4" t="str">
        <f>SUBSTITUTE(IF(L1037="","",'Root Material'!$C$2&amp;"_"&amp;B1037&amp;"_"&amp;E1037&amp;"_"&amp;L1037)," ","_")</f>
        <v/>
      </c>
      <c r="BV1037" s="5" t="str">
        <f t="shared" si="55"/>
        <v/>
      </c>
    </row>
    <row r="1038" spans="2:74" ht="15" customHeight="1">
      <c r="B1038" s="99" t="str">
        <f t="shared" si="57"/>
        <v>STEP</v>
      </c>
      <c r="D1038" s="81"/>
      <c r="E1038" s="3" t="str">
        <f t="shared" si="56"/>
        <v>STEP Contract</v>
      </c>
      <c r="F1038" s="3" t="str">
        <f>SUBSTITUTE(IF(D1038="","",'Root Material'!$C$2&amp;"_"&amp;B1038&amp;"_"&amp;D1038)," ","_")</f>
        <v/>
      </c>
      <c r="G1038" s="93"/>
      <c r="H1038" s="12"/>
      <c r="I1038" s="14"/>
      <c r="J1038" s="14"/>
      <c r="K1038" s="14"/>
      <c r="M1038" s="4" t="str">
        <f>SUBSTITUTE(IF(L1038="","",'Root Material'!$C$2&amp;"_"&amp;B1038&amp;"_"&amp;E1038&amp;"_"&amp;L1038)," ","_")</f>
        <v/>
      </c>
      <c r="BV1038" s="5" t="str">
        <f t="shared" si="55"/>
        <v/>
      </c>
    </row>
    <row r="1039" spans="2:74" ht="15" customHeight="1">
      <c r="B1039" s="99" t="str">
        <f t="shared" si="57"/>
        <v>STEP</v>
      </c>
      <c r="D1039" s="81"/>
      <c r="E1039" s="3" t="str">
        <f t="shared" si="56"/>
        <v>STEP Contract</v>
      </c>
      <c r="F1039" s="3" t="str">
        <f>SUBSTITUTE(IF(D1039="","",'Root Material'!$C$2&amp;"_"&amp;B1039&amp;"_"&amp;D1039)," ","_")</f>
        <v/>
      </c>
      <c r="G1039" s="93"/>
      <c r="H1039" s="12"/>
      <c r="I1039" s="14"/>
      <c r="J1039" s="14"/>
      <c r="K1039" s="14"/>
      <c r="M1039" s="4" t="str">
        <f>SUBSTITUTE(IF(L1039="","",'Root Material'!$C$2&amp;"_"&amp;B1039&amp;"_"&amp;E1039&amp;"_"&amp;L1039)," ","_")</f>
        <v/>
      </c>
      <c r="BV1039" s="5" t="str">
        <f t="shared" si="55"/>
        <v/>
      </c>
    </row>
    <row r="1040" spans="2:74" ht="15" customHeight="1">
      <c r="B1040" s="99" t="str">
        <f t="shared" si="57"/>
        <v>STEP</v>
      </c>
      <c r="D1040" s="81"/>
      <c r="E1040" s="3" t="str">
        <f t="shared" si="56"/>
        <v>STEP Contract</v>
      </c>
      <c r="F1040" s="3" t="str">
        <f>SUBSTITUTE(IF(D1040="","",'Root Material'!$C$2&amp;"_"&amp;B1040&amp;"_"&amp;D1040)," ","_")</f>
        <v/>
      </c>
      <c r="G1040" s="93"/>
      <c r="H1040" s="12"/>
      <c r="I1040" s="14"/>
      <c r="J1040" s="14"/>
      <c r="K1040" s="14"/>
      <c r="M1040" s="4" t="str">
        <f>SUBSTITUTE(IF(L1040="","",'Root Material'!$C$2&amp;"_"&amp;B1040&amp;"_"&amp;E1040&amp;"_"&amp;L1040)," ","_")</f>
        <v/>
      </c>
      <c r="BV1040" s="5" t="str">
        <f t="shared" si="55"/>
        <v/>
      </c>
    </row>
    <row r="1041" spans="2:74" ht="15" customHeight="1">
      <c r="B1041" s="99" t="str">
        <f t="shared" si="57"/>
        <v>STEP</v>
      </c>
      <c r="D1041" s="81"/>
      <c r="E1041" s="3" t="str">
        <f t="shared" si="56"/>
        <v>STEP Contract</v>
      </c>
      <c r="F1041" s="3" t="str">
        <f>SUBSTITUTE(IF(D1041="","",'Root Material'!$C$2&amp;"_"&amp;B1041&amp;"_"&amp;D1041)," ","_")</f>
        <v/>
      </c>
      <c r="G1041" s="93"/>
      <c r="H1041" s="12"/>
      <c r="I1041" s="14"/>
      <c r="J1041" s="14"/>
      <c r="K1041" s="14"/>
      <c r="M1041" s="4" t="str">
        <f>SUBSTITUTE(IF(L1041="","",'Root Material'!$C$2&amp;"_"&amp;B1041&amp;"_"&amp;E1041&amp;"_"&amp;L1041)," ","_")</f>
        <v/>
      </c>
      <c r="BV1041" s="5" t="str">
        <f t="shared" si="55"/>
        <v/>
      </c>
    </row>
    <row r="1042" spans="2:74" ht="15" customHeight="1">
      <c r="B1042" s="99" t="str">
        <f t="shared" si="57"/>
        <v>STEP</v>
      </c>
      <c r="D1042" s="81"/>
      <c r="E1042" s="3" t="str">
        <f t="shared" si="56"/>
        <v>STEP Contract</v>
      </c>
      <c r="F1042" s="3" t="str">
        <f>SUBSTITUTE(IF(D1042="","",'Root Material'!$C$2&amp;"_"&amp;B1042&amp;"_"&amp;D1042)," ","_")</f>
        <v/>
      </c>
      <c r="G1042" s="93"/>
      <c r="H1042" s="12"/>
      <c r="I1042" s="14"/>
      <c r="J1042" s="14"/>
      <c r="K1042" s="14"/>
      <c r="M1042" s="4" t="str">
        <f>SUBSTITUTE(IF(L1042="","",'Root Material'!$C$2&amp;"_"&amp;B1042&amp;"_"&amp;E1042&amp;"_"&amp;L1042)," ","_")</f>
        <v/>
      </c>
      <c r="BV1042" s="5" t="str">
        <f t="shared" si="55"/>
        <v/>
      </c>
    </row>
    <row r="1043" spans="2:74" ht="15" customHeight="1">
      <c r="B1043" s="99" t="str">
        <f t="shared" si="57"/>
        <v>STEP</v>
      </c>
      <c r="D1043" s="81"/>
      <c r="E1043" s="3" t="str">
        <f t="shared" si="56"/>
        <v>STEP Contract</v>
      </c>
      <c r="F1043" s="3" t="str">
        <f>SUBSTITUTE(IF(D1043="","",'Root Material'!$C$2&amp;"_"&amp;B1043&amp;"_"&amp;D1043)," ","_")</f>
        <v/>
      </c>
      <c r="G1043" s="93"/>
      <c r="H1043" s="12"/>
      <c r="I1043" s="14"/>
      <c r="J1043" s="14"/>
      <c r="K1043" s="14"/>
      <c r="M1043" s="4" t="str">
        <f>SUBSTITUTE(IF(L1043="","",'Root Material'!$C$2&amp;"_"&amp;B1043&amp;"_"&amp;E1043&amp;"_"&amp;L1043)," ","_")</f>
        <v/>
      </c>
      <c r="BV1043" s="5" t="str">
        <f t="shared" si="55"/>
        <v/>
      </c>
    </row>
    <row r="1044" spans="2:74" ht="15" customHeight="1">
      <c r="B1044" s="99" t="str">
        <f t="shared" si="57"/>
        <v>STEP</v>
      </c>
      <c r="D1044" s="81"/>
      <c r="E1044" s="3" t="str">
        <f t="shared" si="56"/>
        <v>STEP Contract</v>
      </c>
      <c r="F1044" s="3" t="str">
        <f>SUBSTITUTE(IF(D1044="","",'Root Material'!$C$2&amp;"_"&amp;B1044&amp;"_"&amp;D1044)," ","_")</f>
        <v/>
      </c>
      <c r="G1044" s="93"/>
      <c r="H1044" s="12"/>
      <c r="I1044" s="14"/>
      <c r="J1044" s="14"/>
      <c r="K1044" s="14"/>
      <c r="M1044" s="4" t="str">
        <f>SUBSTITUTE(IF(L1044="","",'Root Material'!$C$2&amp;"_"&amp;B1044&amp;"_"&amp;E1044&amp;"_"&amp;L1044)," ","_")</f>
        <v/>
      </c>
      <c r="BV1044" s="5" t="str">
        <f t="shared" si="55"/>
        <v/>
      </c>
    </row>
    <row r="1045" spans="2:74" ht="15" customHeight="1">
      <c r="B1045" s="99" t="str">
        <f t="shared" si="57"/>
        <v>STEP</v>
      </c>
      <c r="D1045" s="81"/>
      <c r="E1045" s="3" t="str">
        <f t="shared" si="56"/>
        <v>STEP Contract</v>
      </c>
      <c r="F1045" s="3" t="str">
        <f>SUBSTITUTE(IF(D1045="","",'Root Material'!$C$2&amp;"_"&amp;B1045&amp;"_"&amp;D1045)," ","_")</f>
        <v/>
      </c>
      <c r="G1045" s="93"/>
      <c r="H1045" s="12"/>
      <c r="I1045" s="14"/>
      <c r="J1045" s="14"/>
      <c r="K1045" s="14"/>
      <c r="M1045" s="4" t="str">
        <f>SUBSTITUTE(IF(L1045="","",'Root Material'!$C$2&amp;"_"&amp;B1045&amp;"_"&amp;E1045&amp;"_"&amp;L1045)," ","_")</f>
        <v/>
      </c>
      <c r="BV1045" s="5" t="str">
        <f t="shared" si="55"/>
        <v/>
      </c>
    </row>
    <row r="1046" spans="2:74" ht="15" customHeight="1">
      <c r="B1046" s="99" t="str">
        <f t="shared" si="57"/>
        <v>STEP</v>
      </c>
      <c r="D1046" s="81"/>
      <c r="E1046" s="3" t="str">
        <f t="shared" si="56"/>
        <v>STEP Contract</v>
      </c>
      <c r="F1046" s="3" t="str">
        <f>SUBSTITUTE(IF(D1046="","",'Root Material'!$C$2&amp;"_"&amp;B1046&amp;"_"&amp;D1046)," ","_")</f>
        <v/>
      </c>
      <c r="G1046" s="93"/>
      <c r="H1046" s="12"/>
      <c r="I1046" s="14"/>
      <c r="J1046" s="14"/>
      <c r="K1046" s="14"/>
      <c r="M1046" s="4" t="str">
        <f>SUBSTITUTE(IF(L1046="","",'Root Material'!$C$2&amp;"_"&amp;B1046&amp;"_"&amp;E1046&amp;"_"&amp;L1046)," ","_")</f>
        <v/>
      </c>
      <c r="BV1046" s="5" t="str">
        <f t="shared" si="55"/>
        <v/>
      </c>
    </row>
    <row r="1047" spans="2:74" ht="15" customHeight="1">
      <c r="B1047" s="99" t="str">
        <f t="shared" si="57"/>
        <v>STEP</v>
      </c>
      <c r="D1047" s="81"/>
      <c r="E1047" s="3" t="str">
        <f t="shared" si="56"/>
        <v>STEP Contract</v>
      </c>
      <c r="F1047" s="3" t="str">
        <f>SUBSTITUTE(IF(D1047="","",'Root Material'!$C$2&amp;"_"&amp;B1047&amp;"_"&amp;D1047)," ","_")</f>
        <v/>
      </c>
      <c r="G1047" s="93"/>
      <c r="H1047" s="12"/>
      <c r="I1047" s="14"/>
      <c r="J1047" s="14"/>
      <c r="K1047" s="14"/>
      <c r="M1047" s="4" t="str">
        <f>SUBSTITUTE(IF(L1047="","",'Root Material'!$C$2&amp;"_"&amp;B1047&amp;"_"&amp;E1047&amp;"_"&amp;L1047)," ","_")</f>
        <v/>
      </c>
      <c r="Z1047" s="22"/>
      <c r="BV1047" s="5" t="str">
        <f t="shared" si="55"/>
        <v/>
      </c>
    </row>
    <row r="1048" spans="2:74" ht="15" customHeight="1">
      <c r="B1048" s="99" t="str">
        <f t="shared" si="57"/>
        <v>STEP</v>
      </c>
      <c r="D1048" s="81"/>
      <c r="E1048" s="3" t="str">
        <f t="shared" si="56"/>
        <v>STEP Contract</v>
      </c>
      <c r="F1048" s="3" t="str">
        <f>SUBSTITUTE(IF(D1048="","",'Root Material'!$C$2&amp;"_"&amp;B1048&amp;"_"&amp;D1048)," ","_")</f>
        <v/>
      </c>
      <c r="G1048" s="93"/>
      <c r="H1048" s="12"/>
      <c r="I1048" s="14"/>
      <c r="J1048" s="14"/>
      <c r="K1048" s="14"/>
      <c r="M1048" s="4" t="str">
        <f>SUBSTITUTE(IF(L1048="","",'Root Material'!$C$2&amp;"_"&amp;B1048&amp;"_"&amp;E1048&amp;"_"&amp;L1048)," ","_")</f>
        <v/>
      </c>
      <c r="BV1048" s="5" t="str">
        <f t="shared" si="55"/>
        <v/>
      </c>
    </row>
    <row r="1049" spans="2:74" ht="15" customHeight="1">
      <c r="B1049" s="99" t="str">
        <f t="shared" si="57"/>
        <v>STEP</v>
      </c>
      <c r="D1049" s="81"/>
      <c r="E1049" s="3" t="str">
        <f t="shared" si="56"/>
        <v>STEP Contract</v>
      </c>
      <c r="F1049" s="3" t="str">
        <f>SUBSTITUTE(IF(D1049="","",'Root Material'!$C$2&amp;"_"&amp;B1049&amp;"_"&amp;D1049)," ","_")</f>
        <v/>
      </c>
      <c r="G1049" s="93"/>
      <c r="H1049" s="12"/>
      <c r="I1049" s="14"/>
      <c r="J1049" s="14"/>
      <c r="K1049" s="14"/>
      <c r="M1049" s="4" t="str">
        <f>SUBSTITUTE(IF(L1049="","",'Root Material'!$C$2&amp;"_"&amp;B1049&amp;"_"&amp;E1049&amp;"_"&amp;L1049)," ","_")</f>
        <v/>
      </c>
      <c r="BV1049" s="5" t="str">
        <f t="shared" si="55"/>
        <v/>
      </c>
    </row>
    <row r="1050" spans="2:74" ht="15" customHeight="1">
      <c r="B1050" s="99" t="str">
        <f t="shared" si="57"/>
        <v>STEP</v>
      </c>
      <c r="D1050" s="81"/>
      <c r="E1050" s="3" t="str">
        <f t="shared" si="56"/>
        <v>STEP Contract</v>
      </c>
      <c r="F1050" s="3" t="str">
        <f>SUBSTITUTE(IF(D1050="","",'Root Material'!$C$2&amp;"_"&amp;B1050&amp;"_"&amp;D1050)," ","_")</f>
        <v/>
      </c>
      <c r="G1050" s="93"/>
      <c r="H1050" s="12"/>
      <c r="I1050" s="14"/>
      <c r="J1050" s="14"/>
      <c r="K1050" s="14"/>
      <c r="M1050" s="4" t="str">
        <f>SUBSTITUTE(IF(L1050="","",'Root Material'!$C$2&amp;"_"&amp;B1050&amp;"_"&amp;E1050&amp;"_"&amp;L1050)," ","_")</f>
        <v/>
      </c>
      <c r="BV1050" s="5" t="str">
        <f t="shared" si="55"/>
        <v/>
      </c>
    </row>
    <row r="1051" spans="2:74" ht="15" customHeight="1">
      <c r="B1051" s="99" t="str">
        <f t="shared" si="57"/>
        <v>STEP</v>
      </c>
      <c r="D1051" s="81"/>
      <c r="E1051" s="3" t="str">
        <f t="shared" si="56"/>
        <v>STEP Contract</v>
      </c>
      <c r="F1051" s="3" t="str">
        <f>SUBSTITUTE(IF(D1051="","",'Root Material'!$C$2&amp;"_"&amp;B1051&amp;"_"&amp;D1051)," ","_")</f>
        <v/>
      </c>
      <c r="G1051" s="93"/>
      <c r="H1051" s="12"/>
      <c r="I1051" s="14"/>
      <c r="J1051" s="14"/>
      <c r="K1051" s="14"/>
      <c r="M1051" s="4" t="str">
        <f>SUBSTITUTE(IF(L1051="","",'Root Material'!$C$2&amp;"_"&amp;B1051&amp;"_"&amp;E1051&amp;"_"&amp;L1051)," ","_")</f>
        <v/>
      </c>
      <c r="BV1051" s="5" t="str">
        <f t="shared" si="55"/>
        <v/>
      </c>
    </row>
    <row r="1052" spans="2:74" ht="15" customHeight="1">
      <c r="B1052" s="99" t="str">
        <f t="shared" si="57"/>
        <v>STEP</v>
      </c>
      <c r="D1052" s="81"/>
      <c r="E1052" s="3" t="str">
        <f t="shared" si="56"/>
        <v>STEP Contract</v>
      </c>
      <c r="F1052" s="3" t="str">
        <f>SUBSTITUTE(IF(D1052="","",'Root Material'!$C$2&amp;"_"&amp;B1052&amp;"_"&amp;D1052)," ","_")</f>
        <v/>
      </c>
      <c r="G1052" s="93"/>
      <c r="H1052" s="12"/>
      <c r="I1052" s="14"/>
      <c r="J1052" s="14"/>
      <c r="K1052" s="14"/>
      <c r="M1052" s="4" t="str">
        <f>SUBSTITUTE(IF(L1052="","",'Root Material'!$C$2&amp;"_"&amp;B1052&amp;"_"&amp;E1052&amp;"_"&amp;L1052)," ","_")</f>
        <v/>
      </c>
      <c r="BV1052" s="5" t="str">
        <f t="shared" si="55"/>
        <v/>
      </c>
    </row>
    <row r="1053" spans="2:74" ht="15" customHeight="1">
      <c r="B1053" s="99" t="str">
        <f t="shared" si="57"/>
        <v>STEP</v>
      </c>
      <c r="D1053" s="81"/>
      <c r="E1053" s="3" t="str">
        <f t="shared" si="56"/>
        <v>STEP Contract</v>
      </c>
      <c r="F1053" s="3" t="str">
        <f>SUBSTITUTE(IF(D1053="","",'Root Material'!$C$2&amp;"_"&amp;B1053&amp;"_"&amp;D1053)," ","_")</f>
        <v/>
      </c>
      <c r="G1053" s="93"/>
      <c r="H1053" s="12"/>
      <c r="I1053" s="14"/>
      <c r="J1053" s="14"/>
      <c r="K1053" s="14"/>
      <c r="M1053" s="4" t="str">
        <f>SUBSTITUTE(IF(L1053="","",'Root Material'!$C$2&amp;"_"&amp;B1053&amp;"_"&amp;E1053&amp;"_"&amp;L1053)," ","_")</f>
        <v/>
      </c>
      <c r="BV1053" s="5" t="str">
        <f t="shared" si="55"/>
        <v/>
      </c>
    </row>
    <row r="1054" spans="2:74" ht="15" customHeight="1">
      <c r="B1054" s="99" t="str">
        <f t="shared" si="57"/>
        <v>STEP</v>
      </c>
      <c r="D1054" s="81"/>
      <c r="E1054" s="3" t="str">
        <f t="shared" si="56"/>
        <v>STEP Contract</v>
      </c>
      <c r="F1054" s="3" t="str">
        <f>SUBSTITUTE(IF(D1054="","",'Root Material'!$C$2&amp;"_"&amp;B1054&amp;"_"&amp;D1054)," ","_")</f>
        <v/>
      </c>
      <c r="G1054" s="93"/>
      <c r="H1054" s="12"/>
      <c r="I1054" s="14"/>
      <c r="J1054" s="14"/>
      <c r="K1054" s="14"/>
      <c r="M1054" s="4" t="str">
        <f>SUBSTITUTE(IF(L1054="","",'Root Material'!$C$2&amp;"_"&amp;B1054&amp;"_"&amp;E1054&amp;"_"&amp;L1054)," ","_")</f>
        <v/>
      </c>
      <c r="BV1054" s="5" t="str">
        <f t="shared" si="55"/>
        <v/>
      </c>
    </row>
    <row r="1055" spans="2:74" ht="15" customHeight="1">
      <c r="B1055" s="99" t="str">
        <f t="shared" si="57"/>
        <v>STEP</v>
      </c>
      <c r="D1055" s="81"/>
      <c r="E1055" s="3" t="str">
        <f t="shared" si="56"/>
        <v>STEP Contract</v>
      </c>
      <c r="F1055" s="3" t="str">
        <f>SUBSTITUTE(IF(D1055="","",'Root Material'!$C$2&amp;"_"&amp;B1055&amp;"_"&amp;D1055)," ","_")</f>
        <v/>
      </c>
      <c r="G1055" s="93"/>
      <c r="H1055" s="12"/>
      <c r="I1055" s="14"/>
      <c r="J1055" s="14"/>
      <c r="K1055" s="14"/>
      <c r="M1055" s="4" t="str">
        <f>SUBSTITUTE(IF(L1055="","",'Root Material'!$C$2&amp;"_"&amp;B1055&amp;"_"&amp;E1055&amp;"_"&amp;L1055)," ","_")</f>
        <v/>
      </c>
      <c r="BV1055" s="5" t="str">
        <f t="shared" si="55"/>
        <v/>
      </c>
    </row>
    <row r="1056" spans="2:74" ht="15" customHeight="1">
      <c r="B1056" s="99" t="str">
        <f t="shared" si="57"/>
        <v>STEP</v>
      </c>
      <c r="D1056" s="81"/>
      <c r="E1056" s="3" t="str">
        <f t="shared" si="56"/>
        <v>STEP Contract</v>
      </c>
      <c r="F1056" s="3" t="str">
        <f>SUBSTITUTE(IF(D1056="","",'Root Material'!$C$2&amp;"_"&amp;B1056&amp;"_"&amp;D1056)," ","_")</f>
        <v/>
      </c>
      <c r="G1056" s="93"/>
      <c r="H1056" s="12"/>
      <c r="I1056" s="14"/>
      <c r="J1056" s="14"/>
      <c r="K1056" s="14"/>
      <c r="M1056" s="4" t="str">
        <f>SUBSTITUTE(IF(L1056="","",'Root Material'!$C$2&amp;"_"&amp;B1056&amp;"_"&amp;E1056&amp;"_"&amp;L1056)," ","_")</f>
        <v/>
      </c>
      <c r="BV1056" s="5" t="str">
        <f t="shared" si="55"/>
        <v/>
      </c>
    </row>
    <row r="1057" spans="2:74" ht="15" customHeight="1">
      <c r="B1057" s="99" t="str">
        <f t="shared" si="57"/>
        <v>STEP</v>
      </c>
      <c r="D1057" s="81"/>
      <c r="E1057" s="3" t="str">
        <f t="shared" si="56"/>
        <v>STEP Contract</v>
      </c>
      <c r="F1057" s="3" t="str">
        <f>SUBSTITUTE(IF(D1057="","",'Root Material'!$C$2&amp;"_"&amp;B1057&amp;"_"&amp;D1057)," ","_")</f>
        <v/>
      </c>
      <c r="G1057" s="93"/>
      <c r="H1057" s="12"/>
      <c r="I1057" s="14"/>
      <c r="J1057" s="14"/>
      <c r="K1057" s="14"/>
      <c r="M1057" s="4" t="str">
        <f>SUBSTITUTE(IF(L1057="","",'Root Material'!$C$2&amp;"_"&amp;B1057&amp;"_"&amp;E1057&amp;"_"&amp;L1057)," ","_")</f>
        <v/>
      </c>
      <c r="BV1057" s="5" t="str">
        <f t="shared" si="55"/>
        <v/>
      </c>
    </row>
    <row r="1058" spans="2:74" ht="15" customHeight="1">
      <c r="B1058" s="99" t="str">
        <f t="shared" si="57"/>
        <v>STEP</v>
      </c>
      <c r="D1058" s="81"/>
      <c r="E1058" s="3" t="str">
        <f t="shared" si="56"/>
        <v>STEP Contract</v>
      </c>
      <c r="F1058" s="3" t="str">
        <f>SUBSTITUTE(IF(D1058="","",'Root Material'!$C$2&amp;"_"&amp;B1058&amp;"_"&amp;D1058)," ","_")</f>
        <v/>
      </c>
      <c r="G1058" s="93"/>
      <c r="H1058" s="12"/>
      <c r="I1058" s="14"/>
      <c r="J1058" s="14"/>
      <c r="K1058" s="14"/>
      <c r="M1058" s="4" t="str">
        <f>SUBSTITUTE(IF(L1058="","",'Root Material'!$C$2&amp;"_"&amp;B1058&amp;"_"&amp;E1058&amp;"_"&amp;L1058)," ","_")</f>
        <v/>
      </c>
      <c r="BV1058" s="5" t="str">
        <f t="shared" si="55"/>
        <v/>
      </c>
    </row>
    <row r="1059" spans="2:74" ht="15" customHeight="1">
      <c r="B1059" s="99" t="str">
        <f t="shared" si="57"/>
        <v>STEP</v>
      </c>
      <c r="D1059" s="81"/>
      <c r="E1059" s="3" t="str">
        <f t="shared" si="56"/>
        <v>STEP Contract</v>
      </c>
      <c r="F1059" s="3" t="str">
        <f>SUBSTITUTE(IF(D1059="","",'Root Material'!$C$2&amp;"_"&amp;B1059&amp;"_"&amp;D1059)," ","_")</f>
        <v/>
      </c>
      <c r="G1059" s="93"/>
      <c r="H1059" s="12"/>
      <c r="I1059" s="14"/>
      <c r="J1059" s="14"/>
      <c r="K1059" s="14"/>
      <c r="M1059" s="4" t="str">
        <f>SUBSTITUTE(IF(L1059="","",'Root Material'!$C$2&amp;"_"&amp;B1059&amp;"_"&amp;E1059&amp;"_"&amp;L1059)," ","_")</f>
        <v/>
      </c>
      <c r="BV1059" s="5" t="str">
        <f t="shared" si="55"/>
        <v/>
      </c>
    </row>
    <row r="1060" spans="2:74" ht="15" customHeight="1">
      <c r="B1060" s="99" t="str">
        <f t="shared" si="57"/>
        <v>STEP</v>
      </c>
      <c r="D1060" s="81"/>
      <c r="E1060" s="3" t="str">
        <f t="shared" si="56"/>
        <v>STEP Contract</v>
      </c>
      <c r="F1060" s="3" t="str">
        <f>SUBSTITUTE(IF(D1060="","",'Root Material'!$C$2&amp;"_"&amp;B1060&amp;"_"&amp;D1060)," ","_")</f>
        <v/>
      </c>
      <c r="G1060" s="93"/>
      <c r="H1060" s="12"/>
      <c r="I1060" s="14"/>
      <c r="J1060" s="14"/>
      <c r="K1060" s="14"/>
      <c r="M1060" s="4" t="str">
        <f>SUBSTITUTE(IF(L1060="","",'Root Material'!$C$2&amp;"_"&amp;B1060&amp;"_"&amp;E1060&amp;"_"&amp;L1060)," ","_")</f>
        <v/>
      </c>
      <c r="BV1060" s="5" t="str">
        <f t="shared" si="55"/>
        <v/>
      </c>
    </row>
    <row r="1061" spans="2:74" ht="15" customHeight="1">
      <c r="B1061" s="99" t="str">
        <f t="shared" si="57"/>
        <v>STEP</v>
      </c>
      <c r="D1061" s="81"/>
      <c r="E1061" s="3" t="str">
        <f t="shared" si="56"/>
        <v>STEP Contract</v>
      </c>
      <c r="F1061" s="3" t="str">
        <f>SUBSTITUTE(IF(D1061="","",'Root Material'!$C$2&amp;"_"&amp;B1061&amp;"_"&amp;D1061)," ","_")</f>
        <v/>
      </c>
      <c r="G1061" s="93"/>
      <c r="H1061" s="12"/>
      <c r="I1061" s="14"/>
      <c r="J1061" s="14"/>
      <c r="K1061" s="14"/>
      <c r="M1061" s="4" t="str">
        <f>SUBSTITUTE(IF(L1061="","",'Root Material'!$C$2&amp;"_"&amp;B1061&amp;"_"&amp;E1061&amp;"_"&amp;L1061)," ","_")</f>
        <v/>
      </c>
      <c r="BV1061" s="5" t="str">
        <f t="shared" si="55"/>
        <v/>
      </c>
    </row>
    <row r="1062" spans="2:74" ht="15" customHeight="1">
      <c r="B1062" s="99" t="str">
        <f t="shared" si="57"/>
        <v>STEP</v>
      </c>
      <c r="D1062" s="81"/>
      <c r="E1062" s="3" t="str">
        <f t="shared" si="56"/>
        <v>STEP Contract</v>
      </c>
      <c r="F1062" s="3" t="str">
        <f>SUBSTITUTE(IF(D1062="","",'Root Material'!$C$2&amp;"_"&amp;B1062&amp;"_"&amp;D1062)," ","_")</f>
        <v/>
      </c>
      <c r="G1062" s="93"/>
      <c r="H1062" s="12"/>
      <c r="I1062" s="14"/>
      <c r="J1062" s="14"/>
      <c r="K1062" s="14"/>
      <c r="M1062" s="4" t="str">
        <f>SUBSTITUTE(IF(L1062="","",'Root Material'!$C$2&amp;"_"&amp;B1062&amp;"_"&amp;E1062&amp;"_"&amp;L1062)," ","_")</f>
        <v/>
      </c>
      <c r="BV1062" s="5" t="str">
        <f t="shared" ref="BV1062:BV1063" si="58">IF(AND(L1062&lt;&gt;"true",L1062&lt;&gt;"false"),A1062&amp;D1062&amp;L1062,"")</f>
        <v/>
      </c>
    </row>
    <row r="1063" spans="2:74" ht="15" customHeight="1">
      <c r="B1063" s="99" t="str">
        <f t="shared" si="57"/>
        <v>STEP</v>
      </c>
      <c r="D1063" s="81"/>
      <c r="E1063" s="3" t="str">
        <f t="shared" si="56"/>
        <v>STEP Contract</v>
      </c>
      <c r="F1063" s="3" t="str">
        <f>SUBSTITUTE(IF(D1063="","",'Root Material'!$C$2&amp;"_"&amp;B1063&amp;"_"&amp;D1063)," ","_")</f>
        <v/>
      </c>
      <c r="G1063" s="93"/>
      <c r="H1063" s="12"/>
      <c r="I1063" s="14"/>
      <c r="J1063" s="14"/>
      <c r="K1063" s="14"/>
      <c r="M1063" s="4" t="str">
        <f>SUBSTITUTE(IF(L1063="","",'Root Material'!$C$2&amp;"_"&amp;B1063&amp;"_"&amp;E1063&amp;"_"&amp;L1063)," ","_")</f>
        <v/>
      </c>
      <c r="BV1063" s="5" t="str">
        <f t="shared" si="58"/>
        <v/>
      </c>
    </row>
    <row r="1064" spans="2:74" ht="15" customHeight="1">
      <c r="D1064" s="81"/>
      <c r="E1064" s="2"/>
      <c r="F1064" s="2"/>
      <c r="G1064" s="93"/>
      <c r="H1064" s="12"/>
      <c r="I1064" s="14"/>
      <c r="J1064" s="14"/>
      <c r="K1064" s="14"/>
    </row>
    <row r="1065" spans="2:74" ht="15" customHeight="1">
      <c r="D1065" s="81"/>
      <c r="E1065" s="2"/>
      <c r="F1065" s="2"/>
      <c r="G1065" s="93"/>
      <c r="H1065" s="12"/>
      <c r="I1065" s="14"/>
      <c r="J1065" s="14"/>
      <c r="K1065" s="14"/>
    </row>
    <row r="1066" spans="2:74" ht="15" customHeight="1">
      <c r="D1066" s="81"/>
      <c r="E1066" s="2"/>
      <c r="F1066" s="2"/>
      <c r="G1066" s="93"/>
      <c r="H1066" s="12"/>
      <c r="I1066" s="14"/>
      <c r="J1066" s="14"/>
      <c r="K1066" s="14"/>
    </row>
    <row r="1067" spans="2:74" ht="15" customHeight="1">
      <c r="D1067" s="81"/>
      <c r="E1067" s="2"/>
      <c r="F1067" s="2"/>
      <c r="G1067" s="93"/>
      <c r="H1067" s="12"/>
      <c r="I1067" s="14"/>
      <c r="J1067" s="14"/>
      <c r="K1067" s="14"/>
    </row>
    <row r="1068" spans="2:74" ht="15" customHeight="1">
      <c r="D1068" s="81"/>
      <c r="E1068" s="2"/>
      <c r="F1068" s="2"/>
      <c r="G1068" s="93"/>
      <c r="H1068" s="12"/>
      <c r="I1068" s="14"/>
      <c r="J1068" s="14"/>
      <c r="K1068" s="14"/>
    </row>
    <row r="1069" spans="2:74" ht="15" customHeight="1">
      <c r="D1069" s="81"/>
      <c r="E1069" s="2"/>
      <c r="F1069" s="2"/>
      <c r="G1069" s="93"/>
      <c r="H1069" s="12"/>
      <c r="I1069" s="14"/>
      <c r="J1069" s="14"/>
      <c r="K1069" s="14"/>
    </row>
    <row r="1070" spans="2:74" ht="15" customHeight="1">
      <c r="D1070" s="81"/>
      <c r="E1070" s="2"/>
      <c r="F1070" s="2"/>
      <c r="G1070" s="93"/>
      <c r="H1070" s="12"/>
      <c r="I1070" s="14"/>
      <c r="J1070" s="14"/>
      <c r="K1070" s="14"/>
    </row>
    <row r="1071" spans="2:74" ht="15" customHeight="1">
      <c r="D1071" s="81"/>
      <c r="E1071" s="2"/>
      <c r="F1071" s="2"/>
      <c r="G1071" s="93"/>
      <c r="H1071" s="12"/>
      <c r="I1071" s="14"/>
      <c r="J1071" s="14"/>
      <c r="K1071" s="14"/>
    </row>
    <row r="1072" spans="2:74" ht="15" customHeight="1">
      <c r="D1072" s="81"/>
      <c r="E1072" s="2"/>
      <c r="F1072" s="2"/>
      <c r="G1072" s="93"/>
      <c r="H1072" s="12"/>
      <c r="I1072" s="14"/>
      <c r="J1072" s="14"/>
      <c r="K1072" s="14"/>
    </row>
    <row r="1073" spans="4:11" ht="15" customHeight="1">
      <c r="D1073" s="81"/>
      <c r="E1073" s="2"/>
      <c r="F1073" s="2"/>
      <c r="G1073" s="93"/>
      <c r="H1073" s="12"/>
      <c r="I1073" s="14"/>
      <c r="J1073" s="14"/>
      <c r="K1073" s="14"/>
    </row>
    <row r="1074" spans="4:11" ht="15" customHeight="1">
      <c r="D1074" s="81"/>
      <c r="E1074" s="2"/>
      <c r="F1074" s="2"/>
      <c r="G1074" s="93"/>
      <c r="H1074" s="12"/>
      <c r="I1074" s="14"/>
      <c r="J1074" s="14"/>
      <c r="K1074" s="14"/>
    </row>
    <row r="1075" spans="4:11" ht="15" customHeight="1">
      <c r="D1075" s="81"/>
      <c r="E1075" s="2"/>
      <c r="F1075" s="2"/>
      <c r="G1075" s="93"/>
      <c r="H1075" s="12"/>
      <c r="I1075" s="14"/>
      <c r="J1075" s="14"/>
      <c r="K1075" s="14"/>
    </row>
    <row r="1076" spans="4:11" ht="15" customHeight="1">
      <c r="D1076" s="81"/>
      <c r="E1076" s="2"/>
      <c r="F1076" s="2"/>
      <c r="G1076" s="93"/>
      <c r="H1076" s="12"/>
      <c r="I1076" s="14"/>
      <c r="J1076" s="14"/>
      <c r="K1076" s="14"/>
    </row>
  </sheetData>
  <sheetProtection autoFilter="0"/>
  <autoFilter ref="A5:CP1063"/>
  <dataValidations count="2">
    <dataValidation type="list" allowBlank="1" showInputMessage="1" showErrorMessage="1" errorTitle="Select from Values" error="Select from Values" sqref="O1064:AH1075">
      <formula1>DropdownValues</formula1>
    </dataValidation>
    <dataValidation type="list" showInputMessage="1" showErrorMessage="1" errorTitle="Select from values" sqref="O6:AH1063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ignoredErrors>
    <ignoredError sqref="N10:N39 N41:N47 N49:N117" numberStoredAsText="1"/>
  </ignoredErrors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85</v>
      </c>
      <c r="B1" t="s">
        <v>86</v>
      </c>
    </row>
    <row r="2" spans="1:2" ht="15" customHeight="1">
      <c r="A2" t="s">
        <v>79</v>
      </c>
    </row>
    <row r="3" spans="1:2" ht="15" customHeight="1">
      <c r="A3" t="s">
        <v>86</v>
      </c>
    </row>
    <row r="4" spans="1:2" ht="15" customHeight="1">
      <c r="A4" t="s">
        <v>87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88</v>
      </c>
      <c r="E3" t="s">
        <v>89</v>
      </c>
      <c r="J3" t="s">
        <v>90</v>
      </c>
    </row>
    <row r="4" spans="1:12" ht="15" customHeight="1">
      <c r="A4" s="1" t="s">
        <v>91</v>
      </c>
      <c r="B4" t="s">
        <v>92</v>
      </c>
      <c r="C4" t="str">
        <f t="shared" ref="C4" si="0">A4&amp;" "&amp;B4</f>
        <v>0001 SL Wetzlar</v>
      </c>
      <c r="E4" s="1" t="s">
        <v>93</v>
      </c>
      <c r="F4" t="s">
        <v>94</v>
      </c>
      <c r="G4" t="s">
        <v>95</v>
      </c>
      <c r="H4" t="str">
        <f t="shared" ref="H4" si="1">E4&amp;" "&amp;G4</f>
        <v>01 Wz:Opht.Opt.Machines</v>
      </c>
      <c r="J4" s="1" t="s">
        <v>91</v>
      </c>
      <c r="K4" s="1" t="s">
        <v>96</v>
      </c>
      <c r="L4" t="str">
        <f t="shared" ref="L4" si="2">J4&amp;" "&amp;K4</f>
        <v>0001 Satisloh GmbH Brillenoptik</v>
      </c>
    </row>
    <row r="5" spans="1:12" ht="15" customHeight="1">
      <c r="A5" s="1" t="s">
        <v>97</v>
      </c>
      <c r="B5" t="s">
        <v>98</v>
      </c>
      <c r="C5" t="str">
        <f t="shared" ref="C5" si="3">A5&amp;" "&amp;B5</f>
        <v>0002 LOH Oensingen</v>
      </c>
      <c r="E5" s="1" t="s">
        <v>99</v>
      </c>
      <c r="F5" t="s">
        <v>100</v>
      </c>
      <c r="G5" t="s">
        <v>100</v>
      </c>
      <c r="H5" t="str">
        <f t="shared" ref="H5" si="4">E5&amp;" "&amp;G5</f>
        <v>02 Wz:Consumables</v>
      </c>
      <c r="J5" s="1" t="s">
        <v>97</v>
      </c>
      <c r="K5" s="1" t="s">
        <v>101</v>
      </c>
      <c r="L5" t="str">
        <f t="shared" ref="L5" si="5">J5&amp;" "&amp;K5</f>
        <v>0002 Satisloh Oensingen AG-obsolet</v>
      </c>
    </row>
    <row r="6" spans="1:12" ht="15" customHeight="1">
      <c r="A6" s="1" t="s">
        <v>102</v>
      </c>
      <c r="B6" t="s">
        <v>103</v>
      </c>
      <c r="C6" t="str">
        <f t="shared" ref="C6:C13" si="6">A6&amp;" "&amp;B6</f>
        <v>0003 SL Baar</v>
      </c>
      <c r="E6" s="1" t="s">
        <v>104</v>
      </c>
      <c r="F6" t="s">
        <v>105</v>
      </c>
      <c r="G6" t="s">
        <v>106</v>
      </c>
      <c r="H6" t="str">
        <f t="shared" ref="H6:H17" si="7">E6&amp;" "&amp;G6</f>
        <v>03 Wz:Opht.Opt.Services</v>
      </c>
      <c r="J6" s="1" t="s">
        <v>102</v>
      </c>
      <c r="K6" s="1" t="s">
        <v>107</v>
      </c>
      <c r="L6" t="str">
        <f t="shared" ref="L6:L16" si="8">J6&amp;" "&amp;K6</f>
        <v>0003 Satisloh AG</v>
      </c>
    </row>
    <row r="7" spans="1:12" ht="15" customHeight="1">
      <c r="A7" s="1" t="s">
        <v>108</v>
      </c>
      <c r="B7" t="s">
        <v>109</v>
      </c>
      <c r="C7" t="str">
        <f t="shared" si="6"/>
        <v>0004 SL France</v>
      </c>
      <c r="E7" s="1" t="s">
        <v>110</v>
      </c>
      <c r="F7" t="s">
        <v>98</v>
      </c>
      <c r="G7" t="s">
        <v>98</v>
      </c>
      <c r="H7" t="str">
        <f t="shared" si="7"/>
        <v>04 LOH Oensingen</v>
      </c>
      <c r="J7" s="1" t="s">
        <v>108</v>
      </c>
      <c r="K7" s="1" t="s">
        <v>111</v>
      </c>
      <c r="L7" t="str">
        <f t="shared" si="8"/>
        <v>0004 Satisloh France S.A.S.</v>
      </c>
    </row>
    <row r="8" spans="1:12" ht="15" customHeight="1">
      <c r="A8" s="1" t="s">
        <v>112</v>
      </c>
      <c r="B8" t="s">
        <v>113</v>
      </c>
      <c r="C8" t="str">
        <f t="shared" si="6"/>
        <v>0005 SL USA</v>
      </c>
      <c r="E8" s="1">
        <v>11</v>
      </c>
      <c r="F8" t="s">
        <v>114</v>
      </c>
      <c r="G8" t="s">
        <v>115</v>
      </c>
      <c r="H8" t="str">
        <f t="shared" si="7"/>
        <v>11 Wz:Prec.Opt.Services</v>
      </c>
      <c r="J8" s="1" t="s">
        <v>112</v>
      </c>
      <c r="K8" s="1" t="s">
        <v>116</v>
      </c>
      <c r="L8" t="str">
        <f t="shared" si="8"/>
        <v>0005 Satisloh North America Inc.</v>
      </c>
    </row>
    <row r="9" spans="1:12" ht="15" customHeight="1">
      <c r="A9" s="1" t="s">
        <v>117</v>
      </c>
      <c r="B9" t="s">
        <v>118</v>
      </c>
      <c r="C9" t="str">
        <f t="shared" si="6"/>
        <v>0006 SL Hongkong</v>
      </c>
      <c r="E9" s="1">
        <v>12</v>
      </c>
      <c r="F9" t="s">
        <v>119</v>
      </c>
      <c r="G9" t="s">
        <v>120</v>
      </c>
      <c r="H9" t="str">
        <f t="shared" si="7"/>
        <v>12 Wz:Prec.Opt.Machines</v>
      </c>
      <c r="J9" s="1" t="s">
        <v>117</v>
      </c>
      <c r="K9" s="1" t="s">
        <v>121</v>
      </c>
      <c r="L9" t="str">
        <f t="shared" si="8"/>
        <v>0006 Satisloh Asia Ltd.</v>
      </c>
    </row>
    <row r="10" spans="1:12" ht="15" customHeight="1">
      <c r="A10" s="1" t="s">
        <v>122</v>
      </c>
      <c r="B10" t="s">
        <v>123</v>
      </c>
      <c r="C10" t="str">
        <f t="shared" si="6"/>
        <v>0007 SL Zhongshan</v>
      </c>
      <c r="E10" s="1">
        <v>18</v>
      </c>
      <c r="F10" t="s">
        <v>124</v>
      </c>
      <c r="G10" t="s">
        <v>124</v>
      </c>
      <c r="H10" t="str">
        <f t="shared" si="7"/>
        <v>18 SL Danyang</v>
      </c>
      <c r="J10" s="1" t="s">
        <v>122</v>
      </c>
      <c r="K10" s="1" t="s">
        <v>125</v>
      </c>
      <c r="L10" t="str">
        <f t="shared" si="8"/>
        <v>0007 Satisloh  Zhongshan</v>
      </c>
    </row>
    <row r="11" spans="1:12" ht="15" customHeight="1">
      <c r="A11" s="1" t="s">
        <v>126</v>
      </c>
      <c r="B11" t="s">
        <v>127</v>
      </c>
      <c r="C11" t="str">
        <f t="shared" si="6"/>
        <v>0008 SL Settimo</v>
      </c>
      <c r="E11" s="1">
        <v>30</v>
      </c>
      <c r="F11" t="s">
        <v>103</v>
      </c>
      <c r="G11" t="s">
        <v>103</v>
      </c>
      <c r="H11" t="str">
        <f t="shared" si="7"/>
        <v>30 SL Baar</v>
      </c>
      <c r="J11" s="1" t="s">
        <v>126</v>
      </c>
      <c r="K11" s="1" t="s">
        <v>128</v>
      </c>
      <c r="L11" t="str">
        <f t="shared" si="8"/>
        <v>0008 Satisloh Italy S.r.l.</v>
      </c>
    </row>
    <row r="12" spans="1:12" ht="15" customHeight="1">
      <c r="A12" s="1" t="s">
        <v>129</v>
      </c>
      <c r="B12" t="s">
        <v>130</v>
      </c>
      <c r="C12" t="str">
        <f t="shared" si="6"/>
        <v>0009 SL Horgen</v>
      </c>
      <c r="E12" s="1">
        <v>40</v>
      </c>
      <c r="F12" t="s">
        <v>109</v>
      </c>
      <c r="G12" t="s">
        <v>109</v>
      </c>
      <c r="H12" t="str">
        <f t="shared" si="7"/>
        <v>40 SL France</v>
      </c>
      <c r="J12" s="1" t="s">
        <v>129</v>
      </c>
      <c r="K12" s="1" t="s">
        <v>131</v>
      </c>
      <c r="L12" t="str">
        <f t="shared" si="8"/>
        <v>0009 Satisloh Photonics AG</v>
      </c>
    </row>
    <row r="13" spans="1:12" ht="15" customHeight="1">
      <c r="A13" s="1" t="s">
        <v>132</v>
      </c>
      <c r="B13" t="s">
        <v>124</v>
      </c>
      <c r="C13" t="str">
        <f t="shared" si="6"/>
        <v>0018 SL Danyang</v>
      </c>
      <c r="E13" s="1">
        <v>50</v>
      </c>
      <c r="F13" t="s">
        <v>113</v>
      </c>
      <c r="G13" t="s">
        <v>113</v>
      </c>
      <c r="H13" t="str">
        <f t="shared" si="7"/>
        <v>50 SL USA</v>
      </c>
      <c r="J13" s="1" t="s">
        <v>133</v>
      </c>
      <c r="K13" s="1" t="s">
        <v>134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118</v>
      </c>
      <c r="G14" t="s">
        <v>118</v>
      </c>
      <c r="H14" t="str">
        <f t="shared" si="7"/>
        <v>60 SL Hongkong</v>
      </c>
      <c r="J14" s="1" t="s">
        <v>132</v>
      </c>
      <c r="K14" s="1" t="s">
        <v>135</v>
      </c>
      <c r="L14" t="str">
        <f t="shared" si="8"/>
        <v>0018 Satisloh  Danyang</v>
      </c>
    </row>
    <row r="15" spans="1:12" ht="15" customHeight="1">
      <c r="E15" s="1">
        <v>70</v>
      </c>
      <c r="F15" t="s">
        <v>123</v>
      </c>
      <c r="G15" t="s">
        <v>123</v>
      </c>
      <c r="H15" t="str">
        <f t="shared" si="7"/>
        <v>70 SL Zhongshan</v>
      </c>
      <c r="J15" s="1" t="s">
        <v>136</v>
      </c>
      <c r="K15" s="1" t="s">
        <v>137</v>
      </c>
      <c r="L15" t="str">
        <f t="shared" si="8"/>
        <v>001S SL GmbH Spain</v>
      </c>
    </row>
    <row r="16" spans="1:12" ht="15" customHeight="1">
      <c r="E16" s="1">
        <v>80</v>
      </c>
      <c r="F16" t="s">
        <v>127</v>
      </c>
      <c r="G16" t="s">
        <v>127</v>
      </c>
      <c r="H16" t="str">
        <f t="shared" si="7"/>
        <v>80 SL Settimo</v>
      </c>
      <c r="J16" s="1" t="s">
        <v>138</v>
      </c>
      <c r="K16" s="1" t="s">
        <v>139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130</v>
      </c>
      <c r="G17" t="s">
        <v>130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2017-05-04T12:30:06Z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