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0490" windowHeight="7530" activeTab="1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<sst xmlns="http://schemas.openxmlformats.org/spreadsheetml/2006/main" count="253" uniqueCount="175">
  <si>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</si>
  <si>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</si>
  <si>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</si>
  <si>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</si>
  <si>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</si>
  <si>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</si>
  <si>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</si>
  <si>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</si>
  <si>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</si>
  <si>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</si>
  <si>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</si>
  <si>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</si>
  <si>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</si>
  <si>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</si>
  <si>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</si>
  <si>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</si>
  <si>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</si>
  <si>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</si>
  <si>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</si>
  <si>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</si>
  <si>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</si>
  <si>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</si>
  <si>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</si>
  <si>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</si>
  <si>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</si>
  <si>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</si>
  <si>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</si>
  <si>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</si>
  <si>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</si>
  <si>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</si>
  <si>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</si>
  <si>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</si>
  <si>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</si>
  <si>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</si>
  <si>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</si>
  <si>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</si>
  <si>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</si>
  <si>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</si>
  <si>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</si>
  <si>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</si>
  <si>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</si>
  <si>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</si>
  <si>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</si>
  <si>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</si>
  <si>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</si>
  <si>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</si>
  <si>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</si>
  <si>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</si>
  <si>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</si>
  <si>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</si>
  <si>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</si>
  <si>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</si>
  <si>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</si>
  <si>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</si>
  <si>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</si>
  <si>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</si>
  <si>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</si>
  <si>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</si>
  <si>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</si>
  <si>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</si>
  <si>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</si>
  <si>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</si>
  <si>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</si>
  <si>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</si>
  <si>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</si>
  <si>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</si>
  <si>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</si>
  <si>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</si>
  <si>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</si>
  <si>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</si>
  <si>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</si>
  <si>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</si>
  <si>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</si>
  <si>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</si>
  <si>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</si>
  <si>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</si>
  <si>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</si>
  <si>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</si>
  <si>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</si>
  <si>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</si>
  <si>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</si>
  <si>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</si>
  <si>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</si>
  <si>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</si>
  <si>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</si>
  <si>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</si>
  <si>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</si>
  <si>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</si>
  <si>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</si>
  <si>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</si>
  <si>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</si>
  <si>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</si>
  <si>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</si>
  <si>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</si>
  <si>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</si>
  <si>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</si>
  <si>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</si>
  <si>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</si>
  <si>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</si>
  <si>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</si>
  <si>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</si>
  <si>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</si>
  <si>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</si>
  <si>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</si>
  <si>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</si>
  <si>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</si>
  <si>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</si>
  <si>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</si>
  <si>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</si>
  <si>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</si>
  <si>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</si>
  <si>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</si>
  <si>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</si>
  <si>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</si>
  <si>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</si>
  <si>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</si>
  <si>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</si>
  <si>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</si>
  <si>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</si>
  <si>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</si>
  <si>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</si>
  <si>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</si>
  <si>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</si>
  <si>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</si>
  <si>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</si>
  <si>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</si>
  <si>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</si>
  <si>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</si>
  <si>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</si>
  <si>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</si>
  <si>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</si>
  <si>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</si>
  <si>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</si>
  <si>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</si>
  <si>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</si>
  <si>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</si>
  <si>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</si>
  <si>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</si>
  <si>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</si>
  <si>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</si>
  <si>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</si>
  <si>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</si>
  <si>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</si>
  <si>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</si>
  <si>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</si>
  <si>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</si>
  <si>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</si>
  <si>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</si>
  <si>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</si>
  <si>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</si>
  <si>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</si>
  <si>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</si>
  <si>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</si>
  <si>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</si>
  <si>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</si>
  <si>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</si>
  <si>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</si>
  <si>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</si>
  <si>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</si>
  <si>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</si>
  <si>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</si>
  <si>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</si>
  <si>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</si>
  <si>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</si>
  <si>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</si>
  <si>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</si>
  <si>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</si>
  <si>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</si>
  <si>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</si>
  <si>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MainlineSectionScattered</t>
  </si>
  <si>
    <t>Mainline Section Scattered</t>
  </si>
  <si>
    <t>MainlineSectionScattered-KB</t>
  </si>
  <si>
    <t>S. Siemoleit</t>
  </si>
  <si>
    <t>not needed</t>
  </si>
  <si>
    <t>eccprdu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</si>
</sst>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99"/>
  <sheetViews>
    <sheetView workbookViewId="0">
      <pane ySplit="1" topLeftCell="A2" activePane="bottomLeft" state="frozen"/>
      <selection pane="bottomLeft" activeCell="B8" sqref="B8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172</v>
      </c>
      <c r="F2" s="56" t="s">
        <v>173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4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0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  <c r="K14"/>
      <c r="L14"/>
      <c r="M14"/>
      <c r="N14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tabSelected="1" workbookViewId="0">
      <selection activeCell="C17" sqref="C17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169</v>
      </c>
      <c r="F2" t="s">
        <v>145</v>
      </c>
      <c r="G2" s="65" t="s">
        <v>170</v>
      </c>
    </row>
    <row r="3" spans="1:7" ht="15" customHeight="1">
      <c r="B3" t="s">
        <v>15</v>
      </c>
      <c r="C3" s="64"/>
      <c r="F3" s="80" t="s">
        <v>146</v>
      </c>
    </row>
    <row r="4" spans="1:7" ht="15" customHeight="1">
      <c r="B4" t="s">
        <v>16</v>
      </c>
      <c r="C4" s="64" t="s">
        <v>119</v>
      </c>
    </row>
    <row r="5" spans="1:7" ht="15" customHeight="1">
      <c r="B5" t="s">
        <v>17</v>
      </c>
      <c r="C5" s="2" t="s">
        <v>136</v>
      </c>
    </row>
    <row r="6" spans="1:7" ht="15" customHeight="1">
      <c r="B6" t="s">
        <v>19</v>
      </c>
      <c r="C6" s="81" t="s">
        <v>18</v>
      </c>
    </row>
    <row r="7" spans="1:7" ht="15" customHeight="1">
      <c r="B7" t="s">
        <v>20</v>
      </c>
      <c r="C7" s="2" t="s">
        <v>136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b">
        <v>0</v>
      </c>
    </row>
    <row r="10" spans="1:7" ht="15" customHeight="1">
      <c r="B10" t="s">
        <v>23</v>
      </c>
      <c r="C10" s="2" t="s">
        <v>24</v>
      </c>
    </row>
    <row r="11" spans="1:7" ht="15" customHeight="1">
      <c r="B11" t="s">
        <v>25</v>
      </c>
      <c r="C11" s="59" t="s">
        <v>137</v>
      </c>
    </row>
    <row r="12" spans="1:7" ht="15" customHeight="1">
      <c r="B12" t="s">
        <v>26</v>
      </c>
      <c r="C12" s="65" t="s">
        <v>171</v>
      </c>
    </row>
    <row r="13" spans="1:7" ht="15" customHeight="1">
      <c r="B13" s="49" t="s">
        <v>27</v>
      </c>
      <c r="C13" s="65" t="s">
        <v>169</v>
      </c>
    </row>
    <row r="14" spans="1:7" ht="15" customHeight="1">
      <c r="B14" t="s">
        <v>28</v>
      </c>
    </row>
    <row r="15" spans="1:7" ht="15" customHeight="1">
      <c r="A15" t="s">
        <v>29</v>
      </c>
    </row>
    <row r="16" spans="1:7" ht="15" customHeight="1">
      <c r="B16" t="s">
        <v>30</v>
      </c>
      <c r="C16" s="2" t="s">
        <v>136</v>
      </c>
    </row>
    <row r="17" spans="2:3" ht="15" customHeight="1">
      <c r="B17" t="s">
        <v>31</v>
      </c>
      <c r="C17" s="2" t="s">
        <v>174</v>
      </c>
    </row>
    <row r="18" spans="2:3" ht="15" customHeight="1">
      <c r="B18" t="s">
        <v>32</v>
      </c>
      <c r="C18" s="82" t="s">
        <v>138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1005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A39" sqref="A39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10" width="4.42578125" style="92" customWidth="1"/>
    <col min="11" max="11" width="8.42578125" style="92" customWidth="1" outlineLevel="1"/>
    <col min="12" max="13" width="4.42578125" style="92" customWidth="1" outlineLevel="1"/>
    <col min="14" max="14" width="2.7109375" style="92" customWidth="1" outlineLevel="1"/>
    <col min="15" max="15" width="7" style="92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4" width="15.140625" style="2" customWidth="1" outlineLevel="1"/>
    <col min="105" max="105" width="15.140625" style="2" customWidth="1"/>
    <col min="106" max="117" width="15.1406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37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38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143</v>
      </c>
      <c r="BH2" s="20" t="s">
        <v>39</v>
      </c>
      <c r="CS2" s="38" t="s">
        <v>33</v>
      </c>
      <c r="CT2" s="38"/>
      <c r="CX2" s="38" t="s">
        <v>34</v>
      </c>
      <c r="CY2" s="38"/>
      <c r="CZ2" s="38"/>
    </row>
    <row r="3" spans="1:104" s="4" customFormat="1" ht="18.95" customHeight="1">
      <c r="A3" s="8" t="s">
        <v>40</v>
      </c>
      <c r="B3" s="8" t="s">
        <v>41</v>
      </c>
      <c r="C3" s="9" t="s">
        <v>42</v>
      </c>
      <c r="D3" s="10" t="s">
        <v>43</v>
      </c>
      <c r="E3" s="8" t="s">
        <v>44</v>
      </c>
      <c r="F3" s="8" t="s">
        <v>45</v>
      </c>
      <c r="G3" s="9" t="s">
        <v>46</v>
      </c>
      <c r="H3" s="83" t="s">
        <v>139</v>
      </c>
      <c r="I3" s="90" t="s">
        <v>155</v>
      </c>
      <c r="J3" s="90" t="s">
        <v>157</v>
      </c>
      <c r="K3" s="90" t="s">
        <v>159</v>
      </c>
      <c r="L3" s="90" t="s">
        <v>161</v>
      </c>
      <c r="M3" s="90" t="s">
        <v>163</v>
      </c>
      <c r="N3" s="90" t="s">
        <v>165</v>
      </c>
      <c r="O3" s="90" t="s">
        <v>167</v>
      </c>
      <c r="P3" s="84" t="s">
        <v>141</v>
      </c>
      <c r="Q3" s="8" t="s">
        <v>47</v>
      </c>
      <c r="R3" s="24" t="s">
        <v>48</v>
      </c>
      <c r="S3" s="25" t="s">
        <v>49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144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35</v>
      </c>
      <c r="CT3" s="40"/>
      <c r="CX3" s="39" t="s">
        <v>36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51</v>
      </c>
      <c r="B5" s="7" t="s">
        <v>52</v>
      </c>
      <c r="C5" s="7" t="s">
        <v>42</v>
      </c>
      <c r="D5" s="13" t="s">
        <v>53</v>
      </c>
      <c r="E5" s="26" t="s">
        <v>54</v>
      </c>
      <c r="F5" s="26" t="s">
        <v>55</v>
      </c>
      <c r="G5" s="26" t="s">
        <v>46</v>
      </c>
      <c r="H5" s="26" t="s">
        <v>140</v>
      </c>
      <c r="I5" s="91" t="s">
        <v>156</v>
      </c>
      <c r="J5" s="91" t="s">
        <v>158</v>
      </c>
      <c r="K5" s="91" t="s">
        <v>160</v>
      </c>
      <c r="L5" s="91" t="s">
        <v>162</v>
      </c>
      <c r="M5" s="91" t="s">
        <v>164</v>
      </c>
      <c r="N5" s="91" t="s">
        <v>166</v>
      </c>
      <c r="O5" s="91" t="s">
        <v>168</v>
      </c>
      <c r="P5" s="85" t="s">
        <v>142</v>
      </c>
      <c r="Q5" s="11" t="s">
        <v>56</v>
      </c>
      <c r="R5" s="27" t="s">
        <v>57</v>
      </c>
      <c r="S5" s="28" t="s">
        <v>37</v>
      </c>
      <c r="T5" s="27" t="s">
        <v>37</v>
      </c>
      <c r="U5" s="27" t="s">
        <v>37</v>
      </c>
      <c r="V5" s="27" t="s">
        <v>37</v>
      </c>
      <c r="W5" s="27" t="s">
        <v>37</v>
      </c>
      <c r="X5" s="27" t="s">
        <v>37</v>
      </c>
      <c r="Y5" s="27" t="s">
        <v>37</v>
      </c>
      <c r="Z5" s="27" t="s">
        <v>37</v>
      </c>
      <c r="AA5" s="27" t="s">
        <v>37</v>
      </c>
      <c r="AB5" s="27" t="s">
        <v>37</v>
      </c>
      <c r="AC5" s="27" t="s">
        <v>37</v>
      </c>
      <c r="AD5" s="27" t="s">
        <v>37</v>
      </c>
      <c r="AE5" s="27" t="s">
        <v>37</v>
      </c>
      <c r="AF5" s="27" t="s">
        <v>37</v>
      </c>
      <c r="AG5" s="27" t="s">
        <v>37</v>
      </c>
      <c r="AH5" s="27" t="s">
        <v>37</v>
      </c>
      <c r="AI5" s="27" t="s">
        <v>37</v>
      </c>
      <c r="AJ5" s="27" t="s">
        <v>37</v>
      </c>
      <c r="AK5" s="27" t="s">
        <v>37</v>
      </c>
      <c r="AL5" s="27" t="s">
        <v>37</v>
      </c>
      <c r="AM5" s="27" t="s">
        <v>37</v>
      </c>
      <c r="AN5" s="27" t="s">
        <v>37</v>
      </c>
      <c r="AO5" s="27" t="s">
        <v>37</v>
      </c>
      <c r="AP5" s="27" t="s">
        <v>37</v>
      </c>
      <c r="AQ5" s="27" t="s">
        <v>37</v>
      </c>
      <c r="AR5" s="27" t="s">
        <v>37</v>
      </c>
      <c r="AS5" s="27" t="s">
        <v>37</v>
      </c>
      <c r="AT5" s="27" t="s">
        <v>37</v>
      </c>
      <c r="AU5" s="27" t="s">
        <v>37</v>
      </c>
      <c r="AV5" s="27" t="s">
        <v>38</v>
      </c>
      <c r="AW5" s="27" t="s">
        <v>38</v>
      </c>
      <c r="AX5" s="27" t="s">
        <v>38</v>
      </c>
      <c r="AY5" s="27" t="s">
        <v>38</v>
      </c>
      <c r="AZ5" s="27" t="s">
        <v>38</v>
      </c>
      <c r="BA5" s="27" t="s">
        <v>38</v>
      </c>
      <c r="BB5" s="27" t="s">
        <v>38</v>
      </c>
      <c r="BC5" s="27" t="s">
        <v>38</v>
      </c>
      <c r="BD5" s="27" t="s">
        <v>38</v>
      </c>
      <c r="BE5" s="27" t="s">
        <v>38</v>
      </c>
      <c r="BF5" s="27"/>
      <c r="BH5" s="27" t="s">
        <v>58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145</v>
      </c>
      <c r="CT5" s="11" t="s">
        <v>146</v>
      </c>
      <c r="CX5" s="11" t="s">
        <v>145</v>
      </c>
      <c r="CY5" s="79" t="s">
        <v>146</v>
      </c>
    </row>
    <row r="6" spans="1:104" ht="15" customHeight="1">
      <c r="A6" s="66"/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/>
      <c r="CT6" s="42"/>
      <c r="CV6" s="16"/>
      <c r="CW6" s="14"/>
      <c r="CX6" s="60"/>
    </row>
    <row r="7" spans="1:104" ht="15" customHeight="1">
      <c r="A7" s="66"/>
      <c r="B7" s="17"/>
      <c r="C7" s="61"/>
      <c r="D7" s="16"/>
      <c r="E7" s="62"/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/>
      <c r="CT7" s="42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/>
      <c r="Q8" s="30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/>
      <c r="CT8" s="42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/>
      <c r="CT9" s="42"/>
      <c r="CV9" s="16"/>
      <c r="CW9" s="14"/>
      <c r="CX9" s="60"/>
    </row>
    <row r="10" spans="1:104" ht="15" customHeight="1">
      <c r="A10" s="15"/>
      <c r="B10" s="17"/>
      <c r="C10" s="61"/>
      <c r="D10" s="16"/>
      <c r="E10" s="63"/>
      <c r="G10" s="63"/>
      <c r="H10" s="63"/>
      <c r="I10" s="31"/>
      <c r="J10" s="31"/>
      <c r="K10" s="31"/>
      <c r="L10" s="31"/>
      <c r="M10" s="31"/>
      <c r="N10" s="31"/>
      <c r="O10" s="31"/>
      <c r="P10" s="67"/>
      <c r="Q10" s="67"/>
      <c r="R10" s="58"/>
      <c r="CS10" s="67"/>
      <c r="CT10" s="43"/>
      <c r="CV10" s="14"/>
      <c r="CW10" s="14"/>
    </row>
    <row r="11" spans="1:104" ht="15" customHeight="1">
      <c r="A11" s="15"/>
      <c r="B11" s="17"/>
      <c r="C11" s="61"/>
      <c r="D11" s="16"/>
      <c r="E11" s="61"/>
      <c r="G11" s="63"/>
      <c r="H11" s="63"/>
      <c r="I11" s="31"/>
      <c r="J11" s="31"/>
      <c r="K11" s="31"/>
      <c r="L11" s="31"/>
      <c r="M11" s="31"/>
      <c r="N11" s="31"/>
      <c r="O11" s="31"/>
      <c r="P11" s="67"/>
      <c r="Q11" s="67"/>
      <c r="CS11" s="67"/>
      <c r="CT11" s="43"/>
      <c r="CV11" s="18"/>
      <c r="CW11" s="14"/>
    </row>
    <row r="12" spans="1:104" ht="15" customHeight="1">
      <c r="A12" s="15"/>
      <c r="B12" s="17"/>
      <c r="C12" s="61"/>
      <c r="D12" s="16"/>
      <c r="E12" s="63"/>
      <c r="G12" s="63"/>
      <c r="H12" s="63"/>
      <c r="I12" s="31"/>
      <c r="J12" s="31"/>
      <c r="K12" s="31"/>
      <c r="L12" s="31"/>
      <c r="M12" s="31"/>
      <c r="N12" s="31"/>
      <c r="O12" s="31"/>
      <c r="P12" s="67"/>
      <c r="Q12" s="67"/>
      <c r="CS12" s="67"/>
      <c r="CT12" s="43"/>
      <c r="CV12" s="14"/>
    </row>
    <row r="13" spans="1:104" ht="15" customHeight="1">
      <c r="A13" s="15"/>
      <c r="B13" s="17"/>
      <c r="C13" s="17"/>
      <c r="D13" s="16"/>
      <c r="E13" s="63"/>
      <c r="G13" s="63"/>
      <c r="H13" s="63"/>
      <c r="I13" s="31"/>
      <c r="J13" s="31"/>
      <c r="K13" s="31"/>
      <c r="L13" s="31"/>
      <c r="M13" s="31"/>
      <c r="N13" s="31"/>
      <c r="O13" s="31"/>
      <c r="P13" s="67"/>
      <c r="Q13" s="67"/>
      <c r="CS13" s="67"/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7"/>
      <c r="Q14" s="67"/>
      <c r="CS14" s="67"/>
      <c r="CT14" s="43"/>
      <c r="CV14" s="18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7"/>
      <c r="Q15" s="67"/>
      <c r="CS15" s="67"/>
      <c r="CT15" s="43"/>
      <c r="CV15" s="14"/>
    </row>
    <row r="16" spans="1:104" ht="15" customHeight="1">
      <c r="A16" s="15"/>
      <c r="B16" s="17"/>
      <c r="C16" s="17"/>
      <c r="D16" s="16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67"/>
      <c r="Q16" s="67"/>
      <c r="CS16" s="67"/>
      <c r="CT16" s="43"/>
      <c r="CV16" s="14"/>
    </row>
    <row r="17" spans="1:100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7"/>
      <c r="Q17" s="67"/>
      <c r="CS17" s="67"/>
      <c r="CT17" s="43"/>
      <c r="CV17" s="18"/>
    </row>
    <row r="18" spans="1:100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7"/>
      <c r="Q18" s="67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Z18" s="32"/>
      <c r="BA18" s="32"/>
      <c r="BB18" s="32"/>
      <c r="BC18" s="32"/>
      <c r="BD18" s="32"/>
      <c r="BE18" s="32"/>
      <c r="CS18" s="67"/>
      <c r="CT18" s="43"/>
      <c r="CV18" s="14"/>
    </row>
    <row r="19" spans="1:100" ht="15" customHeight="1">
      <c r="A19" s="15"/>
      <c r="B19" s="17"/>
      <c r="C19" s="17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67"/>
      <c r="Q19" s="6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CS19" s="67"/>
      <c r="CT19" s="43"/>
      <c r="CV19" s="14"/>
    </row>
    <row r="20" spans="1:100" ht="15" customHeight="1">
      <c r="A20" s="15"/>
      <c r="B20" s="17"/>
      <c r="C20" s="17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67"/>
      <c r="Q20" s="67"/>
      <c r="CS20" s="67"/>
      <c r="CT20" s="43"/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7"/>
      <c r="Q21" s="67"/>
      <c r="CS21" s="67"/>
      <c r="CT21" s="43"/>
      <c r="CV21" s="18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7"/>
      <c r="Q22" s="67"/>
      <c r="CS22" s="67"/>
      <c r="CT22" s="43"/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7"/>
      <c r="Q23" s="67"/>
      <c r="CS23" s="67"/>
      <c r="CT23" s="43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7"/>
      <c r="Q24" s="67"/>
      <c r="CS24" s="67"/>
      <c r="CT24" s="43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7"/>
      <c r="Q25" s="67"/>
      <c r="CS25" s="67"/>
      <c r="CT25" s="43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7"/>
      <c r="Q26" s="67"/>
      <c r="CS26" s="67"/>
      <c r="CT26" s="43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7"/>
      <c r="Q27" s="67"/>
      <c r="CS27" s="67"/>
      <c r="CT27" s="43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7"/>
      <c r="Q28" s="67"/>
      <c r="CS28" s="67"/>
      <c r="CT28" s="43"/>
      <c r="CV28" s="18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7"/>
      <c r="Q29" s="67"/>
      <c r="CS29" s="67"/>
      <c r="CT29" s="43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7"/>
      <c r="Q30" s="67"/>
      <c r="CS30" s="67"/>
      <c r="CT30" s="43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7"/>
      <c r="Q31" s="67"/>
      <c r="CS31" s="67"/>
      <c r="CT31" s="43"/>
      <c r="CV31" s="18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7"/>
      <c r="Q32" s="67"/>
      <c r="CS32" s="67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7"/>
      <c r="Q33" s="67"/>
      <c r="CS33" s="67"/>
      <c r="CT33" s="43"/>
      <c r="CV33" s="14"/>
    </row>
    <row r="34" spans="1:100" ht="13.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7"/>
      <c r="Q34" s="67"/>
      <c r="CS34" s="67"/>
      <c r="CT34" s="43"/>
      <c r="CV34" s="18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7"/>
      <c r="Q35" s="67"/>
      <c r="CS35" s="67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7"/>
      <c r="Q36" s="67"/>
      <c r="CS36" s="67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7"/>
      <c r="Q37" s="67"/>
      <c r="CS37" s="67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CS39" s="67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/>
      <c r="Q40" s="67"/>
      <c r="CS40" s="67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/>
      <c r="Q41" s="67"/>
      <c r="CS41" s="67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CS42" s="67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CS47" s="67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CS48" s="67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3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3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3"/>
      <c r="CV68" s="14"/>
    </row>
    <row r="69" spans="1:100" ht="15" customHeight="1">
      <c r="A69" s="15"/>
      <c r="C69" s="17"/>
      <c r="D69" s="16"/>
      <c r="E69" s="77"/>
      <c r="F69" s="77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3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3"/>
      <c r="CV71" s="4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3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3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3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3"/>
      <c r="CV78" s="4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3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3"/>
      <c r="CV81" s="18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3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3"/>
      <c r="CV85" s="18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3"/>
      <c r="CV92" s="14"/>
    </row>
    <row r="93" spans="1:100" ht="15" customHeight="1">
      <c r="A93" s="15"/>
      <c r="B93" s="17"/>
      <c r="C93" s="17"/>
      <c r="D93" s="16"/>
      <c r="E93" s="45"/>
      <c r="F93" s="45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3"/>
      <c r="CV93" s="18"/>
    </row>
    <row r="94" spans="1:100" ht="15" customHeight="1">
      <c r="A94" s="15"/>
      <c r="B94" s="17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3"/>
    </row>
    <row r="95" spans="1:100" ht="15" customHeight="1">
      <c r="A95" s="15"/>
      <c r="B95" s="17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R95" s="34"/>
      <c r="CS95" s="67"/>
      <c r="CT95" s="43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3"/>
      <c r="CV96" s="18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3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3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3"/>
      <c r="CV99" s="18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3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3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3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7"/>
      <c r="Q103" s="67"/>
      <c r="R103" s="34"/>
      <c r="CS103" s="67"/>
      <c r="CT103" s="43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7"/>
      <c r="Q104" s="67"/>
      <c r="CS104" s="67"/>
      <c r="CT104" s="43"/>
      <c r="CV104" s="18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7"/>
      <c r="Q105" s="67"/>
      <c r="CS105" s="67"/>
      <c r="CT105" s="43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7"/>
      <c r="Q106" s="67"/>
      <c r="CS106" s="67"/>
      <c r="CT106" s="43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7"/>
      <c r="Q107" s="67"/>
      <c r="CS107" s="67"/>
      <c r="CT107" s="43"/>
      <c r="CV107" s="18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7"/>
      <c r="Q108" s="67"/>
      <c r="CS108" s="67"/>
      <c r="CT108" s="43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7"/>
      <c r="Q109" s="67"/>
      <c r="CS109" s="67"/>
      <c r="CT109" s="43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7"/>
      <c r="Q110" s="67"/>
      <c r="CS110" s="67"/>
      <c r="CT110" s="43"/>
      <c r="CV110" s="18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7"/>
      <c r="Q111" s="67"/>
      <c r="CS111" s="67"/>
      <c r="CT111" s="43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7"/>
      <c r="Q112" s="67"/>
      <c r="CS112" s="67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7"/>
      <c r="Q113" s="67"/>
      <c r="CS113" s="67"/>
      <c r="CT113" s="43"/>
      <c r="CV113" s="18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7"/>
      <c r="Q114" s="67"/>
      <c r="CS114" s="67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7"/>
      <c r="Q115" s="67"/>
      <c r="CS115" s="67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T116" s="43"/>
      <c r="CV116" s="18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T119" s="43"/>
      <c r="CV119" s="14"/>
      <c r="CW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T120" s="43"/>
      <c r="CV120" s="18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T124" s="43"/>
      <c r="CV124" s="14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T127" s="43"/>
      <c r="CV127" s="18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T128" s="43"/>
      <c r="CV128" s="14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T131" s="43"/>
      <c r="CV131" s="14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CS132" s="67"/>
      <c r="CT132" s="43"/>
      <c r="CV132" s="16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T133" s="43"/>
      <c r="CV133" s="16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V134" s="32"/>
      <c r="W134" s="32"/>
      <c r="AZ134" s="32"/>
      <c r="BA134" s="32"/>
      <c r="BB134" s="32"/>
      <c r="BC134" s="32"/>
      <c r="BD134" s="32"/>
      <c r="BE134" s="32"/>
      <c r="CS134" s="67"/>
      <c r="CT134" s="43"/>
      <c r="CV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67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67"/>
      <c r="CT136" s="43"/>
      <c r="CV136" s="14"/>
      <c r="CW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67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67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67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67"/>
      <c r="CT140" s="43"/>
      <c r="CV140" s="16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67"/>
      <c r="CT141" s="43"/>
      <c r="CV141" s="14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67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67"/>
      <c r="CT143" s="43"/>
      <c r="CV143" s="16"/>
      <c r="CW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T144" s="34"/>
      <c r="U144" s="34"/>
      <c r="V144" s="34"/>
      <c r="W144" s="34"/>
      <c r="AZ144" s="34"/>
      <c r="BA144" s="34"/>
      <c r="BB144" s="34"/>
      <c r="BC144" s="34"/>
      <c r="BD144" s="34"/>
      <c r="BE144" s="34"/>
      <c r="CS144" s="67"/>
      <c r="CT144" s="43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67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67"/>
      <c r="CT146" s="43"/>
      <c r="CV146" s="16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67"/>
      <c r="CT147" s="43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67"/>
      <c r="CT148" s="43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67"/>
      <c r="CT149" s="43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67"/>
      <c r="CT150" s="43"/>
      <c r="CV150" s="16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67"/>
      <c r="CT151" s="43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67"/>
      <c r="CT152" s="43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67"/>
      <c r="CT153" s="43"/>
      <c r="CV153" s="16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67"/>
      <c r="CT154" s="43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67"/>
      <c r="CT155" s="4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67"/>
      <c r="CT156" s="43"/>
      <c r="CV156" s="16"/>
    </row>
    <row r="157" spans="1:100" ht="15" customHeight="1">
      <c r="A157" s="15"/>
      <c r="B157" s="17"/>
      <c r="C157" s="17"/>
      <c r="D157" s="16"/>
      <c r="E157" s="46"/>
      <c r="F157" s="45"/>
      <c r="I157" s="31"/>
      <c r="J157" s="31"/>
      <c r="K157" s="31"/>
      <c r="L157" s="31"/>
      <c r="M157" s="31"/>
      <c r="N157" s="31"/>
      <c r="O157" s="31"/>
      <c r="P157" s="67"/>
      <c r="Q157" s="67"/>
      <c r="R157" s="34"/>
      <c r="CS157" s="67"/>
      <c r="CT157" s="43"/>
      <c r="CV157" s="16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7"/>
      <c r="Q158" s="67"/>
      <c r="R158" s="34"/>
      <c r="CS158" s="67"/>
      <c r="CT158" s="4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7"/>
      <c r="Q159" s="67"/>
      <c r="R159" s="34"/>
      <c r="CS159" s="67"/>
      <c r="CT159" s="4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7"/>
      <c r="Q160" s="67"/>
      <c r="R160" s="34"/>
      <c r="CS160" s="67"/>
      <c r="CT160" s="4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7"/>
      <c r="Q161" s="67"/>
      <c r="R161" s="34"/>
      <c r="CS161" s="67"/>
      <c r="CT161" s="43"/>
    </row>
    <row r="162" spans="1:100" ht="15" customHeight="1">
      <c r="A162" s="15"/>
      <c r="B162" s="17"/>
      <c r="I162" s="31"/>
      <c r="J162" s="31"/>
      <c r="K162" s="31"/>
      <c r="L162" s="31"/>
      <c r="M162" s="31"/>
      <c r="N162" s="31"/>
      <c r="O162" s="31"/>
      <c r="P162" s="67"/>
      <c r="Q162" s="67"/>
      <c r="R162" s="34"/>
      <c r="CS162" s="67"/>
    </row>
    <row r="163" spans="1:100" ht="15" customHeight="1">
      <c r="A163" s="15"/>
      <c r="B163" s="17"/>
      <c r="I163" s="31"/>
      <c r="J163" s="31"/>
      <c r="K163" s="31"/>
      <c r="L163" s="31"/>
      <c r="M163" s="31"/>
      <c r="N163" s="31"/>
      <c r="O163" s="31"/>
      <c r="P163" s="67"/>
      <c r="Q163" s="67"/>
      <c r="R163" s="34"/>
      <c r="CS163" s="67"/>
    </row>
    <row r="164" spans="1:100" ht="15" customHeight="1">
      <c r="A164" s="15"/>
      <c r="B164" s="17"/>
      <c r="I164" s="31"/>
      <c r="J164" s="31"/>
      <c r="K164" s="31"/>
      <c r="L164" s="31"/>
      <c r="M164" s="31"/>
      <c r="N164" s="31"/>
      <c r="O164" s="31"/>
      <c r="P164" s="67"/>
      <c r="Q164" s="67"/>
      <c r="R164" s="34"/>
      <c r="CS164" s="67"/>
    </row>
    <row r="165" spans="1:100" ht="15" customHeight="1">
      <c r="A165" s="15"/>
      <c r="B165" s="17"/>
      <c r="I165" s="31"/>
      <c r="J165" s="31"/>
      <c r="K165" s="31"/>
      <c r="L165" s="31"/>
      <c r="M165" s="31"/>
      <c r="N165" s="31"/>
      <c r="O165" s="31"/>
      <c r="P165" s="67"/>
      <c r="Q165" s="67"/>
      <c r="R165" s="34"/>
      <c r="CS165" s="67"/>
    </row>
    <row r="166" spans="1:100" ht="15" customHeight="1">
      <c r="A166" s="15"/>
      <c r="B166" s="17"/>
      <c r="I166" s="31"/>
      <c r="J166" s="31"/>
      <c r="K166" s="31"/>
      <c r="L166" s="31"/>
      <c r="M166" s="31"/>
      <c r="N166" s="31"/>
      <c r="O166" s="31"/>
      <c r="P166" s="67"/>
      <c r="Q166" s="67"/>
      <c r="R166" s="34"/>
      <c r="CS166" s="67"/>
    </row>
    <row r="167" spans="1:100" ht="15" customHeight="1">
      <c r="A167" s="15"/>
      <c r="B167" s="17"/>
      <c r="I167" s="31"/>
      <c r="J167" s="31"/>
      <c r="K167" s="31"/>
      <c r="L167" s="31"/>
      <c r="M167" s="31"/>
      <c r="N167" s="31"/>
      <c r="O167" s="31"/>
      <c r="P167" s="67"/>
      <c r="Q167" s="67"/>
      <c r="R167" s="34"/>
      <c r="CS167" s="67"/>
    </row>
    <row r="168" spans="1:100" ht="15" customHeight="1">
      <c r="A168" s="15"/>
      <c r="B168" s="17"/>
      <c r="I168" s="31"/>
      <c r="J168" s="31"/>
      <c r="K168" s="31"/>
      <c r="L168" s="31"/>
      <c r="M168" s="31"/>
      <c r="N168" s="31"/>
      <c r="O168" s="31"/>
      <c r="P168" s="67"/>
      <c r="Q168" s="67"/>
      <c r="R168" s="34"/>
      <c r="CS168" s="67"/>
    </row>
    <row r="169" spans="1:100" ht="15" customHeight="1">
      <c r="A169" s="15"/>
      <c r="B169" s="17"/>
      <c r="I169" s="31"/>
      <c r="J169" s="31"/>
      <c r="K169" s="31"/>
      <c r="L169" s="31"/>
      <c r="M169" s="31"/>
      <c r="N169" s="31"/>
      <c r="O169" s="31"/>
      <c r="P169" s="67"/>
      <c r="Q169" s="67"/>
      <c r="R169" s="34"/>
      <c r="CS169" s="67"/>
    </row>
    <row r="170" spans="1:100" ht="15" customHeight="1">
      <c r="A170" s="15"/>
      <c r="B170" s="17"/>
      <c r="I170" s="31"/>
      <c r="J170" s="31"/>
      <c r="K170" s="31"/>
      <c r="L170" s="31"/>
      <c r="M170" s="31"/>
      <c r="N170" s="31"/>
      <c r="O170" s="31"/>
      <c r="P170" s="67"/>
      <c r="Q170" s="67"/>
      <c r="R170" s="34"/>
      <c r="CS170" s="67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6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6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6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6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6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6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6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6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6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6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6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6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6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6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6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6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6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0"/>
      <c r="Q188" s="30"/>
      <c r="CS188" s="6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58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CS195" s="58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CS196" s="58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CS197" s="5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CS198" s="5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CS199" s="5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CS200" s="5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CS201" s="5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AU202" s="67"/>
      <c r="CS202" s="5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CS203" s="5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CS204" s="5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CS205" s="5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CS206" s="5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CS207" s="5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CS208" s="5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CS209" s="5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CS210" s="5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CS211" s="5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CS212" s="5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CS213" s="5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CS214" s="5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CS215" s="5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CS216" s="5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CS217" s="5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CS218" s="5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CS219" s="5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CS220" s="5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CS221" s="5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CS222" s="5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CS223" s="5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CS224" s="5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CS225" s="5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CS226" s="5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CS227" s="5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CS228" s="5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CS229" s="5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CS230" s="5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CS231" s="5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CS232" s="5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CS233" s="5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7"/>
      <c r="Q234" s="67"/>
      <c r="CS234" s="5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7"/>
      <c r="Q235" s="67"/>
      <c r="CS235" s="5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7"/>
      <c r="Q236" s="67"/>
      <c r="CS236" s="5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7"/>
      <c r="Q237" s="67"/>
      <c r="CS237" s="5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7"/>
      <c r="Q238" s="67"/>
      <c r="CS238" s="58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7"/>
      <c r="Q239" s="67"/>
      <c r="CS239" s="58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7"/>
      <c r="Q240" s="67"/>
      <c r="CS240" s="58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7"/>
      <c r="Q241" s="67"/>
      <c r="CS241" s="58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7"/>
      <c r="Q242" s="67"/>
      <c r="CS242" s="58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7"/>
      <c r="Q243" s="67"/>
      <c r="CS243" s="58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7"/>
      <c r="Q244" s="67"/>
      <c r="CS244" s="58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7"/>
      <c r="Q245" s="67"/>
      <c r="CS245" s="58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7"/>
      <c r="Q246" s="67"/>
      <c r="CS246" s="58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7"/>
      <c r="Q247" s="67"/>
      <c r="CS247" s="58"/>
      <c r="CV247" s="14"/>
    </row>
    <row r="248" spans="1:100" ht="15" customHeight="1">
      <c r="A248" s="15"/>
      <c r="B248" s="17"/>
      <c r="C248" s="17"/>
      <c r="D248" s="16"/>
      <c r="E248" s="77"/>
      <c r="F248" s="77"/>
      <c r="G248" s="31"/>
      <c r="H248" s="31"/>
      <c r="I248" s="31"/>
      <c r="J248" s="31"/>
      <c r="K248" s="31"/>
      <c r="L248" s="31"/>
      <c r="M248" s="31"/>
      <c r="N248" s="31"/>
      <c r="O248" s="31"/>
      <c r="P248" s="67"/>
      <c r="Q248" s="67"/>
      <c r="CS248" s="67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7"/>
      <c r="Q249" s="67"/>
      <c r="BG249" s="67"/>
      <c r="CS249" s="67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7"/>
      <c r="Q250" s="67"/>
      <c r="BG250" s="67"/>
      <c r="CS250" s="67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7"/>
      <c r="Q251" s="67"/>
      <c r="BG251" s="67"/>
      <c r="CS251" s="67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7"/>
      <c r="Q252" s="67"/>
      <c r="BG252" s="67"/>
      <c r="CS252" s="67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7"/>
      <c r="Q253" s="67"/>
      <c r="BG253" s="67"/>
      <c r="CS253" s="67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7"/>
      <c r="Q254" s="67"/>
      <c r="BG254" s="41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7"/>
      <c r="Q255" s="67"/>
      <c r="BG255" s="41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7"/>
      <c r="Q256" s="67"/>
      <c r="BG256" s="41"/>
      <c r="CS256" s="41"/>
      <c r="CV256" s="14"/>
    </row>
    <row r="257" spans="1:100" ht="15" customHeight="1">
      <c r="A257" s="15"/>
      <c r="B257" s="17"/>
      <c r="C257" s="17"/>
      <c r="D257" s="16"/>
      <c r="E257" s="77"/>
      <c r="F257" s="77"/>
      <c r="G257" s="31"/>
      <c r="H257" s="31"/>
      <c r="I257" s="31"/>
      <c r="J257" s="31"/>
      <c r="K257" s="31"/>
      <c r="L257" s="31"/>
      <c r="M257" s="31"/>
      <c r="N257" s="31"/>
      <c r="O257" s="31"/>
      <c r="P257" s="30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7"/>
      <c r="Q258" s="67"/>
      <c r="BG258" s="67"/>
      <c r="CS258" s="67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7"/>
      <c r="Q259" s="67"/>
      <c r="BG259" s="67"/>
      <c r="CS259" s="67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7"/>
      <c r="Q260" s="67"/>
      <c r="BG260" s="67"/>
      <c r="CS260" s="67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7"/>
      <c r="Q261" s="67"/>
      <c r="BG261" s="67"/>
      <c r="CS261" s="67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7"/>
      <c r="Q262" s="67"/>
      <c r="BG262" s="67"/>
      <c r="CS262" s="67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7"/>
      <c r="Q263" s="67"/>
      <c r="BG263" s="67"/>
      <c r="CS263" s="67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7"/>
      <c r="Q264" s="67"/>
      <c r="BG264" s="67"/>
      <c r="CS264" s="67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7"/>
      <c r="Q265" s="67"/>
      <c r="BG265" s="67"/>
      <c r="CS265" s="67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7"/>
      <c r="Q266" s="67"/>
      <c r="BG266" s="67"/>
      <c r="CS266" s="67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7"/>
      <c r="Q267" s="67"/>
      <c r="BG267" s="67"/>
      <c r="CS267" s="67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7"/>
      <c r="Q268" s="67"/>
      <c r="BG268" s="67"/>
      <c r="CS268" s="67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7"/>
      <c r="Q269" s="67"/>
      <c r="BG269" s="67"/>
      <c r="CS269" s="67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7"/>
      <c r="Q270" s="67"/>
      <c r="BG270" s="67"/>
      <c r="CS270" s="67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7"/>
      <c r="Q271" s="67"/>
      <c r="BG271" s="67"/>
      <c r="CS271" s="67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7"/>
      <c r="Q272" s="67"/>
      <c r="BG272" s="67"/>
      <c r="CS272" s="67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7"/>
      <c r="Q273" s="67"/>
      <c r="BG273" s="67"/>
      <c r="CS273" s="67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7"/>
      <c r="Q274" s="67"/>
      <c r="BG274" s="67"/>
      <c r="CS274" s="67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7"/>
      <c r="Q275" s="67"/>
      <c r="BG275" s="67"/>
      <c r="CS275" s="67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7"/>
      <c r="Q276" s="67"/>
      <c r="BG276" s="67"/>
      <c r="CS276" s="67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7"/>
      <c r="Q277" s="67"/>
      <c r="BG277" s="67"/>
      <c r="CS277" s="67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7"/>
      <c r="Q278" s="67"/>
      <c r="BG278" s="67"/>
      <c r="CS278" s="67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7"/>
      <c r="Q279" s="67"/>
      <c r="BG279" s="67"/>
      <c r="CS279" s="67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7"/>
      <c r="Q280" s="67"/>
      <c r="BG280" s="67"/>
      <c r="CS280" s="67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7"/>
      <c r="Q281" s="67"/>
      <c r="BG281" s="67"/>
      <c r="CS281" s="67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7"/>
      <c r="Q282" s="67"/>
      <c r="BG282" s="67"/>
      <c r="CS282" s="67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7"/>
      <c r="Q283" s="67"/>
      <c r="BG283" s="67"/>
      <c r="CS283" s="67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7"/>
      <c r="Q284" s="67"/>
      <c r="BG284" s="67"/>
      <c r="CS284" s="67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7"/>
      <c r="Q285" s="67"/>
      <c r="BG285" s="67"/>
      <c r="CS285" s="67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7"/>
      <c r="Q286" s="67"/>
      <c r="BG286" s="67"/>
      <c r="CS286" s="67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7"/>
      <c r="Q287" s="67"/>
      <c r="BG287" s="67"/>
      <c r="CS287" s="67"/>
      <c r="CV287" s="14"/>
    </row>
    <row r="288" spans="1:100" ht="15" customHeight="1">
      <c r="A288" s="15"/>
      <c r="B288" s="17"/>
      <c r="C288" s="17"/>
      <c r="D288" s="16"/>
      <c r="E288" s="77"/>
      <c r="F288" s="77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CS288" s="86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88"/>
      <c r="CS289" s="87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0"/>
      <c r="Q290" s="30"/>
      <c r="BG290" s="88"/>
      <c r="CS290" s="87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0"/>
      <c r="Q291" s="30"/>
      <c r="BG291" s="88"/>
      <c r="CS291" s="87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0"/>
      <c r="Q292" s="30"/>
      <c r="BG292" s="88"/>
      <c r="CS292" s="87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0"/>
      <c r="Q293" s="30"/>
      <c r="BG293" s="88"/>
      <c r="CS293" s="87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0"/>
      <c r="Q294" s="30"/>
      <c r="BG294" s="88"/>
      <c r="CS294" s="87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0"/>
      <c r="Q295" s="30"/>
      <c r="BG295" s="88"/>
      <c r="CS295" s="87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0"/>
      <c r="Q296" s="30"/>
      <c r="BG296" s="88"/>
      <c r="CS296" s="87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0"/>
      <c r="Q297" s="30"/>
      <c r="BG297" s="88"/>
      <c r="CS297" s="87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0"/>
      <c r="Q298" s="30"/>
      <c r="BG298" s="88"/>
      <c r="CS298" s="87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BG306" s="88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BG307" s="88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AW976" s="48"/>
      <c r="CS976" s="41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1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1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1:97" ht="15" customHeight="1">
      <c r="B984" s="17"/>
      <c r="C984" s="17"/>
      <c r="D984" s="16"/>
      <c r="E984" s="31"/>
      <c r="F984" s="31"/>
      <c r="G984" s="31"/>
      <c r="H984" s="31"/>
      <c r="P984" s="31"/>
      <c r="Q984" s="30"/>
      <c r="CS984" s="41"/>
    </row>
    <row r="985" spans="1:97" ht="15" customHeight="1">
      <c r="B985" s="17"/>
      <c r="C985" s="17"/>
      <c r="D985" s="16"/>
      <c r="E985" s="31"/>
      <c r="F985" s="31"/>
      <c r="G985" s="31"/>
      <c r="H985" s="31"/>
      <c r="P985" s="31"/>
      <c r="Q985" s="30"/>
      <c r="CS985" s="41"/>
    </row>
    <row r="986" spans="1:97" ht="15" customHeight="1">
      <c r="B986" s="17"/>
      <c r="C986" s="17"/>
      <c r="D986" s="16"/>
      <c r="E986" s="31"/>
      <c r="F986" s="31"/>
      <c r="G986" s="31"/>
      <c r="H986" s="31"/>
      <c r="P986" s="31"/>
      <c r="Q986" s="30"/>
      <c r="CS986" s="41"/>
    </row>
    <row r="987" spans="1:97" ht="15" customHeight="1">
      <c r="B987" s="17"/>
      <c r="C987" s="17"/>
      <c r="D987" s="16"/>
      <c r="E987" s="31"/>
      <c r="F987" s="31"/>
      <c r="G987" s="31"/>
      <c r="H987" s="31"/>
      <c r="P987" s="31"/>
      <c r="Q987" s="30"/>
      <c r="CS987" s="41"/>
    </row>
    <row r="988" spans="1:97" ht="15" customHeight="1">
      <c r="B988" s="17"/>
      <c r="C988" s="17"/>
      <c r="D988" s="16"/>
      <c r="E988" s="31"/>
      <c r="F988" s="31"/>
      <c r="G988" s="31"/>
      <c r="H988" s="31"/>
      <c r="P988" s="31"/>
      <c r="Q988" s="30"/>
      <c r="CS988" s="41"/>
    </row>
    <row r="989" spans="1:97" ht="15" customHeight="1">
      <c r="B989" s="17"/>
      <c r="C989" s="17"/>
      <c r="D989" s="16"/>
      <c r="E989" s="31"/>
      <c r="F989" s="31"/>
      <c r="G989" s="31"/>
      <c r="H989" s="31"/>
      <c r="P989" s="31"/>
      <c r="Q989" s="30"/>
      <c r="CS989" s="41"/>
    </row>
    <row r="990" spans="1:97" ht="15" customHeight="1">
      <c r="B990" s="17"/>
      <c r="C990" s="17"/>
      <c r="D990" s="16"/>
      <c r="E990" s="31"/>
      <c r="F990" s="31"/>
      <c r="G990" s="31"/>
      <c r="H990" s="31"/>
      <c r="P990" s="31"/>
      <c r="Q990" s="30"/>
      <c r="CS990" s="41"/>
    </row>
    <row r="991" spans="1:97" ht="15" customHeight="1">
      <c r="B991" s="17"/>
      <c r="C991" s="17"/>
      <c r="D991" s="16"/>
      <c r="E991" s="31"/>
      <c r="F991" s="31"/>
      <c r="G991" s="31"/>
      <c r="H991" s="31"/>
      <c r="P991" s="31"/>
      <c r="Q991" s="30"/>
      <c r="CS991" s="41"/>
    </row>
    <row r="992" spans="1:97" ht="15" customHeight="1">
      <c r="B992" s="17"/>
      <c r="C992" s="17"/>
      <c r="D992" s="16"/>
      <c r="E992" s="31"/>
      <c r="F992" s="31"/>
      <c r="G992" s="31"/>
      <c r="H992" s="31"/>
      <c r="P992" s="31"/>
      <c r="Q992" s="30"/>
      <c r="CS992" s="41"/>
    </row>
    <row r="993" spans="2:17" ht="15" customHeight="1">
      <c r="B993" s="47"/>
      <c r="C993" s="17"/>
      <c r="D993" s="16"/>
      <c r="E993" s="31"/>
      <c r="F993" s="31"/>
      <c r="G993" s="31"/>
      <c r="H993" s="31"/>
      <c r="P993" s="31"/>
      <c r="Q993" s="30"/>
    </row>
    <row r="994" spans="2:17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7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7" ht="15" customHeight="1">
      <c r="B996" s="47"/>
      <c r="C996" s="17"/>
      <c r="D996" s="16"/>
      <c r="E996" s="31"/>
      <c r="F996" s="31"/>
      <c r="G996" s="31"/>
      <c r="H996" s="31"/>
      <c r="P996" s="31"/>
    </row>
    <row r="997" spans="2:17" ht="15" customHeight="1">
      <c r="B997" s="47"/>
      <c r="C997" s="17"/>
      <c r="D997" s="16"/>
      <c r="E997" s="31"/>
      <c r="F997" s="31"/>
      <c r="G997" s="31"/>
      <c r="H997" s="31"/>
      <c r="P997" s="31"/>
    </row>
    <row r="998" spans="2:17" ht="15" customHeight="1">
      <c r="B998" s="47"/>
      <c r="C998" s="17"/>
      <c r="D998" s="16"/>
      <c r="E998" s="31"/>
      <c r="F998" s="31"/>
      <c r="G998" s="31"/>
      <c r="H998" s="31"/>
      <c r="P998" s="31"/>
    </row>
    <row r="999" spans="2:17" ht="15" customHeight="1">
      <c r="B999" s="47"/>
      <c r="C999" s="17"/>
      <c r="D999" s="16"/>
      <c r="E999" s="31"/>
      <c r="F999" s="31"/>
      <c r="G999" s="31"/>
      <c r="H999" s="31"/>
      <c r="P999" s="31"/>
    </row>
    <row r="1000" spans="2:17" ht="15" customHeight="1">
      <c r="B1000" s="47"/>
      <c r="C1000" s="17"/>
      <c r="D1000" s="16"/>
      <c r="E1000" s="31"/>
      <c r="F1000" s="31"/>
      <c r="G1000" s="31"/>
      <c r="H1000" s="31"/>
      <c r="P1000" s="31"/>
    </row>
    <row r="1001" spans="2:17" ht="15" customHeight="1">
      <c r="B1001" s="47"/>
      <c r="C1001" s="17"/>
      <c r="D1001" s="16"/>
      <c r="E1001" s="31"/>
      <c r="F1001" s="31"/>
      <c r="G1001" s="31"/>
      <c r="H1001" s="31"/>
      <c r="P1001" s="31"/>
    </row>
    <row r="1002" spans="2:17" ht="15" customHeight="1">
      <c r="B1002" s="47"/>
      <c r="C1002" s="17"/>
      <c r="D1002" s="16"/>
      <c r="E1002" s="31"/>
      <c r="F1002" s="31"/>
      <c r="G1002" s="31"/>
      <c r="H1002" s="31"/>
      <c r="P1002" s="31"/>
    </row>
    <row r="1003" spans="2:17" ht="15" customHeight="1">
      <c r="B1003" s="47"/>
      <c r="C1003" s="17"/>
      <c r="D1003" s="16"/>
      <c r="E1003" s="31"/>
      <c r="F1003" s="31"/>
      <c r="G1003" s="31"/>
      <c r="H1003" s="31"/>
      <c r="P1003" s="31"/>
    </row>
    <row r="1004" spans="2:17" ht="15" customHeight="1">
      <c r="B1004" s="47"/>
      <c r="C1004" s="17"/>
      <c r="D1004" s="16"/>
      <c r="E1004" s="31"/>
      <c r="F1004" s="31"/>
      <c r="G1004" s="31"/>
      <c r="H1004" s="31"/>
      <c r="P1004" s="31"/>
    </row>
    <row r="1005" spans="2:17" ht="15" customHeight="1">
      <c r="B1005" s="47"/>
      <c r="C1005" s="17"/>
      <c r="D1005" s="16"/>
      <c r="E1005" s="31"/>
      <c r="F1005" s="31"/>
      <c r="G1005" s="31"/>
      <c r="H1005" s="31"/>
      <c r="P1005" s="31"/>
    </row>
  </sheetData>
  <sheetProtection autoFilter="0"/>
  <autoFilter ref="A5:DM9" xr:uid="{00000000-0009-0000-0000-000002000000}"/>
  <dataValidations count="3">
    <dataValidation type="list" showInputMessage="1" showErrorMessage="1" errorTitle="Select from values" sqref="AU203:AU992 T188:AT992 AV188:BE992 AU188:AU201 S30:S992 T30:AU187 S6:AU29 AZ6:BE187" xr:uid="{00000000-0002-0000-0200-000000000000}">
      <formula1>DropdownValues</formula1>
    </dataValidation>
    <dataValidation type="list" allowBlank="1" showInputMessage="1" showErrorMessage="1" errorTitle="Select from Values" error="Select from Values" sqref="S993:BE1004" xr:uid="{00000000-0002-0000-0200-000001000000}">
      <formula1>DropdownValues</formula1>
    </dataValidation>
    <dataValidation type="list" allowBlank="1" showInputMessage="1" showErrorMessage="1" sqref="R6:R9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C7:C8 C10:C1006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 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61</v>
      </c>
      <c r="B1" t="s">
        <v>62</v>
      </c>
    </row>
    <row r="2" spans="1:2" ht="15" customHeight="1">
      <c r="A2" t="s">
        <v>59</v>
      </c>
    </row>
    <row r="3" spans="1:2" ht="15" customHeight="1">
      <c r="A3" t="s">
        <v>62</v>
      </c>
    </row>
    <row r="4" spans="1:2" ht="15" customHeight="1">
      <c r="A4" t="s">
        <v>63</v>
      </c>
    </row>
    <row r="5" spans="1:2" ht="15" customHeight="1">
      <c r="A5" t="s">
        <v>64</v>
      </c>
    </row>
    <row r="6" spans="1:2" ht="15" customHeight="1">
      <c r="A6" t="s">
        <v>65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2578125" defaultRowHeight="15"/>
  <cols>
    <col min="1" max="2" width="11.42578125" style="58"/>
    <col min="3" max="3" width="0" style="58" hidden="1" customWidth="1"/>
    <col min="4" max="4" width="26.28515625" style="58" customWidth="1"/>
    <col min="5" max="5" width="33.5703125" style="58" customWidth="1"/>
    <col min="6" max="6" width="28.5703125" style="58" customWidth="1"/>
    <col min="7" max="7" width="27.42578125" style="58" customWidth="1"/>
    <col min="8" max="8" width="31.140625" style="58" customWidth="1"/>
    <col min="9" max="9" width="22.28515625" style="58" customWidth="1"/>
    <col min="10" max="10" width="17" style="58" customWidth="1"/>
    <col min="11" max="11" width="16.7109375" style="58" customWidth="1"/>
    <col min="12" max="12" width="17.5703125" style="58" customWidth="1"/>
    <col min="13" max="13" width="24.28515625" style="58" customWidth="1"/>
    <col min="14" max="14" width="29.7109375" style="58" customWidth="1"/>
    <col min="15" max="16384" width="11.42578125" style="58"/>
  </cols>
  <sheetData>
    <row r="1" spans="1:11" s="71" customFormat="1">
      <c r="A1" s="68" t="s">
        <v>120</v>
      </c>
      <c r="B1" s="69"/>
      <c r="C1" s="70" t="s">
        <v>60</v>
      </c>
      <c r="D1" s="68"/>
      <c r="F1" s="69"/>
      <c r="I1" s="72"/>
      <c r="J1" s="72"/>
      <c r="K1" s="72"/>
    </row>
    <row r="2" spans="1:11" s="71" customFormat="1">
      <c r="A2" s="73" t="s">
        <v>121</v>
      </c>
      <c r="B2" s="74" t="s">
        <v>122</v>
      </c>
      <c r="C2" s="74" t="s">
        <v>123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132</v>
      </c>
      <c r="B1" s="58" t="s">
        <v>133</v>
      </c>
      <c r="C1" s="58" t="s">
        <v>134</v>
      </c>
      <c r="D1" s="58" t="s">
        <v>135</v>
      </c>
    </row>
    <row r="2" spans="1:5">
      <c r="A2" s="93" t="s">
        <v>118</v>
      </c>
      <c r="B2" s="93"/>
      <c r="C2" s="93"/>
      <c r="D2" s="93"/>
      <c r="E2" s="93"/>
    </row>
    <row r="3" spans="1:5">
      <c r="A3" s="58" t="s">
        <v>124</v>
      </c>
      <c r="B3" s="58" t="s">
        <v>147</v>
      </c>
    </row>
    <row r="4" spans="1:5" ht="17.25">
      <c r="A4" s="58" t="s">
        <v>125</v>
      </c>
      <c r="B4" s="58" t="s">
        <v>148</v>
      </c>
    </row>
    <row r="5" spans="1:5" ht="60">
      <c r="A5" s="58" t="s">
        <v>126</v>
      </c>
      <c r="B5" s="78" t="s">
        <v>149</v>
      </c>
    </row>
    <row r="6" spans="1:5">
      <c r="A6" s="58" t="s">
        <v>127</v>
      </c>
      <c r="B6" s="58" t="s">
        <v>150</v>
      </c>
    </row>
    <row r="7" spans="1:5">
      <c r="A7" s="58" t="s">
        <v>128</v>
      </c>
      <c r="B7" s="58" t="s">
        <v>151</v>
      </c>
    </row>
    <row r="8" spans="1:5" ht="17.25">
      <c r="A8" s="58" t="s">
        <v>129</v>
      </c>
      <c r="B8" s="58" t="s">
        <v>152</v>
      </c>
    </row>
    <row r="9" spans="1:5">
      <c r="A9" s="58" t="s">
        <v>130</v>
      </c>
      <c r="B9" s="58" t="s">
        <v>153</v>
      </c>
    </row>
    <row r="10" spans="1:5">
      <c r="A10" s="58" t="s">
        <v>131</v>
      </c>
      <c r="B10" s="58" t="s">
        <v>154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66</v>
      </c>
      <c r="E3" t="s">
        <v>67</v>
      </c>
      <c r="J3" t="s">
        <v>68</v>
      </c>
    </row>
    <row r="4" spans="1:12" ht="15" customHeight="1">
      <c r="A4" s="1" t="s">
        <v>69</v>
      </c>
      <c r="B4" t="s">
        <v>70</v>
      </c>
      <c r="C4" t="str">
        <f t="shared" ref="C4" si="0">A4&amp;" "&amp;B4</f>
        <v>0001 SL Wetzlar</v>
      </c>
      <c r="E4" s="1" t="s">
        <v>71</v>
      </c>
      <c r="F4" t="s">
        <v>72</v>
      </c>
      <c r="G4" t="s">
        <v>73</v>
      </c>
      <c r="H4" t="str">
        <f t="shared" ref="H4" si="1">E4&amp;" "&amp;G4</f>
        <v>01 Wz:Opht.Opt.Machines</v>
      </c>
      <c r="J4" s="1" t="s">
        <v>69</v>
      </c>
      <c r="K4" s="1" t="s">
        <v>74</v>
      </c>
      <c r="L4" t="str">
        <f t="shared" ref="L4" si="2">J4&amp;" "&amp;K4</f>
        <v>0001 Satisloh GmbH Brillenoptik</v>
      </c>
    </row>
    <row r="5" spans="1:12" ht="15" customHeight="1">
      <c r="A5" s="1" t="s">
        <v>75</v>
      </c>
      <c r="B5" t="s">
        <v>76</v>
      </c>
      <c r="C5" t="str">
        <f t="shared" ref="C5" si="3">A5&amp;" "&amp;B5</f>
        <v>0002 LOH Oensingen</v>
      </c>
      <c r="E5" s="1" t="s">
        <v>77</v>
      </c>
      <c r="F5" t="s">
        <v>78</v>
      </c>
      <c r="G5" t="s">
        <v>78</v>
      </c>
      <c r="H5" t="str">
        <f t="shared" ref="H5" si="4">E5&amp;" "&amp;G5</f>
        <v>02 Wz:Consumables</v>
      </c>
      <c r="J5" s="1" t="s">
        <v>75</v>
      </c>
      <c r="K5" s="1" t="s">
        <v>79</v>
      </c>
      <c r="L5" t="str">
        <f t="shared" ref="L5" si="5">J5&amp;" "&amp;K5</f>
        <v>0002 Satisloh Oensingen AG-obsolet</v>
      </c>
    </row>
    <row r="6" spans="1:12" ht="15" customHeight="1">
      <c r="A6" s="1" t="s">
        <v>80</v>
      </c>
      <c r="B6" t="s">
        <v>81</v>
      </c>
      <c r="C6" t="str">
        <f t="shared" ref="C6:C13" si="6">A6&amp;" "&amp;B6</f>
        <v>0003 SL Baar</v>
      </c>
      <c r="E6" s="1" t="s">
        <v>82</v>
      </c>
      <c r="F6" t="s">
        <v>83</v>
      </c>
      <c r="G6" t="s">
        <v>84</v>
      </c>
      <c r="H6" t="str">
        <f t="shared" ref="H6:H17" si="7">E6&amp;" "&amp;G6</f>
        <v>03 Wz:Opht.Opt.Services</v>
      </c>
      <c r="J6" s="1" t="s">
        <v>80</v>
      </c>
      <c r="K6" s="1" t="s">
        <v>85</v>
      </c>
      <c r="L6" t="str">
        <f t="shared" ref="L6:L16" si="8">J6&amp;" "&amp;K6</f>
        <v>0003 Satisloh AG</v>
      </c>
    </row>
    <row r="7" spans="1:12" ht="15" customHeight="1">
      <c r="A7" s="1" t="s">
        <v>86</v>
      </c>
      <c r="B7" t="s">
        <v>87</v>
      </c>
      <c r="C7" t="str">
        <f t="shared" si="6"/>
        <v>0004 SL France</v>
      </c>
      <c r="E7" s="1" t="s">
        <v>88</v>
      </c>
      <c r="F7" t="s">
        <v>76</v>
      </c>
      <c r="G7" t="s">
        <v>76</v>
      </c>
      <c r="H7" t="str">
        <f t="shared" si="7"/>
        <v>04 LOH Oensingen</v>
      </c>
      <c r="J7" s="1" t="s">
        <v>86</v>
      </c>
      <c r="K7" s="1" t="s">
        <v>89</v>
      </c>
      <c r="L7" t="str">
        <f t="shared" si="8"/>
        <v>0004 Satisloh France S.A.S.</v>
      </c>
    </row>
    <row r="8" spans="1:12" ht="15" customHeight="1">
      <c r="A8" s="1" t="s">
        <v>90</v>
      </c>
      <c r="B8" t="s">
        <v>91</v>
      </c>
      <c r="C8" t="str">
        <f t="shared" si="6"/>
        <v>0005 SL USA</v>
      </c>
      <c r="E8" s="1">
        <v>11</v>
      </c>
      <c r="F8" t="s">
        <v>92</v>
      </c>
      <c r="G8" t="s">
        <v>93</v>
      </c>
      <c r="H8" t="str">
        <f t="shared" si="7"/>
        <v>11 Wz:Prec.Opt.Services</v>
      </c>
      <c r="J8" s="1" t="s">
        <v>90</v>
      </c>
      <c r="K8" s="1" t="s">
        <v>94</v>
      </c>
      <c r="L8" t="str">
        <f t="shared" si="8"/>
        <v>0005 Satisloh North America Inc.</v>
      </c>
    </row>
    <row r="9" spans="1:12" ht="15" customHeight="1">
      <c r="A9" s="1" t="s">
        <v>95</v>
      </c>
      <c r="B9" t="s">
        <v>96</v>
      </c>
      <c r="C9" t="str">
        <f t="shared" si="6"/>
        <v>0006 SL Hongkong</v>
      </c>
      <c r="E9" s="1">
        <v>12</v>
      </c>
      <c r="F9" t="s">
        <v>97</v>
      </c>
      <c r="G9" t="s">
        <v>98</v>
      </c>
      <c r="H9" t="str">
        <f t="shared" si="7"/>
        <v>12 Wz:Prec.Opt.Machines</v>
      </c>
      <c r="J9" s="1" t="s">
        <v>95</v>
      </c>
      <c r="K9" s="1" t="s">
        <v>99</v>
      </c>
      <c r="L9" t="str">
        <f t="shared" si="8"/>
        <v>0006 Satisloh Asia Ltd.</v>
      </c>
    </row>
    <row r="10" spans="1:12" ht="15" customHeight="1">
      <c r="A10" s="1" t="s">
        <v>100</v>
      </c>
      <c r="B10" t="s">
        <v>101</v>
      </c>
      <c r="C10" t="str">
        <f t="shared" si="6"/>
        <v>0007 SL Zhongshan</v>
      </c>
      <c r="E10" s="1">
        <v>18</v>
      </c>
      <c r="F10" t="s">
        <v>102</v>
      </c>
      <c r="G10" t="s">
        <v>102</v>
      </c>
      <c r="H10" t="str">
        <f t="shared" si="7"/>
        <v>18 SL Danyang</v>
      </c>
      <c r="J10" s="1" t="s">
        <v>100</v>
      </c>
      <c r="K10" s="1" t="s">
        <v>103</v>
      </c>
      <c r="L10" t="str">
        <f t="shared" si="8"/>
        <v>0007 Satisloh  Zhongshan</v>
      </c>
    </row>
    <row r="11" spans="1:12" ht="15" customHeight="1">
      <c r="A11" s="1" t="s">
        <v>104</v>
      </c>
      <c r="B11" t="s">
        <v>105</v>
      </c>
      <c r="C11" t="str">
        <f t="shared" si="6"/>
        <v>0008 SL Settimo</v>
      </c>
      <c r="E11" s="1">
        <v>30</v>
      </c>
      <c r="F11" t="s">
        <v>81</v>
      </c>
      <c r="G11" t="s">
        <v>81</v>
      </c>
      <c r="H11" t="str">
        <f t="shared" si="7"/>
        <v>30 SL Baar</v>
      </c>
      <c r="J11" s="1" t="s">
        <v>104</v>
      </c>
      <c r="K11" s="1" t="s">
        <v>106</v>
      </c>
      <c r="L11" t="str">
        <f t="shared" si="8"/>
        <v>0008 Satisloh Italy S.r.l.</v>
      </c>
    </row>
    <row r="12" spans="1:12" ht="15" customHeight="1">
      <c r="A12" s="1" t="s">
        <v>107</v>
      </c>
      <c r="B12" t="s">
        <v>108</v>
      </c>
      <c r="C12" t="str">
        <f t="shared" si="6"/>
        <v>0009 SL Horgen</v>
      </c>
      <c r="E12" s="1">
        <v>40</v>
      </c>
      <c r="F12" t="s">
        <v>87</v>
      </c>
      <c r="G12" t="s">
        <v>87</v>
      </c>
      <c r="H12" t="str">
        <f t="shared" si="7"/>
        <v>40 SL France</v>
      </c>
      <c r="J12" s="1" t="s">
        <v>107</v>
      </c>
      <c r="K12" s="1" t="s">
        <v>109</v>
      </c>
      <c r="L12" t="str">
        <f t="shared" si="8"/>
        <v>0009 Satisloh Photonics AG</v>
      </c>
    </row>
    <row r="13" spans="1:12" ht="15" customHeight="1">
      <c r="A13" s="1" t="s">
        <v>110</v>
      </c>
      <c r="B13" t="s">
        <v>102</v>
      </c>
      <c r="C13" t="str">
        <f t="shared" si="6"/>
        <v>0018 SL Danyang</v>
      </c>
      <c r="E13" s="1">
        <v>50</v>
      </c>
      <c r="F13" t="s">
        <v>91</v>
      </c>
      <c r="G13" t="s">
        <v>91</v>
      </c>
      <c r="H13" t="str">
        <f t="shared" si="7"/>
        <v>50 SL USA</v>
      </c>
      <c r="J13" s="1" t="s">
        <v>111</v>
      </c>
      <c r="K13" s="1" t="s">
        <v>112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96</v>
      </c>
      <c r="G14" t="s">
        <v>96</v>
      </c>
      <c r="H14" t="str">
        <f t="shared" si="7"/>
        <v>60 SL Hongkong</v>
      </c>
      <c r="J14" s="1" t="s">
        <v>110</v>
      </c>
      <c r="K14" s="1" t="s">
        <v>113</v>
      </c>
      <c r="L14" t="str">
        <f t="shared" si="8"/>
        <v>0018 Satisloh  Danyang</v>
      </c>
    </row>
    <row r="15" spans="1:12" ht="15" customHeight="1">
      <c r="E15" s="1">
        <v>70</v>
      </c>
      <c r="F15" t="s">
        <v>101</v>
      </c>
      <c r="G15" t="s">
        <v>101</v>
      </c>
      <c r="H15" t="str">
        <f t="shared" si="7"/>
        <v>70 SL Zhongshan</v>
      </c>
      <c r="J15" s="1" t="s">
        <v>114</v>
      </c>
      <c r="K15" s="1" t="s">
        <v>115</v>
      </c>
      <c r="L15" t="str">
        <f t="shared" si="8"/>
        <v>001S SL GmbH Spain</v>
      </c>
    </row>
    <row r="16" spans="1:12" ht="15" customHeight="1">
      <c r="E16" s="1">
        <v>80</v>
      </c>
      <c r="F16" t="s">
        <v>105</v>
      </c>
      <c r="G16" t="s">
        <v>105</v>
      </c>
      <c r="H16" t="str">
        <f t="shared" si="7"/>
        <v>80 SL Settimo</v>
      </c>
      <c r="J16" s="1" t="s">
        <v>116</v>
      </c>
      <c r="K16" s="1" t="s">
        <v>117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108</v>
      </c>
      <c r="G17" t="s">
        <v>108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2017-11-09T01:44:29Z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