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C:\Users\TISHAD\Downloads\"/>
    </mc:Choice>
  </mc:AlternateContent>
  <xr:revisionPtr revIDLastSave="0" documentId="13_ncr:1_{25E7E30D-5977-4BB0-9FAF-C4BE88007980}" xr6:coauthVersionLast="47" xr6:coauthVersionMax="47" xr10:uidLastSave="{00000000-0000-0000-0000-000000000000}"/>
  <bookViews>
    <workbookView xWindow="-120" yWindow="-120" windowWidth="20730" windowHeight="11160" xr2:uid="{00000000-000D-0000-FFFF-FFFF00000000}"/>
  </bookViews>
  <sheets>
    <sheet name="Report" sheetId="2" r:id="rId1"/>
    <sheet name="TestCase" sheetId="1" r:id="rId2"/>
    <sheet name="Bug Reports" sheetId="5" r:id="rId3"/>
    <sheet name="Test Metrics" sheetId="4" r:id="rId4"/>
    <sheet name="MindMap" sheetId="8" r:id="rId5"/>
    <sheet name="Test Plan" sheetId="7" r:id="rId6"/>
  </sheets>
  <calcPr calcId="191029"/>
</workbook>
</file>

<file path=xl/calcChain.xml><?xml version="1.0" encoding="utf-8"?>
<calcChain xmlns="http://schemas.openxmlformats.org/spreadsheetml/2006/main">
  <c r="C35" i="2" l="1"/>
  <c r="B5" i="1" l="1"/>
  <c r="F14" i="2" s="1"/>
  <c r="F15" i="2" s="1"/>
  <c r="I10" i="2" s="1"/>
  <c r="B4" i="1"/>
  <c r="E14" i="2" s="1"/>
  <c r="E15" i="2" s="1"/>
  <c r="I9" i="2" s="1"/>
  <c r="B3" i="1"/>
  <c r="D14" i="2" s="1"/>
  <c r="D15" i="2" s="1"/>
  <c r="I8" i="2" s="1"/>
  <c r="B2" i="1"/>
  <c r="B6" i="1" l="1"/>
  <c r="G14" i="2" s="1"/>
  <c r="G15" i="2" s="1"/>
  <c r="C14" i="2"/>
  <c r="C15" i="2" s="1"/>
  <c r="I7" i="2" s="1"/>
</calcChain>
</file>

<file path=xl/sharedStrings.xml><?xml version="1.0" encoding="utf-8"?>
<sst xmlns="http://schemas.openxmlformats.org/spreadsheetml/2006/main" count="997" uniqueCount="579">
  <si>
    <t>TEST CASE</t>
  </si>
  <si>
    <t>PASS</t>
  </si>
  <si>
    <t>FAIL</t>
  </si>
  <si>
    <t>Not Executed</t>
  </si>
  <si>
    <t>Out of Scope</t>
  </si>
  <si>
    <t>TOTAL</t>
  </si>
  <si>
    <t>Module</t>
  </si>
  <si>
    <t>Actual Result</t>
  </si>
  <si>
    <t>Remarks</t>
  </si>
  <si>
    <t>Functional Testing</t>
  </si>
  <si>
    <t>Description</t>
  </si>
  <si>
    <t>Test Case Report</t>
  </si>
  <si>
    <t xml:space="preserve">Project Name  - </t>
  </si>
  <si>
    <t xml:space="preserve">Module Name  - </t>
  </si>
  <si>
    <t xml:space="preserve">Total No. </t>
  </si>
  <si>
    <t>Status</t>
  </si>
  <si>
    <t>Result :</t>
  </si>
  <si>
    <t>Test Case Version</t>
  </si>
  <si>
    <t>-</t>
  </si>
  <si>
    <t>Written By</t>
  </si>
  <si>
    <t>Executed By</t>
  </si>
  <si>
    <t>New Features</t>
  </si>
  <si>
    <t>Testing Scope</t>
  </si>
  <si>
    <t>Testing Environment :</t>
  </si>
  <si>
    <t>Reviewed By</t>
  </si>
  <si>
    <t>Test Environment</t>
  </si>
  <si>
    <t xml:space="preserve">Google Chrome Browser </t>
  </si>
  <si>
    <t>TEST EXECUTION REPORT</t>
  </si>
  <si>
    <t>Test Case</t>
  </si>
  <si>
    <t>Out Of Scope</t>
  </si>
  <si>
    <t>Total TC</t>
  </si>
  <si>
    <t xml:space="preserve">Grand Total  </t>
  </si>
  <si>
    <t>LIMITATIONS</t>
  </si>
  <si>
    <t>Documents</t>
  </si>
  <si>
    <t xml:space="preserve">Received </t>
  </si>
  <si>
    <t>Useful</t>
  </si>
  <si>
    <t>PRD</t>
  </si>
  <si>
    <t>No</t>
  </si>
  <si>
    <t>USER STORY</t>
  </si>
  <si>
    <t>Testing Type
in Scope</t>
  </si>
  <si>
    <t>Yes/ No.
Justification (If No):</t>
  </si>
  <si>
    <t>This type of testing ignores the internal parts and focuses only on the output to check if it is as per the requirement or not.</t>
  </si>
  <si>
    <t>Integration Testing</t>
  </si>
  <si>
    <t>Testing of all integrated modules to verify the combined functionality after integration is termed as Integration Testing.</t>
  </si>
  <si>
    <t>Testing having the mindset of “attitude to break” using incorrect data and invalid inputs.</t>
  </si>
  <si>
    <t>Usability Testing</t>
  </si>
  <si>
    <t>Test application from user friendliness perspective.</t>
  </si>
  <si>
    <t>Browser Compatibility Testing</t>
  </si>
  <si>
    <t>Browser Compatibility Testing is performed for web applications and it ensures that the software can run with the combination of different browser and operating system. This type of testing also validates whether web application runs on all versions of all browsers or not.</t>
  </si>
  <si>
    <t>Boundary Value Testing</t>
  </si>
  <si>
    <t>There is an upper and lower boundary for each range and testing is performed on these boundary values.</t>
  </si>
  <si>
    <t>Risk Based Testing
Or
Regression Testing</t>
  </si>
  <si>
    <t>Risk-Based Testing includes testing of highly critical functionality, which has the highest impact on business and in which the probability of failure is very high.
Testing an application as a whole for the modification in any module or functionality is termed as Regression Testing.</t>
  </si>
  <si>
    <t>#TestCase ID</t>
  </si>
  <si>
    <t>Test Data</t>
  </si>
  <si>
    <t>User Management</t>
  </si>
  <si>
    <t>Feature</t>
  </si>
  <si>
    <t>Registration</t>
  </si>
  <si>
    <t>TC001</t>
  </si>
  <si>
    <t>Expected Result</t>
  </si>
  <si>
    <t>Bug Screenshots</t>
  </si>
  <si>
    <t>TC002</t>
  </si>
  <si>
    <t>TC003</t>
  </si>
  <si>
    <t>TC004</t>
  </si>
  <si>
    <t>TC005</t>
  </si>
  <si>
    <t>TC006</t>
  </si>
  <si>
    <t>TC007</t>
  </si>
  <si>
    <t>TC008</t>
  </si>
  <si>
    <t>TC009</t>
  </si>
  <si>
    <t>TC010</t>
  </si>
  <si>
    <t>As expected</t>
  </si>
  <si>
    <t>Passed</t>
  </si>
  <si>
    <t>TC011</t>
  </si>
  <si>
    <t>TC012</t>
  </si>
  <si>
    <t>TC013</t>
  </si>
  <si>
    <t>TC014</t>
  </si>
  <si>
    <t>TC015</t>
  </si>
  <si>
    <t>TC016</t>
  </si>
  <si>
    <t>TC017</t>
  </si>
  <si>
    <t>TC018</t>
  </si>
  <si>
    <t>TC019</t>
  </si>
  <si>
    <t>TC020</t>
  </si>
  <si>
    <t>TC021</t>
  </si>
  <si>
    <t>TC022</t>
  </si>
  <si>
    <t>TC023</t>
  </si>
  <si>
    <t>TC024</t>
  </si>
  <si>
    <t>TC025</t>
  </si>
  <si>
    <t>TC026</t>
  </si>
  <si>
    <t>TC027</t>
  </si>
  <si>
    <t>TC028</t>
  </si>
  <si>
    <t>TC029</t>
  </si>
  <si>
    <t>TC030</t>
  </si>
  <si>
    <t>TC031</t>
  </si>
  <si>
    <t>TC032</t>
  </si>
  <si>
    <t>TC033</t>
  </si>
  <si>
    <t>TC034</t>
  </si>
  <si>
    <t>TC035</t>
  </si>
  <si>
    <t>TC036</t>
  </si>
  <si>
    <t>TC037</t>
  </si>
  <si>
    <t>TC038</t>
  </si>
  <si>
    <t>TC039</t>
  </si>
  <si>
    <t>TC040</t>
  </si>
  <si>
    <t>TC041</t>
  </si>
  <si>
    <t>TC042</t>
  </si>
  <si>
    <t>TC043</t>
  </si>
  <si>
    <t>TC044</t>
  </si>
  <si>
    <t>TC045</t>
  </si>
  <si>
    <t>TC046</t>
  </si>
  <si>
    <t xml:space="preserve">No grammatical or spelling mistake </t>
  </si>
  <si>
    <t>Proper error message should appear on every field</t>
  </si>
  <si>
    <t>Failed</t>
  </si>
  <si>
    <t>Grammatical or spelling mistake on registration page</t>
  </si>
  <si>
    <t>Clicking "create button" keeping all the fields blank</t>
  </si>
  <si>
    <t>Phone field with empty input</t>
  </si>
  <si>
    <t>Phone field with special characters</t>
  </si>
  <si>
    <t>Phone number field with invalid country code</t>
  </si>
  <si>
    <t>An error message should appear under phone field</t>
  </si>
  <si>
    <t>Phone number field with space in between valid input</t>
  </si>
  <si>
    <t>Password field empty</t>
  </si>
  <si>
    <t>An error message should appear under password field</t>
  </si>
  <si>
    <t>Verifying password field is masked</t>
  </si>
  <si>
    <t>Password field with wrong length input</t>
  </si>
  <si>
    <t>An error message should appear telling minimum length of password</t>
  </si>
  <si>
    <t>Written password should be visible</t>
  </si>
  <si>
    <t>IT should accept</t>
  </si>
  <si>
    <t>Password field with space inputs</t>
  </si>
  <si>
    <t>Written password should be masked</t>
  </si>
  <si>
    <t>It should be checked</t>
  </si>
  <si>
    <t>It should be unchecked</t>
  </si>
  <si>
    <t>Clicking "Terms of use" hyperlink</t>
  </si>
  <si>
    <t>It should relocate to a page named "Terms of use"</t>
  </si>
  <si>
    <t>Clicking "Privacy Policy" hyperlink</t>
  </si>
  <si>
    <t>It should relocate to a page named "Privacy Policy"</t>
  </si>
  <si>
    <t>The checkbox should be checked</t>
  </si>
  <si>
    <t>Clicking "Login Now" hyperlink on sign up form</t>
  </si>
  <si>
    <t>Should lead to Sign In form</t>
  </si>
  <si>
    <t xml:space="preserve">Filling all the fields with valid inputs </t>
  </si>
  <si>
    <t>Locate to verification page asking for OTP pin sent in phone number</t>
  </si>
  <si>
    <t>Verification Code field with alphabets</t>
  </si>
  <si>
    <t>Should appear a error message</t>
  </si>
  <si>
    <t>Verification Code field with special characters</t>
  </si>
  <si>
    <t>Verification Code field with alpha-numeric input</t>
  </si>
  <si>
    <t>Verification Code field with only space</t>
  </si>
  <si>
    <t>Should not register phone no without submitting phone no</t>
  </si>
  <si>
    <t>TC047</t>
  </si>
  <si>
    <t>TC048</t>
  </si>
  <si>
    <t>TC049</t>
  </si>
  <si>
    <t>TC050</t>
  </si>
  <si>
    <t>TC051</t>
  </si>
  <si>
    <t>TC052</t>
  </si>
  <si>
    <t>TC053</t>
  </si>
  <si>
    <t>Verification Code field with empty input</t>
  </si>
  <si>
    <t>Verification Code field with expired pin no</t>
  </si>
  <si>
    <t>clicking "RESEND" hyperlink on verification page</t>
  </si>
  <si>
    <t>Verification Code field with more than max length pin</t>
  </si>
  <si>
    <t>Should send another pin on the given number</t>
  </si>
  <si>
    <t>Correct code on verification code field</t>
  </si>
  <si>
    <t>Sent OTP pin</t>
  </si>
  <si>
    <t>Sent OPT pin</t>
  </si>
  <si>
    <t>Should Register and lead to Sign In page</t>
  </si>
  <si>
    <t>TC054</t>
  </si>
  <si>
    <t>TC055</t>
  </si>
  <si>
    <t>TC056</t>
  </si>
  <si>
    <t>TC057</t>
  </si>
  <si>
    <t>TC058</t>
  </si>
  <si>
    <t>TC059</t>
  </si>
  <si>
    <t>TC060</t>
  </si>
  <si>
    <t>Clicking "Facebook" API for sign up</t>
  </si>
  <si>
    <t>Clicking "Google" API for sign up</t>
  </si>
  <si>
    <t>An error message should appear telling already existed number</t>
  </si>
  <si>
    <t>phone no registration without submitting verification code</t>
  </si>
  <si>
    <t>Sign In</t>
  </si>
  <si>
    <t>Clicking "Facebook" API for Sign In</t>
  </si>
  <si>
    <t>Clicking "Google" API for Sign In</t>
  </si>
  <si>
    <t>TC061</t>
  </si>
  <si>
    <t>TC062</t>
  </si>
  <si>
    <t>TC063</t>
  </si>
  <si>
    <t>TC064</t>
  </si>
  <si>
    <t>TC065</t>
  </si>
  <si>
    <t>TC066</t>
  </si>
  <si>
    <t>TC067</t>
  </si>
  <si>
    <t>Verifying whether Sign In page appears</t>
  </si>
  <si>
    <t>Grammatical or spelling mistake on Sign In page</t>
  </si>
  <si>
    <t>Clicking Sign In button keeping all field blank</t>
  </si>
  <si>
    <t>Should appear error message under relavent fields</t>
  </si>
  <si>
    <t>Should appear an error message</t>
  </si>
  <si>
    <t>Invalid email and valid password</t>
  </si>
  <si>
    <t>valid email and valid password</t>
  </si>
  <si>
    <t>TC068</t>
  </si>
  <si>
    <t>TC069</t>
  </si>
  <si>
    <t>TC070</t>
  </si>
  <si>
    <t>TC071</t>
  </si>
  <si>
    <t>TC072</t>
  </si>
  <si>
    <t>TC073</t>
  </si>
  <si>
    <t>TC074</t>
  </si>
  <si>
    <t>TC075</t>
  </si>
  <si>
    <t>Checking "Forgot password" hyperlink</t>
  </si>
  <si>
    <t>should lead to a recovery code page</t>
  </si>
  <si>
    <t>Home page appeard</t>
  </si>
  <si>
    <t>Test Steps</t>
  </si>
  <si>
    <t>List of the improvement scopes</t>
  </si>
  <si>
    <t>N/A</t>
  </si>
  <si>
    <t>TC076</t>
  </si>
  <si>
    <t>Clicking pick icon on password field</t>
  </si>
  <si>
    <t xml:space="preserve">Labeling of all field </t>
  </si>
  <si>
    <t>Maximum password length</t>
  </si>
  <si>
    <t>TC077</t>
  </si>
  <si>
    <t>TC078</t>
  </si>
  <si>
    <t>TC079</t>
  </si>
  <si>
    <t>TC080</t>
  </si>
  <si>
    <t>TC081</t>
  </si>
  <si>
    <t>If "I agree.." checkbox is by default checked</t>
  </si>
  <si>
    <t>Checkbox should not be by default checked</t>
  </si>
  <si>
    <t>The checkbox is by default checked</t>
  </si>
  <si>
    <t>#SL</t>
  </si>
  <si>
    <t>Percentage of Test Case Executed</t>
  </si>
  <si>
    <t>Percentage of Test Case Not Executed</t>
  </si>
  <si>
    <t>Percentage of Test Case Passed</t>
  </si>
  <si>
    <t>Percentage of Test Case Failed</t>
  </si>
  <si>
    <t>Percentage of Test Cases Blocked</t>
  </si>
  <si>
    <t>Defect Density</t>
  </si>
  <si>
    <t>Defect Removel Efficiency(DRE)</t>
  </si>
  <si>
    <t xml:space="preserve">Defect Leakage </t>
  </si>
  <si>
    <t>Defect Rejection Ratio</t>
  </si>
  <si>
    <t>Defect Age</t>
  </si>
  <si>
    <t>Customer Satisfaction</t>
  </si>
  <si>
    <t xml:space="preserve"> (No. of Test cases executed / Total no. of Test cases written) * 100</t>
  </si>
  <si>
    <t xml:space="preserve"> (No. of Test cases not executed / Total no. of Test cases written) * 100</t>
  </si>
  <si>
    <t xml:space="preserve"> (No. of Test cases Passed / Total no. of Test cases Executed) * 100</t>
  </si>
  <si>
    <t>(No. of Test cases Failed / Total no. of Test cases Executed) * 100</t>
  </si>
  <si>
    <t>(No. of Test cases Blocked / Total no. of Test cases Executed) * 100</t>
  </si>
  <si>
    <t>(Fixed Defects /(Fixed Defects + Missed Defects ) * 100</t>
  </si>
  <si>
    <t>(No. of Defects Found / No. of Requirements)</t>
  </si>
  <si>
    <t>(No. of Defects Found in UAT / No. of Defects Found in Testing ) * 100</t>
  </si>
  <si>
    <t>(No. of Defects Rejected / Total no. of Defects Ralsed ) * 100</t>
  </si>
  <si>
    <t>Fixed Date - Reported Date</t>
  </si>
  <si>
    <t>No. of Complaints per Period of Time</t>
  </si>
  <si>
    <r>
      <t xml:space="preserve">                        </t>
    </r>
    <r>
      <rPr>
        <b/>
        <sz val="12"/>
        <color rgb="FF0070C0"/>
        <rFont val="Calibri"/>
        <family val="2"/>
        <scheme val="minor"/>
      </rPr>
      <t xml:space="preserve"> Metrics</t>
    </r>
  </si>
  <si>
    <r>
      <t xml:space="preserve">                                           </t>
    </r>
    <r>
      <rPr>
        <b/>
        <sz val="12"/>
        <color rgb="FF0070C0"/>
        <rFont val="Calibri"/>
        <family val="2"/>
        <scheme val="minor"/>
      </rPr>
      <t xml:space="preserve">   Description</t>
    </r>
  </si>
  <si>
    <r>
      <t xml:space="preserve">            </t>
    </r>
    <r>
      <rPr>
        <b/>
        <sz val="12"/>
        <color rgb="FF0070C0"/>
        <rFont val="Calibri"/>
        <family val="2"/>
        <scheme val="minor"/>
      </rPr>
      <t xml:space="preserve">     Result(%) </t>
    </r>
  </si>
  <si>
    <r>
      <t xml:space="preserve">     </t>
    </r>
    <r>
      <rPr>
        <sz val="16"/>
        <color rgb="FF0070C0"/>
        <rFont val="Calibri"/>
        <family val="2"/>
        <scheme val="minor"/>
      </rPr>
      <t xml:space="preserve"> </t>
    </r>
    <r>
      <rPr>
        <b/>
        <sz val="16"/>
        <color rgb="FF0070C0"/>
        <rFont val="Calibri"/>
        <family val="2"/>
        <scheme val="minor"/>
      </rPr>
      <t xml:space="preserve">  Test Metrics</t>
    </r>
  </si>
  <si>
    <t>daraz.com.bd</t>
  </si>
  <si>
    <t>Tanmoy Datta</t>
  </si>
  <si>
    <t>A registration UI should apear.</t>
  </si>
  <si>
    <t>Verifying whether Registration page appears.</t>
  </si>
  <si>
    <t>1. Go to url "www.daraz.com.bd"
2. Click on "Sign In/Sing Up" button.                    3.Click on "Register" button.   
4. A new page will appear having register page.</t>
  </si>
  <si>
    <t>1. Go to url "www.daraz.com.bd"
2. Click on "Sign In/Sing Up" button.                    3.Click on "Register" button.   
4. A new page will appear having register page.
5. Check whether any grammatical or spelling mistake</t>
  </si>
  <si>
    <t>1. Go to url "www.daraz.com.bd"
2. Click on "Sign In" button.
3. A new page will appear having Sign In and Sign Up button. Click on "Sign Up" button
4. click on  "Terms of use" hyperlink</t>
  </si>
  <si>
    <t>1. Go to url "www.daraz.com.bd"
2. Click on "Sign In" button.
3. A new page will appear having Sign In and Sign Up button. Click on "Sign Up" button
4. click on  "Privacy Policy" hyperlink</t>
  </si>
  <si>
    <t>1. Go to url "www.daraz.com.bd"
2. Click on "Sign In" button.
3. A new page will appear having Sign In and Sign Up button. Click on "Sign Up" button
4. click on  reCAPCHA checkbox</t>
  </si>
  <si>
    <t>1. Go to url "www.daraz.com.bd"
2. Click on "Sign In" button.
3. A new page will appear having Sign In and Sign Up button. Click on "Sign Up" button
4. click on  "Login Now" hyperlink</t>
  </si>
  <si>
    <t>1. Go to url "www.daraz.com.bd"
2. Click on "Sign In" button.
3. A new page will appear having Sign In and Sign Up button. Click on "Sign Up" button
4. Fill all the fields with valid input and click create account</t>
  </si>
  <si>
    <t>1. Go to url "www.daraz.com.bd"
2. Click on "Sign In" button.
3. A new page will appear having Sign In and Sign Up button. Click on "Sign Up" button
4. Fill all the fields with valid input and click create button
5. Put the test data on the code field</t>
  </si>
  <si>
    <t>1. Go to url "www.daraz.com.bd"
2. Click on "Sign In" button.
3. A new page will appear having Sign In and Sign Up button. Click on "Sign Up" button
4. Fill all the fields with valid input and click create button
5. click on submit</t>
  </si>
  <si>
    <t>1. Go to url "www.daraz.com.bd"
2. Click on "Sign In" button.
3. A new page will appear having Sign In and Sign Up button. Click on "Sign Up" button
4. Fill all the fields with valid input and click create button
5. Fill the test data on verification field</t>
  </si>
  <si>
    <t>1. Go to url "www.daraz.com.bd"
2. Click on "Sign In" button.
3. A new page will appear having Sign In and Sign Up button. Click on "Sign Up" button
4. Fill all the fields with valid input and click create button
5. Fill with the sent OTP code after 60 sec in verification code</t>
  </si>
  <si>
    <t>1. Go to url "www.daraz.com.bd"
2. Click on "Sign In" button.
3. A new page will appear having Sign In and Sign Up button. Click on "Sign Up" button
4. Fill all the fields with valid input and click create button
5. Click on "RESEND" hyper link</t>
  </si>
  <si>
    <t>1. Go to url "www.daraz.com.bd"
2. Click on "Sign In" button.
3. A new page will appear having Sign In and Sign Up button. Click on "Sign Up" button
4. Fill all the fields with valid input and click create button
5. Fill the verification field with sent OTP pin</t>
  </si>
  <si>
    <t>1. Go to url "www.daraz.com.bd"
2. Click on "Sign In" button.
3. A new page will appear having Sign In and Sign Up button. Click on "Sign Up" button
4. Fill all the fields with valid input and keep the test data phone no and click create button
5. Close the page</t>
  </si>
  <si>
    <t>1. Go to url "www.daraz.com.bd"
2. Click on "Sign In" button.
3. A new page will appear having Sign In and Sign Up button. Click on "Sign Up" button
4. Clicking "facebook" API.</t>
  </si>
  <si>
    <t>1. Go to url "www.daraz.com.bd"
2. Click on "Sign In" button.
3. A new page will appear having Sign In and Sign Up button. Click on "Sign Up" button
4. Clicking "Google" API.</t>
  </si>
  <si>
    <t>1. Go to url "www.daraz.com.bd"
2. Click on "Sign In" button.
3. A new page will appear having Sign In and sign up button.
4. click on sign up button
5. Check labeling</t>
  </si>
  <si>
    <t>1. Go to url "www.daraz.com.bd"
2. Click on "Sign In" button.
3. A new page will appear having Sign In and sign up button.
4. click on sign up button
5. Fill all the fields with valid input and give test data on password field</t>
  </si>
  <si>
    <t>1. Go to url "www.daraz.com.bd"
2. Click on "Sign In" button.
3. A new page will appear having Sign In and sign up button.
4. click on sign up button
5. Check if "I agree.." is autochecked</t>
  </si>
  <si>
    <t xml:space="preserve">1. Go to url "www.daraz.com.bd"
2. Click on "Sign In" button.
3. A new page will appear having Sign In and Sign Up button. </t>
  </si>
  <si>
    <t>1. Go to url "www.daraz.com.bd"
2. Click on "Sign In" button.
3. A new page will appear having Sign In and Sign Up button.
4. Check whether any grammatical or spelling mistake</t>
  </si>
  <si>
    <t>1. Go to url "www.daraz.com.bd"
2. Click on "Sign In" button.
3. A new page will appear having Sign In form.
4. Clicking "facebook" API.</t>
  </si>
  <si>
    <t>1. Go to url "www.daraz.com.bd"
2. Click on "Sign In" button.
3. A new page will appear having Sign In form.
4. Clicking "Google" API.</t>
  </si>
  <si>
    <t>1. Go to url "www.daraz.com.bd"
2. Click on "Sign In" button.
3. A new page will appear having Sign In form.
4. Click sign in button keeping all field blank</t>
  </si>
  <si>
    <t>1. Go to url "www.daraz.com.bd"
2. Click on "Sign In" button.
3. A new page will appear having Sign In form.
4. Click sign in button keeping email field empty and password field with valid input</t>
  </si>
  <si>
    <t>1. Go to url "www.daraz.com.bd"
2. Click on "Sign In" button.
3. A new page will appear having Sign In form.
4. Put test data on email field and click sign in</t>
  </si>
  <si>
    <t>1. Go to url "www.daraz.com.bd"
2. Click on "Sign In" button.
3. A new page will appear having Sign In form.
4. Put test data on email field and valid input on other field</t>
  </si>
  <si>
    <t>1. Go to url "www.daraz.com.bd"
2. Click on "Sign In" button.
3. A new page will appear having Sign In form.
4. Put test data on the fields and click sign in</t>
  </si>
  <si>
    <t>1. Go to url "www.daraz.com.bd"
2. Click on "Sign In" button.
3. A new page will appear having Sign In form.
4. Put test data on the fields 
5. click on eye icon from password field</t>
  </si>
  <si>
    <t>1. Go to url "www.daraz.com.bd"
2. Click on "Sign In" button.
3. A new page will appear having Sign In form.
4. click on Remember me checkbox</t>
  </si>
  <si>
    <t>1. Go to url "www.daraz.com.bd"
2. Click on "Sign In" button.
3. A new page will appear having Sign In form.
4. click on "Sign Up Now" hyperlink</t>
  </si>
  <si>
    <t>1. Go to url "www.daraz.com.bd"
2. Click on "Sign In" button.
3. A new page will appear having Sign In form.
4. Check the labels of all field</t>
  </si>
  <si>
    <t>Show a Registration UI page.</t>
  </si>
  <si>
    <t>Create new Daraz Account</t>
  </si>
  <si>
    <t>Showing registration The daraz registration page should show up</t>
  </si>
  <si>
    <t>1. Go to url "www.daraz.com.bd"
2. Click on "Sign In/Sing Up" button.                    3.Click on "Register" button.  
4. Click on "create account" button keeping all field blank</t>
  </si>
  <si>
    <t>blank field</t>
  </si>
  <si>
    <t xml:space="preserve"> can't leave this empty phone number</t>
  </si>
  <si>
    <t>1. Go to url "www.daraz.com.bd"
2. Click on "Sign In/Sing Up" button.                    3.Click on "Register" button.                           4. Keep phone field empty and click create button</t>
  </si>
  <si>
    <t>empty phone number</t>
  </si>
  <si>
    <t>Check the Phone field with Number and alphabets  data</t>
  </si>
  <si>
    <t>An error message should please enter a valid phone number</t>
  </si>
  <si>
    <t>phone: 017785gggggg</t>
  </si>
  <si>
    <t>1. Go to url "www.daraz.com.bd"
2. Click on "Sign In/Sing Up" button.                    3.Click on "Register" button.                           4. Put test data on phone field Number and alphabets  data
5. Click Create account button</t>
  </si>
  <si>
    <t>invalid phone num</t>
  </si>
  <si>
    <t>Phone:  @#$%&amp;*</t>
  </si>
  <si>
    <t>1. Go to url "www.daraz.com.bd"
2.  Click on "Sign In/Sing Up" button.  
3. A new page will appear having Sign In and Sign Up button. Click on "Sign Up" button
4. Put test data on phone field
5. Click Create account button</t>
  </si>
  <si>
    <t>Phone field with alphabets  data</t>
  </si>
  <si>
    <t>Phone: 0177780846</t>
  </si>
  <si>
    <t>Phone: bjdbckj</t>
  </si>
  <si>
    <t>An error message should appear under phone  field</t>
  </si>
  <si>
    <t>1. Go to url "www.daraz.com.bd"
2.  Click on "Sign In/Sing Up" button.  
3. A new page will appear having Sign In and Sign Up button. Click on "Sign Up" button
4. Put test data on Name field
5. Click Create account button</t>
  </si>
  <si>
    <t>Phone number field with 12 digits lenght</t>
  </si>
  <si>
    <t>Phone number field with 10 digits  length</t>
  </si>
  <si>
    <t xml:space="preserve">login to the site with valid phone number </t>
  </si>
  <si>
    <t>It should show the validation message for country code is required</t>
  </si>
  <si>
    <t>Should accept the vaild phone number format</t>
  </si>
  <si>
    <t>Should accept the vaild phone number then give a OTP  code SMS</t>
  </si>
  <si>
    <t xml:space="preserve">county code </t>
  </si>
  <si>
    <t>phone: +8801777808463</t>
  </si>
  <si>
    <t>phone: +88017778084634</t>
  </si>
  <si>
    <t>phone:01777808463</t>
  </si>
  <si>
    <t>phone:1234567891011</t>
  </si>
  <si>
    <t>An error message should appear under phonefield</t>
  </si>
  <si>
    <t>phone:017  77  463</t>
  </si>
  <si>
    <t>valid phn num</t>
  </si>
  <si>
    <t xml:space="preserve">1. Go to url "www.daraz.com.bd"   2.  Click on "Sign In/Sing Up" button.  
3. A new page will appear having Sign In and Sign Up button. Click on "Sign Up" button
4. Put test data on phone field
5. Click Create account button
</t>
  </si>
  <si>
    <t>Phone field with already existing phone number</t>
  </si>
  <si>
    <t>phone: 0177780846</t>
  </si>
  <si>
    <t>Type of Testing</t>
  </si>
  <si>
    <t>UI Testing</t>
  </si>
  <si>
    <t>Funtionality Testing</t>
  </si>
  <si>
    <t>after OTP Code Send coming 60 seconds between input 6 digits OTP code then registration this number</t>
  </si>
  <si>
    <t xml:space="preserve">vaild phone number input and send OTP code </t>
  </si>
  <si>
    <t>phone: 0177780846 OTP Code: 452456</t>
  </si>
  <si>
    <t xml:space="preserve">1. Go to url "www.daraz.com.bd"
2. Click on "Sign In/Sing Up" button.              3.login to the site with valid phone number with password
4.fill up all field correctly with field
click on register button
</t>
  </si>
  <si>
    <t>phone: 01777808463 password: Empty</t>
  </si>
  <si>
    <t>alphanumeric value and It should show validation message</t>
  </si>
  <si>
    <t>1. Go to url "www.daraz.com.bd"
2. Click on "Sign In/Sing Up" button.              3.login to the site with valid phone number with password
4.fill up all field correctly with field
click on register button</t>
  </si>
  <si>
    <t>alphabets password</t>
  </si>
  <si>
    <t>Password field Only alphabets</t>
  </si>
  <si>
    <t>Password should contain alphabetic characters then show validation message</t>
  </si>
  <si>
    <t>phone: 01777808463 password: fvghbjkmlk</t>
  </si>
  <si>
    <t>It should show error validation message</t>
  </si>
  <si>
    <t>number</t>
  </si>
  <si>
    <t>Password field with lower and upper case alphabets , characters and number</t>
  </si>
  <si>
    <t>1. Go to url "www.daraz.com.bd"
2. Click on "Sign In/Sing Up" button.              3.login to the site with valid phone number with password              4. Put test data on phone field
5.fill up all field correctly with field
click on register button</t>
  </si>
  <si>
    <t>phone: 01777808463 password: Pass45#</t>
  </si>
  <si>
    <t>IT should not accept</t>
  </si>
  <si>
    <t>Password field with only lower and upper case alphabets</t>
  </si>
  <si>
    <t>phone: 01777808463 password: PassWord</t>
  </si>
  <si>
    <t>Password field with input lentgh which is in between 6-60</t>
  </si>
  <si>
    <t>Password field with minimum input lentgh (6)</t>
  </si>
  <si>
    <t>Password should be accepted, Check the password when passing valid data</t>
  </si>
  <si>
    <t>valid password</t>
  </si>
  <si>
    <t>phone: 01777808463 password: Pass12134</t>
  </si>
  <si>
    <t>phone: 01777808463 password: abcdf</t>
  </si>
  <si>
    <t>phone: 01777808463 password: acjfr</t>
  </si>
  <si>
    <t>phone: 01777808463 password: acjfdvv</t>
  </si>
  <si>
    <t>1. Go to url "www.daraz.com.bd"
2. Click on "Sign In/Sing Up" button.              3.login to the site with valid phone number with password              4. Put test data on phone field
5.fill up all field correctly with field
click on register button 6. Click new account button</t>
  </si>
  <si>
    <t>1. Go to url "www.daraz.com.bd"
2. Click on "Sign In" button.
3. A new page will appear having Sign In and Sign Up button. Click on "Sign Up" button
4. Click on country code dropdown button on phone field                5.fill up all field correctly with field
click on register button 6. Click new account button</t>
  </si>
  <si>
    <t>Those Blank spaces should trim and Validation error message for required fields should visible.</t>
  </si>
  <si>
    <t>It not show validation message</t>
  </si>
  <si>
    <t>phone: 01777808463 password: pass12 45</t>
  </si>
  <si>
    <t>invalid password</t>
  </si>
  <si>
    <t>1. Go to url "www.daraz.com.bd"
2. Click on "Sign In" button.
3. A new page will appear having Sign In and Sign Up button. Click on "Sign Up" button
4. Click on country code dropdown button on phone field                5.fill up all field correctly with field
click on register button 6. Click new account button
click on register button 6. Click new account button</t>
  </si>
  <si>
    <t>Password field with hide eye sign</t>
  </si>
  <si>
    <t>password field hidden eye sign ,password isnot vissible</t>
  </si>
  <si>
    <t>1. Go to url "www.daraz.com.bd"
2. Click on "Sign In" button.
3. A new page will appear having Sign In and Sign Up button. Click on "Sign Up" button
4. Click on country code dropdown button on phone field                5.fill up all field correctly with field
click on register button 6. Click new account button                            7. eye sign click password field</t>
  </si>
  <si>
    <t>hidden password</t>
  </si>
  <si>
    <t>The birthday field should fill up this field</t>
  </si>
  <si>
    <t>Birthday: june - 12 - 1997</t>
  </si>
  <si>
    <t>Birthday field with month, date, year</t>
  </si>
  <si>
    <t>1. Go to url "www.daraz.com.bd"
2. Click on "Sign In" button.
3. A new page will appear having Sign In and Sign Up button. Click on "Sign Up" button
4. Click on country code dropdown button on phone field                5.fill up all field correctly with field
click on register button 6. Click new account button                            7. birthday filed fillup</t>
  </si>
  <si>
    <t>Gender field with new account</t>
  </si>
  <si>
    <t>The gender field should fill up this field</t>
  </si>
  <si>
    <t>Gender : Male</t>
  </si>
  <si>
    <t>Name field with empty input</t>
  </si>
  <si>
    <t>Should give a error message under name field.</t>
  </si>
  <si>
    <t>empty name</t>
  </si>
  <si>
    <t xml:space="preserve">Name: Empty     </t>
  </si>
  <si>
    <t>An error message should appear under OTP field</t>
  </si>
  <si>
    <t xml:space="preserve">vaild phone number input and invalid verification OTP code </t>
  </si>
  <si>
    <t>1. Go to url "www.daraz.com.bd"   2.  Click on "Sign In/Sing Up" button.  
3. A new page will appear having Sign In and Sign Up button. Click on "Sign Up" button
4. Put test data on phone field
5. Click Create account button</t>
  </si>
  <si>
    <t>verification code</t>
  </si>
  <si>
    <t>phone: 0177780846 OTP Code: 151555</t>
  </si>
  <si>
    <t>Name field with preceding space inputs</t>
  </si>
  <si>
    <t>It should take preceding space inputs</t>
  </si>
  <si>
    <t>It takes preceding space inputs</t>
  </si>
  <si>
    <t>The Name should not contain special characters</t>
  </si>
  <si>
    <t>Name field with only numbers</t>
  </si>
  <si>
    <t>Name field with only special characters</t>
  </si>
  <si>
    <t>Name: %&amp;^%$%</t>
  </si>
  <si>
    <t>Name field with valid inputs</t>
  </si>
  <si>
    <t>Should accept the input</t>
  </si>
  <si>
    <t>Should not take numbers without alphabets</t>
  </si>
  <si>
    <t>invalid name</t>
  </si>
  <si>
    <t>Name: 141541535</t>
  </si>
  <si>
    <t>Name: Daraz vai</t>
  </si>
  <si>
    <t>valid name</t>
  </si>
  <si>
    <t>1. Go to url "www.daraz.com.bd"
2. Click on "Sign In" button.
3. A new page will appear having Sign In and Sign Up button. Click on "Sign Up" button
4. Click new account button                            5. Name filed fillup</t>
  </si>
  <si>
    <t>1. Go to url "www.daraz.com.bd"
2. Click on "Sign In" button.
3. A new page will appear having Sign In and Sign Up button. Click on "Sign Up" button                            4. Click new account button   
5. Name filed fillup</t>
  </si>
  <si>
    <t>1. Go to url "www.daraz.com.bd"
2. Click on "Sign In" button.
3. A new page will appear having Sign In and Sign Up button. Click on "Sign Up" button
4. Click new account button                            5. Gender filed fillup</t>
  </si>
  <si>
    <t>"I agree…." Checkbox clicking for checked ,I'd like to receive exclusive offers and promotions via SMS</t>
  </si>
  <si>
    <t>"I agree…." Checkbox clicking for unchecked ,I'd like to receive exclusive offers and promotions via SMS</t>
  </si>
  <si>
    <t>1. Go to url "www.daraz.com.bd"
2. Click on "Sign In" button.
3. A new page will appear having Sign In and Sign Up button. Click on "Sign Up" button
4. Click new account button 
5. click on "I agree…" checkbox</t>
  </si>
  <si>
    <t xml:space="preserve">1. Go to url "www.daraz.com.bd"
2. Click on "Sign In" button.
3. A new page will appear having Sign In and Sign Up button. Click on "Sign Up" button
4. Click new account button 
5. click on "I agree…" checkbox                        6. do 4 no step again
</t>
  </si>
  <si>
    <t>Clicking ReCaptcha checkbox</t>
  </si>
  <si>
    <t>Verification Code field with min 6 length pin</t>
  </si>
  <si>
    <t>OTP: 452145</t>
  </si>
  <si>
    <t>OTP: andfgf</t>
  </si>
  <si>
    <t>OTP:  &amp;%^$#@@</t>
  </si>
  <si>
    <t>OTP: and45e</t>
  </si>
  <si>
    <t xml:space="preserve">OTP: </t>
  </si>
  <si>
    <t>OTP: empty</t>
  </si>
  <si>
    <t>OTP: 45214555</t>
  </si>
  <si>
    <t>Resend OTP again</t>
  </si>
  <si>
    <t>Phone: 01777808463</t>
  </si>
  <si>
    <t>Should locate to a FB sign-in page if FB ID is signed out before.</t>
  </si>
  <si>
    <t>Clicking "Email" API for sign up</t>
  </si>
  <si>
    <t>Should locate to a Google sign-in page if google ID is signed out before</t>
  </si>
  <si>
    <t>Should locate to a EMail sign-in page if mail ID is signed out before</t>
  </si>
  <si>
    <t>1. Go to url "www.daraz.com.bd"
2. Click on "Sign In" button.
3. A new page will appear having Sign In and Sign Up button. Click on "Sign Up" button
4. Clicking "Email" API</t>
  </si>
  <si>
    <t>All fields should be left align</t>
  </si>
  <si>
    <t xml:space="preserve">Password field should have a max limit(6-60) </t>
  </si>
  <si>
    <t>It takes (6-60) digit limited input</t>
  </si>
  <si>
    <t>Should locate to a google sign-in page if google ID is signed out before.</t>
  </si>
  <si>
    <t>empty field</t>
  </si>
  <si>
    <t xml:space="preserve">The length max value (6-60) input this password option </t>
  </si>
  <si>
    <t>phone: 01777808463 password: 12345789</t>
  </si>
  <si>
    <t xml:space="preserve">It show error validation message </t>
  </si>
  <si>
    <t>A Sign In UI should perfect appears ,Text boxes and button should be aligned</t>
  </si>
  <si>
    <t>Asper Exepected Result</t>
  </si>
  <si>
    <t>phone :Empty  password: pass1245</t>
  </si>
  <si>
    <t>phone : 01777808463 password: Empty</t>
  </si>
  <si>
    <t>Valid phone and empty password</t>
  </si>
  <si>
    <t>Inalid phone and valid password</t>
  </si>
  <si>
    <t>phone : 04805452448 password: Pass1245</t>
  </si>
  <si>
    <t xml:space="preserve">Valid email and Invalid password </t>
  </si>
  <si>
    <t xml:space="preserve">Empty phone and valid password </t>
  </si>
  <si>
    <t>phone: 01777808463 password: pass1234</t>
  </si>
  <si>
    <t>Invalid email and invalid password</t>
  </si>
  <si>
    <t>email: tonmoy@48.com
password: 544ef</t>
  </si>
  <si>
    <t>email:tonmoydatta45@gmail.com
password: P24s</t>
  </si>
  <si>
    <t>email:tonmoy@tojs.co
password: Pass123</t>
  </si>
  <si>
    <t>valid phone and valid password</t>
  </si>
  <si>
    <t>email:tonmoy45@gmail.com
password: pass1234</t>
  </si>
  <si>
    <t>Password field with conform password again</t>
  </si>
  <si>
    <t>It should the conform password option keep this site</t>
  </si>
  <si>
    <t>No option conform password option</t>
  </si>
  <si>
    <t xml:space="preserve">phone: 01777808463 password: Pass12134 conform: </t>
  </si>
  <si>
    <t>conform option</t>
  </si>
  <si>
    <t xml:space="preserve">No option login page with remember me option </t>
  </si>
  <si>
    <t>1. Go to url "www.daraz.com.bd"
2. Click on "Sign In" button.
3. A new page will appear having Sign In form.
4. Put test data on the fields and click sign in 5. Remember me option check in button</t>
  </si>
  <si>
    <t xml:space="preserve">Remember me chechbox checkable </t>
  </si>
  <si>
    <t xml:space="preserve">The checkbox should be checked or unchecked on the previous state login page with remember me option </t>
  </si>
  <si>
    <t>password:pass1245</t>
  </si>
  <si>
    <t>User should get the forgot password link on his/her email id or phone number</t>
  </si>
  <si>
    <t>user get reset password page</t>
  </si>
  <si>
    <t xml:space="preserve"> Forgot password</t>
  </si>
  <si>
    <t>1. Go to url "www.daraz.com.bd"
2. Click on "Sign In" button                            3. Click on the Forgot Password link.
4. Enter phone number and click on the send button.</t>
  </si>
  <si>
    <t>Empty phone number in forgot password field</t>
  </si>
  <si>
    <t>Exit this forgot passord this page</t>
  </si>
  <si>
    <t>Forgot field in Registered phone number</t>
  </si>
  <si>
    <t>Forgot field with OTP Code Send in phone number</t>
  </si>
  <si>
    <t>Users should get the success OTP SMS should get reset.</t>
  </si>
  <si>
    <t>user get by OTP code</t>
  </si>
  <si>
    <t>1. Go to url "www.daraz.com.bd"
2. Click on "Sign In" button                            3. Click on the Forgot Password link.
4. Go to the reset password link.
5. Enter the phone number Send OTP
6. Click on the Reset Password button.</t>
  </si>
  <si>
    <t>unregistered phone number and click on the send button.</t>
  </si>
  <si>
    <t>reset OTP</t>
  </si>
  <si>
    <t>Verify code send a one time SMS code to your Mobile Number</t>
  </si>
  <si>
    <t>IT shuuld accept</t>
  </si>
  <si>
    <t>Reset password UI page</t>
  </si>
  <si>
    <t>Reset password field new password and retype password</t>
  </si>
  <si>
    <t>new password and retype password both are match value</t>
  </si>
  <si>
    <t>new password and retype password both are differnt value</t>
  </si>
  <si>
    <t>It take appear an error message</t>
  </si>
  <si>
    <t>1. Go to url "www.daraz.com.bd"
2. Click on "Sign In" button                            3. Click on the Forgot Password link.
4. Go to the reset password link.
5. Enter the phone number Send OTP
6. Click on the Reset Password button.         7. verify OTP code        8. Enter new password and retype password</t>
  </si>
  <si>
    <t xml:space="preserve">1. Go to url "www.daraz.com.bd"
2. Click on "Sign In" button                            3. Click on the Forgot Password link.
4. Go to the reset password link.
5. Enter the phone number Send OTP
6. Click on the Reset Password button.          7. verify OTP code        8. Enter new password and retype password     </t>
  </si>
  <si>
    <t xml:space="preserve">1. Go to url "www.daraz.com.bd"
2. Click on "Sign In" button                            3. Click on the Forgot Password link.
4. Go to the reset password link.
5. Enter the phone number Send OTP
6. Click on the Reset Password button. </t>
  </si>
  <si>
    <t xml:space="preserve">1. Go to url "www.daraz.com.bd"
2. Click on "Sign In" button                            3. Click on the Forgot Password link.
4. Go to the reset password link.
5. Enter the phone number Send OTP
6. Click on the Reset Password button. 7. verify OTP code  </t>
  </si>
  <si>
    <t>New password: Pass1478                Retype password: Pass1478</t>
  </si>
  <si>
    <t>New password: Pass1478                Retype password: Pass1234</t>
  </si>
  <si>
    <t>OTP code: 148578</t>
  </si>
  <si>
    <t>Phone:01777808463</t>
  </si>
  <si>
    <t>reset Ui</t>
  </si>
  <si>
    <t>verify code</t>
  </si>
  <si>
    <t xml:space="preserve">        LogOut</t>
  </si>
  <si>
    <t>Logout this page</t>
  </si>
  <si>
    <t>Logout button click then it should be logout daraz web page</t>
  </si>
  <si>
    <t>1. Go to url "www.daraz.com.bd"
2. Click on "Sign In" button                            3. Click on logout button</t>
  </si>
  <si>
    <t>user should be successfully login</t>
  </si>
  <si>
    <t>Successfully Login</t>
  </si>
  <si>
    <t>TC082</t>
  </si>
  <si>
    <t>TC083</t>
  </si>
  <si>
    <t>TC084</t>
  </si>
  <si>
    <t>TC085</t>
  </si>
  <si>
    <t>TC086</t>
  </si>
  <si>
    <t>TC087</t>
  </si>
  <si>
    <t>TC088</t>
  </si>
  <si>
    <t>TC089</t>
  </si>
  <si>
    <t>TC090</t>
  </si>
  <si>
    <t>TC091</t>
  </si>
  <si>
    <t>TC092</t>
  </si>
  <si>
    <t>TC093</t>
  </si>
  <si>
    <t>Checking Alignment of the fuelds</t>
  </si>
  <si>
    <t>Checking copy paste functionality in every field</t>
  </si>
  <si>
    <t>User should allow to page</t>
  </si>
  <si>
    <t>Must be enter a value</t>
  </si>
  <si>
    <t>Checking "Red star mark"(*)  button functionality</t>
  </si>
  <si>
    <t>Checking  keyboard "Tab" button functionality</t>
  </si>
  <si>
    <t>Checking ketboard "Enter" button functionality</t>
  </si>
  <si>
    <t>Checkbox besides "SignUp" for the newsletter</t>
  </si>
  <si>
    <t>User should it Accept the function</t>
  </si>
  <si>
    <t>All fields Color , Texted line UI</t>
  </si>
  <si>
    <t>Its properly Clients requirements maintains</t>
  </si>
  <si>
    <t xml:space="preserve">       UI Testing</t>
  </si>
  <si>
    <t xml:space="preserve">1. Go to url "www.daraz.com.bd"
2. Click on "Sign In" button.
3. A new page will appear having Sign In form.
</t>
  </si>
  <si>
    <t>1. Go to url "www.daraz.com.bd"
2. Click on "Sign In" button.
3. A new page will appear having Sign In form.
4. click "Tab" keyword button.</t>
  </si>
  <si>
    <t>1. Go to url "www.daraz.com.bd"
2. Click on "Sign In" button.
3. A new page will appear having Sign In form.</t>
  </si>
  <si>
    <t>1. Go to url "www.daraz.com.bd"
2. Click on "Sign In" button.
3. A new page will appear having Sign In form.
4. click "Enter" keyword button.</t>
  </si>
  <si>
    <t>Name:</t>
  </si>
  <si>
    <t xml:space="preserve">Phone: </t>
  </si>
  <si>
    <t>TC094</t>
  </si>
  <si>
    <t>(94/94)*100=100</t>
  </si>
  <si>
    <t>(1/94)*100=1.098</t>
  </si>
  <si>
    <t>(0/94)*100=0</t>
  </si>
  <si>
    <t>Column1</t>
  </si>
  <si>
    <t>Issue</t>
  </si>
  <si>
    <t xml:space="preserve">Expected </t>
  </si>
  <si>
    <t>Actual</t>
  </si>
  <si>
    <t>Reproducings Steps</t>
  </si>
  <si>
    <t>Severity</t>
  </si>
  <si>
    <t>Screenshot</t>
  </si>
  <si>
    <t>Responsible QA</t>
  </si>
  <si>
    <t xml:space="preserve">Environment </t>
  </si>
  <si>
    <t>Invalid password</t>
  </si>
  <si>
    <t>1. Go to url "www.daraz.com.bd"
2. Click on "Sign In" button.
3. A new page will appear having Sign In and Sign Up button. Click on "Sign Up" button
4. Click on country code dropdown button on phone field                 5.fill up all field correctly with field
click on register button 6. Click new account button</t>
  </si>
  <si>
    <t>Production</t>
  </si>
  <si>
    <t>conform Password option</t>
  </si>
  <si>
    <t>P3</t>
  </si>
  <si>
    <t>Invalid name</t>
  </si>
  <si>
    <t>1. Go to url "www.daraz.com.bd"
2. Click on "Sign In" button.
3. A new page will appear having Sign In and Sign Up button. Click on "Sign Up" button                                        4. Click new account button   
5. Name filed fillup</t>
  </si>
  <si>
    <t>It takes alphabets with number</t>
  </si>
  <si>
    <t>The checkbox should be checked or unchecked on the previous state login page with remember me option</t>
  </si>
  <si>
    <t xml:space="preserve">remember me </t>
  </si>
  <si>
    <t>remember me</t>
  </si>
  <si>
    <t>Should appear an not error message</t>
  </si>
  <si>
    <t>Unregisterd Phone Number</t>
  </si>
  <si>
    <t>Unregistred phone number</t>
  </si>
  <si>
    <t>Phone: 01777808466</t>
  </si>
  <si>
    <t>(88/94)*100=93.617</t>
  </si>
  <si>
    <t>(5/94)*100=5.319</t>
  </si>
  <si>
    <t>P1</t>
  </si>
  <si>
    <r>
      <t xml:space="preserve">   </t>
    </r>
    <r>
      <rPr>
        <b/>
        <sz val="18"/>
        <color rgb="FFFF0000"/>
        <rFont val="Calibri"/>
        <family val="2"/>
        <scheme val="minor"/>
      </rPr>
      <t xml:space="preserve">  Bug Reports</t>
    </r>
  </si>
  <si>
    <t>Training Program on Online Shopping Domain Test Automation Training using Selenium Tool</t>
  </si>
  <si>
    <t>1) Test Plan ID:</t>
  </si>
  <si>
    <t>3) Test Items:</t>
  </si>
  <si>
    <t>5) Features to be Tested:</t>
  </si>
  <si>
    <t>6) Features not to be Tested:</t>
  </si>
  <si>
    <t>7) Entry Criteria:</t>
  </si>
  <si>
    <t>8) Exit Criteria:</t>
  </si>
  <si>
    <t>11) Schedule:</t>
  </si>
  <si>
    <t>15) Test Deliverables:</t>
  </si>
  <si>
    <t>16) Approvals:</t>
  </si>
  <si>
    <t>Column2</t>
  </si>
  <si>
    <t>Daraz_WebApplication_TP_001</t>
  </si>
  <si>
    <t xml:space="preserve">2) Introduction: </t>
  </si>
  <si>
    <t>It is System Test Plan for Online Shopping System, an internet
web application, that provides access to any ware in our
county. It has two interfaces one is the Admin interface
another is the User interface. The purpose of the system
(Application) is to provide information and online shopping
services (through the Internet).</t>
  </si>
  <si>
    <t>Admin Interface: Master Data, User Management:
Registration, SignUp and LogOut etc.
User Interface: Account Profile, Personal Order, Order details,
payment method Etc</t>
  </si>
  <si>
    <t>Requirements, Project Plan, Test Strategy — Use cases (If
available).
High-Level Design doc, Low-Level design docs, Process
guideline doc, Prototypes.</t>
  </si>
  <si>
    <t>a) Admin Interface:
(i) Master Data 1) Add new branch, Edit Branch /Delete
Branch 2) Add new account type (ii) User Management
1) Create new user 2) Edit user 3) Delete user (iii) Reports
1) categories-wise report 2) User-wise report 3) Day, month,
and yearly reports 4) Service-wise report.
b) User Interface:
(i) Product Information ditels1) categories in product Item
2) Name of Product Band 3) Order product 4) Order history
5)Add to Card 6) Total amount of all ordered products
7) payment methods.</t>
  </si>
  <si>
    <t>a) Test Design
Team formation, Responsibilities, Schedule, Requirements,
Test Case Template, etc… Training on
Domain, on Automation tools
b) Test Execution:
Readiness of Test Lab Readiness of AUT Requirements Test
Case docs Test Data Defect Report</t>
  </si>
  <si>
    <t xml:space="preserve">4) References: </t>
  </si>
  <si>
    <t>9) Suspension Criteria</t>
  </si>
  <si>
    <t xml:space="preserve">10) Roles &amp; Responsibilities: </t>
  </si>
  <si>
    <t xml:space="preserve">All possible test cases executed. Maximum defects fixed,
Final Regression performed successfully, Confidence in the
Test process,Time Limitations, Budget Limitations
</t>
  </si>
  <si>
    <t>Show-Stopper bug found Supplier issues, Vast changes in
requirements, If resolving defects are more timeconsuming/expensive</t>
  </si>
  <si>
    <t xml:space="preserve">Role
Responsibilities
Remarks
1 Ehsanul Alam Sabbir
Test Lead Test Planning, guidance, Monitoring, and Test control
2 some name, Tester, Test Data Collection, Generating Test Scenarios.
3 some name, Tester, Test Case Documentation, Test execution, defect reporting, and tracking for
Admin module.
4 some name, Tester, Test Case Documentation, Test execution, defect reporting, and tracking for
Personal Banking module.
5 some name, Tester, Test Case Documentation, Test execution, defect reporting, and tracking for
Corporate Banking module
</t>
  </si>
  <si>
    <t xml:space="preserve">Task Days Duration Remarks 1) Understanding &amp; Analyzing Requirements. 5th November to 11th November
Review Meeting 11th November Generating Test Scenarios. 11th November to 12th November Reviews 12th November 5) Test Case Documentation 4th November to 7th November 
6) Test Data collection 7) 5th November to 11th November8) Reviews 11th November 9) Verifying Test
Environment setup 20th November 10) Sanity Testing 11) Comprehensive Testing 12) Selecting Test cases 13) Regression Testing  14) Selecting Test cases 15) Regression Testing Cycle 16) Final Regression  17) Evaluating exit criteria 18) Collecting all artifacts 19) Test Summary Report 
Note: Regression Testing depends on the Application and strength of Development team.
</t>
  </si>
  <si>
    <t xml:space="preserve">Team member’s issues
Vendor issues
Time
Budget
</t>
  </si>
  <si>
    <t xml:space="preserve">Application Type: Web Application, Internet, and Public
Server-side:
Windows Server ) Web Server 3) Data storage
Bugzilla Tool VSS MS Office Selenium Tool etc.  Browser MS Edge.
Client-side:
Windows 10 VSS MS Office Selenium Etc.
AUT Environment .NET (C#, VC++, ADO) IIS -web server COM+-App server SQL Server for Database server
</t>
  </si>
  <si>
    <t>AUT -Application Under Test, UAT-User Acceptance Testing,
PIN -Project Initiation Note, SRS- Software Requirements
Specification.</t>
  </si>
  <si>
    <t>Task/s Author /Role Date &amp; Signature 1) Test Plan
Documentation Tanmoy Datta (Test Lead) 2) Review
SomeName (QA Analyst) 3) Approval SomeName (Project
Manager).</t>
  </si>
  <si>
    <t>Test Plan, Review Reports, RTM Test Scenario docs Test Case
docs Test data Opened, Closed, Defect Reports Test Summary
Report.</t>
  </si>
  <si>
    <t xml:space="preserve">12) Training: </t>
  </si>
  <si>
    <t xml:space="preserve">13) Risks &amp; Mitigation: </t>
  </si>
  <si>
    <t xml:space="preserve">14) Test Environment / Lab: </t>
  </si>
  <si>
    <t xml:space="preserve">17) Glossary: </t>
  </si>
  <si>
    <t>Password field with confirm password again</t>
  </si>
  <si>
    <t>It should the confirm password option keep this site</t>
  </si>
  <si>
    <t>No option confirm password option</t>
  </si>
  <si>
    <t>1. Go to url "www.daraz.com.bd"
2. Click on "Sign In" button.
3. A new page will appear having Sign In and Sign Up button. Click on "Sign Up" button
4. Click on country code dropdown button on phone field                  5.fill up all field correctly with field click on register button                       6. Click new account button</t>
  </si>
  <si>
    <t>Shaik Md. Thamid Hasan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</si>
</sst>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
    <font>
      <sz val="10"/>
      <color rgb="FF000000"/>
      <name val="Calibri"/>
      <scheme val="minor"/>
    </font>
    <font>
      <sz val="11"/>
      <color theme="1"/>
      <name val="Calibri"/>
      <family val="2"/>
      <scheme val="minor"/>
    </font>
    <font>
      <sz val="11"/>
      <color theme="1"/>
      <name val="Calibri"/>
      <family val="2"/>
      <scheme val="minor"/>
    </font>
    <font>
      <sz val="10"/>
      <name val="Calibri"/>
      <family val="2"/>
    </font>
    <font>
      <sz val="10"/>
      <color rgb="FF000000"/>
      <name val="Arial"/>
      <family val="2"/>
    </font>
    <font>
      <b/>
      <sz val="24"/>
      <color rgb="FF000000"/>
      <name val="Calibri"/>
      <family val="2"/>
    </font>
    <font>
      <sz val="10"/>
      <name val="Arial"/>
      <family val="2"/>
    </font>
    <font>
      <b/>
      <sz val="11"/>
      <name val="Calibri"/>
      <family val="2"/>
    </font>
    <font>
      <b/>
      <sz val="10"/>
      <name val="Arial"/>
      <family val="2"/>
    </font>
    <font>
      <b/>
      <sz val="12"/>
      <color rgb="FF222222"/>
      <name val="Arial"/>
      <family val="2"/>
    </font>
    <font>
      <sz val="10"/>
      <color rgb="FF222222"/>
      <name val="Arial"/>
      <family val="2"/>
    </font>
    <font>
      <b/>
      <sz val="10"/>
      <color rgb="FF000000"/>
      <name val="Arial"/>
      <family val="2"/>
    </font>
    <font>
      <b/>
      <sz val="11"/>
      <name val="Comfortaa"/>
    </font>
    <font>
      <b/>
      <sz val="12"/>
      <name val="Calibri"/>
      <family val="2"/>
    </font>
    <font>
      <sz val="11"/>
      <name val="Calibri"/>
      <family val="2"/>
    </font>
    <font>
      <sz val="11"/>
      <color rgb="FF000000"/>
      <name val="Calibri"/>
      <family val="2"/>
    </font>
    <font>
      <b/>
      <sz val="14"/>
      <name val="Calibri"/>
      <family val="2"/>
    </font>
    <font>
      <sz val="8"/>
      <name val="Calibri"/>
      <family val="2"/>
      <scheme val="minor"/>
    </font>
    <font>
      <sz val="11"/>
      <color rgb="FF000000"/>
      <name val="Calibri"/>
      <family val="2"/>
      <scheme val="minor"/>
    </font>
    <font>
      <sz val="11"/>
      <color rgb="FF0A0A0A"/>
      <name val="Calibri"/>
      <family val="2"/>
      <scheme val="minor"/>
    </font>
    <font>
      <b/>
      <sz val="11"/>
      <color rgb="FF000000"/>
      <name val="Calibri"/>
      <family val="2"/>
      <scheme val="minor"/>
    </font>
    <font>
      <b/>
      <sz val="11"/>
      <name val="Calibri"/>
      <family val="2"/>
      <scheme val="minor"/>
    </font>
    <font>
      <sz val="11"/>
      <name val="Calibri"/>
      <family val="2"/>
      <scheme val="minor"/>
    </font>
    <font>
      <b/>
      <sz val="11"/>
      <color rgb="FFFFFFFF"/>
      <name val="Calibri"/>
      <family val="2"/>
      <scheme val="minor"/>
    </font>
    <font>
      <sz val="10"/>
      <color rgb="FF000000"/>
      <name val="Calibri"/>
      <family val="2"/>
      <scheme val="minor"/>
    </font>
    <font>
      <u/>
      <sz val="10"/>
      <color theme="10"/>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theme="0"/>
      <name val="Calibri"/>
      <family val="2"/>
      <scheme val="minor"/>
    </font>
    <font>
      <sz val="16"/>
      <color rgb="FF0070C0"/>
      <name val="Calibri"/>
      <family val="2"/>
      <scheme val="minor"/>
    </font>
    <font>
      <b/>
      <sz val="12"/>
      <color rgb="FF0070C0"/>
      <name val="Calibri"/>
      <family val="2"/>
      <scheme val="minor"/>
    </font>
    <font>
      <b/>
      <u/>
      <sz val="12"/>
      <color rgb="FF9C6500"/>
      <name val="Calibri"/>
      <family val="2"/>
      <scheme val="minor"/>
    </font>
    <font>
      <b/>
      <sz val="16"/>
      <color rgb="FF0070C0"/>
      <name val="Calibri"/>
      <family val="2"/>
      <scheme val="minor"/>
    </font>
    <font>
      <b/>
      <sz val="12"/>
      <color rgb="FF000000"/>
      <name val="Calibri"/>
      <family val="2"/>
      <scheme val="minor"/>
    </font>
    <font>
      <b/>
      <sz val="11"/>
      <color rgb="FFFA7D00"/>
      <name val="Calibri"/>
      <family val="2"/>
      <scheme val="minor"/>
    </font>
    <font>
      <b/>
      <sz val="11"/>
      <color theme="1"/>
      <name val="Calibri"/>
      <family val="2"/>
      <scheme val="minor"/>
    </font>
    <font>
      <b/>
      <sz val="18"/>
      <color theme="0"/>
      <name val="Calibri"/>
      <family val="2"/>
      <scheme val="minor"/>
    </font>
    <font>
      <b/>
      <sz val="18"/>
      <color rgb="FFFF0000"/>
      <name val="Calibri"/>
      <family val="2"/>
      <scheme val="minor"/>
    </font>
    <font>
      <b/>
      <sz val="11"/>
      <color rgb="FF92D050"/>
      <name val="Calibri"/>
      <family val="2"/>
      <scheme val="minor"/>
    </font>
  </fonts>
  <fills count="27">
    <fill>
      <patternFill patternType="none"/>
    </fill>
    <fill>
      <patternFill patternType="gray125"/>
    </fill>
    <fill>
      <patternFill patternType="solid">
        <fgColor rgb="FFC6D9F0"/>
        <bgColor rgb="FFC6D9F0"/>
      </patternFill>
    </fill>
    <fill>
      <patternFill patternType="solid">
        <fgColor rgb="FF00FF00"/>
        <bgColor rgb="FF00FF00"/>
      </patternFill>
    </fill>
    <fill>
      <patternFill patternType="solid">
        <fgColor rgb="FFD6E3BC"/>
        <bgColor rgb="FFD6E3BC"/>
      </patternFill>
    </fill>
    <fill>
      <patternFill patternType="solid">
        <fgColor rgb="FFFF0000"/>
        <bgColor rgb="FFFF0000"/>
      </patternFill>
    </fill>
    <fill>
      <patternFill patternType="solid">
        <fgColor rgb="FFFFFF00"/>
        <bgColor rgb="FFFFFF00"/>
      </patternFill>
    </fill>
    <fill>
      <patternFill patternType="solid">
        <fgColor rgb="FFFF00FF"/>
        <bgColor rgb="FFFF00FF"/>
      </patternFill>
    </fill>
    <fill>
      <patternFill patternType="solid">
        <fgColor rgb="FFE6B8AF"/>
        <bgColor rgb="FFE6B8AF"/>
      </patternFill>
    </fill>
    <fill>
      <patternFill patternType="solid">
        <fgColor rgb="FFFFFFFF"/>
        <bgColor rgb="FFFFFFFF"/>
      </patternFill>
    </fill>
    <fill>
      <patternFill patternType="solid">
        <fgColor rgb="FFF2DBDB"/>
        <bgColor rgb="FFF2DBDB"/>
      </patternFill>
    </fill>
    <fill>
      <patternFill patternType="solid">
        <fgColor rgb="FFB6DDE8"/>
        <bgColor rgb="FFB6DDE8"/>
      </patternFill>
    </fill>
    <fill>
      <patternFill patternType="solid">
        <fgColor rgb="FFA4C2F4"/>
        <bgColor rgb="FFA4C2F4"/>
      </patternFill>
    </fill>
    <fill>
      <patternFill patternType="solid">
        <fgColor rgb="FFD9EAD3"/>
        <bgColor rgb="FFD9EAD3"/>
      </patternFill>
    </fill>
    <fill>
      <patternFill patternType="solid">
        <fgColor rgb="FFCFE2F3"/>
        <bgColor rgb="FFCFE2F3"/>
      </patternFill>
    </fill>
    <fill>
      <patternFill patternType="solid">
        <fgColor rgb="FFFF9900"/>
        <bgColor rgb="FFFF9900"/>
      </patternFill>
    </fill>
    <fill>
      <patternFill patternType="solid">
        <fgColor rgb="FFD8D8D8"/>
        <bgColor rgb="FFD8D8D8"/>
      </patternFill>
    </fill>
    <fill>
      <patternFill patternType="solid">
        <fgColor theme="0"/>
        <bgColor rgb="FFFFFF00"/>
      </patternFill>
    </fill>
    <fill>
      <patternFill patternType="solid">
        <fgColor rgb="FFFFFF00"/>
        <bgColor indexed="64"/>
      </patternFill>
    </fill>
    <fill>
      <patternFill patternType="solid">
        <fgColor theme="8"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6" tint="0.39997558519241921"/>
        <bgColor indexed="65"/>
      </patternFill>
    </fill>
    <fill>
      <patternFill patternType="solid">
        <fgColor rgb="FFF2F2F2"/>
      </patternFill>
    </fill>
    <fill>
      <patternFill patternType="solid">
        <fgColor theme="8" tint="0.59999389629810485"/>
        <bgColor indexed="65"/>
      </patternFill>
    </fill>
    <fill>
      <patternFill patternType="solid">
        <fgColor theme="9" tint="0.39997558519241921"/>
        <bgColor indexed="65"/>
      </patternFill>
    </fill>
  </fills>
  <borders count="44">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style="thin">
        <color rgb="FF000000"/>
      </right>
      <top/>
      <bottom style="medium">
        <color rgb="FF000000"/>
      </bottom>
      <diagonal/>
    </border>
    <border>
      <left style="medium">
        <color rgb="FF000000"/>
      </left>
      <right/>
      <top/>
      <bottom/>
      <diagonal/>
    </border>
    <border>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medium">
        <color rgb="FF000000"/>
      </right>
      <top/>
      <bottom style="thin">
        <color rgb="FF000000"/>
      </bottom>
      <diagonal/>
    </border>
    <border>
      <left/>
      <right style="thin">
        <color rgb="FF000000"/>
      </right>
      <top/>
      <bottom style="medium">
        <color rgb="FF000000"/>
      </bottom>
      <diagonal/>
    </border>
    <border>
      <left/>
      <right style="medium">
        <color rgb="FF000000"/>
      </right>
      <top/>
      <bottom style="medium">
        <color rgb="FF000000"/>
      </bottom>
      <diagonal/>
    </border>
    <border>
      <left/>
      <right/>
      <top style="thin">
        <color rgb="FF000000"/>
      </top>
      <bottom style="thin">
        <color rgb="FF000000"/>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thin">
        <color rgb="FF7F7F7F"/>
      </left>
      <right style="thin">
        <color rgb="FF7F7F7F"/>
      </right>
      <top style="thin">
        <color rgb="FF7F7F7F"/>
      </top>
      <bottom style="thin">
        <color rgb="FF7F7F7F"/>
      </bottom>
      <diagonal/>
    </border>
    <border>
      <left/>
      <right/>
      <top/>
      <bottom style="thin">
        <color indexed="64"/>
      </bottom>
      <diagonal/>
    </border>
    <border>
      <left style="thin">
        <color indexed="64"/>
      </left>
      <right style="thin">
        <color indexed="64"/>
      </right>
      <top style="thin">
        <color indexed="64"/>
      </top>
      <bottom style="thin">
        <color indexed="64"/>
      </bottom>
      <diagonal/>
    </border>
  </borders>
  <cellStyleXfs count="10">
    <xf numFmtId="0" fontId="0" fillId="0" borderId="0"/>
    <xf numFmtId="0" fontId="24" fillId="0" borderId="24"/>
    <xf numFmtId="0" fontId="25" fillId="0" borderId="24" applyNumberFormat="0" applyFill="0" applyBorder="0" applyAlignment="0" applyProtection="0"/>
    <xf numFmtId="0" fontId="26" fillId="20" borderId="0" applyNumberFormat="0" applyBorder="0" applyAlignment="0" applyProtection="0"/>
    <xf numFmtId="0" fontId="27" fillId="21" borderId="0" applyNumberFormat="0" applyBorder="0" applyAlignment="0" applyProtection="0"/>
    <xf numFmtId="0" fontId="28" fillId="22" borderId="0" applyNumberFormat="0" applyBorder="0" applyAlignment="0" applyProtection="0"/>
    <xf numFmtId="0" fontId="29" fillId="23" borderId="0" applyNumberFormat="0" applyBorder="0" applyAlignment="0" applyProtection="0"/>
    <xf numFmtId="0" fontId="35" fillId="24" borderId="41" applyNumberFormat="0" applyAlignment="0" applyProtection="0"/>
    <xf numFmtId="0" fontId="2" fillId="25" borderId="0" applyNumberFormat="0" applyBorder="0" applyAlignment="0" applyProtection="0"/>
    <xf numFmtId="0" fontId="29" fillId="26" borderId="0" applyNumberFormat="0" applyBorder="0" applyAlignment="0" applyProtection="0"/>
  </cellStyleXfs>
  <cellXfs count="172">
    <xf numFmtId="0" fontId="0" fillId="0" borderId="0" xfId="0"/>
    <xf numFmtId="0" fontId="4" fillId="0" borderId="7" xfId="0" applyFont="1" applyBorder="1"/>
    <xf numFmtId="0" fontId="6" fillId="0" borderId="0" xfId="0" applyFont="1"/>
    <xf numFmtId="0" fontId="7" fillId="10" borderId="18" xfId="0" applyFont="1" applyFill="1" applyBorder="1" applyAlignment="1">
      <alignment horizontal="right"/>
    </xf>
    <xf numFmtId="0" fontId="7" fillId="10" borderId="22" xfId="0" applyFont="1" applyFill="1" applyBorder="1" applyAlignment="1">
      <alignment horizontal="right"/>
    </xf>
    <xf numFmtId="0" fontId="8" fillId="0" borderId="7" xfId="0" applyFont="1" applyBorder="1"/>
    <xf numFmtId="0" fontId="9" fillId="0" borderId="0" xfId="0" applyFont="1"/>
    <xf numFmtId="0" fontId="6" fillId="0" borderId="7" xfId="0" applyFont="1" applyBorder="1" applyAlignment="1">
      <alignment horizontal="center"/>
    </xf>
    <xf numFmtId="0" fontId="6" fillId="0" borderId="1" xfId="0" applyFont="1" applyBorder="1"/>
    <xf numFmtId="0" fontId="10" fillId="9" borderId="7" xfId="0" applyFont="1" applyFill="1" applyBorder="1"/>
    <xf numFmtId="0" fontId="6" fillId="0" borderId="7" xfId="0" applyFont="1" applyBorder="1"/>
    <xf numFmtId="0" fontId="11" fillId="0" borderId="10" xfId="0" applyFont="1" applyBorder="1"/>
    <xf numFmtId="0" fontId="11" fillId="0" borderId="7" xfId="0" applyFont="1" applyBorder="1"/>
    <xf numFmtId="0" fontId="13" fillId="12" borderId="18" xfId="0" applyFont="1" applyFill="1" applyBorder="1" applyAlignment="1">
      <alignment horizontal="center" vertical="top" wrapText="1"/>
    </xf>
    <xf numFmtId="0" fontId="13" fillId="12" borderId="4" xfId="0" applyFont="1" applyFill="1" applyBorder="1" applyAlignment="1">
      <alignment horizontal="center" vertical="top" wrapText="1"/>
    </xf>
    <xf numFmtId="0" fontId="13" fillId="12" borderId="29" xfId="0" applyFont="1" applyFill="1" applyBorder="1" applyAlignment="1">
      <alignment horizontal="center" vertical="top" wrapText="1"/>
    </xf>
    <xf numFmtId="0" fontId="4" fillId="0" borderId="0" xfId="0" applyFont="1"/>
    <xf numFmtId="0" fontId="4" fillId="0" borderId="0" xfId="0" applyFont="1" applyAlignment="1">
      <alignment vertical="center"/>
    </xf>
    <xf numFmtId="0" fontId="14" fillId="13" borderId="18" xfId="0" applyFont="1" applyFill="1" applyBorder="1" applyAlignment="1">
      <alignment vertical="center"/>
    </xf>
    <xf numFmtId="0" fontId="14" fillId="3" borderId="4" xfId="0" applyFont="1" applyFill="1" applyBorder="1" applyAlignment="1">
      <alignment horizontal="center" vertical="center"/>
    </xf>
    <xf numFmtId="0" fontId="14" fillId="5" borderId="4" xfId="0" applyFont="1" applyFill="1" applyBorder="1" applyAlignment="1">
      <alignment horizontal="center" vertical="center"/>
    </xf>
    <xf numFmtId="0" fontId="14" fillId="6" borderId="4" xfId="0" applyFont="1" applyFill="1" applyBorder="1" applyAlignment="1">
      <alignment horizontal="center" vertical="center"/>
    </xf>
    <xf numFmtId="0" fontId="14" fillId="14" borderId="4" xfId="0" applyFont="1" applyFill="1" applyBorder="1" applyAlignment="1">
      <alignment horizontal="center" vertical="center"/>
    </xf>
    <xf numFmtId="0" fontId="15" fillId="15" borderId="29" xfId="0" applyFont="1" applyFill="1" applyBorder="1" applyAlignment="1">
      <alignment horizontal="center" vertical="center"/>
    </xf>
    <xf numFmtId="0" fontId="9" fillId="0" borderId="0" xfId="0" applyFont="1" applyAlignment="1">
      <alignment vertical="center"/>
    </xf>
    <xf numFmtId="0" fontId="16" fillId="16" borderId="22" xfId="0" applyFont="1" applyFill="1" applyBorder="1" applyAlignment="1">
      <alignment horizontal="center"/>
    </xf>
    <xf numFmtId="0" fontId="16" fillId="16" borderId="30" xfId="0" applyFont="1" applyFill="1" applyBorder="1" applyAlignment="1">
      <alignment horizontal="center"/>
    </xf>
    <xf numFmtId="0" fontId="16" fillId="16" borderId="30" xfId="0" applyFont="1" applyFill="1" applyBorder="1" applyAlignment="1">
      <alignment horizontal="center" wrapText="1"/>
    </xf>
    <xf numFmtId="0" fontId="16" fillId="16" borderId="31" xfId="0" applyFont="1" applyFill="1" applyBorder="1" applyAlignment="1">
      <alignment horizontal="center"/>
    </xf>
    <xf numFmtId="0" fontId="6" fillId="0" borderId="0" xfId="0" applyFont="1" applyAlignment="1">
      <alignment horizontal="right"/>
    </xf>
    <xf numFmtId="0" fontId="6" fillId="0" borderId="0" xfId="0" applyFont="1" applyAlignment="1">
      <alignment vertical="top"/>
    </xf>
    <xf numFmtId="0" fontId="7" fillId="11" borderId="7" xfId="0" applyFont="1" applyFill="1" applyBorder="1" applyAlignment="1">
      <alignment horizontal="center" vertical="top" wrapText="1"/>
    </xf>
    <xf numFmtId="0" fontId="14" fillId="13" borderId="7" xfId="0" applyFont="1" applyFill="1" applyBorder="1" applyAlignment="1">
      <alignment horizontal="center" vertical="top"/>
    </xf>
    <xf numFmtId="0" fontId="18" fillId="0" borderId="7" xfId="0" applyFont="1" applyBorder="1" applyAlignment="1">
      <alignment horizontal="left" vertical="top" wrapText="1"/>
    </xf>
    <xf numFmtId="0" fontId="18" fillId="0" borderId="7" xfId="0" applyFont="1" applyBorder="1" applyAlignment="1">
      <alignment vertical="center" wrapText="1"/>
    </xf>
    <xf numFmtId="0" fontId="19" fillId="9" borderId="11" xfId="0" applyFont="1" applyFill="1" applyBorder="1"/>
    <xf numFmtId="0" fontId="18" fillId="0" borderId="7" xfId="0" applyFont="1" applyBorder="1" applyAlignment="1">
      <alignment horizontal="left" vertical="top"/>
    </xf>
    <xf numFmtId="0" fontId="18" fillId="0" borderId="0" xfId="0" applyFont="1" applyAlignment="1">
      <alignment horizontal="left"/>
    </xf>
    <xf numFmtId="0" fontId="18" fillId="0" borderId="0" xfId="0" applyFont="1" applyAlignment="1">
      <alignment wrapText="1"/>
    </xf>
    <xf numFmtId="0" fontId="18" fillId="0" borderId="0" xfId="0" applyFont="1"/>
    <xf numFmtId="0" fontId="20" fillId="3" borderId="3" xfId="0" applyFont="1" applyFill="1" applyBorder="1" applyAlignment="1">
      <alignment horizontal="center" vertical="center" wrapText="1"/>
    </xf>
    <xf numFmtId="0" fontId="22" fillId="4" borderId="4" xfId="0" applyFont="1" applyFill="1" applyBorder="1" applyAlignment="1">
      <alignment horizontal="center" wrapText="1"/>
    </xf>
    <xf numFmtId="0" fontId="23" fillId="5" borderId="3" xfId="0" applyFont="1" applyFill="1" applyBorder="1" applyAlignment="1">
      <alignment horizontal="center" vertical="center" wrapText="1"/>
    </xf>
    <xf numFmtId="0" fontId="21" fillId="6" borderId="3" xfId="0" applyFont="1" applyFill="1" applyBorder="1" applyAlignment="1">
      <alignment horizontal="center" vertical="center" wrapText="1"/>
    </xf>
    <xf numFmtId="0" fontId="21" fillId="7" borderId="3" xfId="0" applyFont="1" applyFill="1" applyBorder="1" applyAlignment="1">
      <alignment horizontal="center" vertical="center" wrapText="1"/>
    </xf>
    <xf numFmtId="0" fontId="21" fillId="2" borderId="5" xfId="0" applyFont="1" applyFill="1" applyBorder="1" applyAlignment="1">
      <alignment horizontal="center" vertical="center" wrapText="1"/>
    </xf>
    <xf numFmtId="0" fontId="21" fillId="4" borderId="6" xfId="0" applyFont="1" applyFill="1" applyBorder="1" applyAlignment="1">
      <alignment horizontal="center" wrapText="1"/>
    </xf>
    <xf numFmtId="0" fontId="21" fillId="8" borderId="7" xfId="0" applyFont="1" applyFill="1" applyBorder="1" applyAlignment="1">
      <alignment horizontal="center" vertical="top"/>
    </xf>
    <xf numFmtId="0" fontId="21" fillId="8" borderId="7" xfId="0" applyFont="1" applyFill="1" applyBorder="1" applyAlignment="1">
      <alignment horizontal="center" vertical="top" wrapText="1"/>
    </xf>
    <xf numFmtId="0" fontId="22" fillId="0" borderId="7" xfId="0" applyFont="1" applyBorder="1" applyAlignment="1">
      <alignment vertical="center"/>
    </xf>
    <xf numFmtId="0" fontId="22" fillId="0" borderId="7" xfId="0" applyFont="1" applyBorder="1"/>
    <xf numFmtId="0" fontId="18" fillId="0" borderId="0" xfId="0" applyFont="1" applyAlignment="1">
      <alignment vertical="center"/>
    </xf>
    <xf numFmtId="0" fontId="22" fillId="0" borderId="7" xfId="0" applyFont="1" applyBorder="1" applyAlignment="1">
      <alignment horizontal="left" vertical="top"/>
    </xf>
    <xf numFmtId="0" fontId="22" fillId="0" borderId="7" xfId="0" applyFont="1" applyBorder="1" applyAlignment="1">
      <alignment horizontal="left"/>
    </xf>
    <xf numFmtId="0" fontId="22" fillId="0" borderId="7" xfId="0" applyFont="1" applyBorder="1" applyAlignment="1">
      <alignment vertical="top" wrapText="1"/>
    </xf>
    <xf numFmtId="0" fontId="22" fillId="0" borderId="7" xfId="0" applyFont="1" applyBorder="1" applyAlignment="1">
      <alignment vertical="center" wrapText="1"/>
    </xf>
    <xf numFmtId="0" fontId="22" fillId="0" borderId="7" xfId="0" applyFont="1" applyBorder="1" applyAlignment="1">
      <alignment horizontal="left" vertical="center"/>
    </xf>
    <xf numFmtId="0" fontId="18" fillId="9" borderId="7" xfId="0" applyFont="1" applyFill="1" applyBorder="1" applyAlignment="1">
      <alignment horizontal="left" vertical="center"/>
    </xf>
    <xf numFmtId="0" fontId="22" fillId="0" borderId="7" xfId="0" applyFont="1" applyBorder="1" applyAlignment="1">
      <alignment wrapText="1"/>
    </xf>
    <xf numFmtId="0" fontId="22" fillId="0" borderId="8" xfId="0" applyFont="1" applyBorder="1" applyAlignment="1">
      <alignment vertical="center"/>
    </xf>
    <xf numFmtId="0" fontId="22" fillId="0" borderId="8" xfId="0" applyFont="1" applyBorder="1" applyAlignment="1">
      <alignment horizontal="left" vertical="center" wrapText="1"/>
    </xf>
    <xf numFmtId="0" fontId="22" fillId="0" borderId="7" xfId="0" applyFont="1" applyBorder="1" applyAlignment="1">
      <alignment horizontal="left" vertical="center" wrapText="1"/>
    </xf>
    <xf numFmtId="0" fontId="22" fillId="0" borderId="1" xfId="0" applyFont="1" applyBorder="1" applyAlignment="1">
      <alignment vertical="top" wrapText="1"/>
    </xf>
    <xf numFmtId="0" fontId="22" fillId="0" borderId="1" xfId="0" applyFont="1" applyBorder="1" applyAlignment="1">
      <alignment wrapText="1"/>
    </xf>
    <xf numFmtId="0" fontId="22" fillId="0" borderId="2" xfId="0" applyFont="1" applyBorder="1"/>
    <xf numFmtId="0" fontId="18" fillId="9" borderId="12" xfId="0" applyFont="1" applyFill="1" applyBorder="1" applyAlignment="1">
      <alignment wrapText="1"/>
    </xf>
    <xf numFmtId="0" fontId="18" fillId="9" borderId="7" xfId="0" applyFont="1" applyFill="1" applyBorder="1" applyAlignment="1">
      <alignment vertical="center" wrapText="1"/>
    </xf>
    <xf numFmtId="0" fontId="18" fillId="9" borderId="7" xfId="0" applyFont="1" applyFill="1" applyBorder="1" applyAlignment="1">
      <alignment horizontal="left" vertical="center" wrapText="1"/>
    </xf>
    <xf numFmtId="0" fontId="18" fillId="9" borderId="14" xfId="0" applyFont="1" applyFill="1" applyBorder="1" applyAlignment="1">
      <alignment vertical="center" wrapText="1"/>
    </xf>
    <xf numFmtId="0" fontId="22" fillId="0" borderId="10" xfId="0" applyFont="1" applyBorder="1" applyAlignment="1">
      <alignment horizontal="center" vertical="center" wrapText="1"/>
    </xf>
    <xf numFmtId="0" fontId="22" fillId="0" borderId="10" xfId="0" applyFont="1" applyBorder="1" applyAlignment="1">
      <alignment horizontal="left" vertical="center"/>
    </xf>
    <xf numFmtId="0" fontId="22" fillId="17" borderId="13" xfId="0" applyFont="1" applyFill="1" applyBorder="1"/>
    <xf numFmtId="0" fontId="22" fillId="0" borderId="10" xfId="0" applyFont="1" applyBorder="1" applyAlignment="1">
      <alignment horizontal="left" vertical="center" wrapText="1"/>
    </xf>
    <xf numFmtId="0" fontId="22" fillId="0" borderId="9" xfId="0" applyFont="1" applyBorder="1" applyAlignment="1">
      <alignment vertical="center" wrapText="1"/>
    </xf>
    <xf numFmtId="0" fontId="22" fillId="0" borderId="9" xfId="0" applyFont="1" applyBorder="1" applyAlignment="1">
      <alignment vertical="center"/>
    </xf>
    <xf numFmtId="0" fontId="22" fillId="0" borderId="10" xfId="0" applyFont="1" applyBorder="1" applyAlignment="1">
      <alignment vertical="center" wrapText="1"/>
    </xf>
    <xf numFmtId="0" fontId="22" fillId="0" borderId="10" xfId="0" applyFont="1" applyBorder="1" applyAlignment="1">
      <alignment vertical="center"/>
    </xf>
    <xf numFmtId="0" fontId="22" fillId="17" borderId="14" xfId="0" applyFont="1" applyFill="1" applyBorder="1" applyAlignment="1">
      <alignment vertical="center" wrapText="1"/>
    </xf>
    <xf numFmtId="0" fontId="22" fillId="17" borderId="14" xfId="0" applyFont="1" applyFill="1" applyBorder="1" applyAlignment="1">
      <alignment vertical="center"/>
    </xf>
    <xf numFmtId="0" fontId="22" fillId="0" borderId="8" xfId="0" applyFont="1" applyBorder="1" applyAlignment="1">
      <alignment vertical="center" wrapText="1"/>
    </xf>
    <xf numFmtId="0" fontId="22" fillId="0" borderId="10" xfId="0" applyFont="1" applyBorder="1" applyAlignment="1">
      <alignment wrapText="1"/>
    </xf>
    <xf numFmtId="0" fontId="22" fillId="0" borderId="0" xfId="0" applyFont="1"/>
    <xf numFmtId="0" fontId="22" fillId="0" borderId="0" xfId="0" applyFont="1" applyAlignment="1">
      <alignment horizontal="left"/>
    </xf>
    <xf numFmtId="0" fontId="22" fillId="0" borderId="0" xfId="0" applyFont="1" applyAlignment="1">
      <alignment vertical="center"/>
    </xf>
    <xf numFmtId="0" fontId="22" fillId="0" borderId="0" xfId="0" applyFont="1" applyAlignment="1">
      <alignment horizontal="left" vertical="center" wrapText="1"/>
    </xf>
    <xf numFmtId="0" fontId="22" fillId="0" borderId="0" xfId="0" applyFont="1" applyAlignment="1">
      <alignment vertical="center" wrapText="1"/>
    </xf>
    <xf numFmtId="0" fontId="18" fillId="0" borderId="7" xfId="1" applyFont="1" applyBorder="1" applyAlignment="1">
      <alignment vertical="center" wrapText="1"/>
    </xf>
    <xf numFmtId="0" fontId="25" fillId="0" borderId="7" xfId="2" applyBorder="1" applyAlignment="1">
      <alignment vertical="center" wrapText="1"/>
    </xf>
    <xf numFmtId="49" fontId="18" fillId="0" borderId="7" xfId="0" applyNumberFormat="1" applyFont="1" applyBorder="1" applyAlignment="1">
      <alignment horizontal="left" vertical="top" wrapText="1"/>
    </xf>
    <xf numFmtId="49" fontId="25" fillId="0" borderId="7" xfId="2" applyNumberFormat="1" applyBorder="1" applyAlignment="1">
      <alignment horizontal="left" vertical="top" wrapText="1"/>
    </xf>
    <xf numFmtId="49" fontId="18" fillId="0" borderId="7" xfId="0" applyNumberFormat="1" applyFont="1" applyBorder="1" applyAlignment="1">
      <alignment horizontal="left" vertical="top"/>
    </xf>
    <xf numFmtId="0" fontId="0" fillId="0" borderId="24" xfId="0" applyBorder="1"/>
    <xf numFmtId="0" fontId="18" fillId="0" borderId="14" xfId="0" applyFont="1" applyBorder="1" applyAlignment="1">
      <alignment vertical="center" wrapText="1"/>
    </xf>
    <xf numFmtId="0" fontId="0" fillId="0" borderId="42" xfId="0" applyBorder="1"/>
    <xf numFmtId="0" fontId="26" fillId="20" borderId="0" xfId="3" applyAlignment="1"/>
    <xf numFmtId="0" fontId="0" fillId="0" borderId="43" xfId="0" applyBorder="1"/>
    <xf numFmtId="0" fontId="27" fillId="21" borderId="43" xfId="4" applyBorder="1" applyAlignment="1"/>
    <xf numFmtId="0" fontId="32" fillId="22" borderId="43" xfId="5" applyFont="1" applyBorder="1" applyAlignment="1"/>
    <xf numFmtId="0" fontId="34" fillId="0" borderId="43" xfId="0" applyFont="1" applyBorder="1"/>
    <xf numFmtId="0" fontId="29" fillId="23" borderId="41" xfId="6" applyBorder="1" applyAlignment="1"/>
    <xf numFmtId="0" fontId="29" fillId="23" borderId="43" xfId="6" applyBorder="1" applyAlignment="1"/>
    <xf numFmtId="0" fontId="22" fillId="0" borderId="24" xfId="0" applyFont="1" applyBorder="1"/>
    <xf numFmtId="0" fontId="18" fillId="0" borderId="14" xfId="0" applyFont="1" applyBorder="1" applyAlignment="1">
      <alignment horizontal="center" vertical="top" wrapText="1"/>
    </xf>
    <xf numFmtId="0" fontId="18" fillId="0" borderId="9" xfId="0" applyFont="1" applyBorder="1" applyAlignment="1">
      <alignment horizontal="center" vertical="top" wrapText="1"/>
    </xf>
    <xf numFmtId="0" fontId="18" fillId="0" borderId="10" xfId="0" applyFont="1" applyBorder="1" applyAlignment="1">
      <alignment horizontal="center" vertical="top" wrapText="1"/>
    </xf>
    <xf numFmtId="0" fontId="22" fillId="0" borderId="14" xfId="0" applyFont="1" applyBorder="1" applyAlignment="1">
      <alignment horizontal="left" vertical="center" wrapText="1"/>
    </xf>
    <xf numFmtId="0" fontId="25" fillId="0" borderId="7" xfId="2" applyBorder="1" applyAlignment="1">
      <alignment vertical="center"/>
    </xf>
    <xf numFmtId="0" fontId="24" fillId="0" borderId="24" xfId="1"/>
    <xf numFmtId="0" fontId="35" fillId="24" borderId="41" xfId="7" applyAlignment="1"/>
    <xf numFmtId="0" fontId="29" fillId="26" borderId="0" xfId="9" applyAlignment="1"/>
    <xf numFmtId="0" fontId="2" fillId="25" borderId="0" xfId="8" applyAlignment="1"/>
    <xf numFmtId="0" fontId="37" fillId="26" borderId="0" xfId="9" applyFont="1" applyAlignment="1"/>
    <xf numFmtId="0" fontId="2" fillId="25" borderId="41" xfId="8" applyBorder="1" applyAlignment="1"/>
    <xf numFmtId="0" fontId="21" fillId="24" borderId="41" xfId="7" applyFont="1" applyAlignment="1"/>
    <xf numFmtId="0" fontId="24" fillId="0" borderId="43" xfId="0" applyFont="1" applyBorder="1"/>
    <xf numFmtId="0" fontId="24" fillId="0" borderId="0" xfId="0" applyFont="1"/>
    <xf numFmtId="0" fontId="24" fillId="0" borderId="0" xfId="0" applyFont="1" applyAlignment="1">
      <alignment wrapText="1"/>
    </xf>
    <xf numFmtId="0" fontId="34" fillId="0" borderId="0" xfId="0" applyFont="1"/>
    <xf numFmtId="0" fontId="14" fillId="13" borderId="1" xfId="0" applyFont="1" applyFill="1" applyBorder="1"/>
    <xf numFmtId="0" fontId="3" fillId="0" borderId="32" xfId="0" applyFont="1" applyBorder="1"/>
    <xf numFmtId="0" fontId="3" fillId="0" borderId="2" xfId="0" applyFont="1" applyBorder="1"/>
    <xf numFmtId="0" fontId="7" fillId="11" borderId="19" xfId="0" applyFont="1" applyFill="1" applyBorder="1" applyAlignment="1">
      <alignment horizontal="left" vertical="center" wrapText="1"/>
    </xf>
    <xf numFmtId="0" fontId="3" fillId="0" borderId="20" xfId="0" applyFont="1" applyBorder="1"/>
    <xf numFmtId="0" fontId="3" fillId="0" borderId="21" xfId="0" applyFont="1" applyBorder="1"/>
    <xf numFmtId="0" fontId="12" fillId="11" borderId="23" xfId="0" applyFont="1" applyFill="1" applyBorder="1" applyAlignment="1">
      <alignment horizontal="center" vertical="center" wrapText="1"/>
    </xf>
    <xf numFmtId="0" fontId="3" fillId="0" borderId="24" xfId="0" applyFont="1" applyBorder="1"/>
    <xf numFmtId="0" fontId="3" fillId="0" borderId="25" xfId="0" applyFont="1" applyBorder="1"/>
    <xf numFmtId="0" fontId="3" fillId="0" borderId="26" xfId="0" applyFont="1" applyBorder="1"/>
    <xf numFmtId="0" fontId="3" fillId="0" borderId="27" xfId="0" applyFont="1" applyBorder="1"/>
    <xf numFmtId="0" fontId="3" fillId="0" borderId="28" xfId="0" applyFont="1" applyBorder="1"/>
    <xf numFmtId="0" fontId="7" fillId="11" borderId="1" xfId="0" applyFont="1" applyFill="1" applyBorder="1" applyAlignment="1">
      <alignment horizontal="center" wrapText="1"/>
    </xf>
    <xf numFmtId="0" fontId="7" fillId="11" borderId="1" xfId="0" applyFont="1" applyFill="1" applyBorder="1" applyAlignment="1">
      <alignment horizontal="center" vertical="top" wrapText="1"/>
    </xf>
    <xf numFmtId="0" fontId="5" fillId="3" borderId="15" xfId="0" applyFont="1" applyFill="1" applyBorder="1" applyAlignment="1">
      <alignment horizontal="center"/>
    </xf>
    <xf numFmtId="0" fontId="3" fillId="0" borderId="16" xfId="0" applyFont="1" applyBorder="1"/>
    <xf numFmtId="0" fontId="3" fillId="0" borderId="17" xfId="0" applyFont="1" applyBorder="1"/>
    <xf numFmtId="0" fontId="11" fillId="0" borderId="33" xfId="0" applyFont="1" applyBorder="1" applyAlignment="1">
      <alignment horizontal="center" vertical="top" wrapText="1"/>
    </xf>
    <xf numFmtId="0" fontId="3" fillId="0" borderId="37" xfId="0" applyFont="1" applyBorder="1"/>
    <xf numFmtId="0" fontId="3" fillId="0" borderId="40" xfId="0" applyFont="1" applyBorder="1"/>
    <xf numFmtId="0" fontId="11" fillId="0" borderId="33" xfId="0" applyFont="1" applyBorder="1" applyAlignment="1">
      <alignment horizontal="center" vertical="center"/>
    </xf>
    <xf numFmtId="0" fontId="11" fillId="0" borderId="33" xfId="0" applyFont="1" applyBorder="1" applyAlignment="1">
      <alignment horizontal="center" vertical="center" wrapText="1"/>
    </xf>
    <xf numFmtId="0" fontId="4" fillId="0" borderId="34" xfId="0" applyFont="1" applyBorder="1" applyAlignment="1">
      <alignment horizontal="center" vertical="center" wrapText="1"/>
    </xf>
    <xf numFmtId="0" fontId="3" fillId="0" borderId="35" xfId="0" applyFont="1" applyBorder="1"/>
    <xf numFmtId="0" fontId="3" fillId="0" borderId="36" xfId="0" applyFont="1" applyBorder="1"/>
    <xf numFmtId="0" fontId="3" fillId="0" borderId="38" xfId="0" applyFont="1" applyBorder="1"/>
    <xf numFmtId="0" fontId="0" fillId="0" borderId="0" xfId="0"/>
    <xf numFmtId="0" fontId="3" fillId="0" borderId="39" xfId="0" applyFont="1" applyBorder="1"/>
    <xf numFmtId="0" fontId="11" fillId="11" borderId="33" xfId="0" applyFont="1" applyFill="1" applyBorder="1" applyAlignment="1">
      <alignment horizontal="center" vertical="center" wrapText="1"/>
    </xf>
    <xf numFmtId="0" fontId="11" fillId="11" borderId="34" xfId="0" applyFont="1" applyFill="1" applyBorder="1" applyAlignment="1">
      <alignment horizontal="center" vertical="center"/>
    </xf>
    <xf numFmtId="0" fontId="11" fillId="11" borderId="33" xfId="0" applyFont="1" applyFill="1" applyBorder="1" applyAlignment="1">
      <alignment horizontal="center"/>
    </xf>
    <xf numFmtId="0" fontId="18" fillId="0" borderId="14" xfId="0" applyFont="1" applyBorder="1" applyAlignment="1">
      <alignment horizontal="center" vertical="top" wrapText="1"/>
    </xf>
    <xf numFmtId="0" fontId="18" fillId="0" borderId="9" xfId="0" applyFont="1" applyBorder="1" applyAlignment="1">
      <alignment horizontal="center" vertical="top" wrapText="1"/>
    </xf>
    <xf numFmtId="0" fontId="18" fillId="0" borderId="10" xfId="0" applyFont="1" applyBorder="1" applyAlignment="1">
      <alignment horizontal="center" vertical="top" wrapText="1"/>
    </xf>
    <xf numFmtId="0" fontId="21" fillId="2" borderId="1" xfId="0" applyFont="1" applyFill="1" applyBorder="1" applyAlignment="1">
      <alignment horizontal="center" wrapText="1"/>
    </xf>
    <xf numFmtId="0" fontId="22" fillId="0" borderId="2" xfId="0" applyFont="1" applyBorder="1"/>
    <xf numFmtId="0" fontId="22" fillId="0" borderId="14" xfId="0" applyFont="1" applyBorder="1" applyAlignment="1">
      <alignment vertical="top"/>
    </xf>
    <xf numFmtId="0" fontId="22" fillId="0" borderId="9" xfId="0" applyFont="1" applyBorder="1" applyAlignment="1">
      <alignment vertical="top"/>
    </xf>
    <xf numFmtId="0" fontId="22" fillId="0" borderId="10" xfId="0" applyFont="1" applyBorder="1" applyAlignment="1">
      <alignment vertical="top"/>
    </xf>
    <xf numFmtId="0" fontId="22" fillId="0" borderId="8" xfId="0" applyFont="1" applyBorder="1" applyAlignment="1">
      <alignment horizontal="center" vertical="center" wrapText="1"/>
    </xf>
    <xf numFmtId="0" fontId="22" fillId="0" borderId="9" xfId="0" applyFont="1" applyBorder="1"/>
    <xf numFmtId="0" fontId="22" fillId="0" borderId="10" xfId="0" applyFont="1" applyBorder="1"/>
    <xf numFmtId="0" fontId="18" fillId="9" borderId="8" xfId="0" applyFont="1" applyFill="1" applyBorder="1" applyAlignment="1">
      <alignment horizontal="center" vertical="center" wrapText="1"/>
    </xf>
    <xf numFmtId="0" fontId="22" fillId="0" borderId="8" xfId="0" applyFont="1" applyBorder="1" applyAlignment="1">
      <alignment horizontal="left" vertical="center"/>
    </xf>
    <xf numFmtId="0" fontId="18" fillId="18" borderId="24" xfId="0" applyFont="1" applyFill="1" applyBorder="1" applyAlignment="1">
      <alignment horizontal="left" vertical="top" wrapText="1"/>
    </xf>
    <xf numFmtId="0" fontId="20" fillId="19" borderId="0" xfId="0" applyFont="1" applyFill="1" applyAlignment="1">
      <alignment horizontal="center" vertical="center"/>
    </xf>
    <xf numFmtId="0" fontId="2" fillId="24" borderId="41" xfId="7" applyFont="1" applyAlignment="1">
      <alignment vertical="top" wrapText="1"/>
    </xf>
    <xf numFmtId="0" fontId="35" fillId="24" borderId="41" xfId="7" applyAlignment="1">
      <alignment vertical="top" wrapText="1"/>
    </xf>
    <xf numFmtId="0" fontId="36" fillId="24" borderId="41" xfId="7" applyFont="1" applyAlignment="1">
      <alignment vertical="top" wrapText="1"/>
    </xf>
    <xf numFmtId="0" fontId="25" fillId="24" borderId="41" xfId="2" applyFill="1" applyBorder="1" applyAlignment="1">
      <alignment vertical="top" wrapText="1"/>
    </xf>
    <xf numFmtId="0" fontId="39" fillId="24" borderId="41" xfId="7" applyFont="1" applyAlignment="1">
      <alignment vertical="top" wrapText="1"/>
    </xf>
    <xf numFmtId="0" fontId="22" fillId="24" borderId="41" xfId="7" applyFont="1" applyAlignment="1">
      <alignment vertical="top" wrapText="1"/>
    </xf>
    <xf numFmtId="0" fontId="21" fillId="24" borderId="41" xfId="7" applyFont="1" applyAlignment="1">
      <alignment vertical="top" wrapText="1"/>
    </xf>
    <xf numFmtId="0" fontId="1" fillId="24" borderId="41" xfId="7" applyFont="1" applyAlignment="1">
      <alignment vertical="top" wrapText="1"/>
    </xf>
  </cellXfs>
  <cellStyles count="10">
    <cellStyle name="40% - Accent5" xfId="8" builtinId="47"/>
    <cellStyle name="60% - Accent3" xfId="6" builtinId="40"/>
    <cellStyle name="60% - Accent6" xfId="9" builtinId="52"/>
    <cellStyle name="Bad" xfId="4" builtinId="27"/>
    <cellStyle name="Calculation" xfId="7" builtinId="22"/>
    <cellStyle name="Good" xfId="3" builtinId="26"/>
    <cellStyle name="Hyperlink" xfId="2" builtinId="8"/>
    <cellStyle name="Neutral" xfId="5" builtinId="28"/>
    <cellStyle name="Normal" xfId="0" builtinId="0"/>
    <cellStyle name="Normal 2" xfId="1" xr:uid="{00000000-0005-0000-0000-000009000000}"/>
  </cellStyles>
  <dxfs count="5">
    <dxf>
      <fill>
        <patternFill patternType="solid">
          <fgColor rgb="FFFF00FF"/>
          <bgColor rgb="FFFF00FF"/>
        </patternFill>
      </fill>
    </dxf>
    <dxf>
      <fill>
        <patternFill patternType="solid">
          <fgColor rgb="FFFFE599"/>
          <bgColor rgb="FFFFE599"/>
        </patternFill>
      </fill>
    </dxf>
    <dxf>
      <fill>
        <patternFill patternType="solid">
          <fgColor rgb="FFCC4125"/>
          <bgColor rgb="FFCC4125"/>
        </patternFill>
      </fill>
    </dxf>
    <dxf>
      <fill>
        <patternFill patternType="solid">
          <fgColor rgb="FF93C47D"/>
          <bgColor rgb="FF93C47D"/>
        </patternFill>
      </fill>
    </dxf>
    <dxf>
      <font>
        <b val="0"/>
        <i val="0"/>
        <strike val="0"/>
        <condense val="0"/>
        <extend val="0"/>
        <outline val="0"/>
        <shadow val="0"/>
        <u val="none"/>
        <vertAlign val="baseline"/>
        <sz val="10"/>
        <color rgb="FF000000"/>
        <name val="Calibri"/>
        <scheme val="minor"/>
      </font>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600" b="1" i="0">
                <a:solidFill>
                  <a:srgbClr val="757575"/>
                </a:solidFill>
                <a:latin typeface="Calibri"/>
              </a:defRPr>
            </a:pPr>
            <a:r>
              <a:rPr lang="en-US" sz="1600" b="1" i="0">
                <a:solidFill>
                  <a:srgbClr val="757575"/>
                </a:solidFill>
                <a:latin typeface="Calibri"/>
              </a:rPr>
              <a:t>Test Case Report</a:t>
            </a:r>
          </a:p>
        </c:rich>
      </c:tx>
      <c:overlay val="0"/>
    </c:title>
    <c:autoTitleDeleted val="0"/>
    <c:plotArea>
      <c:layout/>
      <c:doughnutChart>
        <c:varyColors val="1"/>
        <c:ser>
          <c:idx val="0"/>
          <c:order val="0"/>
          <c:dPt>
            <c:idx val="0"/>
            <c:bubble3D val="0"/>
            <c:spPr>
              <a:solidFill>
                <a:srgbClr val="4285F4"/>
              </a:solidFill>
            </c:spPr>
            <c:extLst>
              <c:ext xmlns:c16="http://schemas.microsoft.com/office/drawing/2014/chart" uri="{C3380CC4-5D6E-409C-BE32-E72D297353CC}">
                <c16:uniqueId val="{00000001-F479-4DAF-B1B8-05B5F2B5AC90}"/>
              </c:ext>
            </c:extLst>
          </c:dPt>
          <c:dPt>
            <c:idx val="1"/>
            <c:bubble3D val="0"/>
            <c:spPr>
              <a:solidFill>
                <a:srgbClr val="EA4335"/>
              </a:solidFill>
            </c:spPr>
            <c:extLst>
              <c:ext xmlns:c16="http://schemas.microsoft.com/office/drawing/2014/chart" uri="{C3380CC4-5D6E-409C-BE32-E72D297353CC}">
                <c16:uniqueId val="{00000003-F479-4DAF-B1B8-05B5F2B5AC90}"/>
              </c:ext>
            </c:extLst>
          </c:dPt>
          <c:dPt>
            <c:idx val="2"/>
            <c:bubble3D val="0"/>
            <c:spPr>
              <a:solidFill>
                <a:srgbClr val="FBBC04"/>
              </a:solidFill>
            </c:spPr>
            <c:extLst>
              <c:ext xmlns:c16="http://schemas.microsoft.com/office/drawing/2014/chart" uri="{C3380CC4-5D6E-409C-BE32-E72D297353CC}">
                <c16:uniqueId val="{00000005-F479-4DAF-B1B8-05B5F2B5AC90}"/>
              </c:ext>
            </c:extLst>
          </c:dPt>
          <c:dPt>
            <c:idx val="3"/>
            <c:bubble3D val="0"/>
            <c:spPr>
              <a:solidFill>
                <a:srgbClr val="34A853"/>
              </a:solidFill>
            </c:spPr>
            <c:extLst>
              <c:ext xmlns:c16="http://schemas.microsoft.com/office/drawing/2014/chart" uri="{C3380CC4-5D6E-409C-BE32-E72D297353CC}">
                <c16:uniqueId val="{00000007-F479-4DAF-B1B8-05B5F2B5AC90}"/>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Report!$J$7:$J$10</c:f>
              <c:strCache>
                <c:ptCount val="4"/>
                <c:pt idx="0">
                  <c:v>PASS</c:v>
                </c:pt>
                <c:pt idx="1">
                  <c:v>FAIL</c:v>
                </c:pt>
                <c:pt idx="2">
                  <c:v>Not Executed</c:v>
                </c:pt>
                <c:pt idx="3">
                  <c:v>Out of Scope</c:v>
                </c:pt>
              </c:strCache>
            </c:strRef>
          </c:cat>
          <c:val>
            <c:numRef>
              <c:f>Report!$I$7:$I$10</c:f>
              <c:numCache>
                <c:formatCode>General</c:formatCode>
                <c:ptCount val="4"/>
                <c:pt idx="0">
                  <c:v>88</c:v>
                </c:pt>
                <c:pt idx="1">
                  <c:v>5</c:v>
                </c:pt>
                <c:pt idx="2">
                  <c:v>1</c:v>
                </c:pt>
                <c:pt idx="3">
                  <c:v>0</c:v>
                </c:pt>
              </c:numCache>
            </c:numRef>
          </c:val>
          <c:extLst>
            <c:ext xmlns:c16="http://schemas.microsoft.com/office/drawing/2014/chart" uri="{C3380CC4-5D6E-409C-BE32-E72D297353CC}">
              <c16:uniqueId val="{00000008-F479-4DAF-B1B8-05B5F2B5AC90}"/>
            </c:ext>
          </c:extLst>
        </c:ser>
        <c:dLbls>
          <c:showLegendKey val="0"/>
          <c:showVal val="0"/>
          <c:showCatName val="0"/>
          <c:showSerName val="0"/>
          <c:showPercent val="0"/>
          <c:showBubbleSize val="0"/>
          <c:showLeaderLines val="1"/>
        </c:dLbls>
        <c:firstSliceAng val="0"/>
        <c:holeSize val="75"/>
      </c:doughnutChart>
    </c:plotArea>
    <c:legend>
      <c:legendPos val="b"/>
      <c:overlay val="0"/>
      <c:txPr>
        <a:bodyPr/>
        <a:lstStyle/>
        <a:p>
          <a:pPr lvl="0">
            <a:defRPr sz="9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8</xdr:col>
      <xdr:colOff>200025</xdr:colOff>
      <xdr:row>12</xdr:row>
      <xdr:rowOff>28575</xdr:rowOff>
    </xdr:from>
    <xdr:ext cx="3838575" cy="2162175"/>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0</xdr:col>
      <xdr:colOff>22860</xdr:colOff>
      <xdr:row>0</xdr:row>
      <xdr:rowOff>22860</xdr:rowOff>
    </xdr:from>
    <xdr:to>
      <xdr:col>23</xdr:col>
      <xdr:colOff>388620</xdr:colOff>
      <xdr:row>106</xdr:row>
      <xdr:rowOff>68580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860" y="22860"/>
          <a:ext cx="14386560" cy="1862328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0</xdr:col>
      <xdr:colOff>0</xdr:colOff>
      <xdr:row>104</xdr:row>
      <xdr:rowOff>68416</xdr:rowOff>
    </xdr:from>
    <xdr:to>
      <xdr:col>23</xdr:col>
      <xdr:colOff>365760</xdr:colOff>
      <xdr:row>210</xdr:row>
      <xdr:rowOff>138984</xdr:rowOff>
    </xdr:to>
    <xdr:pic>
      <xdr:nvPicPr>
        <xdr:cNvPr id="3" name="Picture 2">
          <a:extLst>
            <a:ext uri="{FF2B5EF4-FFF2-40B4-BE49-F238E27FC236}">
              <a16:creationId xmlns:a16="http://schemas.microsoft.com/office/drawing/2014/main" id="{13CF887A-4251-BEC3-066B-E09176355D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9880416"/>
          <a:ext cx="13510260" cy="20263568"/>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0</xdr:col>
      <xdr:colOff>0</xdr:colOff>
      <xdr:row>0</xdr:row>
      <xdr:rowOff>82826</xdr:rowOff>
    </xdr:from>
    <xdr:to>
      <xdr:col>23</xdr:col>
      <xdr:colOff>365760</xdr:colOff>
      <xdr:row>106</xdr:row>
      <xdr:rowOff>128546</xdr:rowOff>
    </xdr:to>
    <xdr:pic>
      <xdr:nvPicPr>
        <xdr:cNvPr id="4" name="Picture 3">
          <a:extLst>
            <a:ext uri="{FF2B5EF4-FFF2-40B4-BE49-F238E27FC236}">
              <a16:creationId xmlns:a16="http://schemas.microsoft.com/office/drawing/2014/main" id="{405B250C-F5AE-95F9-01FC-E664CDB7C9C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82826"/>
          <a:ext cx="14462760" cy="17604850"/>
        </a:xfrm>
        <a:prstGeom prst="rect">
          <a:avLst/>
        </a:prstGeom>
        <a:ln>
          <a:noFill/>
        </a:ln>
        <a:effectLst>
          <a:outerShdw blurRad="292100" dist="139700" dir="2700000" algn="tl" rotWithShape="0">
            <a:srgbClr val="333333">
              <a:alpha val="65000"/>
            </a:srgbClr>
          </a:outerShdw>
        </a:effec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able4" displayName="Table4" ref="A1:B20" totalsRowShown="0" headerRowDxfId="4">
  <autoFilter ref="A1:B20" xr:uid="{00000000-0009-0000-0100-000004000000}"/>
  <tableColumns count="2">
    <tableColumn id="1" xr3:uid="{00000000-0010-0000-0000-000001000000}" name="Column1"/>
    <tableColumn id="2" xr3:uid="{00000000-0010-0000-0000-000002000000}" name="Column2"/>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prnt.sc/AQ9wdHQm7kdR" TargetMode="External"/><Relationship Id="rId13" Type="http://schemas.openxmlformats.org/officeDocument/2006/relationships/hyperlink" Target="https://prnt.sc/NUk23sWHDUsk" TargetMode="External"/><Relationship Id="rId18" Type="http://schemas.openxmlformats.org/officeDocument/2006/relationships/hyperlink" Target="https://prnt.sc/_zGApfUQXkDI" TargetMode="External"/><Relationship Id="rId3" Type="http://schemas.openxmlformats.org/officeDocument/2006/relationships/hyperlink" Target="https://prnt.sc/tX0tB14z0kq2" TargetMode="External"/><Relationship Id="rId21" Type="http://schemas.openxmlformats.org/officeDocument/2006/relationships/hyperlink" Target="https://prnt.sc/4ZRlf3jze8-g" TargetMode="External"/><Relationship Id="rId7" Type="http://schemas.openxmlformats.org/officeDocument/2006/relationships/hyperlink" Target="https://prnt.sc/z68gBz6F1-tJ" TargetMode="External"/><Relationship Id="rId12" Type="http://schemas.openxmlformats.org/officeDocument/2006/relationships/hyperlink" Target="https://prnt.sc/lbVtGAlPMj3Y" TargetMode="External"/><Relationship Id="rId17" Type="http://schemas.openxmlformats.org/officeDocument/2006/relationships/hyperlink" Target="https://prnt.sc/IQ0v-cksCbBm" TargetMode="External"/><Relationship Id="rId2" Type="http://schemas.openxmlformats.org/officeDocument/2006/relationships/hyperlink" Target="https://prnt.sc/9FMd_MFBVBAF" TargetMode="External"/><Relationship Id="rId16" Type="http://schemas.openxmlformats.org/officeDocument/2006/relationships/hyperlink" Target="https://prnt.sc/VnxoSzITsPTT" TargetMode="External"/><Relationship Id="rId20" Type="http://schemas.openxmlformats.org/officeDocument/2006/relationships/hyperlink" Target="https://prnt.sc/_zGApfUQXkDI" TargetMode="External"/><Relationship Id="rId1" Type="http://schemas.openxmlformats.org/officeDocument/2006/relationships/hyperlink" Target="mailto:!@#$%^&amp;" TargetMode="External"/><Relationship Id="rId6" Type="http://schemas.openxmlformats.org/officeDocument/2006/relationships/hyperlink" Target="https://prnt.sc/j5zfc4HfNo5f" TargetMode="External"/><Relationship Id="rId11" Type="http://schemas.openxmlformats.org/officeDocument/2006/relationships/hyperlink" Target="https://prnt.sc/MoqYPDbm_OEs" TargetMode="External"/><Relationship Id="rId5" Type="http://schemas.openxmlformats.org/officeDocument/2006/relationships/hyperlink" Target="https://prnt.sc/aEQzKlZ3HCZT" TargetMode="External"/><Relationship Id="rId15" Type="http://schemas.openxmlformats.org/officeDocument/2006/relationships/hyperlink" Target="https://prnt.sc/vfIziFh05gy_" TargetMode="External"/><Relationship Id="rId23" Type="http://schemas.openxmlformats.org/officeDocument/2006/relationships/printerSettings" Target="../printerSettings/printerSettings1.bin"/><Relationship Id="rId10" Type="http://schemas.openxmlformats.org/officeDocument/2006/relationships/hyperlink" Target="https://prnt.sc/MoqYPDbm_OEs" TargetMode="External"/><Relationship Id="rId19" Type="http://schemas.openxmlformats.org/officeDocument/2006/relationships/hyperlink" Target="https://prnt.sc/c4q3Sx3V0rKY" TargetMode="External"/><Relationship Id="rId4" Type="http://schemas.openxmlformats.org/officeDocument/2006/relationships/hyperlink" Target="https://prnt.sc/qaMcuvYeT-F6" TargetMode="External"/><Relationship Id="rId9" Type="http://schemas.openxmlformats.org/officeDocument/2006/relationships/hyperlink" Target="https://prnt.sc/80eSqTjoV31n" TargetMode="External"/><Relationship Id="rId14" Type="http://schemas.openxmlformats.org/officeDocument/2006/relationships/hyperlink" Target="https://prnt.sc/8ai2ZYsafw0b" TargetMode="External"/><Relationship Id="rId22" Type="http://schemas.openxmlformats.org/officeDocument/2006/relationships/hyperlink" Target="https://prnt.sc/uLX8MFtqX_H-"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prnt.sc/vfIziFh05gy_" TargetMode="External"/><Relationship Id="rId2" Type="http://schemas.openxmlformats.org/officeDocument/2006/relationships/hyperlink" Target="https://prnt.sc/MoqYPDbm_OEs" TargetMode="External"/><Relationship Id="rId1" Type="http://schemas.openxmlformats.org/officeDocument/2006/relationships/hyperlink" Target="https://prnt.sc/MoqYPDbm_OEs" TargetMode="External"/><Relationship Id="rId6" Type="http://schemas.openxmlformats.org/officeDocument/2006/relationships/printerSettings" Target="../printerSettings/printerSettings2.bin"/><Relationship Id="rId5" Type="http://schemas.openxmlformats.org/officeDocument/2006/relationships/hyperlink" Target="https://prnt.sc/uLX8MFtqX_H-" TargetMode="External"/><Relationship Id="rId4" Type="http://schemas.openxmlformats.org/officeDocument/2006/relationships/hyperlink" Target="https://prnt.sc/4ZRlf3jze8-g"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251"/>
  <sheetViews>
    <sheetView tabSelected="1" workbookViewId="0">
      <selection activeCell="C9" sqref="C9:G9"/>
    </sheetView>
  </sheetViews>
  <sheetFormatPr defaultColWidth="12.7109375" defaultRowHeight="15" customHeight="1"/>
  <cols>
    <col min="1" max="1" width="14.28515625" customWidth="1"/>
    <col min="2" max="2" width="29.28515625" customWidth="1"/>
    <col min="3" max="3" width="21.7109375" customWidth="1"/>
    <col min="4" max="11" width="14.28515625" customWidth="1"/>
    <col min="12" max="12" width="40.7109375" customWidth="1"/>
    <col min="13" max="13" width="28.140625" customWidth="1"/>
    <col min="14" max="14" width="21.28515625" customWidth="1"/>
    <col min="15" max="15" width="30.7109375" customWidth="1"/>
    <col min="16" max="16" width="25" customWidth="1"/>
    <col min="17" max="18" width="14.28515625" customWidth="1"/>
    <col min="19" max="26" width="12.7109375" customWidth="1"/>
  </cols>
  <sheetData>
    <row r="1" spans="1:26" ht="15.75" customHeight="1"/>
    <row r="2" spans="1:26" ht="15.75" customHeight="1"/>
    <row r="3" spans="1:26" ht="8.25" customHeight="1"/>
    <row r="4" spans="1:26" ht="25.5" customHeight="1">
      <c r="B4" s="132" t="s">
        <v>11</v>
      </c>
      <c r="C4" s="133"/>
      <c r="D4" s="133"/>
      <c r="E4" s="133"/>
      <c r="F4" s="133"/>
      <c r="G4" s="134"/>
      <c r="K4" s="2"/>
    </row>
    <row r="5" spans="1:26" ht="15.75" customHeight="1">
      <c r="B5" s="3" t="s">
        <v>12</v>
      </c>
      <c r="C5" s="121" t="s">
        <v>241</v>
      </c>
      <c r="D5" s="122"/>
      <c r="E5" s="122"/>
      <c r="F5" s="122"/>
      <c r="G5" s="123"/>
    </row>
    <row r="6" spans="1:26" ht="15.75" customHeight="1">
      <c r="B6" s="4" t="s">
        <v>13</v>
      </c>
      <c r="C6" s="121" t="s">
        <v>55</v>
      </c>
      <c r="D6" s="122"/>
      <c r="E6" s="122"/>
      <c r="F6" s="122"/>
      <c r="G6" s="123"/>
      <c r="I6" s="5" t="s">
        <v>14</v>
      </c>
      <c r="J6" s="5" t="s">
        <v>15</v>
      </c>
      <c r="L6" s="6" t="s">
        <v>16</v>
      </c>
    </row>
    <row r="7" spans="1:26" ht="15.75" customHeight="1">
      <c r="B7" s="3" t="s">
        <v>17</v>
      </c>
      <c r="C7" s="121" t="s">
        <v>18</v>
      </c>
      <c r="D7" s="122"/>
      <c r="E7" s="122"/>
      <c r="F7" s="122"/>
      <c r="G7" s="123"/>
      <c r="I7" s="7">
        <f>C15</f>
        <v>88</v>
      </c>
      <c r="J7" s="8" t="s">
        <v>1</v>
      </c>
      <c r="K7" s="1"/>
      <c r="L7" s="1"/>
    </row>
    <row r="8" spans="1:26" ht="15.75" customHeight="1">
      <c r="B8" s="3" t="s">
        <v>19</v>
      </c>
      <c r="C8" s="121" t="s">
        <v>578</v>
      </c>
      <c r="D8" s="122"/>
      <c r="E8" s="122"/>
      <c r="F8" s="122"/>
      <c r="G8" s="123"/>
      <c r="I8" s="7">
        <f>D15</f>
        <v>5</v>
      </c>
      <c r="J8" s="8" t="s">
        <v>2</v>
      </c>
      <c r="K8" s="1"/>
      <c r="L8" s="9"/>
    </row>
    <row r="9" spans="1:26" ht="15.75" customHeight="1">
      <c r="B9" s="3" t="s">
        <v>20</v>
      </c>
      <c r="C9" s="121" t="s">
        <v>578</v>
      </c>
      <c r="D9" s="122"/>
      <c r="E9" s="122"/>
      <c r="F9" s="122"/>
      <c r="G9" s="123"/>
      <c r="I9" s="7">
        <f>E15</f>
        <v>1</v>
      </c>
      <c r="J9" s="10" t="s">
        <v>3</v>
      </c>
      <c r="L9" s="11" t="s">
        <v>21</v>
      </c>
      <c r="M9" s="12" t="s">
        <v>22</v>
      </c>
      <c r="N9" s="12" t="s">
        <v>23</v>
      </c>
      <c r="O9" s="12"/>
      <c r="P9" s="12"/>
    </row>
    <row r="10" spans="1:26" ht="15.75" customHeight="1">
      <c r="B10" s="3" t="s">
        <v>24</v>
      </c>
      <c r="C10" s="121" t="s">
        <v>18</v>
      </c>
      <c r="D10" s="122"/>
      <c r="E10" s="122"/>
      <c r="F10" s="122"/>
      <c r="G10" s="123"/>
      <c r="I10" s="7">
        <f>F15</f>
        <v>0</v>
      </c>
      <c r="J10" s="10" t="s">
        <v>4</v>
      </c>
      <c r="L10" s="1"/>
      <c r="M10" s="1"/>
      <c r="N10" s="1" t="s">
        <v>25</v>
      </c>
      <c r="O10" s="1" t="s">
        <v>26</v>
      </c>
      <c r="P10" s="1"/>
    </row>
    <row r="11" spans="1:26" ht="15.75" customHeight="1">
      <c r="B11" s="124" t="s">
        <v>27</v>
      </c>
      <c r="C11" s="125"/>
      <c r="D11" s="125"/>
      <c r="E11" s="125"/>
      <c r="F11" s="125"/>
      <c r="G11" s="126"/>
    </row>
    <row r="12" spans="1:26" ht="15.75" customHeight="1">
      <c r="B12" s="127"/>
      <c r="C12" s="128"/>
      <c r="D12" s="128"/>
      <c r="E12" s="128"/>
      <c r="F12" s="128"/>
      <c r="G12" s="129"/>
    </row>
    <row r="13" spans="1:26" ht="15.75" customHeight="1">
      <c r="B13" s="13" t="s">
        <v>28</v>
      </c>
      <c r="C13" s="14" t="s">
        <v>1</v>
      </c>
      <c r="D13" s="14" t="s">
        <v>2</v>
      </c>
      <c r="E13" s="14" t="s">
        <v>3</v>
      </c>
      <c r="F13" s="14" t="s">
        <v>29</v>
      </c>
      <c r="G13" s="15" t="s">
        <v>30</v>
      </c>
      <c r="L13" s="16"/>
      <c r="M13" s="16"/>
      <c r="N13" s="16"/>
      <c r="O13" s="16"/>
      <c r="P13" s="16"/>
      <c r="Q13" s="16"/>
      <c r="R13" s="16"/>
    </row>
    <row r="14" spans="1:26" ht="48" customHeight="1">
      <c r="A14" s="17"/>
      <c r="B14" s="18"/>
      <c r="C14" s="19">
        <f>TestCase!B2</f>
        <v>88</v>
      </c>
      <c r="D14" s="20">
        <f>TestCase!B3</f>
        <v>5</v>
      </c>
      <c r="E14" s="21">
        <f>TestCase!B4</f>
        <v>1</v>
      </c>
      <c r="F14" s="22">
        <f>TestCase!B5</f>
        <v>0</v>
      </c>
      <c r="G14" s="23">
        <f>TestCase!B6</f>
        <v>94</v>
      </c>
      <c r="H14" s="17"/>
      <c r="I14" s="17"/>
      <c r="J14" s="17"/>
      <c r="K14" s="17"/>
      <c r="L14" s="24"/>
      <c r="M14" s="17"/>
      <c r="N14" s="17"/>
      <c r="O14" s="17"/>
      <c r="P14" s="17"/>
      <c r="Q14" s="17"/>
      <c r="R14" s="17"/>
      <c r="S14" s="17"/>
      <c r="T14" s="17"/>
      <c r="U14" s="17"/>
      <c r="V14" s="17"/>
      <c r="W14" s="17"/>
      <c r="X14" s="17"/>
      <c r="Y14" s="17"/>
      <c r="Z14" s="17"/>
    </row>
    <row r="15" spans="1:26" ht="18.75">
      <c r="B15" s="25" t="s">
        <v>31</v>
      </c>
      <c r="C15" s="26">
        <f t="shared" ref="C15:G15" si="0">SUM(C14)</f>
        <v>88</v>
      </c>
      <c r="D15" s="27">
        <f t="shared" si="0"/>
        <v>5</v>
      </c>
      <c r="E15" s="26">
        <f t="shared" si="0"/>
        <v>1</v>
      </c>
      <c r="F15" s="26">
        <f t="shared" si="0"/>
        <v>0</v>
      </c>
      <c r="G15" s="28">
        <f t="shared" si="0"/>
        <v>94</v>
      </c>
      <c r="L15" s="2"/>
      <c r="M15" s="29"/>
      <c r="N15" s="29"/>
      <c r="O15" s="29"/>
      <c r="P15" s="29"/>
      <c r="Q15" s="29"/>
      <c r="R15" s="29"/>
    </row>
    <row r="16" spans="1:26" ht="15.75" customHeight="1">
      <c r="B16" s="30"/>
      <c r="C16" s="30"/>
      <c r="D16" s="30"/>
      <c r="E16" s="30"/>
      <c r="F16" s="30"/>
      <c r="G16" s="30"/>
      <c r="L16" s="2"/>
      <c r="M16" s="29"/>
      <c r="N16" s="29"/>
      <c r="O16" s="29"/>
      <c r="P16" s="29"/>
      <c r="Q16" s="29"/>
      <c r="R16" s="29"/>
    </row>
    <row r="17" spans="2:18" ht="15.75" customHeight="1">
      <c r="B17" s="30"/>
      <c r="C17" s="30"/>
      <c r="D17" s="30"/>
      <c r="E17" s="30"/>
      <c r="F17" s="30"/>
      <c r="G17" s="30"/>
      <c r="L17" s="16"/>
      <c r="M17" s="16"/>
      <c r="N17" s="16"/>
      <c r="O17" s="16"/>
      <c r="P17" s="16"/>
      <c r="Q17" s="16"/>
      <c r="R17" s="16"/>
    </row>
    <row r="18" spans="2:18" ht="15.75" customHeight="1">
      <c r="B18" s="130" t="s">
        <v>32</v>
      </c>
      <c r="C18" s="119"/>
      <c r="D18" s="119"/>
      <c r="E18" s="119"/>
      <c r="F18" s="119"/>
      <c r="G18" s="120"/>
    </row>
    <row r="19" spans="2:18" ht="15.75" customHeight="1">
      <c r="B19" s="131" t="s">
        <v>33</v>
      </c>
      <c r="C19" s="119"/>
      <c r="D19" s="120"/>
      <c r="E19" s="31"/>
      <c r="F19" s="31" t="s">
        <v>34</v>
      </c>
      <c r="G19" s="31" t="s">
        <v>35</v>
      </c>
    </row>
    <row r="20" spans="2:18" ht="15.75" customHeight="1">
      <c r="B20" s="118" t="s">
        <v>36</v>
      </c>
      <c r="C20" s="119"/>
      <c r="D20" s="120"/>
      <c r="E20" s="32"/>
      <c r="F20" s="32" t="s">
        <v>37</v>
      </c>
      <c r="G20" s="32" t="s">
        <v>37</v>
      </c>
    </row>
    <row r="21" spans="2:18" ht="15.75" customHeight="1">
      <c r="B21" s="118" t="s">
        <v>38</v>
      </c>
      <c r="C21" s="119"/>
      <c r="D21" s="120"/>
      <c r="E21" s="32"/>
      <c r="F21" s="32" t="s">
        <v>37</v>
      </c>
      <c r="G21" s="32" t="s">
        <v>37</v>
      </c>
    </row>
    <row r="22" spans="2:18" ht="15.75" customHeight="1"/>
    <row r="23" spans="2:18" ht="15.75" customHeight="1">
      <c r="B23" s="148"/>
      <c r="C23" s="146" t="s">
        <v>39</v>
      </c>
      <c r="D23" s="147" t="s">
        <v>10</v>
      </c>
      <c r="E23" s="141"/>
      <c r="F23" s="141"/>
      <c r="G23" s="142"/>
    </row>
    <row r="24" spans="2:18" ht="15.75" customHeight="1">
      <c r="B24" s="136"/>
      <c r="C24" s="136"/>
      <c r="D24" s="143"/>
      <c r="E24" s="144"/>
      <c r="F24" s="144"/>
      <c r="G24" s="145"/>
    </row>
    <row r="25" spans="2:18" ht="15.75" customHeight="1">
      <c r="B25" s="136"/>
      <c r="C25" s="136"/>
      <c r="D25" s="143"/>
      <c r="E25" s="144"/>
      <c r="F25" s="144"/>
      <c r="G25" s="145"/>
    </row>
    <row r="26" spans="2:18" ht="15.75" customHeight="1">
      <c r="B26" s="137"/>
      <c r="C26" s="137"/>
      <c r="D26" s="127"/>
      <c r="E26" s="128"/>
      <c r="F26" s="128"/>
      <c r="G26" s="129"/>
    </row>
    <row r="27" spans="2:18" ht="15.75" customHeight="1">
      <c r="B27" s="135" t="s">
        <v>40</v>
      </c>
      <c r="C27" s="138" t="s">
        <v>9</v>
      </c>
      <c r="D27" s="140" t="s">
        <v>41</v>
      </c>
      <c r="E27" s="141"/>
      <c r="F27" s="141"/>
      <c r="G27" s="142"/>
    </row>
    <row r="28" spans="2:18" ht="15.75" customHeight="1">
      <c r="B28" s="136"/>
      <c r="C28" s="136"/>
      <c r="D28" s="143"/>
      <c r="E28" s="144"/>
      <c r="F28" s="144"/>
      <c r="G28" s="145"/>
    </row>
    <row r="29" spans="2:18" ht="15.75" customHeight="1">
      <c r="B29" s="136"/>
      <c r="C29" s="136"/>
      <c r="D29" s="143"/>
      <c r="E29" s="144"/>
      <c r="F29" s="144"/>
      <c r="G29" s="145"/>
    </row>
    <row r="30" spans="2:18" ht="15.75" customHeight="1">
      <c r="B30" s="137"/>
      <c r="C30" s="137"/>
      <c r="D30" s="127"/>
      <c r="E30" s="128"/>
      <c r="F30" s="128"/>
      <c r="G30" s="129"/>
    </row>
    <row r="31" spans="2:18" ht="15.75" customHeight="1">
      <c r="B31" s="135" t="s">
        <v>40</v>
      </c>
      <c r="C31" s="138" t="s">
        <v>42</v>
      </c>
      <c r="D31" s="140" t="s">
        <v>43</v>
      </c>
      <c r="E31" s="141"/>
      <c r="F31" s="141"/>
      <c r="G31" s="142"/>
    </row>
    <row r="32" spans="2:18" ht="15.75" customHeight="1">
      <c r="B32" s="136"/>
      <c r="C32" s="136"/>
      <c r="D32" s="143"/>
      <c r="E32" s="144"/>
      <c r="F32" s="144"/>
      <c r="G32" s="145"/>
    </row>
    <row r="33" spans="2:7" ht="15.75" customHeight="1">
      <c r="B33" s="136"/>
      <c r="C33" s="136"/>
      <c r="D33" s="143"/>
      <c r="E33" s="144"/>
      <c r="F33" s="144"/>
      <c r="G33" s="145"/>
    </row>
    <row r="34" spans="2:7" ht="15.75" customHeight="1">
      <c r="B34" s="137"/>
      <c r="C34" s="137"/>
      <c r="D34" s="127"/>
      <c r="E34" s="128"/>
      <c r="F34" s="128"/>
      <c r="G34" s="129"/>
    </row>
    <row r="35" spans="2:7" ht="15.75" customHeight="1">
      <c r="B35" s="135" t="s">
        <v>40</v>
      </c>
      <c r="C35" s="138" t="e">
        <f>C35:G54Negative Testing</f>
        <v>#NAME?</v>
      </c>
      <c r="D35" s="140" t="s">
        <v>44</v>
      </c>
      <c r="E35" s="141"/>
      <c r="F35" s="141"/>
      <c r="G35" s="142"/>
    </row>
    <row r="36" spans="2:7" ht="15.75" customHeight="1">
      <c r="B36" s="136"/>
      <c r="C36" s="136"/>
      <c r="D36" s="143"/>
      <c r="E36" s="144"/>
      <c r="F36" s="144"/>
      <c r="G36" s="145"/>
    </row>
    <row r="37" spans="2:7" ht="15.75" customHeight="1">
      <c r="B37" s="136"/>
      <c r="C37" s="136"/>
      <c r="D37" s="143"/>
      <c r="E37" s="144"/>
      <c r="F37" s="144"/>
      <c r="G37" s="145"/>
    </row>
    <row r="38" spans="2:7" ht="15.75" customHeight="1">
      <c r="B38" s="137"/>
      <c r="C38" s="137"/>
      <c r="D38" s="127"/>
      <c r="E38" s="128"/>
      <c r="F38" s="128"/>
      <c r="G38" s="129"/>
    </row>
    <row r="39" spans="2:7" ht="15.75" customHeight="1">
      <c r="B39" s="135" t="s">
        <v>40</v>
      </c>
      <c r="C39" s="138" t="s">
        <v>45</v>
      </c>
      <c r="D39" s="140" t="s">
        <v>46</v>
      </c>
      <c r="E39" s="141"/>
      <c r="F39" s="141"/>
      <c r="G39" s="142"/>
    </row>
    <row r="40" spans="2:7" ht="15.75" customHeight="1">
      <c r="B40" s="136"/>
      <c r="C40" s="136"/>
      <c r="D40" s="143"/>
      <c r="E40" s="144"/>
      <c r="F40" s="144"/>
      <c r="G40" s="145"/>
    </row>
    <row r="41" spans="2:7" ht="15.75" customHeight="1">
      <c r="B41" s="136"/>
      <c r="C41" s="136"/>
      <c r="D41" s="143"/>
      <c r="E41" s="144"/>
      <c r="F41" s="144"/>
      <c r="G41" s="145"/>
    </row>
    <row r="42" spans="2:7" ht="15.75" customHeight="1">
      <c r="B42" s="137"/>
      <c r="C42" s="137"/>
      <c r="D42" s="127"/>
      <c r="E42" s="128"/>
      <c r="F42" s="128"/>
      <c r="G42" s="129"/>
    </row>
    <row r="43" spans="2:7" ht="15.75" customHeight="1">
      <c r="B43" s="135" t="s">
        <v>40</v>
      </c>
      <c r="C43" s="139" t="s">
        <v>47</v>
      </c>
      <c r="D43" s="140" t="s">
        <v>48</v>
      </c>
      <c r="E43" s="141"/>
      <c r="F43" s="141"/>
      <c r="G43" s="142"/>
    </row>
    <row r="44" spans="2:7" ht="15.75" customHeight="1">
      <c r="B44" s="136"/>
      <c r="C44" s="136"/>
      <c r="D44" s="143"/>
      <c r="E44" s="144"/>
      <c r="F44" s="144"/>
      <c r="G44" s="145"/>
    </row>
    <row r="45" spans="2:7" ht="15.75" customHeight="1">
      <c r="B45" s="136"/>
      <c r="C45" s="136"/>
      <c r="D45" s="143"/>
      <c r="E45" s="144"/>
      <c r="F45" s="144"/>
      <c r="G45" s="145"/>
    </row>
    <row r="46" spans="2:7" ht="15.75" customHeight="1">
      <c r="B46" s="137"/>
      <c r="C46" s="137"/>
      <c r="D46" s="127"/>
      <c r="E46" s="128"/>
      <c r="F46" s="128"/>
      <c r="G46" s="129"/>
    </row>
    <row r="47" spans="2:7" ht="15.75" customHeight="1">
      <c r="B47" s="135" t="s">
        <v>40</v>
      </c>
      <c r="C47" s="139" t="s">
        <v>49</v>
      </c>
      <c r="D47" s="140" t="s">
        <v>50</v>
      </c>
      <c r="E47" s="141"/>
      <c r="F47" s="141"/>
      <c r="G47" s="142"/>
    </row>
    <row r="48" spans="2:7" ht="15.75" customHeight="1">
      <c r="B48" s="136"/>
      <c r="C48" s="136"/>
      <c r="D48" s="143"/>
      <c r="E48" s="144"/>
      <c r="F48" s="144"/>
      <c r="G48" s="145"/>
    </row>
    <row r="49" spans="2:7" ht="15.75" customHeight="1">
      <c r="B49" s="136"/>
      <c r="C49" s="136"/>
      <c r="D49" s="143"/>
      <c r="E49" s="144"/>
      <c r="F49" s="144"/>
      <c r="G49" s="145"/>
    </row>
    <row r="50" spans="2:7" ht="33.75" customHeight="1">
      <c r="B50" s="137"/>
      <c r="C50" s="137"/>
      <c r="D50" s="127"/>
      <c r="E50" s="128"/>
      <c r="F50" s="128"/>
      <c r="G50" s="129"/>
    </row>
    <row r="51" spans="2:7" ht="15.75" customHeight="1">
      <c r="B51" s="135" t="s">
        <v>40</v>
      </c>
      <c r="C51" s="139" t="s">
        <v>51</v>
      </c>
      <c r="D51" s="140" t="s">
        <v>52</v>
      </c>
      <c r="E51" s="141"/>
      <c r="F51" s="141"/>
      <c r="G51" s="142"/>
    </row>
    <row r="52" spans="2:7" ht="15.75" customHeight="1">
      <c r="B52" s="136"/>
      <c r="C52" s="136"/>
      <c r="D52" s="143"/>
      <c r="E52" s="144"/>
      <c r="F52" s="144"/>
      <c r="G52" s="145"/>
    </row>
    <row r="53" spans="2:7" ht="15.75" customHeight="1">
      <c r="B53" s="136"/>
      <c r="C53" s="136"/>
      <c r="D53" s="143"/>
      <c r="E53" s="144"/>
      <c r="F53" s="144"/>
      <c r="G53" s="145"/>
    </row>
    <row r="54" spans="2:7" ht="39" customHeight="1">
      <c r="B54" s="137"/>
      <c r="C54" s="137"/>
      <c r="D54" s="127"/>
      <c r="E54" s="128"/>
      <c r="F54" s="128"/>
      <c r="G54" s="129"/>
    </row>
    <row r="55" spans="2:7" ht="15.75" customHeight="1"/>
    <row r="56" spans="2:7" ht="15.75" customHeight="1"/>
    <row r="57" spans="2:7" ht="15.75" customHeight="1"/>
    <row r="58" spans="2:7" ht="15.75" customHeight="1"/>
    <row r="59" spans="2:7" ht="15.75" customHeight="1"/>
    <row r="60" spans="2:7" ht="15.75" customHeight="1"/>
    <row r="61" spans="2:7" ht="15.75" customHeight="1"/>
    <row r="62" spans="2:7" ht="15.75" customHeight="1"/>
    <row r="63" spans="2:7" ht="15.75" customHeight="1"/>
    <row r="64" spans="2:7"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sheetData>
  <mergeCells count="36">
    <mergeCell ref="D27:G30"/>
    <mergeCell ref="D31:G34"/>
    <mergeCell ref="C23:C26"/>
    <mergeCell ref="D23:G26"/>
    <mergeCell ref="B23:B26"/>
    <mergeCell ref="B27:B30"/>
    <mergeCell ref="C27:C30"/>
    <mergeCell ref="B31:B34"/>
    <mergeCell ref="C31:C34"/>
    <mergeCell ref="B35:B38"/>
    <mergeCell ref="C35:C38"/>
    <mergeCell ref="C47:C50"/>
    <mergeCell ref="D47:G50"/>
    <mergeCell ref="B51:B54"/>
    <mergeCell ref="D39:G42"/>
    <mergeCell ref="D35:G38"/>
    <mergeCell ref="C51:C54"/>
    <mergeCell ref="D51:G54"/>
    <mergeCell ref="B39:B42"/>
    <mergeCell ref="C39:C42"/>
    <mergeCell ref="B47:B50"/>
    <mergeCell ref="B43:B46"/>
    <mergeCell ref="C43:C46"/>
    <mergeCell ref="D43:G46"/>
    <mergeCell ref="B4:G4"/>
    <mergeCell ref="C5:G5"/>
    <mergeCell ref="C6:G6"/>
    <mergeCell ref="C7:G7"/>
    <mergeCell ref="C9:G9"/>
    <mergeCell ref="B21:D21"/>
    <mergeCell ref="C8:G8"/>
    <mergeCell ref="C10:G10"/>
    <mergeCell ref="B11:G12"/>
    <mergeCell ref="B18:G18"/>
    <mergeCell ref="B19:D19"/>
    <mergeCell ref="B20:D20"/>
  </mergeCells>
  <pageMargins left="0.7" right="0.7" top="0" bottom="0.75" header="0" footer="0"/>
  <pageSetup paperSize="9"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B389"/>
  <sheetViews>
    <sheetView zoomScale="91" zoomScaleNormal="91" workbookViewId="0">
      <pane ySplit="7" topLeftCell="A203" activePane="bottomLeft" state="frozen"/>
      <selection pane="bottomLeft" activeCell="J14" sqref="J14"/>
    </sheetView>
  </sheetViews>
  <sheetFormatPr defaultColWidth="12.7109375" defaultRowHeight="15" customHeight="1"/>
  <cols>
    <col min="1" max="1" width="17.5703125" style="39" customWidth="1"/>
    <col min="2" max="2" width="13.28515625" style="39" customWidth="1"/>
    <col min="3" max="3" width="16" style="39" customWidth="1"/>
    <col min="4" max="4" width="19.28515625" style="39" customWidth="1"/>
    <col min="5" max="5" width="43.7109375" style="39" customWidth="1"/>
    <col min="6" max="6" width="48.28515625" style="39" customWidth="1"/>
    <col min="7" max="7" width="23.7109375" style="39" customWidth="1"/>
    <col min="8" max="8" width="21.28515625" style="39" customWidth="1"/>
    <col min="9" max="9" width="21.140625" style="39" customWidth="1"/>
    <col min="10" max="10" width="17.5703125" style="39" customWidth="1"/>
    <col min="11" max="11" width="19.28515625" style="39" customWidth="1"/>
    <col min="12" max="12" width="95.7109375" style="39" customWidth="1"/>
    <col min="13" max="13" width="67.7109375" style="39" customWidth="1"/>
    <col min="14" max="28" width="12.7109375" style="39" customWidth="1"/>
    <col min="29" max="16384" width="12.7109375" style="39"/>
  </cols>
  <sheetData>
    <row r="1" spans="1:12" ht="15.75" customHeight="1">
      <c r="A1" s="152" t="s">
        <v>0</v>
      </c>
      <c r="B1" s="153"/>
      <c r="C1" s="37"/>
      <c r="D1" s="37"/>
      <c r="E1" s="38"/>
      <c r="F1" s="163" t="s">
        <v>200</v>
      </c>
      <c r="G1" s="163"/>
      <c r="H1" s="37"/>
      <c r="I1" s="37"/>
      <c r="J1" s="38"/>
    </row>
    <row r="2" spans="1:12" ht="15.75" customHeight="1">
      <c r="A2" s="40" t="s">
        <v>1</v>
      </c>
      <c r="B2" s="41">
        <f>COUNTIF(K8:K503, "Passed")</f>
        <v>88</v>
      </c>
      <c r="C2" s="37"/>
      <c r="D2" s="37"/>
      <c r="E2" s="38"/>
      <c r="F2" s="162"/>
      <c r="G2" s="162"/>
      <c r="H2" s="37"/>
      <c r="I2" s="37"/>
      <c r="J2" s="38"/>
    </row>
    <row r="3" spans="1:12" ht="15.75" customHeight="1">
      <c r="A3" s="42" t="s">
        <v>2</v>
      </c>
      <c r="B3" s="41">
        <f>COUNTIF(K8:K503, "Failed")</f>
        <v>5</v>
      </c>
      <c r="C3" s="37"/>
      <c r="D3" s="37"/>
      <c r="E3" s="38"/>
      <c r="F3" s="162"/>
      <c r="G3" s="162"/>
      <c r="H3" s="37"/>
      <c r="I3" s="37"/>
      <c r="J3" s="38"/>
    </row>
    <row r="4" spans="1:12" ht="15.75" customHeight="1">
      <c r="A4" s="43" t="s">
        <v>3</v>
      </c>
      <c r="B4" s="41">
        <f>COUNTIF(K7:K503, "Not Executed")</f>
        <v>1</v>
      </c>
      <c r="C4" s="37"/>
      <c r="D4" s="37"/>
      <c r="E4" s="38"/>
      <c r="F4" s="162"/>
      <c r="G4" s="162"/>
      <c r="H4" s="37"/>
      <c r="I4" s="37"/>
      <c r="J4" s="38"/>
    </row>
    <row r="5" spans="1:12" ht="15.75" customHeight="1">
      <c r="A5" s="44" t="s">
        <v>4</v>
      </c>
      <c r="B5" s="41">
        <f>COUNTIF(K7:K503, "Out of Scope")</f>
        <v>0</v>
      </c>
      <c r="C5" s="37"/>
      <c r="D5" s="37"/>
      <c r="E5" s="38"/>
      <c r="F5" s="37"/>
      <c r="G5" s="37"/>
      <c r="H5" s="37"/>
      <c r="I5" s="37"/>
      <c r="J5" s="38"/>
    </row>
    <row r="6" spans="1:12" ht="15.75" customHeight="1">
      <c r="A6" s="45" t="s">
        <v>5</v>
      </c>
      <c r="B6" s="46">
        <f>SUM(B2:B5)</f>
        <v>94</v>
      </c>
      <c r="C6" s="37"/>
      <c r="D6" s="37"/>
      <c r="E6" s="38"/>
      <c r="F6" s="37"/>
      <c r="G6" s="37"/>
      <c r="H6" s="37"/>
      <c r="I6" s="37"/>
      <c r="J6" s="38"/>
    </row>
    <row r="7" spans="1:12" ht="26.25" customHeight="1">
      <c r="A7" s="47" t="s">
        <v>53</v>
      </c>
      <c r="B7" s="47" t="s">
        <v>6</v>
      </c>
      <c r="C7" s="47" t="s">
        <v>56</v>
      </c>
      <c r="D7" s="47" t="s">
        <v>314</v>
      </c>
      <c r="E7" s="47" t="s">
        <v>28</v>
      </c>
      <c r="F7" s="48" t="s">
        <v>59</v>
      </c>
      <c r="G7" s="48" t="s">
        <v>7</v>
      </c>
      <c r="H7" s="48" t="s">
        <v>54</v>
      </c>
      <c r="I7" s="48" t="s">
        <v>199</v>
      </c>
      <c r="J7" s="48" t="s">
        <v>60</v>
      </c>
      <c r="K7" s="47" t="s">
        <v>15</v>
      </c>
      <c r="L7" s="47" t="s">
        <v>8</v>
      </c>
    </row>
    <row r="8" spans="1:12" ht="30.6" customHeight="1">
      <c r="A8" s="86" t="s">
        <v>58</v>
      </c>
      <c r="B8" s="149" t="s">
        <v>55</v>
      </c>
      <c r="C8" s="149" t="s">
        <v>57</v>
      </c>
      <c r="D8" s="102" t="s">
        <v>315</v>
      </c>
      <c r="E8" s="33" t="s">
        <v>244</v>
      </c>
      <c r="F8" s="33" t="s">
        <v>243</v>
      </c>
      <c r="G8" s="33" t="s">
        <v>277</v>
      </c>
      <c r="H8" s="88" t="s">
        <v>201</v>
      </c>
      <c r="I8" s="33" t="s">
        <v>245</v>
      </c>
      <c r="J8" s="34"/>
      <c r="K8" s="49" t="s">
        <v>71</v>
      </c>
      <c r="L8" s="50"/>
    </row>
    <row r="9" spans="1:12" ht="14.25" customHeight="1">
      <c r="A9" s="86"/>
      <c r="B9" s="150"/>
      <c r="C9" s="150"/>
      <c r="D9" s="103"/>
      <c r="E9" s="33"/>
      <c r="F9" s="33"/>
      <c r="G9" s="33"/>
      <c r="H9" s="88"/>
      <c r="I9" s="33"/>
      <c r="J9" s="34"/>
      <c r="K9" s="49"/>
      <c r="L9" s="50"/>
    </row>
    <row r="10" spans="1:12" ht="31.15" customHeight="1">
      <c r="A10" s="86" t="s">
        <v>61</v>
      </c>
      <c r="B10" s="150"/>
      <c r="C10" s="150"/>
      <c r="D10" s="103" t="s">
        <v>315</v>
      </c>
      <c r="E10" s="33" t="s">
        <v>111</v>
      </c>
      <c r="F10" s="33" t="s">
        <v>108</v>
      </c>
      <c r="G10" s="33" t="s">
        <v>70</v>
      </c>
      <c r="H10" s="88" t="s">
        <v>201</v>
      </c>
      <c r="I10" s="33" t="s">
        <v>246</v>
      </c>
      <c r="J10" s="34"/>
      <c r="K10" s="49" t="s">
        <v>71</v>
      </c>
      <c r="L10" s="50"/>
    </row>
    <row r="11" spans="1:12" ht="12.6" customHeight="1">
      <c r="A11" s="86"/>
      <c r="B11" s="150"/>
      <c r="C11" s="150"/>
      <c r="D11" s="103"/>
      <c r="E11" s="33"/>
      <c r="F11" s="33"/>
      <c r="G11" s="33"/>
      <c r="H11" s="88"/>
      <c r="I11" s="33"/>
      <c r="J11" s="34"/>
      <c r="K11" s="49"/>
      <c r="L11" s="101"/>
    </row>
    <row r="12" spans="1:12" ht="31.15" customHeight="1">
      <c r="A12" s="86" t="s">
        <v>62</v>
      </c>
      <c r="B12" s="150"/>
      <c r="C12" s="150"/>
      <c r="D12" s="103" t="s">
        <v>316</v>
      </c>
      <c r="E12" s="33" t="s">
        <v>278</v>
      </c>
      <c r="F12" s="33" t="s">
        <v>279</v>
      </c>
      <c r="G12" s="33" t="s">
        <v>70</v>
      </c>
      <c r="H12" s="88" t="s">
        <v>201</v>
      </c>
      <c r="I12" s="33" t="s">
        <v>245</v>
      </c>
      <c r="J12" s="34"/>
      <c r="K12" s="49" t="s">
        <v>71</v>
      </c>
      <c r="L12" s="101"/>
    </row>
    <row r="13" spans="1:12" ht="14.25" customHeight="1">
      <c r="A13" s="86"/>
      <c r="B13" s="150"/>
      <c r="C13" s="150"/>
      <c r="D13" s="103"/>
      <c r="E13" s="33"/>
      <c r="F13" s="33"/>
      <c r="G13" s="33"/>
      <c r="H13" s="88"/>
      <c r="I13" s="33"/>
      <c r="J13" s="34"/>
      <c r="K13" s="49"/>
    </row>
    <row r="14" spans="1:12" ht="30.6" customHeight="1">
      <c r="A14" s="86" t="s">
        <v>63</v>
      </c>
      <c r="B14" s="150"/>
      <c r="C14" s="150"/>
      <c r="D14" s="103" t="s">
        <v>316</v>
      </c>
      <c r="E14" s="33" t="s">
        <v>112</v>
      </c>
      <c r="F14" s="33" t="s">
        <v>109</v>
      </c>
      <c r="G14" s="33" t="s">
        <v>70</v>
      </c>
      <c r="H14" s="88" t="s">
        <v>201</v>
      </c>
      <c r="I14" s="33" t="s">
        <v>280</v>
      </c>
      <c r="J14" s="87" t="s">
        <v>281</v>
      </c>
      <c r="K14" s="49" t="s">
        <v>71</v>
      </c>
    </row>
    <row r="15" spans="1:12" ht="14.25" customHeight="1">
      <c r="A15" s="86"/>
      <c r="B15" s="150"/>
      <c r="C15" s="150"/>
      <c r="D15" s="103"/>
      <c r="E15" s="33"/>
      <c r="F15" s="33"/>
      <c r="G15" s="33"/>
      <c r="H15" s="88"/>
      <c r="I15" s="33"/>
      <c r="J15" s="34"/>
      <c r="K15" s="49"/>
    </row>
    <row r="16" spans="1:12" ht="31.15" customHeight="1">
      <c r="A16" s="86" t="s">
        <v>64</v>
      </c>
      <c r="B16" s="150"/>
      <c r="C16" s="150"/>
      <c r="D16" s="103" t="s">
        <v>316</v>
      </c>
      <c r="E16" s="33" t="s">
        <v>113</v>
      </c>
      <c r="F16" s="33" t="s">
        <v>116</v>
      </c>
      <c r="G16" s="33" t="s">
        <v>282</v>
      </c>
      <c r="H16" s="88" t="s">
        <v>507</v>
      </c>
      <c r="I16" s="33" t="s">
        <v>283</v>
      </c>
      <c r="J16" s="87" t="s">
        <v>284</v>
      </c>
      <c r="K16" s="49" t="s">
        <v>71</v>
      </c>
    </row>
    <row r="17" spans="1:11">
      <c r="A17" s="86"/>
      <c r="B17" s="150"/>
      <c r="C17" s="150"/>
      <c r="D17" s="103"/>
      <c r="E17" s="33"/>
      <c r="F17" s="33"/>
      <c r="G17" s="33"/>
      <c r="H17" s="88"/>
      <c r="I17" s="33"/>
      <c r="J17" s="34"/>
      <c r="K17" s="49"/>
    </row>
    <row r="18" spans="1:11" ht="31.9" customHeight="1">
      <c r="A18" s="86" t="s">
        <v>65</v>
      </c>
      <c r="B18" s="150"/>
      <c r="C18" s="150"/>
      <c r="D18" s="103" t="s">
        <v>316</v>
      </c>
      <c r="E18" s="33" t="s">
        <v>285</v>
      </c>
      <c r="F18" s="33" t="s">
        <v>286</v>
      </c>
      <c r="G18" s="33" t="s">
        <v>70</v>
      </c>
      <c r="H18" s="88" t="s">
        <v>287</v>
      </c>
      <c r="I18" s="33" t="s">
        <v>288</v>
      </c>
      <c r="J18" s="87" t="s">
        <v>289</v>
      </c>
      <c r="K18" s="49" t="s">
        <v>71</v>
      </c>
    </row>
    <row r="19" spans="1:11">
      <c r="A19" s="86"/>
      <c r="B19" s="150"/>
      <c r="C19" s="150"/>
      <c r="D19" s="103"/>
      <c r="E19" s="33"/>
      <c r="F19" s="33"/>
      <c r="G19" s="33"/>
      <c r="H19" s="88"/>
      <c r="I19" s="33"/>
      <c r="J19" s="34"/>
      <c r="K19" s="49"/>
    </row>
    <row r="20" spans="1:11" ht="31.9" customHeight="1">
      <c r="A20" s="86" t="s">
        <v>66</v>
      </c>
      <c r="B20" s="150"/>
      <c r="C20" s="150"/>
      <c r="D20" s="103" t="s">
        <v>316</v>
      </c>
      <c r="E20" s="33" t="s">
        <v>114</v>
      </c>
      <c r="F20" s="33" t="s">
        <v>116</v>
      </c>
      <c r="G20" s="33" t="s">
        <v>70</v>
      </c>
      <c r="H20" s="89" t="s">
        <v>290</v>
      </c>
      <c r="I20" s="33" t="s">
        <v>291</v>
      </c>
      <c r="J20" s="87"/>
      <c r="K20" s="49" t="s">
        <v>71</v>
      </c>
    </row>
    <row r="21" spans="1:11" ht="15.75" customHeight="1">
      <c r="A21" s="86"/>
      <c r="B21" s="150"/>
      <c r="C21" s="150"/>
      <c r="D21" s="103"/>
      <c r="E21" s="33"/>
      <c r="F21" s="33"/>
      <c r="G21" s="33"/>
      <c r="H21" s="88"/>
      <c r="I21" s="33"/>
      <c r="J21" s="34"/>
      <c r="K21" s="49"/>
    </row>
    <row r="22" spans="1:11" ht="30" customHeight="1">
      <c r="A22" s="86" t="s">
        <v>67</v>
      </c>
      <c r="B22" s="150"/>
      <c r="C22" s="150"/>
      <c r="D22" s="103" t="s">
        <v>316</v>
      </c>
      <c r="E22" s="33" t="s">
        <v>292</v>
      </c>
      <c r="F22" s="33" t="s">
        <v>116</v>
      </c>
      <c r="G22" s="33" t="s">
        <v>70</v>
      </c>
      <c r="H22" s="88" t="s">
        <v>294</v>
      </c>
      <c r="I22" s="33" t="s">
        <v>291</v>
      </c>
      <c r="J22" s="87"/>
      <c r="K22" s="49" t="s">
        <v>71</v>
      </c>
    </row>
    <row r="23" spans="1:11" ht="15.75" customHeight="1">
      <c r="A23" s="86"/>
      <c r="B23" s="150"/>
      <c r="C23" s="150"/>
      <c r="D23" s="103"/>
      <c r="E23" s="33"/>
      <c r="F23" s="33"/>
      <c r="G23" s="33"/>
      <c r="H23" s="88"/>
      <c r="I23" s="33"/>
      <c r="J23" s="34"/>
      <c r="K23" s="49"/>
    </row>
    <row r="24" spans="1:11" ht="29.45" customHeight="1">
      <c r="A24" s="86" t="s">
        <v>68</v>
      </c>
      <c r="B24" s="150"/>
      <c r="C24" s="150"/>
      <c r="D24" s="103" t="s">
        <v>316</v>
      </c>
      <c r="E24" s="33" t="s">
        <v>298</v>
      </c>
      <c r="F24" s="33" t="s">
        <v>116</v>
      </c>
      <c r="G24" s="33" t="s">
        <v>70</v>
      </c>
      <c r="H24" s="88" t="s">
        <v>293</v>
      </c>
      <c r="I24" s="33" t="s">
        <v>296</v>
      </c>
      <c r="J24" s="34"/>
      <c r="K24" s="49" t="s">
        <v>71</v>
      </c>
    </row>
    <row r="25" spans="1:11" ht="15.75" customHeight="1">
      <c r="A25" s="86"/>
      <c r="B25" s="150"/>
      <c r="C25" s="150"/>
      <c r="D25" s="103"/>
      <c r="E25" s="33"/>
      <c r="F25" s="33"/>
      <c r="G25" s="33"/>
      <c r="H25" s="88"/>
      <c r="I25" s="33"/>
      <c r="J25" s="34"/>
      <c r="K25" s="49"/>
    </row>
    <row r="26" spans="1:11" ht="27" customHeight="1">
      <c r="A26" s="86" t="s">
        <v>69</v>
      </c>
      <c r="B26" s="150"/>
      <c r="C26" s="150"/>
      <c r="D26" s="103" t="s">
        <v>316</v>
      </c>
      <c r="E26" s="33" t="s">
        <v>115</v>
      </c>
      <c r="F26" s="33" t="s">
        <v>295</v>
      </c>
      <c r="G26" s="33" t="s">
        <v>70</v>
      </c>
      <c r="H26" s="88" t="s">
        <v>307</v>
      </c>
      <c r="I26" s="33" t="s">
        <v>291</v>
      </c>
      <c r="J26" s="34"/>
      <c r="K26" s="49" t="s">
        <v>71</v>
      </c>
    </row>
    <row r="27" spans="1:11" ht="15.75" customHeight="1">
      <c r="A27" s="86"/>
      <c r="B27" s="150"/>
      <c r="C27" s="150"/>
      <c r="D27" s="103"/>
      <c r="E27" s="33"/>
      <c r="F27" s="33"/>
      <c r="G27" s="33"/>
      <c r="H27" s="88"/>
      <c r="I27" s="33"/>
      <c r="J27" s="34"/>
      <c r="K27" s="49"/>
    </row>
    <row r="28" spans="1:11" ht="28.9" customHeight="1">
      <c r="A28" s="86" t="s">
        <v>72</v>
      </c>
      <c r="B28" s="150"/>
      <c r="C28" s="150"/>
      <c r="D28" s="103" t="s">
        <v>316</v>
      </c>
      <c r="E28" s="33" t="s">
        <v>297</v>
      </c>
      <c r="F28" s="33" t="s">
        <v>295</v>
      </c>
      <c r="G28" s="33" t="s">
        <v>70</v>
      </c>
      <c r="H28" s="89" t="s">
        <v>305</v>
      </c>
      <c r="I28" s="33" t="s">
        <v>291</v>
      </c>
      <c r="J28" s="34"/>
      <c r="K28" s="49" t="s">
        <v>71</v>
      </c>
    </row>
    <row r="29" spans="1:11" ht="15.75" customHeight="1">
      <c r="A29" s="86"/>
      <c r="B29" s="150"/>
      <c r="C29" s="150"/>
      <c r="D29" s="103"/>
      <c r="E29" s="33"/>
      <c r="F29" s="33"/>
      <c r="G29" s="33"/>
      <c r="H29" s="88"/>
      <c r="I29" s="33"/>
      <c r="J29" s="34"/>
      <c r="K29" s="49"/>
    </row>
    <row r="30" spans="1:11" ht="29.45" customHeight="1">
      <c r="A30" s="86" t="s">
        <v>73</v>
      </c>
      <c r="B30" s="150"/>
      <c r="C30" s="150"/>
      <c r="D30" s="103" t="s">
        <v>316</v>
      </c>
      <c r="E30" s="33" t="s">
        <v>117</v>
      </c>
      <c r="F30" s="33" t="s">
        <v>308</v>
      </c>
      <c r="G30" s="33" t="s">
        <v>70</v>
      </c>
      <c r="H30" s="88" t="s">
        <v>309</v>
      </c>
      <c r="I30" s="33" t="s">
        <v>291</v>
      </c>
      <c r="J30" s="34"/>
      <c r="K30" s="49" t="s">
        <v>71</v>
      </c>
    </row>
    <row r="31" spans="1:11" ht="15.75" customHeight="1">
      <c r="A31" s="86"/>
      <c r="B31" s="150"/>
      <c r="C31" s="150"/>
      <c r="D31" s="103"/>
      <c r="E31" s="33"/>
      <c r="F31" s="33"/>
      <c r="G31" s="33"/>
      <c r="H31" s="88"/>
      <c r="I31" s="33"/>
      <c r="J31" s="34"/>
      <c r="K31" s="49"/>
    </row>
    <row r="32" spans="1:11" ht="31.9" customHeight="1">
      <c r="A32" s="86" t="s">
        <v>74</v>
      </c>
      <c r="B32" s="150"/>
      <c r="C32" s="150"/>
      <c r="D32" s="103" t="s">
        <v>316</v>
      </c>
      <c r="E32" s="33" t="s">
        <v>299</v>
      </c>
      <c r="F32" s="33" t="s">
        <v>302</v>
      </c>
      <c r="G32" s="33" t="s">
        <v>70</v>
      </c>
      <c r="H32" s="88" t="s">
        <v>306</v>
      </c>
      <c r="I32" s="33" t="s">
        <v>291</v>
      </c>
      <c r="J32" s="87" t="s">
        <v>310</v>
      </c>
      <c r="K32" s="49" t="s">
        <v>71</v>
      </c>
    </row>
    <row r="33" spans="1:11" ht="12" customHeight="1">
      <c r="A33" s="86"/>
      <c r="B33" s="150"/>
      <c r="C33" s="150"/>
      <c r="D33" s="103"/>
      <c r="E33" s="33"/>
      <c r="F33" s="33"/>
      <c r="G33" s="33"/>
      <c r="H33" s="88"/>
      <c r="I33" s="33"/>
      <c r="J33" s="34"/>
      <c r="K33" s="49"/>
    </row>
    <row r="34" spans="1:11" ht="34.9" customHeight="1">
      <c r="A34" s="86" t="s">
        <v>75</v>
      </c>
      <c r="B34" s="150"/>
      <c r="C34" s="150"/>
      <c r="D34" s="103" t="s">
        <v>316</v>
      </c>
      <c r="E34" s="33" t="s">
        <v>300</v>
      </c>
      <c r="F34" s="33" t="s">
        <v>301</v>
      </c>
      <c r="G34" s="33" t="s">
        <v>70</v>
      </c>
      <c r="H34" s="89" t="s">
        <v>304</v>
      </c>
      <c r="I34" s="33" t="s">
        <v>291</v>
      </c>
      <c r="J34" s="34"/>
      <c r="K34" s="49" t="s">
        <v>71</v>
      </c>
    </row>
    <row r="35" spans="1:11" ht="15.75" customHeight="1">
      <c r="A35" s="86"/>
      <c r="B35" s="150"/>
      <c r="C35" s="150"/>
      <c r="D35" s="103"/>
      <c r="E35" s="33"/>
      <c r="F35" s="33"/>
      <c r="G35" s="33"/>
      <c r="H35" s="88"/>
      <c r="I35" s="33"/>
      <c r="J35" s="34"/>
      <c r="K35" s="49"/>
    </row>
    <row r="36" spans="1:11" ht="30.6" customHeight="1">
      <c r="A36" s="86" t="s">
        <v>76</v>
      </c>
      <c r="B36" s="150"/>
      <c r="C36" s="150"/>
      <c r="D36" s="103" t="s">
        <v>316</v>
      </c>
      <c r="E36" s="33" t="s">
        <v>300</v>
      </c>
      <c r="F36" s="33" t="s">
        <v>302</v>
      </c>
      <c r="G36" s="33" t="s">
        <v>70</v>
      </c>
      <c r="H36" s="89" t="s">
        <v>304</v>
      </c>
      <c r="I36" s="33" t="s">
        <v>291</v>
      </c>
      <c r="J36" s="87" t="s">
        <v>303</v>
      </c>
      <c r="K36" s="49" t="s">
        <v>71</v>
      </c>
    </row>
    <row r="37" spans="1:11" ht="15.75" customHeight="1">
      <c r="A37" s="86"/>
      <c r="B37" s="150"/>
      <c r="C37" s="150"/>
      <c r="D37" s="103"/>
      <c r="E37" s="33"/>
      <c r="F37" s="33"/>
      <c r="G37" s="33"/>
      <c r="H37" s="88"/>
      <c r="I37" s="33"/>
      <c r="J37" s="34"/>
      <c r="K37" s="49"/>
    </row>
    <row r="38" spans="1:11" ht="31.9" customHeight="1">
      <c r="A38" s="86" t="s">
        <v>77</v>
      </c>
      <c r="B38" s="150"/>
      <c r="C38" s="150"/>
      <c r="D38" s="103" t="s">
        <v>316</v>
      </c>
      <c r="E38" s="33" t="s">
        <v>312</v>
      </c>
      <c r="F38" s="33" t="s">
        <v>169</v>
      </c>
      <c r="G38" s="33" t="s">
        <v>70</v>
      </c>
      <c r="H38" s="88" t="s">
        <v>313</v>
      </c>
      <c r="I38" s="33" t="s">
        <v>311</v>
      </c>
      <c r="J38" s="34"/>
      <c r="K38" s="49" t="s">
        <v>71</v>
      </c>
    </row>
    <row r="39" spans="1:11" ht="15.75" customHeight="1">
      <c r="A39" s="86"/>
      <c r="B39" s="150"/>
      <c r="C39" s="150"/>
      <c r="D39" s="103"/>
      <c r="E39" s="33"/>
      <c r="F39" s="33"/>
      <c r="G39" s="33"/>
      <c r="H39" s="88"/>
      <c r="I39" s="33"/>
      <c r="J39" s="34"/>
      <c r="K39" s="49"/>
    </row>
    <row r="40" spans="1:11" ht="38.450000000000003" customHeight="1">
      <c r="A40" s="86" t="s">
        <v>78</v>
      </c>
      <c r="B40" s="150"/>
      <c r="C40" s="150"/>
      <c r="D40" s="103" t="s">
        <v>316</v>
      </c>
      <c r="E40" s="33" t="s">
        <v>318</v>
      </c>
      <c r="F40" s="33" t="s">
        <v>317</v>
      </c>
      <c r="G40" s="33" t="s">
        <v>70</v>
      </c>
      <c r="H40" s="88" t="s">
        <v>319</v>
      </c>
      <c r="I40" s="33" t="s">
        <v>311</v>
      </c>
      <c r="J40" s="34"/>
      <c r="K40" s="49" t="s">
        <v>71</v>
      </c>
    </row>
    <row r="41" spans="1:11" ht="15" customHeight="1">
      <c r="A41" s="86"/>
      <c r="B41" s="150"/>
      <c r="C41" s="150"/>
      <c r="D41" s="103"/>
      <c r="E41" s="33"/>
      <c r="F41" s="33"/>
      <c r="G41" s="33"/>
      <c r="H41" s="88"/>
      <c r="I41" s="33"/>
      <c r="J41" s="34"/>
      <c r="K41" s="49"/>
    </row>
    <row r="42" spans="1:11" ht="34.9" customHeight="1">
      <c r="A42" s="86" t="s">
        <v>79</v>
      </c>
      <c r="B42" s="150"/>
      <c r="C42" s="150"/>
      <c r="D42" s="103" t="s">
        <v>316</v>
      </c>
      <c r="E42" s="33" t="s">
        <v>367</v>
      </c>
      <c r="F42" s="33" t="s">
        <v>366</v>
      </c>
      <c r="G42" s="33" t="s">
        <v>70</v>
      </c>
      <c r="H42" s="88" t="s">
        <v>370</v>
      </c>
      <c r="I42" s="33" t="s">
        <v>368</v>
      </c>
      <c r="J42" s="87" t="s">
        <v>369</v>
      </c>
      <c r="K42" s="49" t="s">
        <v>71</v>
      </c>
    </row>
    <row r="43" spans="1:11" ht="15.75" customHeight="1">
      <c r="A43" s="86"/>
      <c r="B43" s="150"/>
      <c r="C43" s="150"/>
      <c r="D43" s="103"/>
      <c r="E43" s="33"/>
      <c r="F43" s="33"/>
      <c r="G43" s="33"/>
      <c r="H43" s="88"/>
      <c r="I43" s="33"/>
      <c r="J43" s="34"/>
      <c r="K43" s="49"/>
    </row>
    <row r="44" spans="1:11" ht="30.6" customHeight="1">
      <c r="A44" s="86" t="s">
        <v>80</v>
      </c>
      <c r="B44" s="150"/>
      <c r="C44" s="150"/>
      <c r="D44" s="103" t="s">
        <v>316</v>
      </c>
      <c r="E44" s="33" t="s">
        <v>118</v>
      </c>
      <c r="F44" s="33" t="s">
        <v>119</v>
      </c>
      <c r="G44" s="33" t="s">
        <v>70</v>
      </c>
      <c r="H44" s="89" t="s">
        <v>321</v>
      </c>
      <c r="I44" s="33" t="s">
        <v>320</v>
      </c>
      <c r="J44" s="34"/>
      <c r="K44" s="49" t="s">
        <v>71</v>
      </c>
    </row>
    <row r="45" spans="1:11" ht="15.75" customHeight="1">
      <c r="A45" s="86"/>
      <c r="B45" s="150"/>
      <c r="C45" s="150"/>
      <c r="D45" s="103"/>
      <c r="E45" s="33"/>
      <c r="F45" s="33"/>
      <c r="G45" s="33"/>
      <c r="H45" s="88"/>
      <c r="I45" s="33"/>
      <c r="J45" s="34"/>
      <c r="K45" s="49"/>
    </row>
    <row r="46" spans="1:11" ht="43.15" customHeight="1">
      <c r="A46" s="86" t="s">
        <v>81</v>
      </c>
      <c r="B46" s="150"/>
      <c r="C46" s="150"/>
      <c r="D46" s="103" t="s">
        <v>316</v>
      </c>
      <c r="E46" s="33" t="s">
        <v>325</v>
      </c>
      <c r="F46" s="33" t="s">
        <v>326</v>
      </c>
      <c r="G46" s="33" t="s">
        <v>322</v>
      </c>
      <c r="H46" s="88" t="s">
        <v>327</v>
      </c>
      <c r="I46" s="33" t="s">
        <v>323</v>
      </c>
      <c r="J46" s="87" t="s">
        <v>324</v>
      </c>
      <c r="K46" s="49" t="s">
        <v>71</v>
      </c>
    </row>
    <row r="47" spans="1:11" ht="15.75" customHeight="1">
      <c r="A47" s="86"/>
      <c r="B47" s="150"/>
      <c r="C47" s="150"/>
      <c r="D47" s="103"/>
      <c r="E47" s="33"/>
      <c r="F47" s="33"/>
      <c r="G47" s="33"/>
      <c r="H47" s="88"/>
      <c r="I47" s="33"/>
      <c r="J47" s="34"/>
      <c r="K47" s="49"/>
    </row>
    <row r="48" spans="1:11" ht="30.6" customHeight="1">
      <c r="A48" s="86" t="s">
        <v>82</v>
      </c>
      <c r="B48" s="150"/>
      <c r="C48" s="150"/>
      <c r="D48" s="103" t="s">
        <v>316</v>
      </c>
      <c r="E48" s="33" t="s">
        <v>336</v>
      </c>
      <c r="F48" s="33" t="s">
        <v>413</v>
      </c>
      <c r="G48" s="33" t="s">
        <v>328</v>
      </c>
      <c r="H48" s="88" t="s">
        <v>414</v>
      </c>
      <c r="I48" s="33" t="s">
        <v>331</v>
      </c>
      <c r="J48" s="87" t="s">
        <v>329</v>
      </c>
      <c r="K48" s="49" t="s">
        <v>71</v>
      </c>
    </row>
    <row r="49" spans="1:11" ht="15.75" customHeight="1">
      <c r="A49" s="86"/>
      <c r="B49" s="150"/>
      <c r="C49" s="150"/>
      <c r="D49" s="103"/>
      <c r="E49" s="33"/>
      <c r="F49" s="33"/>
      <c r="G49" s="33"/>
      <c r="H49" s="88"/>
      <c r="I49" s="33"/>
      <c r="J49" s="34"/>
      <c r="K49" s="49"/>
    </row>
    <row r="50" spans="1:11" ht="31.9" customHeight="1">
      <c r="A50" s="86" t="s">
        <v>83</v>
      </c>
      <c r="B50" s="150"/>
      <c r="C50" s="150"/>
      <c r="D50" s="103" t="s">
        <v>316</v>
      </c>
      <c r="E50" s="33" t="s">
        <v>330</v>
      </c>
      <c r="F50" s="33" t="s">
        <v>124</v>
      </c>
      <c r="G50" s="33" t="s">
        <v>70</v>
      </c>
      <c r="H50" s="88" t="s">
        <v>332</v>
      </c>
      <c r="I50" s="33" t="s">
        <v>331</v>
      </c>
      <c r="J50" s="34"/>
      <c r="K50" s="49" t="s">
        <v>71</v>
      </c>
    </row>
    <row r="51" spans="1:11" ht="15.75" customHeight="1">
      <c r="A51" s="86"/>
      <c r="B51" s="150"/>
      <c r="C51" s="150"/>
      <c r="D51" s="103"/>
      <c r="E51" s="33"/>
      <c r="F51" s="33"/>
      <c r="G51" s="33"/>
      <c r="H51" s="88"/>
      <c r="I51" s="33"/>
      <c r="J51" s="34"/>
      <c r="K51" s="49"/>
    </row>
    <row r="52" spans="1:11" ht="29.45" customHeight="1">
      <c r="A52" s="86" t="s">
        <v>84</v>
      </c>
      <c r="B52" s="150"/>
      <c r="C52" s="150"/>
      <c r="D52" s="103" t="s">
        <v>316</v>
      </c>
      <c r="E52" s="33" t="s">
        <v>334</v>
      </c>
      <c r="F52" s="33" t="s">
        <v>333</v>
      </c>
      <c r="G52" s="33" t="s">
        <v>328</v>
      </c>
      <c r="H52" s="88" t="s">
        <v>335</v>
      </c>
      <c r="I52" s="33" t="s">
        <v>331</v>
      </c>
      <c r="J52" s="34"/>
      <c r="K52" s="49" t="s">
        <v>71</v>
      </c>
    </row>
    <row r="53" spans="1:11" ht="15.75" customHeight="1">
      <c r="A53" s="86"/>
      <c r="B53" s="150"/>
      <c r="C53" s="150"/>
      <c r="D53" s="103"/>
      <c r="E53" s="33"/>
      <c r="F53" s="33"/>
      <c r="G53" s="33"/>
      <c r="H53" s="88"/>
      <c r="I53" s="33"/>
      <c r="J53" s="34"/>
      <c r="K53" s="49"/>
    </row>
    <row r="54" spans="1:11" ht="30.6" customHeight="1">
      <c r="A54" s="86" t="s">
        <v>85</v>
      </c>
      <c r="B54" s="150"/>
      <c r="C54" s="150"/>
      <c r="D54" s="103" t="s">
        <v>316</v>
      </c>
      <c r="E54" s="33" t="s">
        <v>120</v>
      </c>
      <c r="F54" s="33" t="s">
        <v>126</v>
      </c>
      <c r="G54" s="33" t="s">
        <v>70</v>
      </c>
      <c r="H54" s="88" t="s">
        <v>343</v>
      </c>
      <c r="I54" s="33" t="s">
        <v>331</v>
      </c>
      <c r="J54" s="34"/>
      <c r="K54" s="49" t="s">
        <v>71</v>
      </c>
    </row>
    <row r="55" spans="1:11" ht="15.75" customHeight="1">
      <c r="A55" s="86"/>
      <c r="B55" s="150"/>
      <c r="C55" s="150"/>
      <c r="D55" s="103"/>
      <c r="E55" s="33"/>
      <c r="F55" s="33"/>
      <c r="G55" s="33"/>
      <c r="H55" s="88"/>
      <c r="I55" s="33"/>
      <c r="J55" s="34"/>
      <c r="K55" s="49"/>
    </row>
    <row r="56" spans="1:11" ht="31.9" customHeight="1">
      <c r="A56" s="86" t="s">
        <v>86</v>
      </c>
      <c r="B56" s="150"/>
      <c r="C56" s="150"/>
      <c r="D56" s="103" t="s">
        <v>316</v>
      </c>
      <c r="E56" s="33" t="s">
        <v>203</v>
      </c>
      <c r="F56" s="33" t="s">
        <v>123</v>
      </c>
      <c r="G56" s="33" t="s">
        <v>70</v>
      </c>
      <c r="H56" s="88" t="s">
        <v>342</v>
      </c>
      <c r="I56" s="33" t="s">
        <v>331</v>
      </c>
      <c r="J56" s="34"/>
      <c r="K56" s="49" t="s">
        <v>71</v>
      </c>
    </row>
    <row r="57" spans="1:11" ht="15.75" customHeight="1">
      <c r="A57" s="86"/>
      <c r="B57" s="150"/>
      <c r="C57" s="150"/>
      <c r="D57" s="103"/>
      <c r="E57" s="33"/>
      <c r="F57" s="33"/>
      <c r="G57" s="33"/>
      <c r="H57" s="88"/>
      <c r="I57" s="33"/>
      <c r="J57" s="34"/>
      <c r="K57" s="49"/>
    </row>
    <row r="58" spans="1:11" ht="30.6" customHeight="1">
      <c r="A58" s="86" t="s">
        <v>87</v>
      </c>
      <c r="B58" s="150"/>
      <c r="C58" s="150"/>
      <c r="D58" s="103" t="s">
        <v>316</v>
      </c>
      <c r="E58" s="33" t="s">
        <v>121</v>
      </c>
      <c r="F58" s="33" t="s">
        <v>122</v>
      </c>
      <c r="G58" s="33" t="s">
        <v>70</v>
      </c>
      <c r="H58" s="88" t="s">
        <v>341</v>
      </c>
      <c r="I58" s="33" t="s">
        <v>344</v>
      </c>
      <c r="J58" s="34"/>
      <c r="K58" s="49" t="s">
        <v>71</v>
      </c>
    </row>
    <row r="59" spans="1:11" ht="15.75" customHeight="1">
      <c r="A59" s="86"/>
      <c r="B59" s="150"/>
      <c r="C59" s="150"/>
      <c r="D59" s="103"/>
      <c r="E59" s="33"/>
      <c r="F59" s="33"/>
      <c r="G59" s="33"/>
      <c r="H59" s="88"/>
      <c r="I59" s="33"/>
      <c r="J59" s="34"/>
      <c r="K59" s="49"/>
    </row>
    <row r="60" spans="1:11" ht="31.15" customHeight="1">
      <c r="A60" s="86" t="s">
        <v>88</v>
      </c>
      <c r="B60" s="150"/>
      <c r="C60" s="150"/>
      <c r="D60" s="103" t="s">
        <v>316</v>
      </c>
      <c r="E60" s="33" t="s">
        <v>337</v>
      </c>
      <c r="F60" s="33" t="s">
        <v>338</v>
      </c>
      <c r="G60" s="33" t="s">
        <v>70</v>
      </c>
      <c r="H60" s="88" t="s">
        <v>340</v>
      </c>
      <c r="I60" s="33" t="s">
        <v>345</v>
      </c>
      <c r="J60" s="87" t="s">
        <v>339</v>
      </c>
      <c r="K60" s="49" t="s">
        <v>71</v>
      </c>
    </row>
    <row r="61" spans="1:11" ht="15.75" customHeight="1">
      <c r="A61" s="86"/>
      <c r="B61" s="150"/>
      <c r="C61" s="150"/>
      <c r="D61" s="103"/>
      <c r="E61" s="33"/>
      <c r="F61" s="33"/>
      <c r="G61" s="33"/>
      <c r="H61" s="88"/>
      <c r="I61" s="33"/>
      <c r="J61" s="34"/>
      <c r="K61" s="49"/>
    </row>
    <row r="62" spans="1:11" ht="34.9" customHeight="1">
      <c r="A62" s="86" t="s">
        <v>89</v>
      </c>
      <c r="B62" s="150"/>
      <c r="C62" s="150"/>
      <c r="D62" s="103" t="s">
        <v>316</v>
      </c>
      <c r="E62" s="33" t="s">
        <v>125</v>
      </c>
      <c r="F62" s="33" t="s">
        <v>346</v>
      </c>
      <c r="G62" s="33" t="s">
        <v>347</v>
      </c>
      <c r="H62" s="88" t="s">
        <v>348</v>
      </c>
      <c r="I62" s="33" t="s">
        <v>345</v>
      </c>
      <c r="J62" s="87" t="s">
        <v>349</v>
      </c>
      <c r="K62" s="49" t="s">
        <v>110</v>
      </c>
    </row>
    <row r="63" spans="1:11" ht="15.75" customHeight="1">
      <c r="A63" s="86"/>
      <c r="B63" s="150"/>
      <c r="C63" s="150"/>
      <c r="D63" s="103"/>
      <c r="E63" s="33"/>
      <c r="F63" s="33"/>
      <c r="G63" s="33"/>
      <c r="H63" s="88"/>
      <c r="I63" s="33"/>
      <c r="J63" s="34"/>
      <c r="K63" s="49"/>
    </row>
    <row r="64" spans="1:11" ht="31.15" customHeight="1">
      <c r="A64" s="86" t="s">
        <v>90</v>
      </c>
      <c r="B64" s="150"/>
      <c r="C64" s="150"/>
      <c r="D64" s="103" t="s">
        <v>316</v>
      </c>
      <c r="E64" s="33" t="s">
        <v>432</v>
      </c>
      <c r="F64" s="33" t="s">
        <v>433</v>
      </c>
      <c r="G64" s="33" t="s">
        <v>434</v>
      </c>
      <c r="H64" s="88" t="s">
        <v>435</v>
      </c>
      <c r="I64" s="33" t="s">
        <v>350</v>
      </c>
      <c r="J64" s="87" t="s">
        <v>436</v>
      </c>
      <c r="K64" s="49" t="s">
        <v>110</v>
      </c>
    </row>
    <row r="65" spans="1:11" ht="15.75" customHeight="1">
      <c r="A65" s="86"/>
      <c r="B65" s="150"/>
      <c r="C65" s="150"/>
      <c r="D65" s="103"/>
      <c r="E65" s="33"/>
      <c r="F65" s="33"/>
      <c r="G65" s="33"/>
      <c r="H65" s="88"/>
      <c r="I65" s="33"/>
      <c r="J65" s="34"/>
      <c r="K65" s="49"/>
    </row>
    <row r="66" spans="1:11" ht="33" customHeight="1">
      <c r="A66" s="86" t="s">
        <v>91</v>
      </c>
      <c r="B66" s="150"/>
      <c r="C66" s="150"/>
      <c r="D66" s="103" t="s">
        <v>315</v>
      </c>
      <c r="E66" s="33" t="s">
        <v>351</v>
      </c>
      <c r="F66" s="33" t="s">
        <v>352</v>
      </c>
      <c r="G66" s="33" t="s">
        <v>70</v>
      </c>
      <c r="H66" s="89" t="s">
        <v>340</v>
      </c>
      <c r="I66" s="33" t="s">
        <v>353</v>
      </c>
      <c r="J66" s="87" t="s">
        <v>354</v>
      </c>
      <c r="K66" s="49" t="s">
        <v>71</v>
      </c>
    </row>
    <row r="67" spans="1:11" ht="15.75" customHeight="1">
      <c r="A67" s="86"/>
      <c r="B67" s="150"/>
      <c r="C67" s="150"/>
      <c r="D67" s="103"/>
      <c r="E67" s="33"/>
      <c r="F67" s="33"/>
      <c r="G67" s="33"/>
      <c r="H67" s="88"/>
      <c r="I67" s="33"/>
      <c r="J67" s="34"/>
      <c r="K67" s="49"/>
    </row>
    <row r="68" spans="1:11" ht="35.450000000000003" customHeight="1">
      <c r="A68" s="86" t="s">
        <v>92</v>
      </c>
      <c r="B68" s="150"/>
      <c r="C68" s="150"/>
      <c r="D68" s="103" t="s">
        <v>316</v>
      </c>
      <c r="E68" s="33" t="s">
        <v>357</v>
      </c>
      <c r="F68" s="33" t="s">
        <v>355</v>
      </c>
      <c r="G68" s="33" t="s">
        <v>70</v>
      </c>
      <c r="H68" s="88" t="s">
        <v>356</v>
      </c>
      <c r="I68" s="33" t="s">
        <v>358</v>
      </c>
      <c r="J68" s="34"/>
      <c r="K68" s="49" t="s">
        <v>71</v>
      </c>
    </row>
    <row r="69" spans="1:11" ht="15.75" customHeight="1">
      <c r="A69" s="86"/>
      <c r="B69" s="150"/>
      <c r="C69" s="150"/>
      <c r="D69" s="103"/>
      <c r="E69" s="33"/>
      <c r="F69" s="33"/>
      <c r="G69" s="33"/>
      <c r="H69" s="88"/>
      <c r="I69" s="33"/>
      <c r="J69" s="34"/>
      <c r="K69" s="49"/>
    </row>
    <row r="70" spans="1:11" ht="27" customHeight="1">
      <c r="A70" s="86" t="s">
        <v>93</v>
      </c>
      <c r="B70" s="150"/>
      <c r="C70" s="150"/>
      <c r="D70" s="103" t="s">
        <v>45</v>
      </c>
      <c r="E70" s="33" t="s">
        <v>359</v>
      </c>
      <c r="F70" s="33" t="s">
        <v>360</v>
      </c>
      <c r="G70" s="33" t="s">
        <v>70</v>
      </c>
      <c r="H70" s="88" t="s">
        <v>361</v>
      </c>
      <c r="I70" s="33" t="s">
        <v>387</v>
      </c>
      <c r="J70" s="34"/>
      <c r="K70" s="49" t="s">
        <v>71</v>
      </c>
    </row>
    <row r="71" spans="1:11" ht="15.75" customHeight="1">
      <c r="A71" s="86"/>
      <c r="B71" s="150"/>
      <c r="C71" s="150"/>
      <c r="D71" s="103"/>
      <c r="E71" s="33"/>
      <c r="F71" s="33"/>
      <c r="G71" s="33"/>
      <c r="H71" s="88"/>
      <c r="I71" s="33"/>
      <c r="J71" s="34"/>
      <c r="K71" s="49"/>
    </row>
    <row r="72" spans="1:11" ht="37.9" customHeight="1">
      <c r="A72" s="86" t="s">
        <v>94</v>
      </c>
      <c r="B72" s="150"/>
      <c r="C72" s="150"/>
      <c r="D72" s="103" t="s">
        <v>316</v>
      </c>
      <c r="E72" s="33" t="s">
        <v>362</v>
      </c>
      <c r="F72" s="33" t="s">
        <v>363</v>
      </c>
      <c r="G72" s="33" t="s">
        <v>70</v>
      </c>
      <c r="H72" s="88" t="s">
        <v>365</v>
      </c>
      <c r="I72" s="33" t="s">
        <v>386</v>
      </c>
      <c r="J72" s="87" t="s">
        <v>364</v>
      </c>
      <c r="K72" s="49" t="s">
        <v>71</v>
      </c>
    </row>
    <row r="73" spans="1:11" ht="15.75" customHeight="1">
      <c r="A73" s="86"/>
      <c r="B73" s="150"/>
      <c r="C73" s="150"/>
      <c r="D73" s="103"/>
      <c r="E73" s="33"/>
      <c r="F73" s="33"/>
      <c r="G73" s="33"/>
      <c r="H73" s="88"/>
      <c r="I73" s="33"/>
      <c r="J73" s="34"/>
      <c r="K73" s="49"/>
    </row>
    <row r="74" spans="1:11" ht="30" customHeight="1">
      <c r="A74" s="86" t="s">
        <v>95</v>
      </c>
      <c r="B74" s="150"/>
      <c r="C74" s="150"/>
      <c r="D74" s="103" t="s">
        <v>316</v>
      </c>
      <c r="E74" s="33" t="s">
        <v>371</v>
      </c>
      <c r="F74" s="33" t="s">
        <v>372</v>
      </c>
      <c r="G74" s="33" t="s">
        <v>373</v>
      </c>
      <c r="H74" s="88" t="s">
        <v>506</v>
      </c>
      <c r="I74" s="33" t="s">
        <v>386</v>
      </c>
      <c r="J74" s="34"/>
      <c r="K74" s="49" t="s">
        <v>71</v>
      </c>
    </row>
    <row r="75" spans="1:11" ht="15.75" customHeight="1">
      <c r="A75" s="86"/>
      <c r="B75" s="150"/>
      <c r="C75" s="150"/>
      <c r="D75" s="103"/>
      <c r="E75" s="33"/>
      <c r="F75" s="33"/>
      <c r="G75" s="33"/>
      <c r="H75" s="88"/>
      <c r="I75" s="33"/>
      <c r="J75" s="34"/>
      <c r="K75" s="49"/>
    </row>
    <row r="76" spans="1:11" ht="28.15" customHeight="1">
      <c r="A76" s="86" t="s">
        <v>96</v>
      </c>
      <c r="B76" s="150"/>
      <c r="C76" s="150"/>
      <c r="D76" s="103" t="s">
        <v>316</v>
      </c>
      <c r="E76" s="33" t="s">
        <v>375</v>
      </c>
      <c r="F76" s="33" t="s">
        <v>380</v>
      </c>
      <c r="G76" s="33" t="s">
        <v>528</v>
      </c>
      <c r="H76" s="88" t="s">
        <v>382</v>
      </c>
      <c r="I76" s="33" t="s">
        <v>386</v>
      </c>
      <c r="J76" s="87" t="s">
        <v>381</v>
      </c>
      <c r="K76" s="49" t="s">
        <v>110</v>
      </c>
    </row>
    <row r="77" spans="1:11" ht="15.75" customHeight="1">
      <c r="A77" s="86"/>
      <c r="B77" s="150"/>
      <c r="C77" s="150"/>
      <c r="D77" s="103"/>
      <c r="E77" s="33"/>
      <c r="F77" s="33"/>
      <c r="G77" s="33"/>
      <c r="H77" s="88"/>
      <c r="I77" s="33"/>
      <c r="J77" s="34"/>
      <c r="K77" s="49"/>
    </row>
    <row r="78" spans="1:11" ht="28.15" customHeight="1">
      <c r="A78" s="86" t="s">
        <v>97</v>
      </c>
      <c r="B78" s="150"/>
      <c r="C78" s="150"/>
      <c r="D78" s="103" t="s">
        <v>316</v>
      </c>
      <c r="E78" s="33" t="s">
        <v>376</v>
      </c>
      <c r="F78" s="33" t="s">
        <v>374</v>
      </c>
      <c r="G78" s="33" t="s">
        <v>415</v>
      </c>
      <c r="H78" s="88" t="s">
        <v>377</v>
      </c>
      <c r="I78" s="33" t="s">
        <v>385</v>
      </c>
      <c r="J78" s="34"/>
      <c r="K78" s="49" t="s">
        <v>71</v>
      </c>
    </row>
    <row r="79" spans="1:11" ht="15.75" customHeight="1">
      <c r="A79" s="86"/>
      <c r="B79" s="150"/>
      <c r="C79" s="150"/>
      <c r="D79" s="103"/>
      <c r="E79" s="33"/>
      <c r="F79" s="33"/>
      <c r="G79" s="33"/>
      <c r="H79" s="88"/>
      <c r="I79" s="33"/>
      <c r="J79" s="34"/>
      <c r="K79" s="49"/>
    </row>
    <row r="80" spans="1:11" ht="28.9" customHeight="1">
      <c r="A80" s="86" t="s">
        <v>98</v>
      </c>
      <c r="B80" s="150"/>
      <c r="C80" s="150"/>
      <c r="D80" s="103" t="s">
        <v>316</v>
      </c>
      <c r="E80" s="33" t="s">
        <v>378</v>
      </c>
      <c r="F80" s="33" t="s">
        <v>379</v>
      </c>
      <c r="G80" s="33" t="s">
        <v>70</v>
      </c>
      <c r="H80" s="88" t="s">
        <v>383</v>
      </c>
      <c r="I80" s="33" t="s">
        <v>385</v>
      </c>
      <c r="J80" s="87" t="s">
        <v>384</v>
      </c>
      <c r="K80" s="49" t="s">
        <v>71</v>
      </c>
    </row>
    <row r="81" spans="1:12" ht="15.75" customHeight="1">
      <c r="A81" s="86"/>
      <c r="B81" s="150"/>
      <c r="C81" s="150"/>
      <c r="D81" s="103"/>
      <c r="E81" s="33"/>
      <c r="F81" s="33"/>
      <c r="G81" s="33"/>
      <c r="H81" s="88"/>
      <c r="I81" s="33"/>
      <c r="J81" s="34"/>
      <c r="K81" s="49"/>
    </row>
    <row r="82" spans="1:12" ht="45" customHeight="1">
      <c r="A82" s="86" t="s">
        <v>99</v>
      </c>
      <c r="B82" s="150"/>
      <c r="C82" s="150"/>
      <c r="D82" s="103" t="s">
        <v>315</v>
      </c>
      <c r="E82" s="33" t="s">
        <v>388</v>
      </c>
      <c r="F82" s="33" t="s">
        <v>127</v>
      </c>
      <c r="G82" s="33" t="s">
        <v>70</v>
      </c>
      <c r="H82" s="88" t="s">
        <v>201</v>
      </c>
      <c r="I82" s="33" t="s">
        <v>390</v>
      </c>
      <c r="J82" s="34"/>
      <c r="K82" s="49" t="s">
        <v>71</v>
      </c>
    </row>
    <row r="83" spans="1:12" ht="15.75" customHeight="1">
      <c r="A83" s="86"/>
      <c r="B83" s="150"/>
      <c r="C83" s="150"/>
      <c r="D83" s="103"/>
      <c r="E83" s="33"/>
      <c r="F83" s="33"/>
      <c r="G83" s="33"/>
      <c r="H83" s="88"/>
      <c r="I83" s="33"/>
      <c r="J83" s="34"/>
      <c r="K83" s="49"/>
    </row>
    <row r="84" spans="1:12" ht="46.15" customHeight="1">
      <c r="A84" s="86" t="s">
        <v>100</v>
      </c>
      <c r="B84" s="150"/>
      <c r="C84" s="150"/>
      <c r="D84" s="103" t="s">
        <v>315</v>
      </c>
      <c r="E84" s="33" t="s">
        <v>389</v>
      </c>
      <c r="F84" s="33" t="s">
        <v>128</v>
      </c>
      <c r="G84" s="33" t="s">
        <v>70</v>
      </c>
      <c r="H84" s="88" t="s">
        <v>201</v>
      </c>
      <c r="I84" s="33" t="s">
        <v>391</v>
      </c>
      <c r="J84" s="34"/>
      <c r="K84" s="49" t="s">
        <v>71</v>
      </c>
    </row>
    <row r="85" spans="1:12" ht="15.75" customHeight="1">
      <c r="A85" s="86"/>
      <c r="B85" s="150"/>
      <c r="C85" s="150"/>
      <c r="D85" s="103"/>
      <c r="E85" s="33"/>
      <c r="F85" s="33"/>
      <c r="G85" s="33"/>
      <c r="H85" s="88"/>
      <c r="I85" s="33"/>
      <c r="J85" s="34"/>
      <c r="K85" s="49"/>
    </row>
    <row r="86" spans="1:12" ht="25.9" customHeight="1">
      <c r="A86" s="86" t="s">
        <v>101</v>
      </c>
      <c r="B86" s="150"/>
      <c r="C86" s="150"/>
      <c r="D86" s="103" t="s">
        <v>315</v>
      </c>
      <c r="E86" s="33" t="s">
        <v>129</v>
      </c>
      <c r="F86" s="33" t="s">
        <v>130</v>
      </c>
      <c r="G86" s="33" t="s">
        <v>70</v>
      </c>
      <c r="H86" s="88" t="s">
        <v>201</v>
      </c>
      <c r="I86" s="33" t="s">
        <v>247</v>
      </c>
      <c r="J86" s="34"/>
      <c r="K86" s="49" t="s">
        <v>71</v>
      </c>
    </row>
    <row r="87" spans="1:12" ht="15.75" customHeight="1">
      <c r="A87" s="86"/>
      <c r="B87" s="150"/>
      <c r="C87" s="150"/>
      <c r="D87" s="103"/>
      <c r="E87" s="33"/>
      <c r="F87" s="33"/>
      <c r="G87" s="33"/>
      <c r="H87" s="88"/>
      <c r="I87" s="33"/>
      <c r="J87" s="34"/>
      <c r="K87" s="49"/>
    </row>
    <row r="88" spans="1:12" ht="27" customHeight="1">
      <c r="A88" s="86" t="s">
        <v>102</v>
      </c>
      <c r="B88" s="150"/>
      <c r="C88" s="150"/>
      <c r="D88" s="103" t="s">
        <v>315</v>
      </c>
      <c r="E88" s="33" t="s">
        <v>131</v>
      </c>
      <c r="F88" s="33" t="s">
        <v>132</v>
      </c>
      <c r="G88" s="33" t="s">
        <v>70</v>
      </c>
      <c r="H88" s="88" t="s">
        <v>201</v>
      </c>
      <c r="I88" s="33" t="s">
        <v>248</v>
      </c>
      <c r="J88" s="34"/>
      <c r="K88" s="49" t="s">
        <v>71</v>
      </c>
    </row>
    <row r="89" spans="1:12" ht="15.75" customHeight="1">
      <c r="A89" s="86"/>
      <c r="B89" s="150"/>
      <c r="C89" s="150"/>
      <c r="D89" s="103"/>
      <c r="E89" s="33"/>
      <c r="F89" s="33"/>
      <c r="G89" s="33"/>
      <c r="H89" s="88"/>
      <c r="I89" s="33"/>
      <c r="J89" s="34"/>
      <c r="K89" s="49"/>
    </row>
    <row r="90" spans="1:12" ht="30.6" customHeight="1">
      <c r="A90" s="86" t="s">
        <v>103</v>
      </c>
      <c r="B90" s="150"/>
      <c r="C90" s="150"/>
      <c r="D90" s="103" t="s">
        <v>315</v>
      </c>
      <c r="E90" s="33" t="s">
        <v>392</v>
      </c>
      <c r="F90" s="33" t="s">
        <v>133</v>
      </c>
      <c r="G90" s="33" t="s">
        <v>70</v>
      </c>
      <c r="H90" s="88" t="s">
        <v>201</v>
      </c>
      <c r="I90" s="33" t="s">
        <v>249</v>
      </c>
      <c r="J90" s="34"/>
      <c r="K90" s="49" t="s">
        <v>71</v>
      </c>
    </row>
    <row r="91" spans="1:12" ht="15.75" customHeight="1">
      <c r="A91" s="86"/>
      <c r="B91" s="150"/>
      <c r="C91" s="150"/>
      <c r="D91" s="103"/>
      <c r="E91" s="33"/>
      <c r="F91" s="33"/>
      <c r="G91" s="33"/>
      <c r="H91" s="88"/>
      <c r="I91" s="33"/>
      <c r="J91" s="34"/>
      <c r="K91" s="49"/>
      <c r="L91" s="35"/>
    </row>
    <row r="92" spans="1:12" ht="31.9" customHeight="1">
      <c r="A92" s="86" t="s">
        <v>104</v>
      </c>
      <c r="B92" s="150"/>
      <c r="C92" s="150"/>
      <c r="D92" s="103" t="s">
        <v>316</v>
      </c>
      <c r="E92" s="33" t="s">
        <v>134</v>
      </c>
      <c r="F92" s="33" t="s">
        <v>135</v>
      </c>
      <c r="G92" s="33" t="s">
        <v>70</v>
      </c>
      <c r="H92" s="88" t="s">
        <v>201</v>
      </c>
      <c r="I92" s="33" t="s">
        <v>250</v>
      </c>
      <c r="J92" s="34"/>
      <c r="K92" s="49" t="s">
        <v>71</v>
      </c>
    </row>
    <row r="93" spans="1:12" ht="15.75" customHeight="1">
      <c r="A93" s="86"/>
      <c r="B93" s="150"/>
      <c r="C93" s="150"/>
      <c r="D93" s="103"/>
      <c r="E93" s="33"/>
      <c r="F93" s="33"/>
      <c r="G93" s="33"/>
      <c r="H93" s="88"/>
      <c r="I93" s="33"/>
      <c r="J93" s="34"/>
      <c r="K93" s="49"/>
    </row>
    <row r="94" spans="1:12" ht="34.9" customHeight="1">
      <c r="A94" s="86" t="s">
        <v>105</v>
      </c>
      <c r="B94" s="150"/>
      <c r="C94" s="150"/>
      <c r="D94" s="103" t="s">
        <v>316</v>
      </c>
      <c r="E94" s="33" t="s">
        <v>136</v>
      </c>
      <c r="F94" s="33" t="s">
        <v>137</v>
      </c>
      <c r="G94" s="33" t="s">
        <v>70</v>
      </c>
      <c r="H94" s="88" t="s">
        <v>394</v>
      </c>
      <c r="I94" s="33" t="s">
        <v>251</v>
      </c>
      <c r="J94" s="34"/>
      <c r="K94" s="49" t="s">
        <v>71</v>
      </c>
    </row>
    <row r="95" spans="1:12" ht="15.75" customHeight="1">
      <c r="A95" s="86"/>
      <c r="B95" s="150"/>
      <c r="C95" s="150"/>
      <c r="D95" s="103"/>
      <c r="E95" s="33"/>
      <c r="F95" s="33"/>
      <c r="G95" s="33"/>
      <c r="H95" s="88"/>
      <c r="I95" s="33"/>
      <c r="J95" s="34"/>
      <c r="K95" s="49"/>
    </row>
    <row r="96" spans="1:12" ht="28.15" customHeight="1">
      <c r="A96" s="86" t="s">
        <v>106</v>
      </c>
      <c r="B96" s="150"/>
      <c r="C96" s="150"/>
      <c r="D96" s="103" t="s">
        <v>316</v>
      </c>
      <c r="E96" s="33" t="s">
        <v>138</v>
      </c>
      <c r="F96" s="33" t="s">
        <v>139</v>
      </c>
      <c r="G96" s="33" t="s">
        <v>70</v>
      </c>
      <c r="H96" s="88" t="s">
        <v>395</v>
      </c>
      <c r="I96" s="33" t="s">
        <v>252</v>
      </c>
      <c r="J96" s="34"/>
      <c r="K96" s="49" t="s">
        <v>71</v>
      </c>
    </row>
    <row r="97" spans="1:11" ht="15.75" customHeight="1">
      <c r="A97" s="86"/>
      <c r="B97" s="150"/>
      <c r="C97" s="150"/>
      <c r="D97" s="103"/>
      <c r="E97" s="33"/>
      <c r="F97" s="33"/>
      <c r="G97" s="33"/>
      <c r="H97" s="88"/>
      <c r="I97" s="33"/>
      <c r="J97" s="34"/>
      <c r="K97" s="49"/>
    </row>
    <row r="98" spans="1:11" ht="37.15" customHeight="1">
      <c r="A98" s="86" t="s">
        <v>107</v>
      </c>
      <c r="B98" s="150"/>
      <c r="C98" s="150"/>
      <c r="D98" s="103" t="s">
        <v>316</v>
      </c>
      <c r="E98" s="33" t="s">
        <v>140</v>
      </c>
      <c r="F98" s="33" t="s">
        <v>139</v>
      </c>
      <c r="G98" s="33" t="s">
        <v>70</v>
      </c>
      <c r="H98" s="89" t="s">
        <v>396</v>
      </c>
      <c r="I98" s="33" t="s">
        <v>252</v>
      </c>
      <c r="J98" s="34"/>
      <c r="K98" s="49" t="s">
        <v>71</v>
      </c>
    </row>
    <row r="99" spans="1:11" ht="15.75" customHeight="1">
      <c r="A99" s="86"/>
      <c r="B99" s="150"/>
      <c r="C99" s="150"/>
      <c r="D99" s="103"/>
      <c r="E99" s="33"/>
      <c r="F99" s="33"/>
      <c r="G99" s="33"/>
      <c r="H99" s="88"/>
      <c r="I99" s="33"/>
      <c r="J99" s="34"/>
      <c r="K99" s="49"/>
    </row>
    <row r="100" spans="1:11" ht="39" customHeight="1">
      <c r="A100" s="86" t="s">
        <v>144</v>
      </c>
      <c r="B100" s="150"/>
      <c r="C100" s="150"/>
      <c r="D100" s="103" t="s">
        <v>316</v>
      </c>
      <c r="E100" s="33" t="s">
        <v>141</v>
      </c>
      <c r="F100" s="33" t="s">
        <v>139</v>
      </c>
      <c r="G100" s="33" t="s">
        <v>70</v>
      </c>
      <c r="H100" s="88" t="s">
        <v>397</v>
      </c>
      <c r="I100" s="33" t="s">
        <v>252</v>
      </c>
      <c r="J100" s="34"/>
      <c r="K100" s="49" t="s">
        <v>71</v>
      </c>
    </row>
    <row r="101" spans="1:11" ht="15.75" customHeight="1">
      <c r="A101" s="86"/>
      <c r="B101" s="150"/>
      <c r="C101" s="150"/>
      <c r="D101" s="103"/>
      <c r="E101" s="33"/>
      <c r="F101" s="33"/>
      <c r="G101" s="33"/>
      <c r="H101" s="88"/>
      <c r="I101" s="33"/>
      <c r="J101" s="34"/>
      <c r="K101" s="49"/>
    </row>
    <row r="102" spans="1:11" ht="35.450000000000003" customHeight="1">
      <c r="A102" s="34" t="s">
        <v>145</v>
      </c>
      <c r="B102" s="150"/>
      <c r="C102" s="150"/>
      <c r="D102" s="103" t="s">
        <v>316</v>
      </c>
      <c r="E102" s="33" t="s">
        <v>142</v>
      </c>
      <c r="F102" s="33" t="s">
        <v>139</v>
      </c>
      <c r="G102" s="33" t="s">
        <v>70</v>
      </c>
      <c r="H102" s="88" t="s">
        <v>398</v>
      </c>
      <c r="I102" s="33" t="s">
        <v>252</v>
      </c>
      <c r="J102" s="34"/>
      <c r="K102" s="49" t="s">
        <v>71</v>
      </c>
    </row>
    <row r="103" spans="1:11" ht="15.75" customHeight="1">
      <c r="A103" s="34"/>
      <c r="B103" s="150"/>
      <c r="C103" s="150"/>
      <c r="D103" s="103"/>
      <c r="E103" s="33"/>
      <c r="F103" s="33"/>
      <c r="G103" s="33"/>
      <c r="H103" s="88"/>
      <c r="I103" s="33"/>
      <c r="J103" s="34"/>
      <c r="K103" s="49"/>
    </row>
    <row r="104" spans="1:11" ht="39" customHeight="1">
      <c r="A104" s="34" t="s">
        <v>146</v>
      </c>
      <c r="B104" s="150"/>
      <c r="C104" s="150"/>
      <c r="D104" s="103" t="s">
        <v>316</v>
      </c>
      <c r="E104" s="33" t="s">
        <v>151</v>
      </c>
      <c r="F104" s="33" t="s">
        <v>139</v>
      </c>
      <c r="G104" s="33" t="s">
        <v>70</v>
      </c>
      <c r="H104" s="88" t="s">
        <v>399</v>
      </c>
      <c r="I104" s="33" t="s">
        <v>253</v>
      </c>
      <c r="J104" s="34"/>
      <c r="K104" s="49" t="s">
        <v>71</v>
      </c>
    </row>
    <row r="105" spans="1:11" ht="15.75" customHeight="1">
      <c r="A105" s="34"/>
      <c r="B105" s="150"/>
      <c r="C105" s="150"/>
      <c r="D105" s="103"/>
      <c r="E105" s="33"/>
      <c r="F105" s="33"/>
      <c r="G105" s="33"/>
      <c r="H105" s="88"/>
      <c r="I105" s="33"/>
      <c r="J105" s="34"/>
      <c r="K105" s="49"/>
    </row>
    <row r="106" spans="1:11" ht="33" customHeight="1">
      <c r="A106" s="34" t="s">
        <v>147</v>
      </c>
      <c r="B106" s="150"/>
      <c r="C106" s="150"/>
      <c r="D106" s="103" t="s">
        <v>316</v>
      </c>
      <c r="E106" s="33" t="s">
        <v>393</v>
      </c>
      <c r="F106" s="33" t="s">
        <v>139</v>
      </c>
      <c r="G106" s="33" t="s">
        <v>70</v>
      </c>
      <c r="H106" s="88" t="s">
        <v>394</v>
      </c>
      <c r="I106" s="33" t="s">
        <v>254</v>
      </c>
      <c r="J106" s="34"/>
      <c r="K106" s="49" t="s">
        <v>71</v>
      </c>
    </row>
    <row r="107" spans="1:11" ht="15.75" customHeight="1">
      <c r="A107" s="34"/>
      <c r="B107" s="150"/>
      <c r="C107" s="150"/>
      <c r="D107" s="103"/>
      <c r="E107" s="33"/>
      <c r="F107" s="33"/>
      <c r="G107" s="33"/>
      <c r="H107" s="88"/>
      <c r="I107" s="33"/>
      <c r="J107" s="34"/>
      <c r="K107" s="49"/>
    </row>
    <row r="108" spans="1:11" ht="33.6" customHeight="1">
      <c r="A108" s="34" t="s">
        <v>148</v>
      </c>
      <c r="B108" s="150"/>
      <c r="C108" s="150"/>
      <c r="D108" s="103" t="s">
        <v>316</v>
      </c>
      <c r="E108" s="33" t="s">
        <v>154</v>
      </c>
      <c r="F108" s="33" t="s">
        <v>139</v>
      </c>
      <c r="G108" s="33" t="s">
        <v>70</v>
      </c>
      <c r="H108" s="88" t="s">
        <v>400</v>
      </c>
      <c r="I108" s="33" t="s">
        <v>254</v>
      </c>
      <c r="J108" s="34"/>
      <c r="K108" s="49" t="s">
        <v>71</v>
      </c>
    </row>
    <row r="109" spans="1:11" ht="15.75" customHeight="1">
      <c r="A109" s="34"/>
      <c r="B109" s="150"/>
      <c r="C109" s="150"/>
      <c r="D109" s="103"/>
      <c r="E109" s="33"/>
      <c r="F109" s="33"/>
      <c r="G109" s="33"/>
      <c r="H109" s="88"/>
      <c r="I109" s="33"/>
      <c r="J109" s="34"/>
      <c r="K109" s="49"/>
    </row>
    <row r="110" spans="1:11" ht="27.6" customHeight="1">
      <c r="A110" s="34" t="s">
        <v>149</v>
      </c>
      <c r="B110" s="150"/>
      <c r="C110" s="150"/>
      <c r="D110" s="103" t="s">
        <v>316</v>
      </c>
      <c r="E110" s="33" t="s">
        <v>152</v>
      </c>
      <c r="F110" s="33" t="s">
        <v>139</v>
      </c>
      <c r="G110" s="33" t="s">
        <v>70</v>
      </c>
      <c r="H110" s="88" t="s">
        <v>158</v>
      </c>
      <c r="I110" s="33" t="s">
        <v>255</v>
      </c>
      <c r="J110" s="34"/>
      <c r="K110" s="49" t="s">
        <v>71</v>
      </c>
    </row>
    <row r="111" spans="1:11" ht="15.75" customHeight="1">
      <c r="A111" s="34"/>
      <c r="B111" s="150"/>
      <c r="C111" s="150"/>
      <c r="D111" s="103"/>
      <c r="E111" s="33"/>
      <c r="F111" s="33"/>
      <c r="G111" s="33"/>
      <c r="H111" s="88"/>
      <c r="I111" s="33"/>
      <c r="J111" s="34"/>
      <c r="K111" s="49"/>
    </row>
    <row r="112" spans="1:11" ht="35.450000000000003" customHeight="1">
      <c r="A112" s="34" t="s">
        <v>150</v>
      </c>
      <c r="B112" s="150"/>
      <c r="C112" s="150"/>
      <c r="D112" s="103" t="s">
        <v>316</v>
      </c>
      <c r="E112" s="33" t="s">
        <v>153</v>
      </c>
      <c r="F112" s="33" t="s">
        <v>155</v>
      </c>
      <c r="G112" s="33" t="s">
        <v>70</v>
      </c>
      <c r="H112" s="88" t="s">
        <v>401</v>
      </c>
      <c r="I112" s="33" t="s">
        <v>256</v>
      </c>
      <c r="J112" s="34"/>
      <c r="K112" s="49" t="s">
        <v>71</v>
      </c>
    </row>
    <row r="113" spans="1:11" ht="15.75" customHeight="1">
      <c r="A113" s="34"/>
      <c r="B113" s="150"/>
      <c r="C113" s="150"/>
      <c r="D113" s="103"/>
      <c r="E113" s="33"/>
      <c r="F113" s="33"/>
      <c r="G113" s="33"/>
      <c r="H113" s="88"/>
      <c r="I113" s="33"/>
      <c r="J113" s="34"/>
      <c r="K113" s="49"/>
    </row>
    <row r="114" spans="1:11" ht="27.6" customHeight="1">
      <c r="A114" s="34" t="s">
        <v>160</v>
      </c>
      <c r="B114" s="150"/>
      <c r="C114" s="150"/>
      <c r="D114" s="103" t="s">
        <v>316</v>
      </c>
      <c r="E114" s="33" t="s">
        <v>156</v>
      </c>
      <c r="F114" s="33" t="s">
        <v>159</v>
      </c>
      <c r="G114" s="33" t="s">
        <v>70</v>
      </c>
      <c r="H114" s="88" t="s">
        <v>157</v>
      </c>
      <c r="I114" s="33" t="s">
        <v>257</v>
      </c>
      <c r="J114" s="34"/>
      <c r="K114" s="49" t="s">
        <v>71</v>
      </c>
    </row>
    <row r="115" spans="1:11" ht="15.75" customHeight="1">
      <c r="A115" s="34"/>
      <c r="B115" s="150"/>
      <c r="C115" s="150"/>
      <c r="D115" s="103"/>
      <c r="E115" s="33"/>
      <c r="F115" s="33"/>
      <c r="G115" s="33"/>
      <c r="H115" s="88"/>
      <c r="I115" s="33"/>
      <c r="J115" s="34"/>
      <c r="K115" s="49"/>
    </row>
    <row r="116" spans="1:11" ht="34.9" customHeight="1">
      <c r="A116" s="34" t="s">
        <v>161</v>
      </c>
      <c r="B116" s="150"/>
      <c r="C116" s="150"/>
      <c r="D116" s="103" t="s">
        <v>316</v>
      </c>
      <c r="E116" s="33" t="s">
        <v>170</v>
      </c>
      <c r="F116" s="33" t="s">
        <v>143</v>
      </c>
      <c r="G116" s="33" t="s">
        <v>70</v>
      </c>
      <c r="H116" s="88" t="s">
        <v>402</v>
      </c>
      <c r="I116" s="33" t="s">
        <v>258</v>
      </c>
      <c r="J116" s="91"/>
      <c r="K116" s="49" t="s">
        <v>71</v>
      </c>
    </row>
    <row r="117" spans="1:11" ht="15.75" customHeight="1">
      <c r="A117" s="34"/>
      <c r="B117" s="150"/>
      <c r="C117" s="150"/>
      <c r="D117" s="103"/>
      <c r="E117" s="33"/>
      <c r="F117" s="33"/>
      <c r="G117" s="33"/>
      <c r="H117" s="88"/>
      <c r="I117" s="33"/>
      <c r="J117" s="34"/>
      <c r="K117" s="49"/>
    </row>
    <row r="118" spans="1:11" ht="31.9" customHeight="1">
      <c r="A118" s="34" t="s">
        <v>162</v>
      </c>
      <c r="B118" s="150"/>
      <c r="C118" s="150"/>
      <c r="D118" s="103" t="s">
        <v>316</v>
      </c>
      <c r="E118" s="33" t="s">
        <v>167</v>
      </c>
      <c r="F118" s="33" t="s">
        <v>403</v>
      </c>
      <c r="G118" s="33" t="s">
        <v>70</v>
      </c>
      <c r="H118" s="88" t="s">
        <v>201</v>
      </c>
      <c r="I118" s="33" t="s">
        <v>259</v>
      </c>
      <c r="J118" s="34"/>
      <c r="K118" s="49" t="s">
        <v>71</v>
      </c>
    </row>
    <row r="119" spans="1:11" ht="15.75" customHeight="1">
      <c r="A119" s="34"/>
      <c r="B119" s="150"/>
      <c r="C119" s="150"/>
      <c r="D119" s="103"/>
      <c r="E119" s="33"/>
      <c r="F119" s="33"/>
      <c r="G119" s="33"/>
      <c r="H119" s="88"/>
      <c r="I119" s="33"/>
      <c r="J119" s="34"/>
      <c r="K119" s="49"/>
    </row>
    <row r="120" spans="1:11" ht="33.6" customHeight="1">
      <c r="A120" s="34" t="s">
        <v>163</v>
      </c>
      <c r="B120" s="150"/>
      <c r="C120" s="150"/>
      <c r="D120" s="103" t="s">
        <v>316</v>
      </c>
      <c r="E120" s="33" t="s">
        <v>168</v>
      </c>
      <c r="F120" s="33" t="s">
        <v>405</v>
      </c>
      <c r="G120" s="33" t="s">
        <v>70</v>
      </c>
      <c r="H120" s="88" t="s">
        <v>201</v>
      </c>
      <c r="I120" s="33" t="s">
        <v>260</v>
      </c>
      <c r="J120" s="34"/>
      <c r="K120" s="49" t="s">
        <v>71</v>
      </c>
    </row>
    <row r="121" spans="1:11" ht="15.75" customHeight="1">
      <c r="A121" s="34"/>
      <c r="B121" s="150"/>
      <c r="C121" s="150"/>
      <c r="D121" s="103"/>
      <c r="E121" s="33"/>
      <c r="F121" s="33"/>
      <c r="G121" s="33"/>
      <c r="H121" s="88"/>
      <c r="I121" s="33"/>
      <c r="J121" s="34"/>
      <c r="K121" s="49"/>
    </row>
    <row r="122" spans="1:11" ht="34.9" customHeight="1">
      <c r="A122" s="34" t="s">
        <v>164</v>
      </c>
      <c r="B122" s="150"/>
      <c r="C122" s="150"/>
      <c r="D122" s="103" t="s">
        <v>316</v>
      </c>
      <c r="E122" s="33" t="s">
        <v>404</v>
      </c>
      <c r="F122" s="33" t="s">
        <v>406</v>
      </c>
      <c r="G122" s="33" t="s">
        <v>70</v>
      </c>
      <c r="H122" s="88" t="s">
        <v>201</v>
      </c>
      <c r="I122" s="33" t="s">
        <v>407</v>
      </c>
      <c r="J122" s="34"/>
      <c r="K122" s="49" t="s">
        <v>71</v>
      </c>
    </row>
    <row r="123" spans="1:11" ht="15.75" customHeight="1">
      <c r="A123" s="34"/>
      <c r="B123" s="150"/>
      <c r="C123" s="150"/>
      <c r="D123" s="103"/>
      <c r="E123" s="33"/>
      <c r="F123" s="33"/>
      <c r="G123" s="33"/>
      <c r="H123" s="88"/>
      <c r="I123" s="33"/>
      <c r="J123" s="34"/>
      <c r="K123" s="49"/>
    </row>
    <row r="124" spans="1:11" ht="34.15" customHeight="1">
      <c r="A124" s="34" t="s">
        <v>165</v>
      </c>
      <c r="B124" s="150"/>
      <c r="C124" s="150"/>
      <c r="D124" s="103" t="s">
        <v>315</v>
      </c>
      <c r="E124" s="52" t="s">
        <v>204</v>
      </c>
      <c r="F124" s="33" t="s">
        <v>408</v>
      </c>
      <c r="G124" s="33" t="s">
        <v>70</v>
      </c>
      <c r="H124" s="88" t="s">
        <v>201</v>
      </c>
      <c r="I124" s="33" t="s">
        <v>261</v>
      </c>
      <c r="J124" s="34"/>
      <c r="K124" s="49" t="s">
        <v>71</v>
      </c>
    </row>
    <row r="125" spans="1:11" ht="15.75" customHeight="1">
      <c r="A125" s="34"/>
      <c r="B125" s="150"/>
      <c r="C125" s="150"/>
      <c r="D125" s="103"/>
      <c r="E125" s="33"/>
      <c r="F125" s="33"/>
      <c r="G125" s="33"/>
      <c r="H125" s="88"/>
      <c r="I125" s="33"/>
      <c r="J125" s="34"/>
      <c r="K125" s="49"/>
    </row>
    <row r="126" spans="1:11" ht="33.6" customHeight="1">
      <c r="A126" s="34" t="s">
        <v>166</v>
      </c>
      <c r="B126" s="150"/>
      <c r="C126" s="150"/>
      <c r="D126" s="103" t="s">
        <v>316</v>
      </c>
      <c r="E126" s="52" t="s">
        <v>205</v>
      </c>
      <c r="F126" s="33" t="s">
        <v>409</v>
      </c>
      <c r="G126" s="33" t="s">
        <v>410</v>
      </c>
      <c r="H126" s="33" t="s">
        <v>201</v>
      </c>
      <c r="I126" s="33" t="s">
        <v>262</v>
      </c>
      <c r="J126" s="34"/>
      <c r="K126" s="49" t="s">
        <v>71</v>
      </c>
    </row>
    <row r="127" spans="1:11" ht="15.75" customHeight="1">
      <c r="A127" s="34"/>
      <c r="B127" s="150"/>
      <c r="C127" s="150"/>
      <c r="D127" s="103"/>
      <c r="E127" s="52"/>
      <c r="F127" s="33"/>
      <c r="G127" s="33"/>
      <c r="H127" s="33"/>
      <c r="I127" s="33"/>
      <c r="J127" s="34"/>
      <c r="K127" s="49"/>
    </row>
    <row r="128" spans="1:11" ht="33.6" customHeight="1">
      <c r="A128" s="34" t="s">
        <v>174</v>
      </c>
      <c r="B128" s="150"/>
      <c r="C128" s="151"/>
      <c r="D128" s="104" t="s">
        <v>315</v>
      </c>
      <c r="E128" s="52" t="s">
        <v>211</v>
      </c>
      <c r="F128" s="33" t="s">
        <v>212</v>
      </c>
      <c r="G128" s="33" t="s">
        <v>213</v>
      </c>
      <c r="H128" s="33" t="s">
        <v>270</v>
      </c>
      <c r="I128" s="33" t="s">
        <v>263</v>
      </c>
      <c r="J128" s="34"/>
      <c r="K128" s="49" t="s">
        <v>3</v>
      </c>
    </row>
    <row r="129" spans="1:12" ht="15.75" customHeight="1">
      <c r="A129" s="34"/>
      <c r="B129" s="150"/>
      <c r="C129" s="92"/>
      <c r="D129" s="92"/>
      <c r="E129" s="52"/>
      <c r="F129" s="33"/>
      <c r="G129" s="33"/>
      <c r="H129" s="33"/>
      <c r="I129" s="33"/>
      <c r="J129" s="34"/>
      <c r="K129" s="49"/>
    </row>
    <row r="130" spans="1:12" ht="34.9" customHeight="1">
      <c r="A130" s="34" t="s">
        <v>175</v>
      </c>
      <c r="B130" s="150"/>
      <c r="C130" s="149" t="s">
        <v>171</v>
      </c>
      <c r="D130" s="102" t="s">
        <v>315</v>
      </c>
      <c r="E130" s="33" t="s">
        <v>181</v>
      </c>
      <c r="F130" s="33" t="s">
        <v>416</v>
      </c>
      <c r="G130" s="33" t="s">
        <v>417</v>
      </c>
      <c r="H130" s="88" t="s">
        <v>201</v>
      </c>
      <c r="I130" s="33" t="s">
        <v>264</v>
      </c>
      <c r="J130" s="34"/>
      <c r="K130" s="49" t="s">
        <v>71</v>
      </c>
    </row>
    <row r="131" spans="1:12" ht="15.75" customHeight="1">
      <c r="A131" s="34"/>
      <c r="B131" s="150"/>
      <c r="C131" s="150"/>
      <c r="D131" s="103"/>
      <c r="E131" s="33"/>
      <c r="F131" s="33"/>
      <c r="G131" s="33"/>
      <c r="H131" s="88"/>
      <c r="I131" s="33"/>
      <c r="J131" s="49"/>
      <c r="K131" s="49"/>
    </row>
    <row r="132" spans="1:12" ht="37.9" customHeight="1">
      <c r="A132" s="34" t="s">
        <v>176</v>
      </c>
      <c r="B132" s="150"/>
      <c r="C132" s="150"/>
      <c r="D132" s="103" t="s">
        <v>315</v>
      </c>
      <c r="E132" s="33" t="s">
        <v>182</v>
      </c>
      <c r="F132" s="33" t="s">
        <v>108</v>
      </c>
      <c r="G132" s="33" t="s">
        <v>70</v>
      </c>
      <c r="H132" s="88" t="s">
        <v>201</v>
      </c>
      <c r="I132" s="33" t="s">
        <v>265</v>
      </c>
      <c r="J132" s="49"/>
      <c r="K132" s="49" t="s">
        <v>71</v>
      </c>
    </row>
    <row r="133" spans="1:12" ht="15.75" customHeight="1">
      <c r="A133" s="34"/>
      <c r="B133" s="150"/>
      <c r="C133" s="150"/>
      <c r="D133" s="103"/>
      <c r="E133" s="33"/>
      <c r="F133" s="33"/>
      <c r="G133" s="33"/>
      <c r="H133" s="88"/>
      <c r="I133" s="33"/>
      <c r="J133" s="49"/>
      <c r="K133" s="49"/>
    </row>
    <row r="134" spans="1:12" ht="36" customHeight="1">
      <c r="A134" s="34" t="s">
        <v>177</v>
      </c>
      <c r="B134" s="150"/>
      <c r="C134" s="150"/>
      <c r="D134" s="103" t="s">
        <v>316</v>
      </c>
      <c r="E134" s="33" t="s">
        <v>172</v>
      </c>
      <c r="F134" s="33" t="s">
        <v>403</v>
      </c>
      <c r="G134" s="33" t="s">
        <v>70</v>
      </c>
      <c r="H134" s="88" t="s">
        <v>201</v>
      </c>
      <c r="I134" s="33" t="s">
        <v>266</v>
      </c>
      <c r="J134" s="49"/>
      <c r="K134" s="49" t="s">
        <v>71</v>
      </c>
    </row>
    <row r="135" spans="1:12" ht="15.75" customHeight="1">
      <c r="A135" s="34"/>
      <c r="B135" s="150"/>
      <c r="C135" s="150"/>
      <c r="D135" s="103"/>
      <c r="E135" s="33"/>
      <c r="F135" s="33"/>
      <c r="G135" s="33"/>
      <c r="H135" s="88"/>
      <c r="I135" s="33"/>
      <c r="J135" s="49"/>
      <c r="K135" s="49"/>
    </row>
    <row r="136" spans="1:12" ht="36" customHeight="1">
      <c r="A136" s="34" t="s">
        <v>178</v>
      </c>
      <c r="B136" s="150"/>
      <c r="C136" s="150"/>
      <c r="D136" s="103" t="s">
        <v>316</v>
      </c>
      <c r="E136" s="33" t="s">
        <v>173</v>
      </c>
      <c r="F136" s="33" t="s">
        <v>411</v>
      </c>
      <c r="G136" s="33" t="s">
        <v>70</v>
      </c>
      <c r="H136" s="88" t="s">
        <v>201</v>
      </c>
      <c r="I136" s="33" t="s">
        <v>267</v>
      </c>
      <c r="J136" s="49"/>
      <c r="K136" s="49" t="s">
        <v>71</v>
      </c>
    </row>
    <row r="137" spans="1:12" ht="15.75" customHeight="1">
      <c r="A137" s="34"/>
      <c r="B137" s="150"/>
      <c r="C137" s="150"/>
      <c r="D137" s="103"/>
      <c r="E137" s="33"/>
      <c r="F137" s="33"/>
      <c r="G137" s="33"/>
      <c r="H137" s="88"/>
      <c r="I137" s="33"/>
      <c r="J137" s="49"/>
      <c r="K137" s="49"/>
    </row>
    <row r="138" spans="1:12" ht="28.9" customHeight="1">
      <c r="A138" s="34" t="s">
        <v>179</v>
      </c>
      <c r="B138" s="150"/>
      <c r="C138" s="150"/>
      <c r="D138" s="103" t="s">
        <v>316</v>
      </c>
      <c r="E138" s="33" t="s">
        <v>183</v>
      </c>
      <c r="F138" s="33" t="s">
        <v>184</v>
      </c>
      <c r="G138" s="33" t="s">
        <v>70</v>
      </c>
      <c r="H138" s="88" t="s">
        <v>201</v>
      </c>
      <c r="I138" s="33" t="s">
        <v>268</v>
      </c>
      <c r="J138" s="106" t="s">
        <v>412</v>
      </c>
      <c r="K138" s="49" t="s">
        <v>71</v>
      </c>
    </row>
    <row r="139" spans="1:12" ht="15.75" customHeight="1">
      <c r="A139" s="34"/>
      <c r="B139" s="150"/>
      <c r="C139" s="150"/>
      <c r="D139" s="103"/>
      <c r="E139" s="33"/>
      <c r="F139" s="33"/>
      <c r="G139" s="33"/>
      <c r="H139" s="88"/>
      <c r="I139" s="33"/>
      <c r="J139" s="49"/>
      <c r="K139" s="49"/>
    </row>
    <row r="140" spans="1:12" ht="30.6" customHeight="1">
      <c r="A140" s="34" t="s">
        <v>180</v>
      </c>
      <c r="B140" s="150"/>
      <c r="C140" s="150"/>
      <c r="D140" s="103" t="s">
        <v>316</v>
      </c>
      <c r="E140" s="33" t="s">
        <v>424</v>
      </c>
      <c r="F140" s="33" t="s">
        <v>185</v>
      </c>
      <c r="G140" s="33" t="s">
        <v>70</v>
      </c>
      <c r="H140" s="88" t="s">
        <v>418</v>
      </c>
      <c r="I140" s="33" t="s">
        <v>269</v>
      </c>
      <c r="J140" s="49"/>
      <c r="K140" s="49" t="s">
        <v>71</v>
      </c>
      <c r="L140" s="35"/>
    </row>
    <row r="141" spans="1:12" ht="15.75" customHeight="1">
      <c r="A141" s="34"/>
      <c r="B141" s="150"/>
      <c r="C141" s="150"/>
      <c r="D141" s="103"/>
      <c r="E141" s="33"/>
      <c r="F141" s="33"/>
      <c r="G141" s="33"/>
      <c r="H141" s="88"/>
      <c r="I141" s="33"/>
      <c r="J141" s="49"/>
      <c r="K141" s="49"/>
    </row>
    <row r="142" spans="1:12" ht="30" customHeight="1">
      <c r="A142" s="34" t="s">
        <v>188</v>
      </c>
      <c r="B142" s="150"/>
      <c r="C142" s="150"/>
      <c r="D142" s="103" t="s">
        <v>316</v>
      </c>
      <c r="E142" s="33" t="s">
        <v>420</v>
      </c>
      <c r="F142" s="33" t="s">
        <v>185</v>
      </c>
      <c r="G142" s="33" t="s">
        <v>70</v>
      </c>
      <c r="H142" s="88" t="s">
        <v>419</v>
      </c>
      <c r="I142" s="33" t="s">
        <v>270</v>
      </c>
      <c r="J142" s="49"/>
      <c r="K142" s="49" t="s">
        <v>71</v>
      </c>
    </row>
    <row r="143" spans="1:12" ht="15.75" customHeight="1">
      <c r="A143" s="34"/>
      <c r="B143" s="150"/>
      <c r="C143" s="150"/>
      <c r="D143" s="103"/>
      <c r="E143" s="33"/>
      <c r="F143" s="33"/>
      <c r="G143" s="33"/>
      <c r="H143" s="88"/>
      <c r="I143" s="33"/>
      <c r="J143" s="49"/>
      <c r="K143" s="49"/>
    </row>
    <row r="144" spans="1:12" ht="39" customHeight="1">
      <c r="A144" s="34" t="s">
        <v>189</v>
      </c>
      <c r="B144" s="150"/>
      <c r="C144" s="150"/>
      <c r="D144" s="103" t="s">
        <v>316</v>
      </c>
      <c r="E144" s="33" t="s">
        <v>421</v>
      </c>
      <c r="F144" s="33" t="s">
        <v>185</v>
      </c>
      <c r="G144" s="33" t="s">
        <v>70</v>
      </c>
      <c r="H144" s="88" t="s">
        <v>422</v>
      </c>
      <c r="I144" s="33" t="s">
        <v>270</v>
      </c>
      <c r="J144" s="49"/>
      <c r="K144" s="49" t="s">
        <v>71</v>
      </c>
    </row>
    <row r="145" spans="1:12" ht="13.15" customHeight="1">
      <c r="A145" s="34"/>
      <c r="B145" s="150"/>
      <c r="C145" s="150"/>
      <c r="D145" s="103"/>
      <c r="E145" s="33"/>
      <c r="F145" s="33"/>
      <c r="G145" s="33"/>
      <c r="H145" s="88"/>
      <c r="I145" s="33"/>
      <c r="J145" s="49"/>
      <c r="K145" s="49"/>
    </row>
    <row r="146" spans="1:12" ht="38.450000000000003" customHeight="1">
      <c r="A146" s="34" t="s">
        <v>190</v>
      </c>
      <c r="B146" s="150"/>
      <c r="C146" s="150"/>
      <c r="D146" s="103" t="s">
        <v>316</v>
      </c>
      <c r="E146" s="33" t="s">
        <v>186</v>
      </c>
      <c r="F146" s="33" t="s">
        <v>185</v>
      </c>
      <c r="G146" s="33" t="s">
        <v>70</v>
      </c>
      <c r="H146" s="88" t="s">
        <v>429</v>
      </c>
      <c r="I146" s="33" t="s">
        <v>271</v>
      </c>
      <c r="J146" s="49"/>
      <c r="K146" s="49" t="s">
        <v>71</v>
      </c>
    </row>
    <row r="147" spans="1:12" ht="15.75" customHeight="1">
      <c r="A147" s="34"/>
      <c r="B147" s="150"/>
      <c r="C147" s="150"/>
      <c r="D147" s="103"/>
      <c r="E147" s="33"/>
      <c r="F147" s="33"/>
      <c r="G147" s="33"/>
      <c r="H147" s="88"/>
      <c r="I147" s="33"/>
      <c r="J147" s="49"/>
      <c r="K147" s="49"/>
      <c r="L147" s="51"/>
    </row>
    <row r="148" spans="1:12" ht="45.6" customHeight="1">
      <c r="A148" s="34" t="s">
        <v>191</v>
      </c>
      <c r="B148" s="150"/>
      <c r="C148" s="150"/>
      <c r="D148" s="103" t="s">
        <v>316</v>
      </c>
      <c r="E148" s="33" t="s">
        <v>423</v>
      </c>
      <c r="F148" s="33" t="s">
        <v>185</v>
      </c>
      <c r="G148" s="33" t="s">
        <v>70</v>
      </c>
      <c r="H148" s="88" t="s">
        <v>428</v>
      </c>
      <c r="I148" s="33" t="s">
        <v>271</v>
      </c>
      <c r="J148" s="49"/>
      <c r="K148" s="49" t="s">
        <v>71</v>
      </c>
    </row>
    <row r="149" spans="1:12" ht="15.75" customHeight="1">
      <c r="A149" s="34"/>
      <c r="B149" s="150"/>
      <c r="C149" s="150"/>
      <c r="D149" s="103"/>
      <c r="E149" s="33"/>
      <c r="F149" s="33"/>
      <c r="G149" s="33"/>
      <c r="H149" s="88"/>
      <c r="I149" s="33"/>
      <c r="J149" s="49"/>
      <c r="K149" s="49"/>
    </row>
    <row r="150" spans="1:12" ht="49.9" customHeight="1">
      <c r="A150" s="34" t="s">
        <v>192</v>
      </c>
      <c r="B150" s="150"/>
      <c r="C150" s="150"/>
      <c r="D150" s="103" t="s">
        <v>316</v>
      </c>
      <c r="E150" s="33" t="s">
        <v>426</v>
      </c>
      <c r="F150" s="33" t="s">
        <v>185</v>
      </c>
      <c r="G150" s="33" t="s">
        <v>70</v>
      </c>
      <c r="H150" s="88" t="s">
        <v>427</v>
      </c>
      <c r="I150" s="33" t="s">
        <v>272</v>
      </c>
      <c r="J150" s="49"/>
      <c r="K150" s="49" t="s">
        <v>71</v>
      </c>
    </row>
    <row r="151" spans="1:12" ht="15.75" customHeight="1">
      <c r="A151" s="34"/>
      <c r="B151" s="150"/>
      <c r="C151" s="150"/>
      <c r="D151" s="103"/>
      <c r="E151" s="33"/>
      <c r="F151" s="33"/>
      <c r="G151" s="33"/>
      <c r="H151" s="88"/>
      <c r="I151" s="33"/>
      <c r="J151" s="49"/>
      <c r="K151" s="49"/>
    </row>
    <row r="152" spans="1:12" ht="38.450000000000003" customHeight="1">
      <c r="A152" s="34" t="s">
        <v>193</v>
      </c>
      <c r="B152" s="150"/>
      <c r="C152" s="150"/>
      <c r="D152" s="103" t="s">
        <v>316</v>
      </c>
      <c r="E152" s="33" t="s">
        <v>430</v>
      </c>
      <c r="F152" s="33" t="s">
        <v>476</v>
      </c>
      <c r="G152" s="33" t="s">
        <v>477</v>
      </c>
      <c r="H152" s="33" t="s">
        <v>425</v>
      </c>
      <c r="I152" s="33" t="s">
        <v>272</v>
      </c>
      <c r="J152" s="49"/>
      <c r="K152" s="49" t="s">
        <v>71</v>
      </c>
    </row>
    <row r="153" spans="1:12" ht="16.899999999999999" customHeight="1">
      <c r="A153" s="34"/>
      <c r="B153" s="150"/>
      <c r="C153" s="150"/>
      <c r="D153" s="103"/>
      <c r="E153" s="33"/>
      <c r="F153" s="33"/>
      <c r="G153" s="33"/>
      <c r="H153" s="33"/>
      <c r="I153" s="33"/>
      <c r="J153" s="49"/>
      <c r="K153" s="49"/>
    </row>
    <row r="154" spans="1:12" ht="51" customHeight="1">
      <c r="A154" s="34" t="s">
        <v>194</v>
      </c>
      <c r="B154" s="150"/>
      <c r="C154" s="150"/>
      <c r="D154" s="103" t="s">
        <v>316</v>
      </c>
      <c r="E154" s="33" t="s">
        <v>187</v>
      </c>
      <c r="F154" s="33" t="s">
        <v>476</v>
      </c>
      <c r="G154" s="33" t="s">
        <v>477</v>
      </c>
      <c r="H154" s="33" t="s">
        <v>431</v>
      </c>
      <c r="I154" s="33" t="s">
        <v>272</v>
      </c>
      <c r="J154" s="49"/>
      <c r="K154" s="49" t="s">
        <v>71</v>
      </c>
    </row>
    <row r="155" spans="1:12" ht="15.75" customHeight="1">
      <c r="A155" s="34"/>
      <c r="B155" s="150"/>
      <c r="C155" s="150"/>
      <c r="D155" s="103"/>
      <c r="E155" s="33"/>
      <c r="F155" s="33"/>
      <c r="G155" s="33"/>
      <c r="H155" s="33"/>
      <c r="I155" s="33"/>
      <c r="J155" s="49"/>
      <c r="K155" s="49"/>
    </row>
    <row r="156" spans="1:12" ht="40.9" customHeight="1">
      <c r="A156" s="34" t="s">
        <v>195</v>
      </c>
      <c r="B156" s="150"/>
      <c r="C156" s="150"/>
      <c r="D156" s="103" t="s">
        <v>315</v>
      </c>
      <c r="E156" s="33" t="s">
        <v>439</v>
      </c>
      <c r="F156" s="33" t="s">
        <v>440</v>
      </c>
      <c r="G156" s="33" t="s">
        <v>437</v>
      </c>
      <c r="H156" s="33" t="s">
        <v>201</v>
      </c>
      <c r="I156" s="33" t="s">
        <v>438</v>
      </c>
      <c r="J156" s="106" t="s">
        <v>531</v>
      </c>
      <c r="K156" s="49" t="s">
        <v>110</v>
      </c>
    </row>
    <row r="157" spans="1:12" ht="19.149999999999999" customHeight="1">
      <c r="A157" s="34"/>
      <c r="B157" s="150"/>
      <c r="C157" s="150"/>
      <c r="D157" s="103"/>
      <c r="E157" s="33"/>
      <c r="F157" s="33"/>
      <c r="G157" s="33"/>
      <c r="H157" s="36"/>
      <c r="I157" s="33"/>
      <c r="J157" s="49"/>
      <c r="K157" s="49"/>
    </row>
    <row r="158" spans="1:12" ht="30" customHeight="1">
      <c r="A158" s="34" t="s">
        <v>202</v>
      </c>
      <c r="B158" s="150"/>
      <c r="C158" s="150"/>
      <c r="D158" s="103" t="s">
        <v>315</v>
      </c>
      <c r="E158" s="33" t="s">
        <v>203</v>
      </c>
      <c r="F158" s="33" t="s">
        <v>123</v>
      </c>
      <c r="G158" s="33" t="s">
        <v>70</v>
      </c>
      <c r="H158" s="33" t="s">
        <v>441</v>
      </c>
      <c r="I158" s="33" t="s">
        <v>273</v>
      </c>
      <c r="J158" s="49"/>
      <c r="K158" s="49" t="s">
        <v>71</v>
      </c>
    </row>
    <row r="159" spans="1:12" ht="16.149999999999999" customHeight="1">
      <c r="A159" s="34"/>
      <c r="B159" s="150"/>
      <c r="C159" s="150"/>
      <c r="D159" s="103"/>
      <c r="E159" s="33"/>
      <c r="F159" s="33"/>
      <c r="G159" s="33"/>
      <c r="H159" s="33"/>
      <c r="I159" s="33"/>
      <c r="J159" s="49"/>
      <c r="K159" s="49"/>
    </row>
    <row r="160" spans="1:12" ht="48" customHeight="1">
      <c r="A160" s="34" t="s">
        <v>206</v>
      </c>
      <c r="B160" s="150"/>
      <c r="C160" s="150"/>
      <c r="D160" s="103" t="s">
        <v>315</v>
      </c>
      <c r="E160" s="33" t="s">
        <v>490</v>
      </c>
      <c r="F160" s="33" t="s">
        <v>492</v>
      </c>
      <c r="G160" s="33" t="s">
        <v>70</v>
      </c>
      <c r="H160" s="33" t="s">
        <v>201</v>
      </c>
      <c r="I160" s="33" t="s">
        <v>502</v>
      </c>
      <c r="J160" s="49"/>
      <c r="K160" s="49" t="s">
        <v>71</v>
      </c>
    </row>
    <row r="161" spans="1:12" ht="15.6" customHeight="1">
      <c r="A161" s="34"/>
      <c r="B161" s="150"/>
      <c r="C161" s="150"/>
      <c r="D161" s="103"/>
      <c r="E161" s="33"/>
      <c r="F161" s="33"/>
      <c r="G161" s="33"/>
      <c r="H161" s="33"/>
      <c r="I161" s="33"/>
      <c r="J161" s="49"/>
      <c r="K161" s="49"/>
    </row>
    <row r="162" spans="1:12" ht="34.15" customHeight="1">
      <c r="A162" s="34" t="s">
        <v>207</v>
      </c>
      <c r="B162" s="150"/>
      <c r="C162" s="150"/>
      <c r="D162" s="103" t="s">
        <v>315</v>
      </c>
      <c r="E162" s="33" t="s">
        <v>491</v>
      </c>
      <c r="F162" s="33" t="s">
        <v>492</v>
      </c>
      <c r="G162" s="33" t="s">
        <v>70</v>
      </c>
      <c r="H162" s="88" t="s">
        <v>201</v>
      </c>
      <c r="I162" s="33" t="s">
        <v>504</v>
      </c>
      <c r="J162" s="49"/>
      <c r="K162" s="49" t="s">
        <v>71</v>
      </c>
      <c r="L162" s="50"/>
    </row>
    <row r="163" spans="1:12" ht="15.75" customHeight="1">
      <c r="A163" s="34"/>
      <c r="B163" s="150"/>
      <c r="C163" s="150"/>
      <c r="D163" s="103"/>
      <c r="E163" s="33"/>
      <c r="F163" s="33"/>
      <c r="G163" s="33"/>
      <c r="H163" s="33"/>
      <c r="I163" s="33"/>
      <c r="J163" s="49"/>
      <c r="K163" s="49"/>
      <c r="L163" s="50"/>
    </row>
    <row r="164" spans="1:12" ht="34.15" customHeight="1">
      <c r="A164" s="34" t="s">
        <v>208</v>
      </c>
      <c r="B164" s="150"/>
      <c r="C164" s="150"/>
      <c r="D164" s="103" t="s">
        <v>45</v>
      </c>
      <c r="E164" s="33" t="s">
        <v>494</v>
      </c>
      <c r="F164" s="33" t="s">
        <v>493</v>
      </c>
      <c r="G164" s="33" t="s">
        <v>70</v>
      </c>
      <c r="H164" s="88" t="s">
        <v>201</v>
      </c>
      <c r="I164" s="33" t="s">
        <v>274</v>
      </c>
      <c r="J164" s="34"/>
      <c r="K164" s="49" t="s">
        <v>71</v>
      </c>
      <c r="L164" s="50"/>
    </row>
    <row r="165" spans="1:12" ht="15.75" customHeight="1">
      <c r="A165" s="34"/>
      <c r="B165" s="150"/>
      <c r="C165" s="150"/>
      <c r="D165" s="103"/>
      <c r="E165" s="33"/>
      <c r="F165" s="33"/>
      <c r="G165" s="33"/>
      <c r="H165" s="33"/>
      <c r="I165" s="33"/>
      <c r="J165" s="34"/>
      <c r="K165" s="49"/>
      <c r="L165" s="50"/>
    </row>
    <row r="166" spans="1:12" ht="30" customHeight="1">
      <c r="A166" s="34" t="s">
        <v>209</v>
      </c>
      <c r="B166" s="150"/>
      <c r="C166" s="150"/>
      <c r="D166" s="103" t="s">
        <v>45</v>
      </c>
      <c r="E166" s="39" t="s">
        <v>495</v>
      </c>
      <c r="F166" s="33" t="s">
        <v>492</v>
      </c>
      <c r="G166" s="33" t="s">
        <v>70</v>
      </c>
      <c r="H166" s="88" t="s">
        <v>201</v>
      </c>
      <c r="I166" s="33" t="s">
        <v>503</v>
      </c>
      <c r="J166" s="34"/>
      <c r="K166" s="49" t="s">
        <v>71</v>
      </c>
      <c r="L166" s="50"/>
    </row>
    <row r="167" spans="1:12" ht="15.75" customHeight="1">
      <c r="A167" s="34"/>
      <c r="B167" s="150"/>
      <c r="C167" s="150"/>
      <c r="D167" s="103"/>
      <c r="E167" s="33"/>
      <c r="F167" s="33"/>
      <c r="G167" s="33"/>
      <c r="H167" s="33"/>
      <c r="I167" s="33"/>
      <c r="J167" s="34"/>
      <c r="K167" s="49"/>
      <c r="L167" s="50"/>
    </row>
    <row r="168" spans="1:12" ht="35.450000000000003" customHeight="1">
      <c r="A168" s="34" t="s">
        <v>210</v>
      </c>
      <c r="B168" s="150"/>
      <c r="C168" s="150"/>
      <c r="D168" s="103" t="s">
        <v>45</v>
      </c>
      <c r="E168" s="33" t="s">
        <v>496</v>
      </c>
      <c r="F168" s="33" t="s">
        <v>492</v>
      </c>
      <c r="G168" s="33" t="s">
        <v>198</v>
      </c>
      <c r="H168" s="88" t="s">
        <v>201</v>
      </c>
      <c r="I168" s="33" t="s">
        <v>505</v>
      </c>
      <c r="J168" s="87"/>
      <c r="K168" s="49" t="s">
        <v>71</v>
      </c>
      <c r="L168" s="50"/>
    </row>
    <row r="169" spans="1:12" ht="15.75" customHeight="1">
      <c r="A169" s="34"/>
      <c r="B169" s="150"/>
      <c r="C169" s="150"/>
      <c r="D169" s="103"/>
      <c r="E169" s="33"/>
      <c r="F169" s="33"/>
      <c r="G169" s="33"/>
      <c r="H169" s="33"/>
      <c r="I169" s="33"/>
      <c r="J169" s="34"/>
      <c r="K169" s="49"/>
      <c r="L169" s="50"/>
    </row>
    <row r="170" spans="1:12" ht="29.45" customHeight="1">
      <c r="A170" s="34" t="s">
        <v>478</v>
      </c>
      <c r="B170" s="150"/>
      <c r="C170" s="150"/>
      <c r="D170" s="103" t="s">
        <v>45</v>
      </c>
      <c r="E170" s="33" t="s">
        <v>497</v>
      </c>
      <c r="F170" s="33" t="s">
        <v>498</v>
      </c>
      <c r="G170" s="33" t="s">
        <v>70</v>
      </c>
      <c r="H170" s="88" t="s">
        <v>201</v>
      </c>
      <c r="I170" s="33" t="s">
        <v>275</v>
      </c>
      <c r="J170" s="34"/>
      <c r="K170" s="49" t="s">
        <v>71</v>
      </c>
      <c r="L170" s="50"/>
    </row>
    <row r="171" spans="1:12" ht="15.75" customHeight="1">
      <c r="A171" s="34"/>
      <c r="B171" s="150"/>
      <c r="C171" s="150"/>
      <c r="D171" s="103"/>
      <c r="E171" s="33"/>
      <c r="F171" s="33"/>
      <c r="G171" s="33"/>
      <c r="H171" s="33"/>
      <c r="I171" s="33"/>
      <c r="J171" s="34"/>
      <c r="K171" s="49"/>
      <c r="L171" s="50"/>
    </row>
    <row r="172" spans="1:12" ht="35.450000000000003" customHeight="1">
      <c r="A172" s="34" t="s">
        <v>479</v>
      </c>
      <c r="B172" s="151"/>
      <c r="C172" s="151"/>
      <c r="D172" s="104" t="s">
        <v>315</v>
      </c>
      <c r="E172" s="52" t="s">
        <v>499</v>
      </c>
      <c r="F172" s="33" t="s">
        <v>500</v>
      </c>
      <c r="G172" s="33" t="s">
        <v>70</v>
      </c>
      <c r="H172" s="88" t="s">
        <v>201</v>
      </c>
      <c r="I172" s="33" t="s">
        <v>276</v>
      </c>
      <c r="J172" s="34"/>
      <c r="K172" s="49" t="s">
        <v>71</v>
      </c>
      <c r="L172" s="50"/>
    </row>
    <row r="173" spans="1:12" ht="15.75" customHeight="1">
      <c r="A173" s="34"/>
      <c r="B173" s="104"/>
      <c r="C173" s="104"/>
      <c r="D173" s="104"/>
      <c r="E173" s="52"/>
      <c r="F173" s="33"/>
      <c r="G173" s="33"/>
      <c r="H173" s="88"/>
      <c r="I173" s="33"/>
      <c r="J173" s="34"/>
      <c r="K173" s="49"/>
      <c r="L173" s="50"/>
    </row>
    <row r="174" spans="1:12" ht="32.450000000000003" customHeight="1">
      <c r="A174" s="34" t="s">
        <v>480</v>
      </c>
      <c r="B174" s="34"/>
      <c r="C174" s="107" t="s">
        <v>444</v>
      </c>
      <c r="D174" s="34" t="s">
        <v>501</v>
      </c>
      <c r="E174" s="52" t="s">
        <v>196</v>
      </c>
      <c r="F174" s="33" t="s">
        <v>197</v>
      </c>
      <c r="G174" s="33" t="s">
        <v>70</v>
      </c>
      <c r="H174" s="33" t="s">
        <v>201</v>
      </c>
      <c r="I174" s="33" t="s">
        <v>445</v>
      </c>
      <c r="J174" s="34"/>
      <c r="K174" s="49" t="s">
        <v>71</v>
      </c>
      <c r="L174" s="50"/>
    </row>
    <row r="175" spans="1:12" ht="15" customHeight="1">
      <c r="A175" s="34"/>
      <c r="B175" s="34"/>
      <c r="C175" s="107"/>
      <c r="D175" s="34"/>
      <c r="E175" s="52"/>
      <c r="F175" s="33"/>
      <c r="G175" s="33"/>
      <c r="H175" s="88"/>
      <c r="I175" s="33"/>
      <c r="J175" s="34"/>
      <c r="K175" s="49"/>
      <c r="L175" s="50"/>
    </row>
    <row r="176" spans="1:12" ht="36.6" customHeight="1">
      <c r="A176" s="34" t="s">
        <v>481</v>
      </c>
      <c r="B176" s="34"/>
      <c r="C176" s="107"/>
      <c r="D176" s="34" t="s">
        <v>316</v>
      </c>
      <c r="E176" s="33" t="s">
        <v>442</v>
      </c>
      <c r="F176" s="88" t="s">
        <v>443</v>
      </c>
      <c r="G176" s="33" t="s">
        <v>70</v>
      </c>
      <c r="H176" s="33" t="s">
        <v>201</v>
      </c>
      <c r="I176" s="33" t="s">
        <v>445</v>
      </c>
      <c r="J176" s="34"/>
      <c r="K176" s="49" t="s">
        <v>71</v>
      </c>
      <c r="L176" s="50"/>
    </row>
    <row r="177" spans="1:12" ht="15.75" customHeight="1">
      <c r="A177" s="34"/>
      <c r="B177" s="34"/>
      <c r="C177" s="107"/>
      <c r="D177" s="34"/>
      <c r="E177" s="33"/>
      <c r="F177" s="88"/>
      <c r="G177" s="33"/>
      <c r="H177" s="33"/>
      <c r="I177" s="33"/>
      <c r="J177" s="34"/>
      <c r="K177" s="49"/>
      <c r="L177" s="50"/>
    </row>
    <row r="178" spans="1:12" ht="43.15" customHeight="1">
      <c r="A178" s="34" t="s">
        <v>482</v>
      </c>
      <c r="B178" s="34"/>
      <c r="C178" s="107"/>
      <c r="D178" s="34" t="s">
        <v>316</v>
      </c>
      <c r="E178" s="33" t="s">
        <v>446</v>
      </c>
      <c r="F178" s="88" t="s">
        <v>185</v>
      </c>
      <c r="G178" s="33" t="s">
        <v>70</v>
      </c>
      <c r="H178" s="33" t="s">
        <v>201</v>
      </c>
      <c r="I178" s="33" t="s">
        <v>445</v>
      </c>
      <c r="J178" s="34"/>
      <c r="K178" s="49" t="s">
        <v>71</v>
      </c>
      <c r="L178" s="154"/>
    </row>
    <row r="179" spans="1:12" ht="15.75" customHeight="1">
      <c r="A179" s="34"/>
      <c r="B179" s="34"/>
      <c r="C179" s="107"/>
      <c r="D179" s="34"/>
      <c r="E179" s="33"/>
      <c r="F179" s="88"/>
      <c r="G179" s="33"/>
      <c r="H179" s="33"/>
      <c r="I179" s="33"/>
      <c r="J179" s="34"/>
      <c r="K179" s="49"/>
      <c r="L179" s="155"/>
    </row>
    <row r="180" spans="1:12" ht="34.15" customHeight="1">
      <c r="A180" s="34" t="s">
        <v>483</v>
      </c>
      <c r="B180" s="34"/>
      <c r="C180" s="107"/>
      <c r="D180" s="34" t="s">
        <v>316</v>
      </c>
      <c r="E180" s="33" t="s">
        <v>453</v>
      </c>
      <c r="F180" s="88" t="s">
        <v>185</v>
      </c>
      <c r="G180" s="33" t="s">
        <v>447</v>
      </c>
      <c r="H180" s="33" t="s">
        <v>535</v>
      </c>
      <c r="I180" s="33" t="s">
        <v>445</v>
      </c>
      <c r="J180" s="87" t="s">
        <v>534</v>
      </c>
      <c r="K180" s="49" t="s">
        <v>110</v>
      </c>
      <c r="L180" s="155"/>
    </row>
    <row r="181" spans="1:12" ht="15.75" customHeight="1">
      <c r="A181" s="34"/>
      <c r="B181" s="34"/>
      <c r="C181" s="107"/>
      <c r="D181" s="34"/>
      <c r="E181" s="33"/>
      <c r="F181" s="88"/>
      <c r="G181" s="33"/>
      <c r="H181" s="33"/>
      <c r="I181" s="33"/>
      <c r="J181" s="34"/>
      <c r="K181" s="49"/>
      <c r="L181" s="155"/>
    </row>
    <row r="182" spans="1:12" ht="31.15" customHeight="1">
      <c r="A182" s="34" t="s">
        <v>484</v>
      </c>
      <c r="B182" s="34"/>
      <c r="C182" s="107"/>
      <c r="D182" s="34" t="s">
        <v>316</v>
      </c>
      <c r="E182" s="33" t="s">
        <v>448</v>
      </c>
      <c r="F182" s="88" t="s">
        <v>124</v>
      </c>
      <c r="G182" s="33" t="s">
        <v>70</v>
      </c>
      <c r="H182" s="33" t="s">
        <v>201</v>
      </c>
      <c r="I182" s="33" t="s">
        <v>445</v>
      </c>
      <c r="J182" s="34"/>
      <c r="K182" s="49" t="s">
        <v>71</v>
      </c>
      <c r="L182" s="155"/>
    </row>
    <row r="183" spans="1:12" ht="15.75" customHeight="1">
      <c r="A183" s="34"/>
      <c r="B183" s="34"/>
      <c r="C183" s="107"/>
      <c r="D183" s="34"/>
      <c r="E183" s="33"/>
      <c r="F183" s="88"/>
      <c r="G183" s="33"/>
      <c r="H183" s="33"/>
      <c r="I183" s="33"/>
      <c r="J183" s="34"/>
      <c r="K183" s="49"/>
      <c r="L183" s="155"/>
    </row>
    <row r="184" spans="1:12" ht="51" customHeight="1">
      <c r="A184" s="34" t="s">
        <v>485</v>
      </c>
      <c r="B184" s="34"/>
      <c r="C184" s="107"/>
      <c r="D184" s="34" t="s">
        <v>316</v>
      </c>
      <c r="E184" s="33" t="s">
        <v>449</v>
      </c>
      <c r="F184" s="88" t="s">
        <v>450</v>
      </c>
      <c r="G184" s="33" t="s">
        <v>451</v>
      </c>
      <c r="H184" s="33" t="s">
        <v>469</v>
      </c>
      <c r="I184" s="33" t="s">
        <v>452</v>
      </c>
      <c r="J184" s="87" t="s">
        <v>454</v>
      </c>
      <c r="K184" s="49" t="s">
        <v>71</v>
      </c>
      <c r="L184" s="155"/>
    </row>
    <row r="185" spans="1:12" ht="15.75" customHeight="1">
      <c r="A185" s="34"/>
      <c r="B185" s="34"/>
      <c r="C185" s="107"/>
      <c r="D185" s="34"/>
      <c r="E185" s="33"/>
      <c r="F185" s="88"/>
      <c r="G185" s="33"/>
      <c r="H185" s="33"/>
      <c r="I185" s="33"/>
      <c r="J185" s="34"/>
      <c r="K185" s="49"/>
      <c r="L185" s="156"/>
    </row>
    <row r="186" spans="1:12" ht="34.9" customHeight="1">
      <c r="A186" s="34" t="s">
        <v>486</v>
      </c>
      <c r="B186" s="34"/>
      <c r="C186" s="107"/>
      <c r="D186" s="34" t="s">
        <v>316</v>
      </c>
      <c r="E186" s="33" t="s">
        <v>455</v>
      </c>
      <c r="F186" s="89" t="s">
        <v>456</v>
      </c>
      <c r="G186" s="33" t="s">
        <v>70</v>
      </c>
      <c r="H186" s="33" t="s">
        <v>468</v>
      </c>
      <c r="I186" s="33" t="s">
        <v>465</v>
      </c>
      <c r="J186" s="87" t="s">
        <v>471</v>
      </c>
      <c r="K186" s="49" t="s">
        <v>71</v>
      </c>
      <c r="L186" s="50"/>
    </row>
    <row r="187" spans="1:12" ht="15.75" customHeight="1">
      <c r="A187" s="34"/>
      <c r="B187" s="34"/>
      <c r="C187" s="107"/>
      <c r="D187" s="34"/>
      <c r="E187" s="33"/>
      <c r="F187" s="88"/>
      <c r="G187" s="33"/>
      <c r="H187" s="33"/>
      <c r="I187" s="33"/>
      <c r="J187" s="34"/>
      <c r="K187" s="49"/>
      <c r="L187" s="50"/>
    </row>
    <row r="188" spans="1:12" ht="33" customHeight="1">
      <c r="A188" s="34" t="s">
        <v>487</v>
      </c>
      <c r="B188" s="34"/>
      <c r="C188" s="107"/>
      <c r="D188" s="34" t="s">
        <v>315</v>
      </c>
      <c r="E188" s="33" t="s">
        <v>457</v>
      </c>
      <c r="F188" s="88" t="s">
        <v>124</v>
      </c>
      <c r="G188" s="33" t="s">
        <v>70</v>
      </c>
      <c r="H188" s="33" t="s">
        <v>201</v>
      </c>
      <c r="I188" s="33" t="s">
        <v>464</v>
      </c>
      <c r="J188" s="87" t="s">
        <v>470</v>
      </c>
      <c r="K188" s="49" t="s">
        <v>71</v>
      </c>
      <c r="L188" s="50"/>
    </row>
    <row r="189" spans="1:12" ht="15.75" customHeight="1">
      <c r="A189" s="53"/>
      <c r="B189" s="49"/>
      <c r="C189" s="107"/>
      <c r="D189" s="54"/>
      <c r="E189" s="33"/>
      <c r="F189" s="88"/>
      <c r="G189" s="33"/>
      <c r="H189" s="33"/>
      <c r="I189" s="33"/>
      <c r="J189" s="55"/>
      <c r="K189" s="49"/>
      <c r="L189" s="50"/>
    </row>
    <row r="190" spans="1:12" ht="64.900000000000006" customHeight="1">
      <c r="A190" s="53" t="s">
        <v>488</v>
      </c>
      <c r="B190" s="49"/>
      <c r="C190" s="107"/>
      <c r="D190" s="54" t="s">
        <v>316</v>
      </c>
      <c r="E190" s="33" t="s">
        <v>458</v>
      </c>
      <c r="F190" s="88" t="s">
        <v>459</v>
      </c>
      <c r="G190" s="33" t="s">
        <v>70</v>
      </c>
      <c r="H190" s="33" t="s">
        <v>466</v>
      </c>
      <c r="I190" s="33" t="s">
        <v>462</v>
      </c>
      <c r="J190" s="55"/>
      <c r="K190" s="49" t="s">
        <v>71</v>
      </c>
      <c r="L190" s="50"/>
    </row>
    <row r="191" spans="1:12" ht="15.75" customHeight="1">
      <c r="A191" s="53"/>
      <c r="B191" s="56"/>
      <c r="C191" s="107"/>
      <c r="D191" s="57"/>
      <c r="E191" s="33"/>
      <c r="F191" s="88"/>
      <c r="G191" s="33"/>
      <c r="H191" s="33"/>
      <c r="I191" s="33"/>
      <c r="J191" s="55"/>
      <c r="K191" s="49"/>
      <c r="L191" s="50"/>
    </row>
    <row r="192" spans="1:12" ht="64.900000000000006" customHeight="1">
      <c r="A192" s="53" t="s">
        <v>489</v>
      </c>
      <c r="B192" s="56"/>
      <c r="C192" s="107"/>
      <c r="D192" s="56" t="s">
        <v>316</v>
      </c>
      <c r="E192" s="33" t="s">
        <v>458</v>
      </c>
      <c r="F192" s="88" t="s">
        <v>460</v>
      </c>
      <c r="G192" s="33" t="s">
        <v>461</v>
      </c>
      <c r="H192" s="33" t="s">
        <v>467</v>
      </c>
      <c r="I192" s="33" t="s">
        <v>463</v>
      </c>
      <c r="J192" s="55"/>
      <c r="K192" s="49" t="s">
        <v>71</v>
      </c>
      <c r="L192" s="50"/>
    </row>
    <row r="193" spans="1:12" ht="15.75" customHeight="1">
      <c r="A193" s="53"/>
      <c r="B193" s="49"/>
      <c r="C193" s="56"/>
      <c r="D193" s="56"/>
      <c r="E193" s="33"/>
      <c r="F193" s="89"/>
      <c r="G193" s="33"/>
      <c r="H193" s="33"/>
      <c r="I193" s="33"/>
      <c r="J193" s="55"/>
      <c r="K193" s="49"/>
      <c r="L193" s="50"/>
    </row>
    <row r="194" spans="1:12" ht="43.9" customHeight="1">
      <c r="A194" s="53" t="s">
        <v>508</v>
      </c>
      <c r="B194" s="49"/>
      <c r="C194" s="56" t="s">
        <v>472</v>
      </c>
      <c r="D194" s="56" t="s">
        <v>316</v>
      </c>
      <c r="E194" s="33" t="s">
        <v>473</v>
      </c>
      <c r="F194" s="88" t="s">
        <v>474</v>
      </c>
      <c r="G194" s="33" t="s">
        <v>70</v>
      </c>
      <c r="H194" s="33" t="s">
        <v>201</v>
      </c>
      <c r="I194" s="33" t="s">
        <v>475</v>
      </c>
      <c r="J194" s="55"/>
      <c r="K194" s="49" t="s">
        <v>71</v>
      </c>
      <c r="L194" s="50"/>
    </row>
    <row r="195" spans="1:12" ht="15.75" customHeight="1">
      <c r="A195" s="53"/>
      <c r="B195" s="49"/>
      <c r="C195" s="56"/>
      <c r="D195" s="56"/>
      <c r="E195" s="33"/>
      <c r="F195" s="88"/>
      <c r="G195" s="33"/>
      <c r="H195" s="33"/>
      <c r="I195" s="33"/>
      <c r="J195" s="55"/>
      <c r="K195" s="49"/>
      <c r="L195" s="50"/>
    </row>
    <row r="196" spans="1:12" ht="15.75" customHeight="1">
      <c r="A196" s="53"/>
      <c r="B196" s="49"/>
      <c r="C196" s="56"/>
      <c r="D196" s="56"/>
      <c r="E196" s="33"/>
      <c r="F196" s="88"/>
      <c r="G196" s="33"/>
      <c r="H196" s="33"/>
      <c r="I196" s="33"/>
      <c r="J196" s="55"/>
      <c r="K196" s="49"/>
      <c r="L196" s="50"/>
    </row>
    <row r="197" spans="1:12" ht="15.75" customHeight="1">
      <c r="A197" s="53"/>
      <c r="B197" s="49"/>
      <c r="C197" s="49"/>
      <c r="D197" s="49"/>
      <c r="E197" s="33"/>
      <c r="F197" s="88"/>
      <c r="G197" s="33"/>
      <c r="H197" s="33"/>
      <c r="I197" s="33"/>
      <c r="J197" s="55"/>
      <c r="K197" s="49"/>
      <c r="L197" s="50"/>
    </row>
    <row r="198" spans="1:12" ht="15.75" customHeight="1">
      <c r="A198" s="53"/>
      <c r="B198" s="49"/>
      <c r="C198" s="49"/>
      <c r="D198" s="49"/>
      <c r="E198" s="33"/>
      <c r="F198" s="88"/>
      <c r="G198" s="33"/>
      <c r="H198" s="33"/>
      <c r="I198" s="33"/>
      <c r="J198" s="55"/>
      <c r="K198" s="49"/>
      <c r="L198" s="58"/>
    </row>
    <row r="199" spans="1:12" ht="15.75" customHeight="1">
      <c r="A199" s="53"/>
      <c r="B199" s="49"/>
      <c r="C199" s="49"/>
      <c r="D199" s="49"/>
      <c r="E199" s="33"/>
      <c r="F199" s="89"/>
      <c r="G199" s="33"/>
      <c r="H199" s="33"/>
      <c r="I199" s="33"/>
      <c r="J199" s="55"/>
      <c r="K199" s="49"/>
      <c r="L199" s="50"/>
    </row>
    <row r="200" spans="1:12" ht="15.75" customHeight="1">
      <c r="A200" s="53"/>
      <c r="B200" s="49"/>
      <c r="C200" s="49"/>
      <c r="D200" s="49"/>
      <c r="E200" s="33"/>
      <c r="F200" s="88"/>
      <c r="G200" s="33"/>
      <c r="H200" s="33"/>
      <c r="I200" s="33"/>
      <c r="J200" s="55"/>
      <c r="K200" s="49"/>
      <c r="L200" s="50"/>
    </row>
    <row r="201" spans="1:12" ht="15.75" customHeight="1">
      <c r="A201" s="53"/>
      <c r="B201" s="49"/>
      <c r="C201" s="49"/>
      <c r="D201" s="49"/>
      <c r="E201" s="33"/>
      <c r="F201" s="89"/>
      <c r="G201" s="33"/>
      <c r="H201" s="33"/>
      <c r="I201" s="33"/>
      <c r="J201" s="55"/>
      <c r="K201" s="49"/>
      <c r="L201" s="50"/>
    </row>
    <row r="202" spans="1:12" ht="15.75" customHeight="1">
      <c r="A202" s="53"/>
      <c r="B202" s="49"/>
      <c r="C202" s="49"/>
      <c r="D202" s="49"/>
      <c r="E202" s="33"/>
      <c r="F202" s="88"/>
      <c r="G202" s="33"/>
      <c r="H202" s="33"/>
      <c r="I202" s="33"/>
      <c r="J202" s="55"/>
      <c r="K202" s="49"/>
      <c r="L202" s="50"/>
    </row>
    <row r="203" spans="1:12" ht="15.75" customHeight="1">
      <c r="A203" s="53"/>
      <c r="B203" s="49"/>
      <c r="C203" s="49"/>
      <c r="D203" s="49"/>
      <c r="E203" s="33"/>
      <c r="F203" s="88"/>
      <c r="G203" s="33"/>
      <c r="H203" s="33"/>
      <c r="I203" s="33"/>
      <c r="J203" s="55"/>
      <c r="K203" s="49"/>
      <c r="L203" s="50"/>
    </row>
    <row r="204" spans="1:12" ht="15.75" customHeight="1">
      <c r="A204" s="53"/>
      <c r="B204" s="49"/>
      <c r="C204" s="49"/>
      <c r="D204" s="49"/>
      <c r="E204" s="33"/>
      <c r="F204" s="88"/>
      <c r="G204" s="33"/>
      <c r="H204" s="33"/>
      <c r="I204" s="33"/>
      <c r="J204" s="55"/>
      <c r="K204" s="49"/>
      <c r="L204" s="58"/>
    </row>
    <row r="205" spans="1:12" ht="15.75" customHeight="1">
      <c r="A205" s="53"/>
      <c r="B205" s="49"/>
      <c r="C205" s="49"/>
      <c r="D205" s="49"/>
      <c r="E205" s="33"/>
      <c r="F205" s="88"/>
      <c r="G205" s="33"/>
      <c r="H205" s="33"/>
      <c r="I205" s="33"/>
      <c r="J205" s="55"/>
      <c r="K205" s="49"/>
      <c r="L205" s="58"/>
    </row>
    <row r="206" spans="1:12" ht="15.75" customHeight="1">
      <c r="A206" s="53"/>
      <c r="B206" s="49"/>
      <c r="C206" s="49"/>
      <c r="D206" s="49"/>
      <c r="E206" s="33"/>
      <c r="F206" s="88"/>
      <c r="G206" s="33"/>
      <c r="H206" s="33"/>
      <c r="I206" s="33"/>
      <c r="J206" s="55"/>
      <c r="K206" s="49"/>
      <c r="L206" s="58"/>
    </row>
    <row r="207" spans="1:12" ht="15.75" customHeight="1">
      <c r="A207" s="53"/>
      <c r="B207" s="49"/>
      <c r="C207" s="49"/>
      <c r="D207" s="49"/>
      <c r="E207" s="33"/>
      <c r="F207" s="89"/>
      <c r="G207" s="33"/>
      <c r="H207" s="33"/>
      <c r="I207" s="33"/>
      <c r="J207" s="55"/>
      <c r="K207" s="49"/>
      <c r="L207" s="58"/>
    </row>
    <row r="208" spans="1:12" ht="15.75" customHeight="1">
      <c r="A208" s="53"/>
      <c r="B208" s="49"/>
      <c r="C208" s="49"/>
      <c r="D208" s="49"/>
      <c r="E208" s="33"/>
      <c r="F208" s="88"/>
      <c r="G208" s="33"/>
      <c r="H208" s="33"/>
      <c r="I208" s="33"/>
      <c r="J208" s="55"/>
      <c r="K208" s="49"/>
      <c r="L208" s="58"/>
    </row>
    <row r="209" spans="1:12" ht="15.75" customHeight="1">
      <c r="A209" s="53"/>
      <c r="B209" s="49"/>
      <c r="C209" s="49"/>
      <c r="D209" s="49"/>
      <c r="E209" s="33"/>
      <c r="F209" s="88"/>
      <c r="G209" s="33"/>
      <c r="H209" s="33"/>
      <c r="I209" s="33"/>
      <c r="J209" s="55"/>
      <c r="K209" s="49"/>
      <c r="L209" s="50"/>
    </row>
    <row r="210" spans="1:12" ht="15.75" customHeight="1">
      <c r="A210" s="53"/>
      <c r="B210" s="49"/>
      <c r="C210" s="49"/>
      <c r="D210" s="49"/>
      <c r="E210" s="33"/>
      <c r="F210" s="88"/>
      <c r="G210" s="33"/>
      <c r="H210" s="33"/>
      <c r="I210" s="33"/>
      <c r="J210" s="55"/>
      <c r="K210" s="49"/>
      <c r="L210" s="50"/>
    </row>
    <row r="211" spans="1:12" ht="15.75" customHeight="1">
      <c r="A211" s="53"/>
      <c r="B211" s="49"/>
      <c r="C211" s="49"/>
      <c r="D211" s="49"/>
      <c r="E211" s="33"/>
      <c r="F211" s="88"/>
      <c r="G211" s="33"/>
      <c r="H211" s="33"/>
      <c r="I211" s="33"/>
      <c r="J211" s="55"/>
      <c r="K211" s="49"/>
      <c r="L211" s="50"/>
    </row>
    <row r="212" spans="1:12" ht="15.75" customHeight="1">
      <c r="A212" s="53"/>
      <c r="B212" s="49"/>
      <c r="C212" s="49"/>
      <c r="D212" s="49"/>
      <c r="E212" s="33"/>
      <c r="F212" s="88"/>
      <c r="G212" s="33"/>
      <c r="H212" s="33"/>
      <c r="I212" s="33"/>
      <c r="J212" s="55"/>
      <c r="K212" s="49"/>
      <c r="L212" s="58"/>
    </row>
    <row r="213" spans="1:12" ht="15.75" customHeight="1">
      <c r="A213" s="53"/>
      <c r="B213" s="59"/>
      <c r="C213" s="60"/>
      <c r="D213" s="105"/>
      <c r="E213" s="33"/>
      <c r="F213" s="88"/>
      <c r="G213" s="33"/>
      <c r="H213" s="33"/>
      <c r="I213" s="33"/>
      <c r="J213" s="55"/>
      <c r="K213" s="49"/>
      <c r="L213" s="58"/>
    </row>
    <row r="214" spans="1:12" ht="15.75" customHeight="1">
      <c r="A214" s="53"/>
      <c r="B214" s="49"/>
      <c r="C214" s="55"/>
      <c r="D214" s="55"/>
      <c r="E214" s="33"/>
      <c r="F214" s="88"/>
      <c r="G214" s="33"/>
      <c r="H214" s="33"/>
      <c r="I214" s="33"/>
      <c r="J214" s="55"/>
      <c r="K214" s="49"/>
      <c r="L214" s="50"/>
    </row>
    <row r="215" spans="1:12" ht="15.75" customHeight="1">
      <c r="A215" s="53"/>
      <c r="B215" s="49"/>
      <c r="C215" s="55"/>
      <c r="D215" s="55"/>
      <c r="E215" s="33"/>
      <c r="F215" s="88"/>
      <c r="G215" s="33"/>
      <c r="H215" s="33"/>
      <c r="I215" s="33"/>
      <c r="J215" s="55"/>
      <c r="K215" s="49"/>
      <c r="L215" s="50"/>
    </row>
    <row r="216" spans="1:12" ht="15.75" customHeight="1">
      <c r="A216" s="53"/>
      <c r="B216" s="49"/>
      <c r="C216" s="55"/>
      <c r="D216" s="55"/>
      <c r="E216" s="33"/>
      <c r="F216" s="88"/>
      <c r="G216" s="33"/>
      <c r="H216" s="33"/>
      <c r="I216" s="33"/>
      <c r="J216" s="55"/>
      <c r="K216" s="49"/>
      <c r="L216" s="50"/>
    </row>
    <row r="217" spans="1:12" ht="15.75" customHeight="1">
      <c r="A217" s="53"/>
      <c r="B217" s="49"/>
      <c r="C217" s="61"/>
      <c r="D217" s="61"/>
      <c r="E217" s="33"/>
      <c r="F217" s="88"/>
      <c r="G217" s="33"/>
      <c r="H217" s="33"/>
      <c r="I217" s="33"/>
      <c r="J217" s="62"/>
      <c r="K217" s="49"/>
      <c r="L217" s="50"/>
    </row>
    <row r="218" spans="1:12" ht="15.75" customHeight="1">
      <c r="A218" s="53"/>
      <c r="B218" s="49"/>
      <c r="C218" s="55"/>
      <c r="D218" s="55"/>
      <c r="E218" s="33"/>
      <c r="F218" s="88"/>
      <c r="G218" s="33"/>
      <c r="H218" s="33"/>
      <c r="I218" s="33"/>
      <c r="J218" s="63"/>
      <c r="K218" s="49"/>
      <c r="L218" s="50"/>
    </row>
    <row r="219" spans="1:12" ht="15.75" customHeight="1">
      <c r="A219" s="53"/>
      <c r="B219" s="49"/>
      <c r="C219" s="55"/>
      <c r="D219" s="55"/>
      <c r="E219" s="33"/>
      <c r="F219" s="88"/>
      <c r="G219" s="33"/>
      <c r="H219" s="33"/>
      <c r="I219" s="33"/>
      <c r="J219" s="63"/>
      <c r="K219" s="49"/>
      <c r="L219" s="50"/>
    </row>
    <row r="220" spans="1:12" ht="15.75" customHeight="1">
      <c r="A220" s="53"/>
      <c r="B220" s="49"/>
      <c r="C220" s="55"/>
      <c r="D220" s="55"/>
      <c r="E220" s="33"/>
      <c r="F220" s="88"/>
      <c r="G220" s="33"/>
      <c r="H220" s="33"/>
      <c r="I220" s="33"/>
      <c r="J220" s="63"/>
      <c r="K220" s="49"/>
      <c r="L220" s="50"/>
    </row>
    <row r="221" spans="1:12" ht="19.5" customHeight="1">
      <c r="A221" s="53"/>
      <c r="B221" s="49"/>
      <c r="C221" s="55"/>
      <c r="D221" s="55"/>
      <c r="E221" s="33"/>
      <c r="F221" s="88"/>
      <c r="G221" s="33"/>
      <c r="H221" s="33"/>
      <c r="I221" s="33"/>
      <c r="J221" s="62"/>
      <c r="K221" s="49"/>
      <c r="L221" s="50"/>
    </row>
    <row r="222" spans="1:12" ht="15.75" customHeight="1">
      <c r="A222" s="53"/>
      <c r="B222" s="49"/>
      <c r="C222" s="61"/>
      <c r="D222" s="61"/>
      <c r="E222" s="33"/>
      <c r="F222" s="88"/>
      <c r="G222" s="33"/>
      <c r="H222" s="33"/>
      <c r="I222" s="33"/>
      <c r="J222" s="63"/>
      <c r="K222" s="49"/>
      <c r="L222" s="50"/>
    </row>
    <row r="223" spans="1:12" ht="15.75" customHeight="1">
      <c r="A223" s="53"/>
      <c r="B223" s="49"/>
      <c r="C223" s="49"/>
      <c r="D223" s="49"/>
      <c r="E223" s="33"/>
      <c r="F223" s="88"/>
      <c r="G223" s="33"/>
      <c r="H223" s="33"/>
      <c r="I223" s="33"/>
      <c r="J223" s="55"/>
      <c r="K223" s="49"/>
      <c r="L223" s="50"/>
    </row>
    <row r="224" spans="1:12" ht="15.75" customHeight="1">
      <c r="A224" s="53"/>
      <c r="B224" s="49"/>
      <c r="C224" s="49"/>
      <c r="D224" s="49"/>
      <c r="E224" s="33"/>
      <c r="F224" s="88"/>
      <c r="G224" s="33"/>
      <c r="H224" s="33"/>
      <c r="I224" s="33"/>
      <c r="J224" s="55"/>
      <c r="K224" s="49"/>
      <c r="L224" s="50"/>
    </row>
    <row r="225" spans="1:12" ht="15.75" customHeight="1">
      <c r="A225" s="53"/>
      <c r="B225" s="49"/>
      <c r="C225" s="49"/>
      <c r="D225" s="49"/>
      <c r="E225" s="33"/>
      <c r="F225" s="88"/>
      <c r="G225" s="33"/>
      <c r="H225" s="33"/>
      <c r="I225" s="33"/>
      <c r="J225" s="55"/>
      <c r="K225" s="49"/>
      <c r="L225" s="64"/>
    </row>
    <row r="226" spans="1:12" ht="15.75" customHeight="1">
      <c r="A226" s="53"/>
      <c r="B226" s="49"/>
      <c r="C226" s="49"/>
      <c r="D226" s="49"/>
      <c r="E226" s="33"/>
      <c r="F226" s="88"/>
      <c r="G226" s="33"/>
      <c r="H226" s="33"/>
      <c r="I226" s="33"/>
      <c r="J226" s="55"/>
      <c r="K226" s="49"/>
      <c r="L226" s="64"/>
    </row>
    <row r="227" spans="1:12" ht="15.75" customHeight="1">
      <c r="A227" s="53"/>
      <c r="B227" s="49"/>
      <c r="C227" s="49"/>
      <c r="D227" s="49"/>
      <c r="E227" s="33"/>
      <c r="F227" s="88"/>
      <c r="G227" s="33"/>
      <c r="H227" s="33"/>
      <c r="I227" s="33"/>
      <c r="J227" s="55"/>
      <c r="K227" s="49"/>
      <c r="L227" s="64"/>
    </row>
    <row r="228" spans="1:12" ht="15.75" customHeight="1">
      <c r="A228" s="53"/>
      <c r="B228" s="49"/>
      <c r="C228" s="49"/>
      <c r="D228" s="49"/>
      <c r="E228" s="33"/>
      <c r="F228" s="88"/>
      <c r="G228" s="33"/>
      <c r="H228" s="33"/>
      <c r="I228" s="33"/>
      <c r="J228" s="55"/>
      <c r="K228" s="49"/>
      <c r="L228" s="64"/>
    </row>
    <row r="229" spans="1:12" ht="15.75" customHeight="1">
      <c r="A229" s="53"/>
      <c r="B229" s="49"/>
      <c r="C229" s="49"/>
      <c r="D229" s="49"/>
      <c r="E229" s="33"/>
      <c r="F229" s="89"/>
      <c r="G229" s="33"/>
      <c r="H229" s="33"/>
      <c r="I229" s="33"/>
      <c r="J229" s="65"/>
      <c r="K229" s="49"/>
      <c r="L229" s="64"/>
    </row>
    <row r="230" spans="1:12" ht="15.75" customHeight="1">
      <c r="A230" s="53"/>
      <c r="B230" s="49"/>
      <c r="C230" s="49"/>
      <c r="D230" s="49"/>
      <c r="E230" s="33"/>
      <c r="F230" s="88"/>
      <c r="G230" s="33"/>
      <c r="H230" s="33"/>
      <c r="I230" s="33"/>
      <c r="J230" s="55"/>
      <c r="K230" s="49"/>
      <c r="L230" s="64"/>
    </row>
    <row r="231" spans="1:12" ht="15.75" customHeight="1">
      <c r="A231" s="53"/>
      <c r="B231" s="49"/>
      <c r="C231" s="56"/>
      <c r="D231" s="56"/>
      <c r="E231" s="33"/>
      <c r="F231" s="88"/>
      <c r="G231" s="33"/>
      <c r="H231" s="33"/>
      <c r="I231" s="33"/>
      <c r="J231" s="55"/>
      <c r="K231" s="49"/>
      <c r="L231" s="64"/>
    </row>
    <row r="232" spans="1:12" ht="15" customHeight="1">
      <c r="A232" s="53"/>
      <c r="B232" s="55"/>
      <c r="C232" s="49"/>
      <c r="D232" s="49"/>
      <c r="E232" s="33"/>
      <c r="F232" s="88"/>
      <c r="G232" s="33"/>
      <c r="H232" s="33"/>
      <c r="I232" s="33"/>
      <c r="J232" s="58"/>
      <c r="K232" s="49"/>
      <c r="L232" s="64"/>
    </row>
    <row r="233" spans="1:12" ht="15.75" customHeight="1">
      <c r="A233" s="53"/>
      <c r="B233" s="55"/>
      <c r="C233" s="49"/>
      <c r="D233" s="49"/>
      <c r="E233" s="33"/>
      <c r="F233" s="88"/>
      <c r="G233" s="33"/>
      <c r="H233" s="33"/>
      <c r="I233" s="33"/>
      <c r="J233" s="54"/>
      <c r="K233" s="49"/>
      <c r="L233" s="64"/>
    </row>
    <row r="234" spans="1:12" ht="15.75" customHeight="1">
      <c r="A234" s="53"/>
      <c r="B234" s="55"/>
      <c r="C234" s="49"/>
      <c r="D234" s="49"/>
      <c r="E234" s="33"/>
      <c r="F234" s="88"/>
      <c r="G234" s="33"/>
      <c r="H234" s="33"/>
      <c r="I234" s="33"/>
      <c r="J234" s="55"/>
      <c r="K234" s="49"/>
      <c r="L234" s="64"/>
    </row>
    <row r="235" spans="1:12" ht="15.75" customHeight="1">
      <c r="A235" s="53"/>
      <c r="B235" s="55"/>
      <c r="C235" s="49"/>
      <c r="D235" s="49"/>
      <c r="E235" s="33"/>
      <c r="F235" s="88"/>
      <c r="G235" s="33"/>
      <c r="H235" s="33"/>
      <c r="I235" s="33"/>
      <c r="J235" s="54"/>
      <c r="K235" s="49"/>
      <c r="L235" s="64"/>
    </row>
    <row r="236" spans="1:12" ht="15.75" customHeight="1">
      <c r="A236" s="53"/>
      <c r="B236" s="55"/>
      <c r="C236" s="49"/>
      <c r="D236" s="49"/>
      <c r="E236" s="33"/>
      <c r="F236" s="88"/>
      <c r="G236" s="33"/>
      <c r="H236" s="33"/>
      <c r="I236" s="33"/>
      <c r="J236" s="66"/>
      <c r="K236" s="49"/>
      <c r="L236" s="64"/>
    </row>
    <row r="237" spans="1:12" ht="15.75" customHeight="1">
      <c r="A237" s="53"/>
      <c r="B237" s="55"/>
      <c r="C237" s="49"/>
      <c r="D237" s="49"/>
      <c r="E237" s="33"/>
      <c r="F237" s="88"/>
      <c r="G237" s="33"/>
      <c r="H237" s="33"/>
      <c r="I237" s="33"/>
      <c r="J237" s="66"/>
      <c r="K237" s="49"/>
      <c r="L237" s="64"/>
    </row>
    <row r="238" spans="1:12" ht="15.75" customHeight="1">
      <c r="A238" s="53"/>
      <c r="B238" s="55"/>
      <c r="C238" s="49"/>
      <c r="D238" s="49"/>
      <c r="E238" s="33"/>
      <c r="F238" s="88"/>
      <c r="G238" s="33"/>
      <c r="H238" s="33"/>
      <c r="I238" s="33"/>
      <c r="J238" s="66"/>
      <c r="K238" s="49"/>
      <c r="L238" s="64"/>
    </row>
    <row r="239" spans="1:12" ht="15.75" customHeight="1">
      <c r="A239" s="53"/>
      <c r="B239" s="55"/>
      <c r="C239" s="49"/>
      <c r="D239" s="49"/>
      <c r="E239" s="33"/>
      <c r="F239" s="88"/>
      <c r="G239" s="33"/>
      <c r="H239" s="33"/>
      <c r="I239" s="33"/>
      <c r="J239" s="67"/>
      <c r="K239" s="49"/>
      <c r="L239" s="64"/>
    </row>
    <row r="240" spans="1:12" ht="15.75" customHeight="1">
      <c r="A240" s="53"/>
      <c r="B240" s="55"/>
      <c r="C240" s="49"/>
      <c r="D240" s="49"/>
      <c r="E240" s="33"/>
      <c r="F240" s="88"/>
      <c r="G240" s="33"/>
      <c r="H240" s="33"/>
      <c r="I240" s="33"/>
      <c r="J240" s="157"/>
      <c r="K240" s="161"/>
      <c r="L240" s="64"/>
    </row>
    <row r="241" spans="1:12" ht="15.75" customHeight="1">
      <c r="A241" s="53"/>
      <c r="B241" s="55"/>
      <c r="C241" s="49"/>
      <c r="D241" s="49"/>
      <c r="E241" s="33"/>
      <c r="F241" s="88"/>
      <c r="G241" s="33"/>
      <c r="H241" s="33"/>
      <c r="I241" s="33"/>
      <c r="J241" s="158"/>
      <c r="K241" s="158"/>
      <c r="L241" s="64"/>
    </row>
    <row r="242" spans="1:12" ht="15.75" customHeight="1">
      <c r="A242" s="53"/>
      <c r="B242" s="55"/>
      <c r="C242" s="49"/>
      <c r="D242" s="49"/>
      <c r="E242" s="33"/>
      <c r="F242" s="88"/>
      <c r="G242" s="33"/>
      <c r="H242" s="33"/>
      <c r="I242" s="33"/>
      <c r="J242" s="159"/>
      <c r="K242" s="159"/>
      <c r="L242" s="64"/>
    </row>
    <row r="243" spans="1:12" ht="15.75" customHeight="1">
      <c r="A243" s="53"/>
      <c r="B243" s="55"/>
      <c r="C243" s="49"/>
      <c r="D243" s="49"/>
      <c r="E243" s="33"/>
      <c r="F243" s="88"/>
      <c r="G243" s="33"/>
      <c r="H243" s="33"/>
      <c r="I243" s="33"/>
      <c r="J243" s="68"/>
      <c r="K243" s="59"/>
      <c r="L243" s="64"/>
    </row>
    <row r="244" spans="1:12" ht="15.75" customHeight="1">
      <c r="A244" s="53"/>
      <c r="B244" s="55"/>
      <c r="C244" s="49"/>
      <c r="D244" s="49"/>
      <c r="E244" s="33"/>
      <c r="F244" s="88"/>
      <c r="G244" s="33"/>
      <c r="H244" s="33"/>
      <c r="I244" s="33"/>
      <c r="J244" s="69"/>
      <c r="K244" s="70"/>
      <c r="L244" s="64"/>
    </row>
    <row r="245" spans="1:12" ht="15.75" customHeight="1">
      <c r="A245" s="53"/>
      <c r="B245" s="55"/>
      <c r="C245" s="49"/>
      <c r="D245" s="49"/>
      <c r="E245" s="33"/>
      <c r="F245" s="90"/>
      <c r="G245" s="33"/>
      <c r="H245" s="33"/>
      <c r="I245" s="33"/>
      <c r="J245" s="69"/>
      <c r="K245" s="70"/>
      <c r="L245" s="64"/>
    </row>
    <row r="246" spans="1:12" ht="15.75" customHeight="1">
      <c r="A246" s="53"/>
      <c r="B246" s="55"/>
      <c r="C246" s="49"/>
      <c r="D246" s="49"/>
      <c r="E246" s="33"/>
      <c r="F246" s="88"/>
      <c r="G246" s="33"/>
      <c r="H246" s="33"/>
      <c r="I246" s="33"/>
      <c r="J246" s="54"/>
      <c r="K246" s="49"/>
      <c r="L246" s="64"/>
    </row>
    <row r="247" spans="1:12" ht="15.75" customHeight="1">
      <c r="A247" s="53"/>
      <c r="B247" s="55"/>
      <c r="C247" s="49"/>
      <c r="D247" s="49"/>
      <c r="E247" s="33"/>
      <c r="F247" s="88"/>
      <c r="G247" s="33"/>
      <c r="H247" s="33"/>
      <c r="I247" s="33"/>
      <c r="J247" s="54"/>
      <c r="K247" s="49"/>
      <c r="L247" s="64"/>
    </row>
    <row r="248" spans="1:12" ht="15.75" customHeight="1">
      <c r="A248" s="53"/>
      <c r="B248" s="55"/>
      <c r="C248" s="49"/>
      <c r="D248" s="49"/>
      <c r="E248" s="33"/>
      <c r="F248" s="88"/>
      <c r="G248" s="33"/>
      <c r="H248" s="33"/>
      <c r="I248" s="33"/>
      <c r="J248" s="54"/>
      <c r="K248" s="49"/>
      <c r="L248" s="64"/>
    </row>
    <row r="249" spans="1:12" ht="15.75" customHeight="1">
      <c r="A249" s="53"/>
      <c r="B249" s="55"/>
      <c r="C249" s="49"/>
      <c r="D249" s="49"/>
      <c r="E249" s="33"/>
      <c r="F249" s="88"/>
      <c r="G249" s="33"/>
      <c r="H249" s="33"/>
      <c r="I249" s="33"/>
      <c r="J249" s="58"/>
      <c r="K249" s="49"/>
      <c r="L249" s="64"/>
    </row>
    <row r="250" spans="1:12" ht="15.75" customHeight="1">
      <c r="A250" s="53"/>
      <c r="B250" s="55"/>
      <c r="C250" s="49"/>
      <c r="D250" s="49"/>
      <c r="E250" s="33"/>
      <c r="F250" s="88"/>
      <c r="G250" s="33"/>
      <c r="H250" s="33"/>
      <c r="I250" s="33"/>
      <c r="J250" s="58"/>
      <c r="K250" s="49"/>
      <c r="L250" s="64"/>
    </row>
    <row r="251" spans="1:12" ht="15.75" customHeight="1">
      <c r="A251" s="53"/>
      <c r="B251" s="55"/>
      <c r="C251" s="49"/>
      <c r="D251" s="49"/>
      <c r="E251" s="33"/>
      <c r="F251" s="88"/>
      <c r="G251" s="33"/>
      <c r="H251" s="33"/>
      <c r="I251" s="33"/>
      <c r="J251" s="58"/>
      <c r="K251" s="49"/>
      <c r="L251" s="64"/>
    </row>
    <row r="252" spans="1:12" ht="15.75" customHeight="1">
      <c r="A252" s="53"/>
      <c r="B252" s="55"/>
      <c r="C252" s="49"/>
      <c r="D252" s="49"/>
      <c r="E252" s="33"/>
      <c r="F252" s="88"/>
      <c r="G252" s="33"/>
      <c r="H252" s="33"/>
      <c r="I252" s="33"/>
      <c r="J252" s="54"/>
      <c r="K252" s="49"/>
      <c r="L252" s="64"/>
    </row>
    <row r="253" spans="1:12" ht="15.75" customHeight="1">
      <c r="A253" s="53"/>
      <c r="B253" s="55"/>
      <c r="C253" s="49"/>
      <c r="D253" s="49"/>
      <c r="E253" s="33"/>
      <c r="F253" s="88"/>
      <c r="G253" s="33"/>
      <c r="H253" s="33"/>
      <c r="I253" s="33"/>
      <c r="J253" s="58"/>
      <c r="K253" s="49"/>
      <c r="L253" s="64"/>
    </row>
    <row r="254" spans="1:12" ht="15.75" customHeight="1">
      <c r="A254" s="53"/>
      <c r="B254" s="55"/>
      <c r="C254" s="49"/>
      <c r="D254" s="49"/>
      <c r="E254" s="33"/>
      <c r="F254" s="88"/>
      <c r="G254" s="33"/>
      <c r="H254" s="33"/>
      <c r="I254" s="33"/>
      <c r="J254" s="67"/>
      <c r="K254" s="49"/>
      <c r="L254" s="64"/>
    </row>
    <row r="255" spans="1:12" ht="15.75" customHeight="1">
      <c r="A255" s="53"/>
      <c r="B255" s="55"/>
      <c r="C255" s="49"/>
      <c r="D255" s="49"/>
      <c r="E255" s="33"/>
      <c r="F255" s="88"/>
      <c r="G255" s="33"/>
      <c r="H255" s="33"/>
      <c r="I255" s="33"/>
      <c r="J255" s="54"/>
      <c r="K255" s="49"/>
      <c r="L255" s="64"/>
    </row>
    <row r="256" spans="1:12" ht="15.75" customHeight="1">
      <c r="A256" s="53"/>
      <c r="B256" s="55"/>
      <c r="C256" s="49"/>
      <c r="D256" s="49"/>
      <c r="E256" s="33"/>
      <c r="F256" s="88"/>
      <c r="G256" s="33"/>
      <c r="H256" s="33"/>
      <c r="I256" s="33"/>
      <c r="J256" s="67"/>
      <c r="K256" s="49"/>
      <c r="L256" s="64"/>
    </row>
    <row r="257" spans="1:12" ht="15.75" customHeight="1">
      <c r="A257" s="53"/>
      <c r="B257" s="55"/>
      <c r="C257" s="49"/>
      <c r="D257" s="49"/>
      <c r="E257" s="33"/>
      <c r="F257" s="88"/>
      <c r="G257" s="33"/>
      <c r="H257" s="33"/>
      <c r="I257" s="33"/>
      <c r="J257" s="67"/>
      <c r="K257" s="49"/>
      <c r="L257" s="71"/>
    </row>
    <row r="258" spans="1:12" ht="15.75" customHeight="1">
      <c r="A258" s="53"/>
      <c r="B258" s="55"/>
      <c r="C258" s="49"/>
      <c r="D258" s="49"/>
      <c r="E258" s="33"/>
      <c r="F258" s="88"/>
      <c r="G258" s="33"/>
      <c r="H258" s="33"/>
      <c r="I258" s="33"/>
      <c r="J258" s="72"/>
      <c r="K258" s="70"/>
      <c r="L258" s="71"/>
    </row>
    <row r="259" spans="1:12" ht="30" customHeight="1">
      <c r="A259" s="53"/>
      <c r="B259" s="55"/>
      <c r="C259" s="49"/>
      <c r="D259" s="49"/>
      <c r="E259" s="33"/>
      <c r="F259" s="88"/>
      <c r="G259" s="33"/>
      <c r="H259" s="33"/>
      <c r="I259" s="33"/>
      <c r="J259" s="54"/>
      <c r="K259" s="49"/>
      <c r="L259" s="71"/>
    </row>
    <row r="260" spans="1:12" ht="15.75" customHeight="1">
      <c r="A260" s="53"/>
      <c r="B260" s="55"/>
      <c r="C260" s="49"/>
      <c r="D260" s="49"/>
      <c r="E260" s="33"/>
      <c r="F260" s="88"/>
      <c r="G260" s="33"/>
      <c r="H260" s="33"/>
      <c r="I260" s="33"/>
      <c r="J260" s="58"/>
      <c r="K260" s="49"/>
      <c r="L260" s="71"/>
    </row>
    <row r="261" spans="1:12" ht="15.75" customHeight="1">
      <c r="A261" s="53"/>
      <c r="B261" s="55"/>
      <c r="C261" s="49"/>
      <c r="D261" s="49"/>
      <c r="E261" s="33"/>
      <c r="F261" s="88"/>
      <c r="G261" s="33"/>
      <c r="H261" s="33"/>
      <c r="I261" s="33"/>
      <c r="J261" s="55"/>
      <c r="K261" s="49"/>
      <c r="L261" s="71"/>
    </row>
    <row r="262" spans="1:12" ht="15.75" customHeight="1">
      <c r="A262" s="53"/>
      <c r="B262" s="55"/>
      <c r="C262" s="49"/>
      <c r="D262" s="49"/>
      <c r="E262" s="33"/>
      <c r="F262" s="88"/>
      <c r="G262" s="33"/>
      <c r="H262" s="33"/>
      <c r="I262" s="33"/>
      <c r="J262" s="67"/>
      <c r="K262" s="49"/>
      <c r="L262" s="71"/>
    </row>
    <row r="263" spans="1:12" ht="15.75" customHeight="1">
      <c r="A263" s="53"/>
      <c r="B263" s="55"/>
      <c r="C263" s="49"/>
      <c r="D263" s="49"/>
      <c r="E263" s="33"/>
      <c r="F263" s="89"/>
      <c r="G263" s="33"/>
      <c r="H263" s="33"/>
      <c r="I263" s="33"/>
      <c r="J263" s="54"/>
      <c r="K263" s="49"/>
      <c r="L263" s="71"/>
    </row>
    <row r="264" spans="1:12" ht="15.75" customHeight="1">
      <c r="A264" s="53"/>
      <c r="B264" s="55"/>
      <c r="C264" s="49"/>
      <c r="D264" s="49"/>
      <c r="E264" s="33"/>
      <c r="F264" s="88"/>
      <c r="G264" s="33"/>
      <c r="H264" s="33"/>
      <c r="I264" s="33"/>
      <c r="J264" s="54"/>
      <c r="K264" s="49"/>
      <c r="L264" s="71"/>
    </row>
    <row r="265" spans="1:12" ht="15.75" customHeight="1">
      <c r="A265" s="53"/>
      <c r="B265" s="55"/>
      <c r="C265" s="49"/>
      <c r="D265" s="49"/>
      <c r="E265" s="33"/>
      <c r="F265" s="88"/>
      <c r="G265" s="33"/>
      <c r="H265" s="33"/>
      <c r="I265" s="33"/>
      <c r="J265" s="54"/>
      <c r="K265" s="49"/>
      <c r="L265" s="71"/>
    </row>
    <row r="266" spans="1:12" ht="15.75" customHeight="1">
      <c r="A266" s="53"/>
      <c r="B266" s="55"/>
      <c r="C266" s="49"/>
      <c r="D266" s="49"/>
      <c r="E266" s="33"/>
      <c r="F266" s="88"/>
      <c r="G266" s="33"/>
      <c r="H266" s="33"/>
      <c r="I266" s="33"/>
      <c r="J266" s="54"/>
      <c r="K266" s="49"/>
      <c r="L266" s="71"/>
    </row>
    <row r="267" spans="1:12" ht="15.75" customHeight="1">
      <c r="A267" s="53"/>
      <c r="B267" s="55"/>
      <c r="C267" s="49"/>
      <c r="D267" s="49"/>
      <c r="E267" s="33"/>
      <c r="F267" s="88"/>
      <c r="G267" s="33"/>
      <c r="H267" s="33"/>
      <c r="I267" s="33"/>
      <c r="J267" s="67"/>
      <c r="K267" s="49"/>
      <c r="L267" s="71"/>
    </row>
    <row r="268" spans="1:12" ht="15.75" customHeight="1">
      <c r="A268" s="53"/>
      <c r="B268" s="55"/>
      <c r="C268" s="49"/>
      <c r="D268" s="49"/>
      <c r="E268" s="33"/>
      <c r="F268" s="88"/>
      <c r="G268" s="33"/>
      <c r="H268" s="33"/>
      <c r="I268" s="33"/>
      <c r="J268" s="55"/>
      <c r="K268" s="49"/>
      <c r="L268" s="71"/>
    </row>
    <row r="269" spans="1:12" ht="15.75" customHeight="1">
      <c r="A269" s="53"/>
      <c r="B269" s="55"/>
      <c r="C269" s="49"/>
      <c r="D269" s="49"/>
      <c r="E269" s="33"/>
      <c r="F269" s="88"/>
      <c r="G269" s="33"/>
      <c r="H269" s="33"/>
      <c r="I269" s="33"/>
      <c r="J269" s="67"/>
      <c r="K269" s="49"/>
      <c r="L269" s="71"/>
    </row>
    <row r="270" spans="1:12" ht="15.75" customHeight="1">
      <c r="A270" s="53"/>
      <c r="B270" s="55"/>
      <c r="C270" s="49"/>
      <c r="D270" s="49"/>
      <c r="E270" s="33"/>
      <c r="F270" s="88"/>
      <c r="G270" s="33"/>
      <c r="H270" s="33"/>
      <c r="I270" s="33"/>
      <c r="J270" s="67"/>
      <c r="K270" s="49"/>
      <c r="L270" s="71"/>
    </row>
    <row r="271" spans="1:12" ht="15.75" customHeight="1">
      <c r="A271" s="53"/>
      <c r="B271" s="55"/>
      <c r="C271" s="49"/>
      <c r="D271" s="49"/>
      <c r="E271" s="33"/>
      <c r="F271" s="88"/>
      <c r="G271" s="33"/>
      <c r="H271" s="33"/>
      <c r="I271" s="33"/>
      <c r="J271" s="67"/>
      <c r="K271" s="49"/>
      <c r="L271" s="71"/>
    </row>
    <row r="272" spans="1:12" ht="15.75" customHeight="1">
      <c r="A272" s="53"/>
      <c r="B272" s="55"/>
      <c r="C272" s="49"/>
      <c r="D272" s="49"/>
      <c r="E272" s="33"/>
      <c r="F272" s="88"/>
      <c r="G272" s="33"/>
      <c r="H272" s="33"/>
      <c r="I272" s="33"/>
      <c r="J272" s="73"/>
      <c r="K272" s="74"/>
      <c r="L272" s="71"/>
    </row>
    <row r="273" spans="1:28" ht="15.75" customHeight="1">
      <c r="A273" s="53"/>
      <c r="B273" s="55"/>
      <c r="C273" s="49"/>
      <c r="D273" s="49"/>
      <c r="E273" s="33"/>
      <c r="F273" s="88"/>
      <c r="G273" s="33"/>
      <c r="H273" s="33"/>
      <c r="I273" s="33"/>
      <c r="J273" s="75"/>
      <c r="K273" s="76"/>
      <c r="L273" s="71"/>
    </row>
    <row r="274" spans="1:28" ht="15.75" customHeight="1">
      <c r="A274" s="53"/>
      <c r="B274" s="55"/>
      <c r="C274" s="49"/>
      <c r="D274" s="49"/>
      <c r="E274" s="33"/>
      <c r="F274" s="88"/>
      <c r="G274" s="33"/>
      <c r="H274" s="33"/>
      <c r="I274" s="33"/>
      <c r="J274" s="67"/>
      <c r="K274" s="49"/>
      <c r="L274" s="71"/>
    </row>
    <row r="275" spans="1:28" ht="15.75" customHeight="1">
      <c r="A275" s="53"/>
      <c r="B275" s="55"/>
      <c r="C275" s="49"/>
      <c r="D275" s="49"/>
      <c r="E275" s="33"/>
      <c r="F275" s="88"/>
      <c r="G275" s="33"/>
      <c r="H275" s="33"/>
      <c r="I275" s="33"/>
      <c r="J275" s="160"/>
      <c r="K275" s="49"/>
      <c r="L275" s="71"/>
    </row>
    <row r="276" spans="1:28" ht="15.75" customHeight="1">
      <c r="A276" s="53"/>
      <c r="B276" s="55"/>
      <c r="C276" s="49"/>
      <c r="D276" s="49"/>
      <c r="E276" s="33"/>
      <c r="F276" s="88"/>
      <c r="G276" s="33"/>
      <c r="H276" s="33"/>
      <c r="I276" s="33"/>
      <c r="J276" s="159"/>
      <c r="K276" s="49"/>
      <c r="L276" s="71"/>
    </row>
    <row r="277" spans="1:28" ht="15.75" customHeight="1">
      <c r="A277" s="53"/>
      <c r="B277" s="55"/>
      <c r="C277" s="49"/>
      <c r="D277" s="49"/>
      <c r="E277" s="33"/>
      <c r="F277" s="88"/>
      <c r="G277" s="33"/>
      <c r="H277" s="33"/>
      <c r="I277" s="33"/>
      <c r="J277" s="67"/>
      <c r="K277" s="49"/>
      <c r="L277" s="71"/>
    </row>
    <row r="278" spans="1:28" ht="15.75" customHeight="1">
      <c r="A278" s="53"/>
      <c r="B278" s="55"/>
      <c r="C278" s="49"/>
      <c r="D278" s="49"/>
      <c r="E278" s="33"/>
      <c r="F278" s="88"/>
      <c r="G278" s="33"/>
      <c r="H278" s="33"/>
      <c r="I278" s="33"/>
      <c r="J278" s="72"/>
      <c r="K278" s="70"/>
      <c r="L278" s="71"/>
    </row>
    <row r="279" spans="1:28" ht="15.75" customHeight="1">
      <c r="A279" s="53"/>
      <c r="B279" s="55"/>
      <c r="C279" s="49"/>
      <c r="D279" s="49"/>
      <c r="E279" s="33"/>
      <c r="F279" s="88"/>
      <c r="G279" s="33"/>
      <c r="H279" s="33"/>
      <c r="I279" s="33"/>
      <c r="J279" s="157"/>
      <c r="K279" s="49"/>
      <c r="L279" s="71"/>
    </row>
    <row r="280" spans="1:28" ht="15.75" customHeight="1">
      <c r="A280" s="53"/>
      <c r="B280" s="55"/>
      <c r="C280" s="49"/>
      <c r="D280" s="49"/>
      <c r="E280" s="33"/>
      <c r="F280" s="88"/>
      <c r="G280" s="33"/>
      <c r="H280" s="33"/>
      <c r="I280" s="33"/>
      <c r="J280" s="159"/>
      <c r="K280" s="49"/>
      <c r="L280" s="71"/>
    </row>
    <row r="281" spans="1:28" ht="15.75" customHeight="1">
      <c r="A281" s="53"/>
      <c r="B281" s="55"/>
      <c r="C281" s="49"/>
      <c r="D281" s="49"/>
      <c r="E281" s="33"/>
      <c r="F281" s="88"/>
      <c r="G281" s="33"/>
      <c r="H281" s="33"/>
      <c r="I281" s="33"/>
      <c r="J281" s="55"/>
      <c r="K281" s="49"/>
      <c r="L281" s="71"/>
    </row>
    <row r="282" spans="1:28" ht="15.75" customHeight="1">
      <c r="A282" s="53"/>
      <c r="B282" s="55"/>
      <c r="C282" s="49"/>
      <c r="D282" s="49"/>
      <c r="E282" s="33"/>
      <c r="F282" s="88"/>
      <c r="G282" s="33"/>
      <c r="H282" s="33"/>
      <c r="I282" s="33"/>
      <c r="J282" s="55"/>
      <c r="K282" s="49"/>
      <c r="L282" s="71"/>
    </row>
    <row r="283" spans="1:28" ht="15.75" customHeight="1">
      <c r="A283" s="53"/>
      <c r="B283" s="55"/>
      <c r="C283" s="49"/>
      <c r="D283" s="49"/>
      <c r="E283" s="33"/>
      <c r="F283" s="88"/>
      <c r="G283" s="33"/>
      <c r="H283" s="33"/>
      <c r="I283" s="33"/>
      <c r="J283" s="55"/>
      <c r="K283" s="49"/>
      <c r="L283" s="71"/>
    </row>
    <row r="284" spans="1:28" ht="15.75" customHeight="1">
      <c r="A284" s="53"/>
      <c r="B284" s="55"/>
      <c r="C284" s="49"/>
      <c r="D284" s="49"/>
      <c r="E284" s="33"/>
      <c r="F284" s="88"/>
      <c r="G284" s="33"/>
      <c r="H284" s="33"/>
      <c r="I284" s="33"/>
      <c r="J284" s="55"/>
      <c r="K284" s="49"/>
      <c r="L284" s="71"/>
    </row>
    <row r="285" spans="1:28" ht="15.75" customHeight="1">
      <c r="A285" s="53"/>
      <c r="B285" s="55"/>
      <c r="C285" s="49"/>
      <c r="D285" s="49"/>
      <c r="E285" s="33"/>
      <c r="F285" s="88"/>
      <c r="G285" s="33"/>
      <c r="H285" s="33"/>
      <c r="I285" s="33"/>
      <c r="J285" s="55"/>
      <c r="K285" s="49"/>
      <c r="L285" s="71"/>
    </row>
    <row r="286" spans="1:28" ht="15.75" customHeight="1">
      <c r="A286" s="53"/>
      <c r="B286" s="55"/>
      <c r="C286" s="49"/>
      <c r="D286" s="49"/>
      <c r="E286" s="33"/>
      <c r="F286" s="88"/>
      <c r="G286" s="33"/>
      <c r="H286" s="33"/>
      <c r="I286" s="33"/>
      <c r="J286" s="55"/>
      <c r="K286" s="49"/>
      <c r="L286" s="71"/>
    </row>
    <row r="287" spans="1:28" ht="15.75" customHeight="1">
      <c r="A287" s="53"/>
      <c r="B287" s="55"/>
      <c r="C287" s="49"/>
      <c r="D287" s="49"/>
      <c r="E287" s="33"/>
      <c r="F287" s="88"/>
      <c r="G287" s="33"/>
      <c r="H287" s="33"/>
      <c r="I287" s="33"/>
      <c r="J287" s="77"/>
      <c r="K287" s="78"/>
      <c r="L287" s="71"/>
    </row>
    <row r="288" spans="1:28" ht="15.75" customHeight="1">
      <c r="A288" s="50"/>
      <c r="B288" s="55"/>
      <c r="C288" s="49"/>
      <c r="D288" s="49"/>
      <c r="E288" s="33"/>
      <c r="F288" s="88"/>
      <c r="G288" s="33"/>
      <c r="H288" s="33"/>
      <c r="I288" s="33"/>
      <c r="J288" s="55"/>
      <c r="K288" s="49"/>
      <c r="L288" s="50"/>
      <c r="M288" s="50"/>
      <c r="N288" s="50"/>
      <c r="O288" s="50"/>
      <c r="P288" s="50"/>
      <c r="Q288" s="50"/>
      <c r="R288" s="50"/>
      <c r="S288" s="50"/>
      <c r="T288" s="50"/>
      <c r="U288" s="50"/>
      <c r="V288" s="50"/>
      <c r="W288" s="50"/>
      <c r="X288" s="50"/>
      <c r="Y288" s="50"/>
      <c r="Z288" s="50"/>
      <c r="AA288" s="50"/>
      <c r="AB288" s="50"/>
    </row>
    <row r="289" spans="1:28" ht="15.75" customHeight="1">
      <c r="A289" s="50"/>
      <c r="B289" s="55"/>
      <c r="C289" s="49"/>
      <c r="D289" s="49"/>
      <c r="E289" s="33"/>
      <c r="F289" s="88"/>
      <c r="G289" s="33"/>
      <c r="H289" s="33"/>
      <c r="I289" s="33"/>
      <c r="J289" s="55"/>
      <c r="K289" s="49"/>
      <c r="L289" s="50"/>
      <c r="M289" s="50"/>
      <c r="N289" s="50"/>
      <c r="O289" s="50"/>
      <c r="P289" s="50"/>
      <c r="Q289" s="50"/>
      <c r="R289" s="50"/>
      <c r="S289" s="50"/>
      <c r="T289" s="50"/>
      <c r="U289" s="50"/>
      <c r="V289" s="50"/>
      <c r="W289" s="50"/>
      <c r="X289" s="50"/>
      <c r="Y289" s="50"/>
      <c r="Z289" s="50"/>
      <c r="AA289" s="50"/>
      <c r="AB289" s="50"/>
    </row>
    <row r="290" spans="1:28" ht="15.75" customHeight="1">
      <c r="A290" s="50"/>
      <c r="B290" s="55"/>
      <c r="C290" s="49"/>
      <c r="D290" s="49"/>
      <c r="E290" s="33"/>
      <c r="F290" s="88"/>
      <c r="G290" s="33"/>
      <c r="H290" s="33"/>
      <c r="I290" s="33"/>
      <c r="J290" s="55"/>
      <c r="K290" s="49"/>
      <c r="L290" s="50"/>
      <c r="M290" s="50"/>
      <c r="N290" s="50"/>
      <c r="O290" s="50"/>
      <c r="P290" s="50"/>
      <c r="Q290" s="50"/>
      <c r="R290" s="50"/>
      <c r="S290" s="50"/>
      <c r="T290" s="50"/>
      <c r="U290" s="50"/>
      <c r="V290" s="50"/>
      <c r="W290" s="50"/>
      <c r="X290" s="50"/>
      <c r="Y290" s="50"/>
      <c r="Z290" s="50"/>
      <c r="AA290" s="50"/>
      <c r="AB290" s="50"/>
    </row>
    <row r="291" spans="1:28" ht="15.75" customHeight="1">
      <c r="A291" s="50"/>
      <c r="B291" s="55"/>
      <c r="C291" s="49"/>
      <c r="D291" s="49"/>
      <c r="E291" s="33"/>
      <c r="F291" s="88"/>
      <c r="G291" s="33"/>
      <c r="H291" s="33"/>
      <c r="I291" s="33"/>
      <c r="J291" s="79"/>
      <c r="K291" s="59"/>
      <c r="L291" s="50"/>
      <c r="M291" s="50"/>
      <c r="N291" s="50"/>
      <c r="O291" s="50"/>
      <c r="P291" s="50"/>
      <c r="Q291" s="50"/>
      <c r="R291" s="50"/>
      <c r="S291" s="50"/>
      <c r="T291" s="50"/>
      <c r="U291" s="50"/>
      <c r="V291" s="50"/>
      <c r="W291" s="50"/>
      <c r="X291" s="50"/>
      <c r="Y291" s="50"/>
      <c r="Z291" s="50"/>
      <c r="AA291" s="50"/>
      <c r="AB291" s="50"/>
    </row>
    <row r="292" spans="1:28" ht="15.75" customHeight="1">
      <c r="A292" s="50"/>
      <c r="B292" s="55"/>
      <c r="C292" s="49"/>
      <c r="D292" s="49"/>
      <c r="E292" s="33"/>
      <c r="F292" s="88"/>
      <c r="G292" s="33"/>
      <c r="H292" s="33"/>
      <c r="I292" s="33"/>
      <c r="J292" s="34"/>
      <c r="K292" s="49"/>
      <c r="L292" s="64"/>
      <c r="M292" s="50"/>
      <c r="N292" s="50"/>
      <c r="O292" s="50"/>
      <c r="P292" s="50"/>
      <c r="Q292" s="50"/>
      <c r="R292" s="50"/>
      <c r="S292" s="50"/>
      <c r="T292" s="50"/>
      <c r="U292" s="50"/>
      <c r="V292" s="50"/>
      <c r="W292" s="50"/>
      <c r="X292" s="50"/>
      <c r="Y292" s="50"/>
      <c r="Z292" s="50"/>
      <c r="AA292" s="50"/>
      <c r="AB292" s="50"/>
    </row>
    <row r="293" spans="1:28" ht="15.75" customHeight="1">
      <c r="A293" s="50"/>
      <c r="B293" s="55"/>
      <c r="C293" s="49"/>
      <c r="D293" s="49"/>
      <c r="E293" s="33"/>
      <c r="F293" s="88"/>
      <c r="G293" s="33"/>
      <c r="H293" s="33"/>
      <c r="I293" s="33"/>
      <c r="J293" s="34"/>
      <c r="K293" s="49"/>
      <c r="L293" s="64"/>
      <c r="M293" s="50"/>
      <c r="N293" s="50"/>
      <c r="O293" s="50"/>
      <c r="P293" s="50"/>
      <c r="Q293" s="50"/>
      <c r="R293" s="50"/>
      <c r="S293" s="50"/>
      <c r="T293" s="50"/>
      <c r="U293" s="50"/>
      <c r="V293" s="50"/>
      <c r="W293" s="50"/>
      <c r="X293" s="50"/>
      <c r="Y293" s="50"/>
      <c r="Z293" s="50"/>
      <c r="AA293" s="50"/>
      <c r="AB293" s="50"/>
    </row>
    <row r="294" spans="1:28" ht="15.75" customHeight="1">
      <c r="A294" s="50"/>
      <c r="B294" s="55"/>
      <c r="C294" s="49"/>
      <c r="D294" s="49"/>
      <c r="E294" s="33"/>
      <c r="F294" s="88"/>
      <c r="G294" s="33"/>
      <c r="H294" s="33"/>
      <c r="I294" s="33"/>
      <c r="J294" s="34"/>
      <c r="K294" s="49"/>
      <c r="L294" s="64"/>
      <c r="M294" s="50"/>
      <c r="N294" s="50"/>
      <c r="O294" s="50"/>
      <c r="P294" s="50"/>
      <c r="Q294" s="50"/>
      <c r="R294" s="50"/>
      <c r="S294" s="50"/>
      <c r="T294" s="50"/>
      <c r="U294" s="50"/>
      <c r="V294" s="50"/>
      <c r="W294" s="50"/>
      <c r="X294" s="50"/>
      <c r="Y294" s="50"/>
      <c r="Z294" s="50"/>
      <c r="AA294" s="50"/>
      <c r="AB294" s="50"/>
    </row>
    <row r="295" spans="1:28" ht="15.75" customHeight="1">
      <c r="A295" s="50"/>
      <c r="B295" s="55"/>
      <c r="C295" s="49"/>
      <c r="D295" s="49"/>
      <c r="E295" s="33"/>
      <c r="F295" s="88"/>
      <c r="G295" s="33"/>
      <c r="H295" s="33"/>
      <c r="I295" s="33"/>
      <c r="J295" s="34"/>
      <c r="K295" s="49"/>
      <c r="L295" s="64"/>
      <c r="M295" s="50"/>
      <c r="N295" s="50"/>
      <c r="O295" s="50"/>
      <c r="P295" s="50"/>
      <c r="Q295" s="50"/>
      <c r="R295" s="50"/>
      <c r="S295" s="50"/>
      <c r="T295" s="50"/>
      <c r="U295" s="50"/>
      <c r="V295" s="50"/>
      <c r="W295" s="50"/>
      <c r="X295" s="50"/>
      <c r="Y295" s="50"/>
      <c r="Z295" s="50"/>
      <c r="AA295" s="50"/>
      <c r="AB295" s="50"/>
    </row>
    <row r="296" spans="1:28" ht="15.75" customHeight="1">
      <c r="A296" s="50"/>
      <c r="B296" s="55"/>
      <c r="C296" s="49"/>
      <c r="D296" s="49"/>
      <c r="E296" s="33"/>
      <c r="F296" s="88"/>
      <c r="G296" s="33"/>
      <c r="H296" s="33"/>
      <c r="I296" s="33"/>
      <c r="J296" s="34"/>
      <c r="K296" s="49"/>
      <c r="L296" s="64"/>
      <c r="M296" s="50"/>
      <c r="N296" s="50"/>
      <c r="O296" s="50"/>
      <c r="P296" s="50"/>
      <c r="Q296" s="50"/>
      <c r="R296" s="50"/>
      <c r="S296" s="50"/>
      <c r="T296" s="50"/>
      <c r="U296" s="50"/>
      <c r="V296" s="50"/>
      <c r="W296" s="50"/>
      <c r="X296" s="50"/>
      <c r="Y296" s="50"/>
      <c r="Z296" s="50"/>
      <c r="AA296" s="50"/>
      <c r="AB296" s="50"/>
    </row>
    <row r="297" spans="1:28" ht="15.75" customHeight="1">
      <c r="A297" s="50"/>
      <c r="B297" s="55"/>
      <c r="C297" s="49"/>
      <c r="D297" s="49"/>
      <c r="E297" s="33"/>
      <c r="F297" s="88"/>
      <c r="G297" s="33"/>
      <c r="H297" s="33"/>
      <c r="I297" s="33"/>
      <c r="J297" s="34"/>
      <c r="K297" s="49"/>
      <c r="L297" s="64"/>
      <c r="M297" s="50"/>
      <c r="N297" s="50"/>
      <c r="O297" s="50"/>
      <c r="P297" s="50"/>
      <c r="Q297" s="50"/>
      <c r="R297" s="50"/>
      <c r="S297" s="50"/>
      <c r="T297" s="50"/>
      <c r="U297" s="50"/>
      <c r="V297" s="50"/>
      <c r="W297" s="50"/>
      <c r="X297" s="50"/>
      <c r="Y297" s="50"/>
      <c r="Z297" s="50"/>
      <c r="AA297" s="50"/>
      <c r="AB297" s="50"/>
    </row>
    <row r="298" spans="1:28" ht="15.75" customHeight="1">
      <c r="A298" s="50"/>
      <c r="B298" s="55"/>
      <c r="C298" s="49"/>
      <c r="D298" s="49"/>
      <c r="E298" s="33"/>
      <c r="F298" s="88"/>
      <c r="G298" s="33"/>
      <c r="H298" s="33"/>
      <c r="I298" s="33"/>
      <c r="J298" s="34"/>
      <c r="K298" s="49"/>
      <c r="L298" s="64"/>
      <c r="M298" s="50"/>
      <c r="N298" s="50"/>
      <c r="O298" s="50"/>
      <c r="P298" s="50"/>
      <c r="Q298" s="50"/>
      <c r="R298" s="50"/>
      <c r="S298" s="50"/>
      <c r="T298" s="50"/>
      <c r="U298" s="50"/>
      <c r="V298" s="50"/>
      <c r="W298" s="50"/>
      <c r="X298" s="50"/>
      <c r="Y298" s="50"/>
      <c r="Z298" s="50"/>
      <c r="AA298" s="50"/>
      <c r="AB298" s="50"/>
    </row>
    <row r="299" spans="1:28" ht="15.75" customHeight="1">
      <c r="A299" s="50"/>
      <c r="B299" s="55"/>
      <c r="C299" s="49"/>
      <c r="D299" s="49"/>
      <c r="E299" s="33"/>
      <c r="F299" s="88"/>
      <c r="G299" s="33"/>
      <c r="H299" s="33"/>
      <c r="I299" s="33"/>
      <c r="J299" s="34"/>
      <c r="K299" s="49"/>
      <c r="L299" s="64"/>
      <c r="M299" s="50"/>
      <c r="N299" s="50"/>
      <c r="O299" s="50"/>
      <c r="P299" s="50"/>
      <c r="Q299" s="50"/>
      <c r="R299" s="50"/>
      <c r="S299" s="50"/>
      <c r="T299" s="50"/>
      <c r="U299" s="50"/>
      <c r="V299" s="50"/>
      <c r="W299" s="50"/>
      <c r="X299" s="50"/>
      <c r="Y299" s="50"/>
      <c r="Z299" s="50"/>
      <c r="AA299" s="50"/>
      <c r="AB299" s="50"/>
    </row>
    <row r="300" spans="1:28" ht="15.75" customHeight="1">
      <c r="A300" s="50"/>
      <c r="B300" s="55"/>
      <c r="C300" s="49"/>
      <c r="D300" s="49"/>
      <c r="E300" s="33"/>
      <c r="F300" s="88"/>
      <c r="G300" s="33"/>
      <c r="H300" s="33"/>
      <c r="I300" s="33"/>
      <c r="J300" s="80"/>
      <c r="K300" s="76"/>
      <c r="L300" s="50"/>
      <c r="M300" s="50"/>
      <c r="N300" s="50"/>
      <c r="O300" s="50"/>
      <c r="P300" s="50"/>
      <c r="Q300" s="50"/>
      <c r="R300" s="50"/>
      <c r="S300" s="50"/>
      <c r="T300" s="50"/>
      <c r="U300" s="50"/>
      <c r="V300" s="50"/>
      <c r="W300" s="50"/>
      <c r="X300" s="50"/>
      <c r="Y300" s="50"/>
      <c r="Z300" s="50"/>
      <c r="AA300" s="50"/>
      <c r="AB300" s="50"/>
    </row>
    <row r="301" spans="1:28" ht="15.75" customHeight="1">
      <c r="A301" s="50"/>
      <c r="B301" s="55"/>
      <c r="C301" s="49"/>
      <c r="D301" s="49"/>
      <c r="E301" s="33"/>
      <c r="F301" s="88"/>
      <c r="G301" s="33"/>
      <c r="H301" s="33"/>
      <c r="I301" s="33"/>
      <c r="J301" s="58"/>
      <c r="K301" s="49"/>
      <c r="L301" s="50"/>
      <c r="M301" s="50"/>
      <c r="N301" s="50"/>
      <c r="O301" s="50"/>
      <c r="P301" s="50"/>
      <c r="Q301" s="50"/>
      <c r="R301" s="50"/>
      <c r="S301" s="50"/>
      <c r="T301" s="50"/>
      <c r="U301" s="50"/>
      <c r="V301" s="50"/>
      <c r="W301" s="50"/>
      <c r="X301" s="50"/>
      <c r="Y301" s="50"/>
      <c r="Z301" s="50"/>
      <c r="AA301" s="50"/>
      <c r="AB301" s="50"/>
    </row>
    <row r="302" spans="1:28" ht="15.75" customHeight="1">
      <c r="A302" s="50"/>
      <c r="B302" s="55"/>
      <c r="C302" s="49"/>
      <c r="D302" s="49"/>
      <c r="E302" s="33"/>
      <c r="F302" s="88"/>
      <c r="G302" s="33"/>
      <c r="H302" s="33"/>
      <c r="I302" s="33"/>
      <c r="J302" s="58"/>
      <c r="K302" s="49"/>
      <c r="L302" s="50"/>
      <c r="M302" s="50"/>
      <c r="N302" s="50"/>
      <c r="O302" s="50"/>
      <c r="P302" s="50"/>
      <c r="Q302" s="50"/>
      <c r="R302" s="50"/>
      <c r="S302" s="50"/>
      <c r="T302" s="50"/>
      <c r="U302" s="50"/>
      <c r="V302" s="50"/>
      <c r="W302" s="50"/>
      <c r="X302" s="50"/>
      <c r="Y302" s="50"/>
      <c r="Z302" s="50"/>
      <c r="AA302" s="50"/>
      <c r="AB302" s="50"/>
    </row>
    <row r="303" spans="1:28" ht="15.75" customHeight="1">
      <c r="A303" s="50"/>
      <c r="B303" s="55"/>
      <c r="C303" s="49"/>
      <c r="D303" s="49"/>
      <c r="E303" s="33"/>
      <c r="F303" s="90"/>
      <c r="G303" s="33"/>
      <c r="H303" s="33"/>
      <c r="I303" s="33"/>
      <c r="J303" s="58"/>
      <c r="K303" s="49"/>
      <c r="L303" s="50"/>
      <c r="M303" s="50"/>
      <c r="N303" s="50"/>
      <c r="O303" s="50"/>
      <c r="P303" s="50"/>
      <c r="Q303" s="50"/>
      <c r="R303" s="50"/>
      <c r="S303" s="50"/>
      <c r="T303" s="50"/>
      <c r="U303" s="50"/>
      <c r="V303" s="50"/>
      <c r="W303" s="50"/>
      <c r="X303" s="50"/>
      <c r="Y303" s="50"/>
      <c r="Z303" s="50"/>
      <c r="AA303" s="50"/>
      <c r="AB303" s="50"/>
    </row>
    <row r="304" spans="1:28" ht="15.75" customHeight="1">
      <c r="A304" s="50"/>
      <c r="B304" s="55"/>
      <c r="C304" s="49"/>
      <c r="D304" s="49"/>
      <c r="E304" s="33"/>
      <c r="F304" s="88"/>
      <c r="G304" s="33"/>
      <c r="H304" s="33"/>
      <c r="I304" s="33"/>
      <c r="J304" s="58"/>
      <c r="K304" s="49"/>
      <c r="L304" s="50"/>
      <c r="M304" s="50"/>
      <c r="N304" s="50"/>
      <c r="O304" s="50"/>
      <c r="P304" s="50"/>
      <c r="Q304" s="50"/>
      <c r="R304" s="50"/>
      <c r="S304" s="50"/>
      <c r="T304" s="50"/>
      <c r="U304" s="50"/>
      <c r="V304" s="50"/>
      <c r="W304" s="50"/>
      <c r="X304" s="50"/>
      <c r="Y304" s="50"/>
      <c r="Z304" s="50"/>
      <c r="AA304" s="50"/>
      <c r="AB304" s="50"/>
    </row>
    <row r="305" spans="1:28" ht="15.75" customHeight="1">
      <c r="A305" s="50"/>
      <c r="B305" s="55"/>
      <c r="C305" s="49"/>
      <c r="D305" s="49"/>
      <c r="E305" s="33"/>
      <c r="F305" s="90"/>
      <c r="G305" s="33"/>
      <c r="H305" s="33"/>
      <c r="I305" s="33"/>
      <c r="J305" s="58"/>
      <c r="K305" s="49"/>
      <c r="L305" s="50"/>
      <c r="M305" s="50"/>
      <c r="N305" s="50"/>
      <c r="O305" s="50"/>
      <c r="P305" s="50"/>
      <c r="Q305" s="50"/>
      <c r="R305" s="50"/>
      <c r="S305" s="50"/>
      <c r="T305" s="50"/>
      <c r="U305" s="50"/>
      <c r="V305" s="50"/>
      <c r="W305" s="50"/>
      <c r="X305" s="50"/>
      <c r="Y305" s="50"/>
      <c r="Z305" s="50"/>
      <c r="AA305" s="50"/>
      <c r="AB305" s="50"/>
    </row>
    <row r="306" spans="1:28" ht="15.75" customHeight="1">
      <c r="A306" s="50"/>
      <c r="B306" s="55"/>
      <c r="C306" s="49"/>
      <c r="D306" s="49"/>
      <c r="E306" s="33"/>
      <c r="F306" s="88"/>
      <c r="G306" s="33"/>
      <c r="H306" s="33"/>
      <c r="I306" s="33"/>
      <c r="J306" s="58"/>
      <c r="K306" s="49"/>
      <c r="L306" s="50"/>
      <c r="M306" s="50"/>
      <c r="N306" s="50"/>
      <c r="O306" s="50"/>
      <c r="P306" s="50"/>
      <c r="Q306" s="50"/>
      <c r="R306" s="50"/>
      <c r="S306" s="50"/>
      <c r="T306" s="50"/>
      <c r="U306" s="50"/>
      <c r="V306" s="50"/>
      <c r="W306" s="50"/>
      <c r="X306" s="50"/>
      <c r="Y306" s="50"/>
      <c r="Z306" s="50"/>
      <c r="AA306" s="50"/>
      <c r="AB306" s="50"/>
    </row>
    <row r="307" spans="1:28" ht="15.75" customHeight="1">
      <c r="A307" s="50"/>
      <c r="B307" s="55"/>
      <c r="C307" s="49"/>
      <c r="D307" s="49"/>
      <c r="E307" s="33"/>
      <c r="F307" s="88"/>
      <c r="G307" s="33"/>
      <c r="H307" s="33"/>
      <c r="I307" s="33"/>
      <c r="J307" s="58"/>
      <c r="K307" s="49"/>
      <c r="L307" s="50"/>
      <c r="M307" s="50"/>
      <c r="N307" s="50"/>
      <c r="O307" s="50"/>
      <c r="P307" s="50"/>
      <c r="Q307" s="50"/>
      <c r="R307" s="50"/>
      <c r="S307" s="50"/>
      <c r="T307" s="50"/>
      <c r="U307" s="50"/>
      <c r="V307" s="50"/>
      <c r="W307" s="50"/>
      <c r="X307" s="50"/>
      <c r="Y307" s="50"/>
      <c r="Z307" s="50"/>
      <c r="AA307" s="50"/>
      <c r="AB307" s="50"/>
    </row>
    <row r="308" spans="1:28" ht="15.75" customHeight="1">
      <c r="A308" s="50"/>
      <c r="B308" s="55"/>
      <c r="C308" s="49"/>
      <c r="D308" s="49"/>
      <c r="E308" s="33"/>
      <c r="F308" s="33"/>
      <c r="G308" s="33"/>
      <c r="H308" s="33"/>
      <c r="I308" s="33"/>
      <c r="J308" s="58"/>
      <c r="K308" s="49"/>
      <c r="L308" s="50"/>
      <c r="M308" s="50"/>
      <c r="N308" s="50"/>
      <c r="O308" s="50"/>
      <c r="P308" s="50"/>
      <c r="Q308" s="50"/>
      <c r="R308" s="50"/>
      <c r="S308" s="50"/>
      <c r="T308" s="50"/>
      <c r="U308" s="50"/>
      <c r="V308" s="50"/>
      <c r="W308" s="50"/>
      <c r="X308" s="50"/>
      <c r="Y308" s="50"/>
      <c r="Z308" s="50"/>
      <c r="AA308" s="50"/>
      <c r="AB308" s="50"/>
    </row>
    <row r="309" spans="1:28" ht="15.75" customHeight="1">
      <c r="A309" s="50"/>
      <c r="B309" s="55"/>
      <c r="C309" s="49"/>
      <c r="D309" s="49"/>
      <c r="E309" s="33"/>
      <c r="F309" s="33"/>
      <c r="G309" s="33"/>
      <c r="H309" s="33"/>
      <c r="I309" s="33"/>
      <c r="J309" s="58"/>
      <c r="K309" s="49"/>
      <c r="L309" s="50"/>
      <c r="M309" s="50"/>
      <c r="N309" s="50"/>
      <c r="O309" s="50"/>
      <c r="P309" s="50"/>
      <c r="Q309" s="50"/>
      <c r="R309" s="50"/>
      <c r="S309" s="50"/>
      <c r="T309" s="50"/>
      <c r="U309" s="50"/>
      <c r="V309" s="50"/>
      <c r="W309" s="50"/>
      <c r="X309" s="50"/>
      <c r="Y309" s="50"/>
      <c r="Z309" s="50"/>
      <c r="AA309" s="50"/>
      <c r="AB309" s="50"/>
    </row>
    <row r="310" spans="1:28" ht="15.75" customHeight="1">
      <c r="A310" s="50"/>
      <c r="B310" s="55"/>
      <c r="C310" s="49"/>
      <c r="D310" s="49"/>
      <c r="E310" s="33"/>
      <c r="F310" s="33"/>
      <c r="G310" s="33"/>
      <c r="H310" s="33"/>
      <c r="I310" s="33"/>
      <c r="J310" s="58"/>
      <c r="K310" s="49"/>
      <c r="L310" s="50"/>
      <c r="M310" s="50"/>
      <c r="N310" s="50"/>
      <c r="O310" s="50"/>
      <c r="P310" s="50"/>
      <c r="Q310" s="50"/>
      <c r="R310" s="50"/>
      <c r="S310" s="50"/>
      <c r="T310" s="50"/>
      <c r="U310" s="50"/>
      <c r="V310" s="50"/>
      <c r="W310" s="50"/>
      <c r="X310" s="50"/>
      <c r="Y310" s="50"/>
      <c r="Z310" s="50"/>
      <c r="AA310" s="50"/>
      <c r="AB310" s="50"/>
    </row>
    <row r="311" spans="1:28" ht="15.75" customHeight="1">
      <c r="A311" s="50"/>
      <c r="B311" s="55"/>
      <c r="C311" s="49"/>
      <c r="D311" s="49"/>
      <c r="E311" s="33"/>
      <c r="F311" s="36"/>
      <c r="G311" s="33"/>
      <c r="H311" s="33"/>
      <c r="I311" s="33"/>
      <c r="J311" s="58"/>
      <c r="K311" s="49"/>
      <c r="L311" s="50"/>
      <c r="M311" s="50"/>
      <c r="N311" s="50"/>
      <c r="O311" s="50"/>
      <c r="P311" s="50"/>
      <c r="Q311" s="50"/>
      <c r="R311" s="50"/>
      <c r="S311" s="50"/>
      <c r="T311" s="50"/>
      <c r="U311" s="50"/>
      <c r="V311" s="50"/>
      <c r="W311" s="50"/>
      <c r="X311" s="50"/>
      <c r="Y311" s="50"/>
      <c r="Z311" s="50"/>
      <c r="AA311" s="50"/>
      <c r="AB311" s="50"/>
    </row>
    <row r="312" spans="1:28" ht="15.75" customHeight="1">
      <c r="A312" s="50"/>
      <c r="B312" s="55"/>
      <c r="C312" s="49"/>
      <c r="D312" s="49"/>
      <c r="E312" s="33"/>
      <c r="F312" s="36"/>
      <c r="G312" s="33"/>
      <c r="H312" s="33"/>
      <c r="I312" s="33"/>
      <c r="J312" s="58"/>
      <c r="K312" s="49"/>
      <c r="L312" s="50"/>
      <c r="M312" s="50"/>
      <c r="N312" s="50"/>
      <c r="O312" s="50"/>
      <c r="P312" s="50"/>
      <c r="Q312" s="50"/>
      <c r="R312" s="50"/>
      <c r="S312" s="50"/>
      <c r="T312" s="50"/>
      <c r="U312" s="50"/>
      <c r="V312" s="50"/>
      <c r="W312" s="50"/>
      <c r="X312" s="50"/>
      <c r="Y312" s="50"/>
      <c r="Z312" s="50"/>
      <c r="AA312" s="50"/>
      <c r="AB312" s="50"/>
    </row>
    <row r="313" spans="1:28" ht="15.75" customHeight="1">
      <c r="A313" s="50"/>
      <c r="B313" s="55"/>
      <c r="C313" s="49"/>
      <c r="D313" s="49"/>
      <c r="E313" s="33"/>
      <c r="F313" s="33"/>
      <c r="G313" s="33"/>
      <c r="H313" s="33"/>
      <c r="I313" s="33"/>
      <c r="J313" s="58"/>
      <c r="K313" s="49"/>
      <c r="L313" s="50"/>
      <c r="M313" s="50"/>
      <c r="N313" s="50"/>
      <c r="O313" s="50"/>
      <c r="P313" s="50"/>
      <c r="Q313" s="50"/>
      <c r="R313" s="50"/>
      <c r="S313" s="50"/>
      <c r="T313" s="50"/>
      <c r="U313" s="50"/>
      <c r="V313" s="50"/>
      <c r="W313" s="50"/>
      <c r="X313" s="50"/>
      <c r="Y313" s="50"/>
      <c r="Z313" s="50"/>
      <c r="AA313" s="50"/>
      <c r="AB313" s="50"/>
    </row>
    <row r="314" spans="1:28" ht="15.75" customHeight="1">
      <c r="A314" s="50"/>
      <c r="B314" s="55"/>
      <c r="C314" s="49"/>
      <c r="D314" s="49"/>
      <c r="E314" s="33"/>
      <c r="F314" s="33"/>
      <c r="G314" s="33"/>
      <c r="H314" s="33"/>
      <c r="I314" s="33"/>
      <c r="J314" s="58"/>
      <c r="K314" s="49"/>
      <c r="L314" s="50"/>
      <c r="M314" s="50"/>
      <c r="N314" s="50"/>
      <c r="O314" s="50"/>
      <c r="P314" s="50"/>
      <c r="Q314" s="50"/>
      <c r="R314" s="50"/>
      <c r="S314" s="50"/>
      <c r="T314" s="50"/>
      <c r="U314" s="50"/>
      <c r="V314" s="50"/>
      <c r="W314" s="50"/>
      <c r="X314" s="50"/>
      <c r="Y314" s="50"/>
      <c r="Z314" s="50"/>
      <c r="AA314" s="50"/>
      <c r="AB314" s="50"/>
    </row>
    <row r="315" spans="1:28" ht="15.75" customHeight="1">
      <c r="A315" s="50"/>
      <c r="B315" s="55"/>
      <c r="C315" s="49"/>
      <c r="D315" s="49"/>
      <c r="E315" s="33"/>
      <c r="F315" s="33"/>
      <c r="G315" s="33"/>
      <c r="H315" s="33"/>
      <c r="I315" s="33"/>
      <c r="J315" s="58"/>
      <c r="K315" s="49"/>
      <c r="L315" s="50"/>
      <c r="M315" s="50"/>
      <c r="N315" s="50"/>
      <c r="O315" s="50"/>
      <c r="P315" s="50"/>
      <c r="Q315" s="50"/>
      <c r="R315" s="50"/>
      <c r="S315" s="50"/>
      <c r="T315" s="50"/>
      <c r="U315" s="50"/>
      <c r="V315" s="50"/>
      <c r="W315" s="50"/>
      <c r="X315" s="50"/>
      <c r="Y315" s="50"/>
      <c r="Z315" s="50"/>
      <c r="AA315" s="50"/>
      <c r="AB315" s="50"/>
    </row>
    <row r="316" spans="1:28" ht="15.75" customHeight="1">
      <c r="A316" s="50"/>
      <c r="B316" s="55"/>
      <c r="C316" s="49"/>
      <c r="D316" s="49"/>
      <c r="E316" s="33"/>
      <c r="F316" s="33"/>
      <c r="G316" s="33"/>
      <c r="H316" s="33"/>
      <c r="I316" s="33"/>
      <c r="J316" s="58"/>
      <c r="K316" s="49"/>
      <c r="L316" s="50"/>
      <c r="M316" s="50"/>
      <c r="N316" s="50"/>
      <c r="O316" s="50"/>
      <c r="P316" s="50"/>
      <c r="Q316" s="50"/>
      <c r="R316" s="50"/>
      <c r="S316" s="50"/>
      <c r="T316" s="50"/>
      <c r="U316" s="50"/>
      <c r="V316" s="50"/>
      <c r="W316" s="50"/>
      <c r="X316" s="50"/>
      <c r="Y316" s="50"/>
      <c r="Z316" s="50"/>
      <c r="AA316" s="50"/>
      <c r="AB316" s="50"/>
    </row>
    <row r="317" spans="1:28" ht="15.75" customHeight="1">
      <c r="A317" s="50"/>
      <c r="B317" s="55"/>
      <c r="C317" s="49"/>
      <c r="D317" s="49"/>
      <c r="E317" s="33"/>
      <c r="F317" s="33"/>
      <c r="G317" s="33"/>
      <c r="H317" s="33"/>
      <c r="I317" s="33"/>
      <c r="J317" s="58"/>
      <c r="K317" s="49"/>
      <c r="L317" s="50"/>
      <c r="M317" s="50"/>
      <c r="N317" s="50"/>
      <c r="O317" s="50"/>
      <c r="P317" s="50"/>
      <c r="Q317" s="50"/>
      <c r="R317" s="50"/>
      <c r="S317" s="50"/>
      <c r="T317" s="50"/>
      <c r="U317" s="50"/>
      <c r="V317" s="50"/>
      <c r="W317" s="50"/>
      <c r="X317" s="50"/>
      <c r="Y317" s="50"/>
      <c r="Z317" s="50"/>
      <c r="AA317" s="50"/>
      <c r="AB317" s="50"/>
    </row>
    <row r="318" spans="1:28" ht="15.75" customHeight="1">
      <c r="A318" s="50"/>
      <c r="B318" s="55"/>
      <c r="C318" s="49"/>
      <c r="D318" s="49"/>
      <c r="E318" s="33"/>
      <c r="F318" s="33"/>
      <c r="G318" s="33"/>
      <c r="H318" s="33"/>
      <c r="I318" s="33"/>
      <c r="J318" s="58"/>
      <c r="K318" s="49"/>
      <c r="L318" s="50"/>
      <c r="M318" s="50"/>
      <c r="N318" s="50"/>
      <c r="O318" s="50"/>
      <c r="P318" s="50"/>
      <c r="Q318" s="50"/>
      <c r="R318" s="50"/>
      <c r="S318" s="50"/>
      <c r="T318" s="50"/>
      <c r="U318" s="50"/>
      <c r="V318" s="50"/>
      <c r="W318" s="50"/>
      <c r="X318" s="50"/>
      <c r="Y318" s="50"/>
      <c r="Z318" s="50"/>
      <c r="AA318" s="50"/>
      <c r="AB318" s="50"/>
    </row>
    <row r="319" spans="1:28" ht="15.75" customHeight="1">
      <c r="A319" s="50"/>
      <c r="B319" s="55"/>
      <c r="C319" s="49"/>
      <c r="D319" s="49"/>
      <c r="E319" s="33"/>
      <c r="F319" s="33"/>
      <c r="G319" s="33"/>
      <c r="H319" s="33"/>
      <c r="I319" s="33"/>
      <c r="J319" s="58"/>
      <c r="K319" s="49"/>
      <c r="L319" s="50"/>
      <c r="M319" s="50"/>
      <c r="N319" s="50"/>
      <c r="O319" s="50"/>
      <c r="P319" s="50"/>
      <c r="Q319" s="50"/>
      <c r="R319" s="50"/>
      <c r="S319" s="50"/>
      <c r="T319" s="50"/>
      <c r="U319" s="50"/>
      <c r="V319" s="50"/>
      <c r="W319" s="50"/>
      <c r="X319" s="50"/>
      <c r="Y319" s="50"/>
      <c r="Z319" s="50"/>
      <c r="AA319" s="50"/>
      <c r="AB319" s="50"/>
    </row>
    <row r="320" spans="1:28" ht="15.75" customHeight="1">
      <c r="A320" s="50"/>
      <c r="B320" s="55"/>
      <c r="C320" s="49"/>
      <c r="D320" s="49"/>
      <c r="E320" s="33"/>
      <c r="F320" s="33"/>
      <c r="G320" s="33"/>
      <c r="H320" s="33"/>
      <c r="I320" s="33"/>
      <c r="J320" s="58"/>
      <c r="K320" s="49"/>
      <c r="L320" s="50"/>
      <c r="M320" s="50"/>
      <c r="N320" s="50"/>
      <c r="O320" s="50"/>
      <c r="P320" s="50"/>
      <c r="Q320" s="50"/>
      <c r="R320" s="50"/>
      <c r="S320" s="50"/>
      <c r="T320" s="50"/>
      <c r="U320" s="50"/>
      <c r="V320" s="50"/>
      <c r="W320" s="50"/>
      <c r="X320" s="50"/>
      <c r="Y320" s="50"/>
      <c r="Z320" s="50"/>
      <c r="AA320" s="50"/>
      <c r="AB320" s="50"/>
    </row>
    <row r="321" spans="1:28" ht="15.75" customHeight="1">
      <c r="A321" s="50"/>
      <c r="B321" s="55"/>
      <c r="C321" s="49"/>
      <c r="D321" s="49"/>
      <c r="E321" s="33"/>
      <c r="F321" s="33"/>
      <c r="G321" s="33"/>
      <c r="H321" s="33"/>
      <c r="I321" s="33"/>
      <c r="J321" s="58"/>
      <c r="K321" s="49"/>
      <c r="L321" s="50"/>
      <c r="M321" s="50"/>
      <c r="N321" s="50"/>
      <c r="O321" s="50"/>
      <c r="P321" s="50"/>
      <c r="Q321" s="50"/>
      <c r="R321" s="50"/>
      <c r="S321" s="50"/>
      <c r="T321" s="50"/>
      <c r="U321" s="50"/>
      <c r="V321" s="50"/>
      <c r="W321" s="50"/>
      <c r="X321" s="50"/>
      <c r="Y321" s="50"/>
      <c r="Z321" s="50"/>
      <c r="AA321" s="50"/>
      <c r="AB321" s="50"/>
    </row>
    <row r="322" spans="1:28" ht="15.75" customHeight="1">
      <c r="A322" s="50"/>
      <c r="B322" s="55"/>
      <c r="C322" s="49"/>
      <c r="D322" s="49"/>
      <c r="E322" s="33"/>
      <c r="F322" s="33"/>
      <c r="G322" s="33"/>
      <c r="H322" s="33"/>
      <c r="I322" s="33"/>
      <c r="J322" s="58"/>
      <c r="K322" s="50"/>
      <c r="L322" s="50"/>
      <c r="M322" s="50"/>
      <c r="N322" s="50"/>
      <c r="O322" s="50"/>
      <c r="P322" s="50"/>
      <c r="Q322" s="50"/>
      <c r="R322" s="50"/>
      <c r="S322" s="50"/>
      <c r="T322" s="50"/>
      <c r="U322" s="50"/>
      <c r="V322" s="50"/>
      <c r="W322" s="50"/>
      <c r="X322" s="50"/>
      <c r="Y322" s="50"/>
      <c r="Z322" s="50"/>
      <c r="AA322" s="50"/>
      <c r="AB322" s="50"/>
    </row>
    <row r="323" spans="1:28" ht="15.75" customHeight="1">
      <c r="A323" s="50"/>
      <c r="B323" s="55"/>
      <c r="C323" s="49"/>
      <c r="D323" s="49"/>
      <c r="E323" s="33"/>
      <c r="F323" s="33"/>
      <c r="G323" s="33"/>
      <c r="H323" s="33"/>
      <c r="I323" s="33"/>
      <c r="J323" s="58"/>
      <c r="K323" s="50"/>
      <c r="L323" s="50"/>
      <c r="M323" s="50"/>
      <c r="N323" s="50"/>
      <c r="O323" s="50"/>
      <c r="P323" s="50"/>
      <c r="Q323" s="50"/>
      <c r="R323" s="50"/>
      <c r="S323" s="50"/>
      <c r="T323" s="50"/>
      <c r="U323" s="50"/>
      <c r="V323" s="50"/>
      <c r="W323" s="50"/>
      <c r="X323" s="50"/>
      <c r="Y323" s="50"/>
      <c r="Z323" s="50"/>
      <c r="AA323" s="50"/>
      <c r="AB323" s="50"/>
    </row>
    <row r="324" spans="1:28" ht="15.75" customHeight="1">
      <c r="A324" s="50"/>
      <c r="B324" s="55"/>
      <c r="C324" s="49"/>
      <c r="D324" s="49"/>
      <c r="E324" s="33"/>
      <c r="F324" s="33"/>
      <c r="G324" s="33"/>
      <c r="H324" s="33"/>
      <c r="I324" s="33"/>
      <c r="J324" s="58"/>
      <c r="K324" s="50"/>
      <c r="L324" s="50"/>
      <c r="M324" s="50"/>
      <c r="N324" s="50"/>
      <c r="O324" s="50"/>
      <c r="P324" s="50"/>
      <c r="Q324" s="50"/>
      <c r="R324" s="50"/>
      <c r="S324" s="50"/>
      <c r="T324" s="50"/>
      <c r="U324" s="50"/>
      <c r="V324" s="50"/>
      <c r="W324" s="50"/>
      <c r="X324" s="50"/>
      <c r="Y324" s="50"/>
      <c r="Z324" s="50"/>
      <c r="AA324" s="50"/>
      <c r="AB324" s="50"/>
    </row>
    <row r="325" spans="1:28" ht="15.75" customHeight="1">
      <c r="A325" s="53"/>
      <c r="B325" s="55"/>
      <c r="C325" s="49"/>
      <c r="D325" s="49"/>
      <c r="E325" s="33"/>
      <c r="F325" s="33"/>
      <c r="G325" s="33"/>
      <c r="H325" s="33"/>
      <c r="I325" s="33"/>
      <c r="J325" s="58"/>
      <c r="K325" s="50"/>
      <c r="L325" s="81"/>
    </row>
    <row r="326" spans="1:28" ht="15.75" customHeight="1">
      <c r="A326" s="53"/>
      <c r="B326" s="55"/>
      <c r="C326" s="49"/>
      <c r="D326" s="49"/>
      <c r="E326" s="49"/>
      <c r="F326" s="50"/>
      <c r="G326" s="50"/>
      <c r="H326" s="50"/>
      <c r="I326" s="50"/>
      <c r="J326" s="58"/>
      <c r="K326" s="50"/>
      <c r="L326" s="81"/>
    </row>
    <row r="327" spans="1:28" ht="15.75" customHeight="1">
      <c r="A327" s="53"/>
      <c r="B327" s="55"/>
      <c r="C327" s="49"/>
      <c r="D327" s="49"/>
      <c r="E327" s="49"/>
      <c r="F327" s="50"/>
      <c r="G327" s="50"/>
      <c r="H327" s="50"/>
      <c r="I327" s="50"/>
      <c r="J327" s="58"/>
      <c r="K327" s="50"/>
      <c r="L327" s="81"/>
    </row>
    <row r="328" spans="1:28" ht="15.75" customHeight="1">
      <c r="A328" s="53"/>
      <c r="B328" s="55"/>
      <c r="C328" s="49"/>
      <c r="D328" s="49"/>
      <c r="E328" s="49"/>
      <c r="F328" s="50"/>
      <c r="G328" s="50"/>
      <c r="H328" s="50"/>
      <c r="I328" s="50"/>
      <c r="J328" s="58"/>
      <c r="K328" s="50"/>
      <c r="L328" s="81"/>
    </row>
    <row r="329" spans="1:28" ht="15.75" customHeight="1">
      <c r="A329" s="53"/>
      <c r="B329" s="55"/>
      <c r="C329" s="49"/>
      <c r="D329" s="49"/>
      <c r="E329" s="49"/>
      <c r="F329" s="50"/>
      <c r="G329" s="50"/>
      <c r="H329" s="50"/>
      <c r="I329" s="50"/>
      <c r="J329" s="58"/>
      <c r="K329" s="50"/>
      <c r="L329" s="81"/>
    </row>
    <row r="330" spans="1:28" ht="15.75" customHeight="1">
      <c r="A330" s="53"/>
      <c r="B330" s="55"/>
      <c r="C330" s="49"/>
      <c r="D330" s="49"/>
      <c r="E330" s="49"/>
      <c r="F330" s="50"/>
      <c r="G330" s="50"/>
      <c r="H330" s="50"/>
      <c r="I330" s="50"/>
      <c r="J330" s="58"/>
      <c r="K330" s="50"/>
      <c r="L330" s="81"/>
    </row>
    <row r="331" spans="1:28" ht="15.75" customHeight="1">
      <c r="A331" s="53"/>
      <c r="B331" s="55"/>
      <c r="C331" s="49"/>
      <c r="D331" s="49"/>
      <c r="E331" s="49"/>
      <c r="F331" s="50"/>
      <c r="G331" s="50"/>
      <c r="H331" s="50"/>
      <c r="I331" s="50"/>
      <c r="J331" s="58"/>
      <c r="K331" s="50"/>
      <c r="L331" s="81"/>
    </row>
    <row r="332" spans="1:28" ht="15.75" customHeight="1">
      <c r="A332" s="53"/>
      <c r="B332" s="55"/>
      <c r="C332" s="49"/>
      <c r="D332" s="49"/>
      <c r="E332" s="49"/>
      <c r="F332" s="50"/>
      <c r="G332" s="50"/>
      <c r="H332" s="50"/>
      <c r="I332" s="50"/>
      <c r="J332" s="58"/>
      <c r="K332" s="50"/>
      <c r="L332" s="81"/>
    </row>
    <row r="333" spans="1:28" ht="15.75" customHeight="1">
      <c r="A333" s="53"/>
      <c r="B333" s="55"/>
      <c r="C333" s="49"/>
      <c r="D333" s="49"/>
      <c r="E333" s="49"/>
      <c r="F333" s="50"/>
      <c r="G333" s="50"/>
      <c r="H333" s="50"/>
      <c r="I333" s="50"/>
      <c r="J333" s="58"/>
      <c r="K333" s="50"/>
      <c r="L333" s="81"/>
    </row>
    <row r="334" spans="1:28" ht="15.75" customHeight="1">
      <c r="A334" s="82"/>
      <c r="B334" s="83"/>
      <c r="C334" s="83"/>
      <c r="D334" s="83"/>
      <c r="E334" s="83"/>
      <c r="F334" s="84"/>
      <c r="G334" s="84"/>
      <c r="H334" s="84"/>
      <c r="I334" s="84"/>
      <c r="J334" s="85"/>
      <c r="K334" s="83"/>
      <c r="L334" s="81"/>
    </row>
    <row r="335" spans="1:28" ht="15.75" customHeight="1">
      <c r="A335" s="82"/>
      <c r="B335" s="83"/>
      <c r="C335" s="83"/>
      <c r="D335" s="83"/>
      <c r="E335" s="83"/>
      <c r="F335" s="84"/>
      <c r="G335" s="84"/>
      <c r="H335" s="84"/>
      <c r="I335" s="84"/>
      <c r="J335" s="85"/>
      <c r="K335" s="83"/>
      <c r="L335" s="81"/>
    </row>
    <row r="336" spans="1:28" ht="15.75" customHeight="1">
      <c r="A336" s="82"/>
      <c r="B336" s="83"/>
      <c r="C336" s="83"/>
      <c r="D336" s="83"/>
      <c r="E336" s="83"/>
      <c r="F336" s="84"/>
      <c r="G336" s="84"/>
      <c r="H336" s="84"/>
      <c r="I336" s="84"/>
      <c r="J336" s="85"/>
      <c r="K336" s="83"/>
      <c r="L336" s="81"/>
    </row>
    <row r="337" spans="1:28" ht="15.75" customHeight="1">
      <c r="A337" s="82"/>
      <c r="B337" s="83"/>
      <c r="C337" s="83"/>
      <c r="D337" s="83"/>
      <c r="E337" s="83"/>
      <c r="F337" s="84"/>
      <c r="G337" s="84"/>
      <c r="H337" s="84"/>
      <c r="I337" s="84"/>
      <c r="J337" s="85"/>
      <c r="K337" s="83"/>
      <c r="L337" s="81"/>
    </row>
    <row r="338" spans="1:28" ht="15.75" customHeight="1">
      <c r="A338" s="82"/>
      <c r="B338" s="83"/>
      <c r="C338" s="83"/>
      <c r="D338" s="83"/>
      <c r="E338" s="83"/>
      <c r="F338" s="83"/>
      <c r="G338" s="83"/>
      <c r="H338" s="83"/>
      <c r="I338" s="83"/>
      <c r="J338" s="85"/>
      <c r="K338" s="83"/>
      <c r="L338" s="81"/>
    </row>
    <row r="339" spans="1:28" ht="15.75" customHeight="1">
      <c r="A339" s="82"/>
      <c r="B339" s="83"/>
      <c r="C339" s="83"/>
      <c r="D339" s="83"/>
      <c r="E339" s="83"/>
      <c r="F339" s="83"/>
      <c r="G339" s="83"/>
      <c r="H339" s="83"/>
      <c r="I339" s="83"/>
      <c r="J339" s="85"/>
      <c r="K339" s="83"/>
      <c r="L339" s="81"/>
    </row>
    <row r="340" spans="1:28" ht="15.75" customHeight="1">
      <c r="A340" s="82"/>
      <c r="B340" s="83"/>
      <c r="C340" s="83"/>
      <c r="D340" s="83"/>
      <c r="E340" s="83"/>
      <c r="F340" s="83"/>
      <c r="G340" s="83"/>
      <c r="H340" s="83"/>
      <c r="I340" s="83"/>
      <c r="J340" s="85"/>
      <c r="K340" s="83"/>
      <c r="L340" s="81"/>
    </row>
    <row r="341" spans="1:28" ht="15.75" customHeight="1">
      <c r="A341" s="81"/>
      <c r="B341" s="81"/>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c r="AA341" s="81"/>
      <c r="AB341" s="81"/>
    </row>
    <row r="342" spans="1:28" ht="15.75" customHeight="1">
      <c r="A342" s="81"/>
      <c r="B342" s="81"/>
      <c r="C342" s="81"/>
      <c r="D342" s="81"/>
      <c r="E342" s="81"/>
      <c r="F342" s="81"/>
      <c r="G342" s="81"/>
      <c r="H342" s="81"/>
      <c r="I342" s="81"/>
      <c r="J342" s="81"/>
      <c r="K342" s="81"/>
      <c r="L342" s="81"/>
      <c r="M342" s="81"/>
      <c r="N342" s="81"/>
      <c r="O342" s="81"/>
      <c r="P342" s="81"/>
      <c r="Q342" s="81"/>
      <c r="R342" s="81"/>
      <c r="S342" s="81"/>
      <c r="T342" s="81"/>
      <c r="U342" s="81"/>
      <c r="V342" s="81"/>
      <c r="W342" s="81"/>
      <c r="X342" s="81"/>
      <c r="Y342" s="81"/>
      <c r="Z342" s="81"/>
      <c r="AA342" s="81"/>
      <c r="AB342" s="81"/>
    </row>
    <row r="343" spans="1:28" ht="15.75" customHeight="1">
      <c r="A343" s="81"/>
      <c r="B343" s="81"/>
      <c r="C343" s="81"/>
      <c r="D343" s="81"/>
      <c r="E343" s="81"/>
      <c r="F343" s="81"/>
      <c r="G343" s="81"/>
      <c r="H343" s="81"/>
      <c r="I343" s="81"/>
      <c r="J343" s="81"/>
      <c r="K343" s="81"/>
      <c r="L343" s="81"/>
      <c r="M343" s="81"/>
      <c r="N343" s="81"/>
      <c r="O343" s="81"/>
      <c r="P343" s="81"/>
      <c r="Q343" s="81"/>
      <c r="R343" s="81"/>
      <c r="S343" s="81"/>
      <c r="T343" s="81"/>
      <c r="U343" s="81"/>
      <c r="V343" s="81"/>
      <c r="W343" s="81"/>
      <c r="X343" s="81"/>
      <c r="Y343" s="81"/>
      <c r="Z343" s="81"/>
      <c r="AA343" s="81"/>
      <c r="AB343" s="81"/>
    </row>
    <row r="344" spans="1:28" ht="15.75" customHeight="1">
      <c r="A344" s="81"/>
      <c r="B344" s="81"/>
      <c r="C344" s="81"/>
      <c r="D344" s="81"/>
      <c r="E344" s="81"/>
      <c r="F344" s="81"/>
      <c r="G344" s="81"/>
      <c r="H344" s="81"/>
      <c r="I344" s="81"/>
      <c r="J344" s="81"/>
      <c r="K344" s="81"/>
      <c r="L344" s="81"/>
      <c r="M344" s="81"/>
      <c r="N344" s="81"/>
      <c r="O344" s="81"/>
      <c r="P344" s="81"/>
      <c r="Q344" s="81"/>
      <c r="R344" s="81"/>
      <c r="S344" s="81"/>
      <c r="T344" s="81"/>
      <c r="U344" s="81"/>
      <c r="V344" s="81"/>
      <c r="W344" s="81"/>
      <c r="X344" s="81"/>
      <c r="Y344" s="81"/>
      <c r="Z344" s="81"/>
      <c r="AA344" s="81"/>
      <c r="AB344" s="81"/>
    </row>
    <row r="345" spans="1:28" ht="15.75" customHeight="1">
      <c r="A345" s="81"/>
      <c r="B345" s="81"/>
      <c r="C345" s="81"/>
      <c r="D345" s="81"/>
      <c r="E345" s="81"/>
      <c r="F345" s="81"/>
      <c r="G345" s="81"/>
      <c r="H345" s="81"/>
      <c r="I345" s="81"/>
      <c r="J345" s="81"/>
      <c r="K345" s="81"/>
      <c r="L345" s="81"/>
      <c r="M345" s="81"/>
      <c r="N345" s="81"/>
      <c r="O345" s="81"/>
      <c r="P345" s="81"/>
      <c r="Q345" s="81"/>
      <c r="R345" s="81"/>
      <c r="S345" s="81"/>
      <c r="T345" s="81"/>
      <c r="U345" s="81"/>
      <c r="V345" s="81"/>
      <c r="W345" s="81"/>
      <c r="X345" s="81"/>
      <c r="Y345" s="81"/>
      <c r="Z345" s="81"/>
      <c r="AA345" s="81"/>
      <c r="AB345" s="81"/>
    </row>
    <row r="346" spans="1:28" ht="15.75" customHeight="1">
      <c r="A346" s="81"/>
      <c r="B346" s="81"/>
      <c r="C346" s="81"/>
      <c r="D346" s="81"/>
      <c r="E346" s="81"/>
      <c r="F346" s="81"/>
      <c r="G346" s="81"/>
      <c r="H346" s="81"/>
      <c r="I346" s="81"/>
      <c r="J346" s="81"/>
      <c r="K346" s="81"/>
      <c r="L346" s="81"/>
      <c r="M346" s="81"/>
      <c r="N346" s="81"/>
      <c r="O346" s="81"/>
      <c r="P346" s="81"/>
      <c r="Q346" s="81"/>
      <c r="R346" s="81"/>
      <c r="S346" s="81"/>
      <c r="T346" s="81"/>
      <c r="U346" s="81"/>
      <c r="V346" s="81"/>
      <c r="W346" s="81"/>
      <c r="X346" s="81"/>
      <c r="Y346" s="81"/>
      <c r="Z346" s="81"/>
      <c r="AA346" s="81"/>
      <c r="AB346" s="81"/>
    </row>
    <row r="347" spans="1:28" ht="15.75" customHeight="1">
      <c r="A347" s="81"/>
      <c r="B347" s="81"/>
      <c r="C347" s="81"/>
      <c r="D347" s="81"/>
      <c r="E347" s="81"/>
      <c r="F347" s="81"/>
      <c r="G347" s="81"/>
      <c r="H347" s="81"/>
      <c r="I347" s="81"/>
      <c r="J347" s="81"/>
      <c r="K347" s="81"/>
      <c r="L347" s="81"/>
      <c r="M347" s="81"/>
      <c r="N347" s="81"/>
      <c r="O347" s="81"/>
      <c r="P347" s="81"/>
      <c r="Q347" s="81"/>
      <c r="R347" s="81"/>
      <c r="S347" s="81"/>
      <c r="T347" s="81"/>
      <c r="U347" s="81"/>
      <c r="V347" s="81"/>
      <c r="W347" s="81"/>
      <c r="X347" s="81"/>
      <c r="Y347" s="81"/>
      <c r="Z347" s="81"/>
      <c r="AA347" s="81"/>
      <c r="AB347" s="81"/>
    </row>
    <row r="348" spans="1:28" ht="15.75" customHeight="1">
      <c r="A348" s="81"/>
      <c r="B348" s="81"/>
      <c r="C348" s="81"/>
      <c r="D348" s="81"/>
      <c r="E348" s="81"/>
      <c r="F348" s="81"/>
      <c r="G348" s="81"/>
      <c r="H348" s="81"/>
      <c r="I348" s="81"/>
      <c r="J348" s="81"/>
      <c r="K348" s="81"/>
      <c r="L348" s="81"/>
      <c r="M348" s="81"/>
      <c r="N348" s="81"/>
      <c r="O348" s="81"/>
      <c r="P348" s="81"/>
      <c r="Q348" s="81"/>
      <c r="R348" s="81"/>
      <c r="S348" s="81"/>
      <c r="T348" s="81"/>
      <c r="U348" s="81"/>
      <c r="V348" s="81"/>
      <c r="W348" s="81"/>
      <c r="X348" s="81"/>
      <c r="Y348" s="81"/>
      <c r="Z348" s="81"/>
      <c r="AA348" s="81"/>
      <c r="AB348" s="81"/>
    </row>
    <row r="349" spans="1:28" ht="15.75" customHeight="1">
      <c r="A349" s="81"/>
      <c r="B349" s="81"/>
      <c r="C349" s="81"/>
      <c r="D349" s="81"/>
      <c r="E349" s="81"/>
      <c r="F349" s="81"/>
      <c r="G349" s="81"/>
      <c r="H349" s="81"/>
      <c r="I349" s="81"/>
      <c r="J349" s="81"/>
      <c r="K349" s="81"/>
      <c r="L349" s="81"/>
      <c r="M349" s="81"/>
      <c r="N349" s="81"/>
      <c r="O349" s="81"/>
      <c r="P349" s="81"/>
      <c r="Q349" s="81"/>
      <c r="R349" s="81"/>
      <c r="S349" s="81"/>
      <c r="T349" s="81"/>
      <c r="U349" s="81"/>
      <c r="V349" s="81"/>
      <c r="W349" s="81"/>
      <c r="X349" s="81"/>
      <c r="Y349" s="81"/>
      <c r="Z349" s="81"/>
      <c r="AA349" s="81"/>
      <c r="AB349" s="81"/>
    </row>
    <row r="350" spans="1:28" ht="15.75" customHeight="1">
      <c r="A350" s="81"/>
      <c r="B350" s="81"/>
      <c r="C350" s="81"/>
      <c r="D350" s="81"/>
      <c r="E350" s="81"/>
      <c r="F350" s="81"/>
      <c r="G350" s="81"/>
      <c r="H350" s="81"/>
      <c r="I350" s="81"/>
      <c r="J350" s="81"/>
      <c r="K350" s="81"/>
      <c r="L350" s="81"/>
      <c r="M350" s="81"/>
      <c r="N350" s="81"/>
      <c r="O350" s="81"/>
      <c r="P350" s="81"/>
      <c r="Q350" s="81"/>
      <c r="R350" s="81"/>
      <c r="S350" s="81"/>
      <c r="T350" s="81"/>
      <c r="U350" s="81"/>
      <c r="V350" s="81"/>
      <c r="W350" s="81"/>
      <c r="X350" s="81"/>
      <c r="Y350" s="81"/>
      <c r="Z350" s="81"/>
      <c r="AA350" s="81"/>
      <c r="AB350" s="81"/>
    </row>
    <row r="351" spans="1:28" ht="15.75" customHeight="1">
      <c r="A351" s="81"/>
      <c r="B351" s="81"/>
      <c r="C351" s="81"/>
      <c r="D351" s="81"/>
      <c r="E351" s="81"/>
      <c r="F351" s="81"/>
      <c r="G351" s="81"/>
      <c r="H351" s="81"/>
      <c r="I351" s="81"/>
      <c r="J351" s="81"/>
      <c r="K351" s="81"/>
      <c r="L351" s="81"/>
      <c r="M351" s="81"/>
      <c r="N351" s="81"/>
      <c r="O351" s="81"/>
      <c r="P351" s="81"/>
      <c r="Q351" s="81"/>
      <c r="R351" s="81"/>
      <c r="S351" s="81"/>
      <c r="T351" s="81"/>
      <c r="U351" s="81"/>
      <c r="V351" s="81"/>
      <c r="W351" s="81"/>
      <c r="X351" s="81"/>
      <c r="Y351" s="81"/>
      <c r="Z351" s="81"/>
      <c r="AA351" s="81"/>
      <c r="AB351" s="81"/>
    </row>
    <row r="352" spans="1:28" ht="15.75" customHeight="1">
      <c r="A352" s="81"/>
      <c r="B352" s="81"/>
      <c r="C352" s="81"/>
      <c r="D352" s="81"/>
      <c r="E352" s="81"/>
      <c r="F352" s="81"/>
      <c r="G352" s="81"/>
      <c r="H352" s="81"/>
      <c r="I352" s="81"/>
      <c r="J352" s="81"/>
      <c r="K352" s="81"/>
      <c r="L352" s="81"/>
      <c r="M352" s="81"/>
      <c r="N352" s="81"/>
      <c r="O352" s="81"/>
      <c r="P352" s="81"/>
      <c r="Q352" s="81"/>
      <c r="R352" s="81"/>
      <c r="S352" s="81"/>
      <c r="T352" s="81"/>
      <c r="U352" s="81"/>
      <c r="V352" s="81"/>
      <c r="W352" s="81"/>
      <c r="X352" s="81"/>
      <c r="Y352" s="81"/>
      <c r="Z352" s="81"/>
      <c r="AA352" s="81"/>
      <c r="AB352" s="81"/>
    </row>
    <row r="353" spans="1:28" ht="15.75" customHeight="1">
      <c r="A353" s="81"/>
      <c r="B353" s="81"/>
      <c r="C353" s="81"/>
      <c r="D353" s="81"/>
      <c r="E353" s="81"/>
      <c r="F353" s="81"/>
      <c r="G353" s="81"/>
      <c r="H353" s="81"/>
      <c r="I353" s="81"/>
      <c r="J353" s="81"/>
      <c r="K353" s="81"/>
      <c r="L353" s="81"/>
      <c r="M353" s="81"/>
      <c r="N353" s="81"/>
      <c r="O353" s="81"/>
      <c r="P353" s="81"/>
      <c r="Q353" s="81"/>
      <c r="R353" s="81"/>
      <c r="S353" s="81"/>
      <c r="T353" s="81"/>
      <c r="U353" s="81"/>
      <c r="V353" s="81"/>
      <c r="W353" s="81"/>
      <c r="X353" s="81"/>
      <c r="Y353" s="81"/>
      <c r="Z353" s="81"/>
      <c r="AA353" s="81"/>
      <c r="AB353" s="81"/>
    </row>
    <row r="354" spans="1:28" ht="15.75" customHeight="1">
      <c r="A354" s="81"/>
      <c r="B354" s="81"/>
      <c r="C354" s="81"/>
      <c r="D354" s="81"/>
      <c r="E354" s="81"/>
      <c r="F354" s="81"/>
      <c r="G354" s="81"/>
      <c r="H354" s="81"/>
      <c r="I354" s="81"/>
      <c r="J354" s="81"/>
      <c r="K354" s="81"/>
      <c r="L354" s="81"/>
      <c r="M354" s="81"/>
      <c r="N354" s="81"/>
      <c r="O354" s="81"/>
      <c r="P354" s="81"/>
      <c r="Q354" s="81"/>
      <c r="R354" s="81"/>
      <c r="S354" s="81"/>
      <c r="T354" s="81"/>
      <c r="U354" s="81"/>
      <c r="V354" s="81"/>
      <c r="W354" s="81"/>
      <c r="X354" s="81"/>
      <c r="Y354" s="81"/>
      <c r="Z354" s="81"/>
      <c r="AA354" s="81"/>
      <c r="AB354" s="81"/>
    </row>
    <row r="355" spans="1:28" ht="15.75" customHeight="1">
      <c r="A355" s="81"/>
      <c r="B355" s="81"/>
      <c r="C355" s="81"/>
      <c r="D355" s="81"/>
      <c r="E355" s="81"/>
      <c r="F355" s="81"/>
      <c r="G355" s="81"/>
      <c r="H355" s="81"/>
      <c r="I355" s="81"/>
      <c r="J355" s="81"/>
      <c r="K355" s="81"/>
      <c r="L355" s="81"/>
      <c r="M355" s="81"/>
      <c r="N355" s="81"/>
      <c r="O355" s="81"/>
      <c r="P355" s="81"/>
      <c r="Q355" s="81"/>
      <c r="R355" s="81"/>
      <c r="S355" s="81"/>
      <c r="T355" s="81"/>
      <c r="U355" s="81"/>
      <c r="V355" s="81"/>
      <c r="W355" s="81"/>
      <c r="X355" s="81"/>
      <c r="Y355" s="81"/>
      <c r="Z355" s="81"/>
      <c r="AA355" s="81"/>
      <c r="AB355" s="81"/>
    </row>
    <row r="356" spans="1:28" ht="15.75" customHeight="1">
      <c r="A356" s="81"/>
      <c r="B356" s="81"/>
      <c r="C356" s="81"/>
      <c r="D356" s="81"/>
      <c r="E356" s="81"/>
      <c r="F356" s="81"/>
      <c r="G356" s="81"/>
      <c r="H356" s="81"/>
      <c r="I356" s="81"/>
      <c r="J356" s="81"/>
      <c r="K356" s="81"/>
      <c r="L356" s="81"/>
      <c r="M356" s="81"/>
      <c r="N356" s="81"/>
      <c r="O356" s="81"/>
      <c r="P356" s="81"/>
      <c r="Q356" s="81"/>
      <c r="R356" s="81"/>
      <c r="S356" s="81"/>
      <c r="T356" s="81"/>
      <c r="U356" s="81"/>
      <c r="V356" s="81"/>
      <c r="W356" s="81"/>
      <c r="X356" s="81"/>
      <c r="Y356" s="81"/>
      <c r="Z356" s="81"/>
      <c r="AA356" s="81"/>
      <c r="AB356" s="81"/>
    </row>
    <row r="357" spans="1:28" ht="15.75" customHeight="1">
      <c r="A357" s="81"/>
      <c r="B357" s="81"/>
      <c r="C357" s="81"/>
      <c r="D357" s="81"/>
      <c r="E357" s="81"/>
      <c r="F357" s="81"/>
      <c r="G357" s="81"/>
      <c r="H357" s="81"/>
      <c r="I357" s="81"/>
      <c r="J357" s="81"/>
      <c r="K357" s="81"/>
      <c r="L357" s="81"/>
      <c r="M357" s="81"/>
      <c r="N357" s="81"/>
      <c r="O357" s="81"/>
      <c r="P357" s="81"/>
      <c r="Q357" s="81"/>
      <c r="R357" s="81"/>
      <c r="S357" s="81"/>
      <c r="T357" s="81"/>
      <c r="U357" s="81"/>
      <c r="V357" s="81"/>
      <c r="W357" s="81"/>
      <c r="X357" s="81"/>
      <c r="Y357" s="81"/>
      <c r="Z357" s="81"/>
      <c r="AA357" s="81"/>
      <c r="AB357" s="81"/>
    </row>
    <row r="358" spans="1:28" ht="15.75" customHeight="1">
      <c r="A358" s="81"/>
      <c r="B358" s="81"/>
      <c r="C358" s="81"/>
      <c r="D358" s="81"/>
      <c r="E358" s="81"/>
      <c r="F358" s="81"/>
      <c r="G358" s="81"/>
      <c r="H358" s="81"/>
      <c r="I358" s="81"/>
      <c r="J358" s="81"/>
      <c r="K358" s="81"/>
      <c r="L358" s="81"/>
      <c r="M358" s="81"/>
      <c r="N358" s="81"/>
      <c r="O358" s="81"/>
      <c r="P358" s="81"/>
      <c r="Q358" s="81"/>
      <c r="R358" s="81"/>
      <c r="S358" s="81"/>
      <c r="T358" s="81"/>
      <c r="U358" s="81"/>
      <c r="V358" s="81"/>
      <c r="W358" s="81"/>
      <c r="X358" s="81"/>
      <c r="Y358" s="81"/>
      <c r="Z358" s="81"/>
      <c r="AA358" s="81"/>
      <c r="AB358" s="81"/>
    </row>
    <row r="359" spans="1:28" ht="15.75" customHeight="1">
      <c r="A359" s="81"/>
      <c r="B359" s="81"/>
      <c r="C359" s="81"/>
      <c r="D359" s="81"/>
      <c r="E359" s="81"/>
      <c r="F359" s="81"/>
      <c r="G359" s="81"/>
      <c r="H359" s="81"/>
      <c r="I359" s="81"/>
      <c r="J359" s="81"/>
      <c r="K359" s="81"/>
      <c r="L359" s="81"/>
      <c r="M359" s="81"/>
      <c r="N359" s="81"/>
      <c r="O359" s="81"/>
      <c r="P359" s="81"/>
      <c r="Q359" s="81"/>
      <c r="R359" s="81"/>
      <c r="S359" s="81"/>
      <c r="T359" s="81"/>
      <c r="U359" s="81"/>
      <c r="V359" s="81"/>
      <c r="W359" s="81"/>
      <c r="X359" s="81"/>
      <c r="Y359" s="81"/>
      <c r="Z359" s="81"/>
      <c r="AA359" s="81"/>
      <c r="AB359" s="81"/>
    </row>
    <row r="360" spans="1:28" ht="15.75" customHeight="1">
      <c r="A360" s="81"/>
      <c r="B360" s="81"/>
      <c r="C360" s="81"/>
      <c r="D360" s="81"/>
      <c r="E360" s="81"/>
      <c r="F360" s="81"/>
      <c r="G360" s="81"/>
      <c r="H360" s="81"/>
      <c r="I360" s="81"/>
      <c r="J360" s="81"/>
      <c r="K360" s="81"/>
      <c r="L360" s="81"/>
      <c r="M360" s="81"/>
      <c r="N360" s="81"/>
      <c r="O360" s="81"/>
      <c r="P360" s="81"/>
      <c r="Q360" s="81"/>
      <c r="R360" s="81"/>
      <c r="S360" s="81"/>
      <c r="T360" s="81"/>
      <c r="U360" s="81"/>
      <c r="V360" s="81"/>
      <c r="W360" s="81"/>
      <c r="X360" s="81"/>
      <c r="Y360" s="81"/>
      <c r="Z360" s="81"/>
      <c r="AA360" s="81"/>
      <c r="AB360" s="81"/>
    </row>
    <row r="361" spans="1:28" ht="15.75" customHeight="1">
      <c r="A361" s="81"/>
      <c r="B361" s="81"/>
      <c r="C361" s="81"/>
      <c r="D361" s="81"/>
      <c r="E361" s="81"/>
      <c r="F361" s="81"/>
      <c r="G361" s="81"/>
      <c r="H361" s="81"/>
      <c r="I361" s="81"/>
      <c r="J361" s="81"/>
      <c r="K361" s="81"/>
      <c r="L361" s="81"/>
      <c r="M361" s="81"/>
      <c r="N361" s="81"/>
      <c r="O361" s="81"/>
      <c r="P361" s="81"/>
      <c r="Q361" s="81"/>
      <c r="R361" s="81"/>
      <c r="S361" s="81"/>
      <c r="T361" s="81"/>
      <c r="U361" s="81"/>
      <c r="V361" s="81"/>
      <c r="W361" s="81"/>
      <c r="X361" s="81"/>
      <c r="Y361" s="81"/>
      <c r="Z361" s="81"/>
      <c r="AA361" s="81"/>
      <c r="AB361" s="81"/>
    </row>
    <row r="362" spans="1:28" ht="15.75" customHeight="1">
      <c r="A362" s="81"/>
      <c r="B362" s="81"/>
      <c r="C362" s="81"/>
      <c r="D362" s="81"/>
      <c r="E362" s="81"/>
      <c r="F362" s="81"/>
      <c r="G362" s="81"/>
      <c r="H362" s="81"/>
      <c r="I362" s="81"/>
      <c r="J362" s="81"/>
      <c r="K362" s="81"/>
      <c r="L362" s="81"/>
      <c r="M362" s="81"/>
      <c r="N362" s="81"/>
      <c r="O362" s="81"/>
      <c r="P362" s="81"/>
      <c r="Q362" s="81"/>
      <c r="R362" s="81"/>
      <c r="S362" s="81"/>
      <c r="T362" s="81"/>
      <c r="U362" s="81"/>
      <c r="V362" s="81"/>
      <c r="W362" s="81"/>
      <c r="X362" s="81"/>
      <c r="Y362" s="81"/>
      <c r="Z362" s="81"/>
      <c r="AA362" s="81"/>
      <c r="AB362" s="81"/>
    </row>
    <row r="363" spans="1:28" ht="15.75" customHeight="1">
      <c r="A363" s="81"/>
      <c r="B363" s="81"/>
      <c r="C363" s="81"/>
      <c r="D363" s="81"/>
      <c r="E363" s="81"/>
      <c r="F363" s="81"/>
      <c r="G363" s="81"/>
      <c r="H363" s="81"/>
      <c r="I363" s="81"/>
      <c r="J363" s="81"/>
      <c r="K363" s="81"/>
      <c r="L363" s="81"/>
      <c r="M363" s="81"/>
      <c r="N363" s="81"/>
      <c r="O363" s="81"/>
      <c r="P363" s="81"/>
      <c r="Q363" s="81"/>
      <c r="R363" s="81"/>
      <c r="S363" s="81"/>
      <c r="T363" s="81"/>
      <c r="U363" s="81"/>
      <c r="V363" s="81"/>
      <c r="W363" s="81"/>
      <c r="X363" s="81"/>
      <c r="Y363" s="81"/>
      <c r="Z363" s="81"/>
      <c r="AA363" s="81"/>
      <c r="AB363" s="81"/>
    </row>
    <row r="364" spans="1:28" ht="15.75" customHeight="1">
      <c r="A364" s="81"/>
      <c r="B364" s="81"/>
      <c r="C364" s="81"/>
      <c r="D364" s="81"/>
      <c r="E364" s="81"/>
      <c r="F364" s="81"/>
      <c r="G364" s="81"/>
      <c r="H364" s="81"/>
      <c r="I364" s="81"/>
      <c r="J364" s="81"/>
      <c r="K364" s="81"/>
      <c r="L364" s="81"/>
      <c r="M364" s="81"/>
      <c r="N364" s="81"/>
      <c r="O364" s="81"/>
      <c r="P364" s="81"/>
      <c r="Q364" s="81"/>
      <c r="R364" s="81"/>
      <c r="S364" s="81"/>
      <c r="T364" s="81"/>
      <c r="U364" s="81"/>
      <c r="V364" s="81"/>
      <c r="W364" s="81"/>
      <c r="X364" s="81"/>
      <c r="Y364" s="81"/>
      <c r="Z364" s="81"/>
      <c r="AA364" s="81"/>
      <c r="AB364" s="81"/>
    </row>
    <row r="365" spans="1:28" ht="15.75" customHeight="1">
      <c r="A365" s="81"/>
      <c r="B365" s="81"/>
      <c r="C365" s="81"/>
      <c r="D365" s="81"/>
      <c r="E365" s="81"/>
      <c r="F365" s="81"/>
      <c r="G365" s="81"/>
      <c r="H365" s="81"/>
      <c r="I365" s="81"/>
      <c r="J365" s="81"/>
      <c r="K365" s="81"/>
      <c r="L365" s="81"/>
      <c r="M365" s="81"/>
      <c r="N365" s="81"/>
      <c r="O365" s="81"/>
      <c r="P365" s="81"/>
      <c r="Q365" s="81"/>
      <c r="R365" s="81"/>
      <c r="S365" s="81"/>
      <c r="T365" s="81"/>
      <c r="U365" s="81"/>
      <c r="V365" s="81"/>
      <c r="W365" s="81"/>
      <c r="X365" s="81"/>
      <c r="Y365" s="81"/>
      <c r="Z365" s="81"/>
      <c r="AA365" s="81"/>
      <c r="AB365" s="81"/>
    </row>
    <row r="366" spans="1:28" ht="15.75" customHeight="1">
      <c r="A366" s="81"/>
      <c r="B366" s="81"/>
      <c r="C366" s="81"/>
      <c r="D366" s="81"/>
      <c r="E366" s="81"/>
      <c r="F366" s="81"/>
      <c r="G366" s="81"/>
      <c r="H366" s="81"/>
      <c r="I366" s="81"/>
      <c r="J366" s="81"/>
      <c r="K366" s="81"/>
      <c r="L366" s="81"/>
      <c r="M366" s="81"/>
      <c r="N366" s="81"/>
      <c r="O366" s="81"/>
      <c r="P366" s="81"/>
      <c r="Q366" s="81"/>
      <c r="R366" s="81"/>
      <c r="S366" s="81"/>
      <c r="T366" s="81"/>
      <c r="U366" s="81"/>
      <c r="V366" s="81"/>
      <c r="W366" s="81"/>
      <c r="X366" s="81"/>
      <c r="Y366" s="81"/>
      <c r="Z366" s="81"/>
      <c r="AA366" s="81"/>
      <c r="AB366" s="81"/>
    </row>
    <row r="367" spans="1:28" ht="15.75" customHeight="1">
      <c r="A367" s="81"/>
      <c r="B367" s="81"/>
      <c r="C367" s="81"/>
      <c r="D367" s="81"/>
      <c r="E367" s="81"/>
      <c r="F367" s="81"/>
      <c r="G367" s="81"/>
      <c r="H367" s="81"/>
      <c r="I367" s="81"/>
      <c r="J367" s="81"/>
      <c r="K367" s="81"/>
      <c r="L367" s="81"/>
      <c r="M367" s="81"/>
      <c r="N367" s="81"/>
      <c r="O367" s="81"/>
      <c r="P367" s="81"/>
      <c r="Q367" s="81"/>
      <c r="R367" s="81"/>
      <c r="S367" s="81"/>
      <c r="T367" s="81"/>
      <c r="U367" s="81"/>
      <c r="V367" s="81"/>
      <c r="W367" s="81"/>
      <c r="X367" s="81"/>
      <c r="Y367" s="81"/>
      <c r="Z367" s="81"/>
      <c r="AA367" s="81"/>
      <c r="AB367" s="81"/>
    </row>
    <row r="368" spans="1:28" ht="15.75" customHeight="1">
      <c r="A368" s="81"/>
      <c r="B368" s="81"/>
      <c r="C368" s="81"/>
      <c r="D368" s="81"/>
      <c r="E368" s="81"/>
      <c r="F368" s="81"/>
      <c r="G368" s="81"/>
      <c r="H368" s="81"/>
      <c r="I368" s="81"/>
      <c r="J368" s="81"/>
      <c r="K368" s="81"/>
      <c r="L368" s="81"/>
      <c r="M368" s="81"/>
      <c r="N368" s="81"/>
      <c r="O368" s="81"/>
      <c r="P368" s="81"/>
      <c r="Q368" s="81"/>
      <c r="R368" s="81"/>
      <c r="S368" s="81"/>
      <c r="T368" s="81"/>
      <c r="U368" s="81"/>
      <c r="V368" s="81"/>
      <c r="W368" s="81"/>
      <c r="X368" s="81"/>
      <c r="Y368" s="81"/>
      <c r="Z368" s="81"/>
      <c r="AA368" s="81"/>
      <c r="AB368" s="81"/>
    </row>
    <row r="369" spans="1:28" ht="15.75" customHeight="1">
      <c r="A369" s="81"/>
      <c r="B369" s="81"/>
      <c r="C369" s="81"/>
      <c r="D369" s="81"/>
      <c r="E369" s="81"/>
      <c r="F369" s="81"/>
      <c r="G369" s="81"/>
      <c r="H369" s="81"/>
      <c r="I369" s="81"/>
      <c r="J369" s="81"/>
      <c r="K369" s="81"/>
      <c r="L369" s="81"/>
      <c r="M369" s="81"/>
      <c r="N369" s="81"/>
      <c r="O369" s="81"/>
      <c r="P369" s="81"/>
      <c r="Q369" s="81"/>
      <c r="R369" s="81"/>
      <c r="S369" s="81"/>
      <c r="T369" s="81"/>
      <c r="U369" s="81"/>
      <c r="V369" s="81"/>
      <c r="W369" s="81"/>
      <c r="X369" s="81"/>
      <c r="Y369" s="81"/>
      <c r="Z369" s="81"/>
      <c r="AA369" s="81"/>
      <c r="AB369" s="81"/>
    </row>
    <row r="370" spans="1:28" ht="15.75" customHeight="1">
      <c r="A370" s="81"/>
      <c r="B370" s="81"/>
      <c r="C370" s="81"/>
      <c r="D370" s="81"/>
      <c r="E370" s="81"/>
      <c r="F370" s="81"/>
      <c r="G370" s="81"/>
      <c r="H370" s="81"/>
      <c r="I370" s="81"/>
      <c r="J370" s="81"/>
      <c r="K370" s="81"/>
      <c r="L370" s="81"/>
      <c r="M370" s="81"/>
      <c r="N370" s="81"/>
      <c r="O370" s="81"/>
      <c r="P370" s="81"/>
      <c r="Q370" s="81"/>
      <c r="R370" s="81"/>
      <c r="S370" s="81"/>
      <c r="T370" s="81"/>
      <c r="U370" s="81"/>
      <c r="V370" s="81"/>
      <c r="W370" s="81"/>
      <c r="X370" s="81"/>
      <c r="Y370" s="81"/>
      <c r="Z370" s="81"/>
      <c r="AA370" s="81"/>
      <c r="AB370" s="81"/>
    </row>
    <row r="371" spans="1:28" ht="15.75" customHeight="1">
      <c r="A371" s="81"/>
      <c r="B371" s="81"/>
      <c r="C371" s="81"/>
      <c r="D371" s="81"/>
      <c r="E371" s="81"/>
      <c r="F371" s="81"/>
      <c r="G371" s="81"/>
      <c r="H371" s="81"/>
      <c r="I371" s="81"/>
      <c r="J371" s="81"/>
      <c r="K371" s="81"/>
      <c r="L371" s="81"/>
      <c r="M371" s="81"/>
      <c r="N371" s="81"/>
      <c r="O371" s="81"/>
      <c r="P371" s="81"/>
      <c r="Q371" s="81"/>
      <c r="R371" s="81"/>
      <c r="S371" s="81"/>
      <c r="T371" s="81"/>
      <c r="U371" s="81"/>
      <c r="V371" s="81"/>
      <c r="W371" s="81"/>
      <c r="X371" s="81"/>
      <c r="Y371" s="81"/>
      <c r="Z371" s="81"/>
      <c r="AA371" s="81"/>
      <c r="AB371" s="81"/>
    </row>
    <row r="372" spans="1:28" ht="15.75" customHeight="1">
      <c r="A372" s="81"/>
      <c r="B372" s="81"/>
      <c r="C372" s="81"/>
      <c r="D372" s="81"/>
      <c r="E372" s="81"/>
      <c r="F372" s="81"/>
      <c r="G372" s="81"/>
      <c r="H372" s="81"/>
      <c r="I372" s="81"/>
      <c r="J372" s="81"/>
      <c r="K372" s="81"/>
      <c r="L372" s="81"/>
      <c r="M372" s="81"/>
      <c r="N372" s="81"/>
      <c r="O372" s="81"/>
      <c r="P372" s="81"/>
      <c r="Q372" s="81"/>
      <c r="R372" s="81"/>
      <c r="S372" s="81"/>
      <c r="T372" s="81"/>
      <c r="U372" s="81"/>
      <c r="V372" s="81"/>
      <c r="W372" s="81"/>
      <c r="X372" s="81"/>
      <c r="Y372" s="81"/>
      <c r="Z372" s="81"/>
      <c r="AA372" s="81"/>
      <c r="AB372" s="81"/>
    </row>
    <row r="373" spans="1:28" ht="15.75" customHeight="1">
      <c r="A373" s="81"/>
      <c r="B373" s="81"/>
      <c r="C373" s="81"/>
      <c r="D373" s="81"/>
      <c r="E373" s="81"/>
      <c r="F373" s="81"/>
      <c r="G373" s="81"/>
      <c r="H373" s="81"/>
      <c r="I373" s="81"/>
      <c r="J373" s="81"/>
      <c r="K373" s="81"/>
      <c r="L373" s="81"/>
      <c r="M373" s="81"/>
      <c r="N373" s="81"/>
      <c r="O373" s="81"/>
      <c r="P373" s="81"/>
      <c r="Q373" s="81"/>
      <c r="R373" s="81"/>
      <c r="S373" s="81"/>
      <c r="T373" s="81"/>
      <c r="U373" s="81"/>
      <c r="V373" s="81"/>
      <c r="W373" s="81"/>
      <c r="X373" s="81"/>
      <c r="Y373" s="81"/>
      <c r="Z373" s="81"/>
      <c r="AA373" s="81"/>
      <c r="AB373" s="81"/>
    </row>
    <row r="374" spans="1:28" ht="15.75" customHeight="1">
      <c r="A374" s="81"/>
      <c r="B374" s="81"/>
      <c r="C374" s="81"/>
      <c r="D374" s="81"/>
      <c r="E374" s="81"/>
      <c r="F374" s="81"/>
      <c r="G374" s="81"/>
      <c r="H374" s="81"/>
      <c r="I374" s="81"/>
      <c r="J374" s="81"/>
      <c r="K374" s="81"/>
      <c r="L374" s="81"/>
      <c r="M374" s="81"/>
      <c r="N374" s="81"/>
      <c r="O374" s="81"/>
      <c r="P374" s="81"/>
      <c r="Q374" s="81"/>
      <c r="R374" s="81"/>
      <c r="S374" s="81"/>
      <c r="T374" s="81"/>
      <c r="U374" s="81"/>
      <c r="V374" s="81"/>
      <c r="W374" s="81"/>
      <c r="X374" s="81"/>
      <c r="Y374" s="81"/>
      <c r="Z374" s="81"/>
      <c r="AA374" s="81"/>
      <c r="AB374" s="81"/>
    </row>
    <row r="375" spans="1:28" ht="15.75" customHeight="1">
      <c r="A375" s="81"/>
      <c r="B375" s="81"/>
      <c r="C375" s="81"/>
      <c r="D375" s="81"/>
      <c r="E375" s="81"/>
      <c r="F375" s="81"/>
      <c r="G375" s="81"/>
      <c r="H375" s="81"/>
      <c r="I375" s="81"/>
      <c r="J375" s="81"/>
      <c r="K375" s="81"/>
      <c r="L375" s="81"/>
      <c r="M375" s="81"/>
      <c r="N375" s="81"/>
      <c r="O375" s="81"/>
      <c r="P375" s="81"/>
      <c r="Q375" s="81"/>
      <c r="R375" s="81"/>
      <c r="S375" s="81"/>
      <c r="T375" s="81"/>
      <c r="U375" s="81"/>
      <c r="V375" s="81"/>
      <c r="W375" s="81"/>
      <c r="X375" s="81"/>
      <c r="Y375" s="81"/>
      <c r="Z375" s="81"/>
      <c r="AA375" s="81"/>
      <c r="AB375" s="81"/>
    </row>
    <row r="376" spans="1:28" ht="15.75" customHeight="1">
      <c r="A376" s="81"/>
      <c r="B376" s="81"/>
      <c r="C376" s="81"/>
      <c r="D376" s="81"/>
      <c r="E376" s="81"/>
      <c r="F376" s="81"/>
      <c r="G376" s="81"/>
      <c r="H376" s="81"/>
      <c r="I376" s="81"/>
      <c r="J376" s="81"/>
      <c r="K376" s="81"/>
      <c r="L376" s="81"/>
      <c r="M376" s="81"/>
      <c r="N376" s="81"/>
      <c r="O376" s="81"/>
      <c r="P376" s="81"/>
      <c r="Q376" s="81"/>
      <c r="R376" s="81"/>
      <c r="S376" s="81"/>
      <c r="T376" s="81"/>
      <c r="U376" s="81"/>
      <c r="V376" s="81"/>
      <c r="W376" s="81"/>
      <c r="X376" s="81"/>
      <c r="Y376" s="81"/>
      <c r="Z376" s="81"/>
      <c r="AA376" s="81"/>
      <c r="AB376" s="81"/>
    </row>
    <row r="377" spans="1:28" ht="15.75" customHeight="1">
      <c r="A377" s="81"/>
      <c r="B377" s="81"/>
      <c r="C377" s="81"/>
      <c r="D377" s="81"/>
      <c r="E377" s="81"/>
      <c r="F377" s="81"/>
      <c r="G377" s="81"/>
      <c r="H377" s="81"/>
      <c r="I377" s="81"/>
      <c r="J377" s="81"/>
      <c r="K377" s="81"/>
      <c r="L377" s="81"/>
      <c r="M377" s="81"/>
      <c r="N377" s="81"/>
      <c r="O377" s="81"/>
      <c r="P377" s="81"/>
      <c r="Q377" s="81"/>
      <c r="R377" s="81"/>
      <c r="S377" s="81"/>
      <c r="T377" s="81"/>
      <c r="U377" s="81"/>
      <c r="V377" s="81"/>
      <c r="W377" s="81"/>
      <c r="X377" s="81"/>
      <c r="Y377" s="81"/>
      <c r="Z377" s="81"/>
      <c r="AA377" s="81"/>
      <c r="AB377" s="81"/>
    </row>
    <row r="378" spans="1:28" ht="15.75" customHeight="1">
      <c r="A378" s="81"/>
      <c r="B378" s="81"/>
      <c r="C378" s="81"/>
      <c r="D378" s="81"/>
      <c r="E378" s="81"/>
      <c r="F378" s="81"/>
      <c r="G378" s="81"/>
      <c r="H378" s="81"/>
      <c r="I378" s="81"/>
      <c r="J378" s="81"/>
      <c r="K378" s="81"/>
      <c r="L378" s="81"/>
      <c r="M378" s="81"/>
      <c r="N378" s="81"/>
      <c r="O378" s="81"/>
      <c r="P378" s="81"/>
      <c r="Q378" s="81"/>
      <c r="R378" s="81"/>
      <c r="S378" s="81"/>
      <c r="T378" s="81"/>
      <c r="U378" s="81"/>
      <c r="V378" s="81"/>
      <c r="W378" s="81"/>
      <c r="X378" s="81"/>
      <c r="Y378" s="81"/>
      <c r="Z378" s="81"/>
      <c r="AA378" s="81"/>
      <c r="AB378" s="81"/>
    </row>
    <row r="379" spans="1:28" ht="15.75" customHeight="1">
      <c r="A379" s="81"/>
      <c r="B379" s="81"/>
      <c r="C379" s="81"/>
      <c r="D379" s="81"/>
      <c r="E379" s="81"/>
      <c r="F379" s="81"/>
      <c r="G379" s="81"/>
      <c r="H379" s="81"/>
      <c r="I379" s="81"/>
      <c r="J379" s="81"/>
      <c r="K379" s="81"/>
      <c r="L379" s="81"/>
      <c r="M379" s="81"/>
      <c r="N379" s="81"/>
      <c r="O379" s="81"/>
      <c r="P379" s="81"/>
      <c r="Q379" s="81"/>
      <c r="R379" s="81"/>
      <c r="S379" s="81"/>
      <c r="T379" s="81"/>
      <c r="U379" s="81"/>
      <c r="V379" s="81"/>
      <c r="W379" s="81"/>
      <c r="X379" s="81"/>
      <c r="Y379" s="81"/>
      <c r="Z379" s="81"/>
      <c r="AA379" s="81"/>
      <c r="AB379" s="81"/>
    </row>
    <row r="380" spans="1:28" ht="15.75" customHeight="1">
      <c r="A380" s="81"/>
      <c r="B380" s="81"/>
      <c r="C380" s="81"/>
      <c r="D380" s="81"/>
      <c r="E380" s="81"/>
      <c r="F380" s="81"/>
      <c r="G380" s="81"/>
      <c r="H380" s="81"/>
      <c r="I380" s="81"/>
      <c r="J380" s="81"/>
      <c r="K380" s="81"/>
      <c r="L380" s="81"/>
      <c r="M380" s="81"/>
      <c r="N380" s="81"/>
      <c r="O380" s="81"/>
      <c r="P380" s="81"/>
      <c r="Q380" s="81"/>
      <c r="R380" s="81"/>
      <c r="S380" s="81"/>
      <c r="T380" s="81"/>
      <c r="U380" s="81"/>
      <c r="V380" s="81"/>
      <c r="W380" s="81"/>
      <c r="X380" s="81"/>
      <c r="Y380" s="81"/>
      <c r="Z380" s="81"/>
      <c r="AA380" s="81"/>
      <c r="AB380" s="81"/>
    </row>
    <row r="381" spans="1:28" ht="15.75" customHeight="1">
      <c r="A381" s="81"/>
      <c r="B381" s="81"/>
      <c r="C381" s="81"/>
      <c r="D381" s="81"/>
      <c r="E381" s="81"/>
      <c r="F381" s="81"/>
      <c r="G381" s="81"/>
      <c r="H381" s="81"/>
      <c r="I381" s="81"/>
      <c r="J381" s="81"/>
      <c r="K381" s="81"/>
      <c r="L381" s="81"/>
      <c r="M381" s="81"/>
      <c r="N381" s="81"/>
      <c r="O381" s="81"/>
      <c r="P381" s="81"/>
      <c r="Q381" s="81"/>
      <c r="R381" s="81"/>
      <c r="S381" s="81"/>
      <c r="T381" s="81"/>
      <c r="U381" s="81"/>
      <c r="V381" s="81"/>
      <c r="W381" s="81"/>
      <c r="X381" s="81"/>
      <c r="Y381" s="81"/>
      <c r="Z381" s="81"/>
      <c r="AA381" s="81"/>
      <c r="AB381" s="81"/>
    </row>
    <row r="382" spans="1:28" ht="15.75" customHeight="1">
      <c r="A382" s="81"/>
      <c r="B382" s="81"/>
      <c r="C382" s="81"/>
      <c r="D382" s="81"/>
      <c r="E382" s="81"/>
      <c r="F382" s="81"/>
      <c r="G382" s="81"/>
      <c r="H382" s="81"/>
      <c r="I382" s="81"/>
      <c r="J382" s="81"/>
      <c r="K382" s="81"/>
      <c r="L382" s="81"/>
      <c r="M382" s="81"/>
      <c r="N382" s="81"/>
      <c r="O382" s="81"/>
      <c r="P382" s="81"/>
      <c r="Q382" s="81"/>
      <c r="R382" s="81"/>
      <c r="S382" s="81"/>
      <c r="T382" s="81"/>
      <c r="U382" s="81"/>
      <c r="V382" s="81"/>
      <c r="W382" s="81"/>
      <c r="X382" s="81"/>
      <c r="Y382" s="81"/>
      <c r="Z382" s="81"/>
      <c r="AA382" s="81"/>
      <c r="AB382" s="81"/>
    </row>
    <row r="383" spans="1:28" ht="15.75" customHeight="1">
      <c r="A383" s="81"/>
      <c r="B383" s="81"/>
      <c r="C383" s="81"/>
      <c r="D383" s="81"/>
      <c r="E383" s="81"/>
      <c r="F383" s="81"/>
      <c r="G383" s="81"/>
      <c r="H383" s="81"/>
      <c r="I383" s="81"/>
      <c r="J383" s="81"/>
      <c r="K383" s="81"/>
      <c r="L383" s="81"/>
      <c r="M383" s="81"/>
      <c r="N383" s="81"/>
      <c r="O383" s="81"/>
      <c r="P383" s="81"/>
      <c r="Q383" s="81"/>
      <c r="R383" s="81"/>
      <c r="S383" s="81"/>
      <c r="T383" s="81"/>
      <c r="U383" s="81"/>
      <c r="V383" s="81"/>
      <c r="W383" s="81"/>
      <c r="X383" s="81"/>
      <c r="Y383" s="81"/>
      <c r="Z383" s="81"/>
      <c r="AA383" s="81"/>
      <c r="AB383" s="81"/>
    </row>
    <row r="384" spans="1:28" ht="15.75" customHeight="1">
      <c r="A384" s="81"/>
      <c r="B384" s="81"/>
      <c r="C384" s="81"/>
      <c r="D384" s="81"/>
      <c r="E384" s="81"/>
      <c r="F384" s="81"/>
      <c r="G384" s="81"/>
      <c r="H384" s="81"/>
      <c r="I384" s="81"/>
      <c r="J384" s="81"/>
      <c r="K384" s="81"/>
      <c r="L384" s="81"/>
      <c r="M384" s="81"/>
      <c r="N384" s="81"/>
      <c r="O384" s="81"/>
      <c r="P384" s="81"/>
      <c r="Q384" s="81"/>
      <c r="R384" s="81"/>
      <c r="S384" s="81"/>
      <c r="T384" s="81"/>
      <c r="U384" s="81"/>
      <c r="V384" s="81"/>
      <c r="W384" s="81"/>
      <c r="X384" s="81"/>
      <c r="Y384" s="81"/>
      <c r="Z384" s="81"/>
      <c r="AA384" s="81"/>
      <c r="AB384" s="81"/>
    </row>
    <row r="385" spans="1:28" ht="15.75" customHeight="1">
      <c r="A385" s="81"/>
      <c r="B385" s="81"/>
      <c r="C385" s="81"/>
      <c r="D385" s="81"/>
      <c r="E385" s="81"/>
      <c r="F385" s="81"/>
      <c r="G385" s="81"/>
      <c r="H385" s="81"/>
      <c r="I385" s="81"/>
      <c r="J385" s="81"/>
      <c r="K385" s="81"/>
      <c r="L385" s="81"/>
      <c r="M385" s="81"/>
      <c r="N385" s="81"/>
      <c r="O385" s="81"/>
      <c r="P385" s="81"/>
      <c r="Q385" s="81"/>
      <c r="R385" s="81"/>
      <c r="S385" s="81"/>
      <c r="T385" s="81"/>
      <c r="U385" s="81"/>
      <c r="V385" s="81"/>
      <c r="W385" s="81"/>
      <c r="X385" s="81"/>
      <c r="Y385" s="81"/>
      <c r="Z385" s="81"/>
      <c r="AA385" s="81"/>
      <c r="AB385" s="81"/>
    </row>
    <row r="386" spans="1:28" ht="15.75" customHeight="1">
      <c r="A386" s="81"/>
      <c r="B386" s="81"/>
      <c r="C386" s="81"/>
      <c r="D386" s="81"/>
      <c r="E386" s="81"/>
      <c r="F386" s="81"/>
      <c r="G386" s="81"/>
      <c r="H386" s="81"/>
      <c r="I386" s="81"/>
      <c r="J386" s="81"/>
      <c r="K386" s="81"/>
      <c r="L386" s="81"/>
      <c r="M386" s="81"/>
      <c r="N386" s="81"/>
      <c r="O386" s="81"/>
      <c r="P386" s="81"/>
      <c r="Q386" s="81"/>
      <c r="R386" s="81"/>
      <c r="S386" s="81"/>
      <c r="T386" s="81"/>
      <c r="U386" s="81"/>
      <c r="V386" s="81"/>
      <c r="W386" s="81"/>
      <c r="X386" s="81"/>
      <c r="Y386" s="81"/>
      <c r="Z386" s="81"/>
      <c r="AA386" s="81"/>
      <c r="AB386" s="81"/>
    </row>
    <row r="387" spans="1:28" ht="15.75" customHeight="1">
      <c r="A387" s="81"/>
      <c r="B387" s="81"/>
      <c r="C387" s="81"/>
      <c r="D387" s="81"/>
      <c r="E387" s="81"/>
      <c r="F387" s="81"/>
      <c r="G387" s="81"/>
      <c r="H387" s="81"/>
      <c r="I387" s="81"/>
      <c r="J387" s="81"/>
      <c r="K387" s="81"/>
      <c r="L387" s="81"/>
      <c r="M387" s="81"/>
      <c r="N387" s="81"/>
      <c r="O387" s="81"/>
      <c r="P387" s="81"/>
      <c r="Q387" s="81"/>
      <c r="R387" s="81"/>
      <c r="S387" s="81"/>
      <c r="T387" s="81"/>
      <c r="U387" s="81"/>
      <c r="V387" s="81"/>
      <c r="W387" s="81"/>
      <c r="X387" s="81"/>
      <c r="Y387" s="81"/>
      <c r="Z387" s="81"/>
      <c r="AA387" s="81"/>
      <c r="AB387" s="81"/>
    </row>
    <row r="388" spans="1:28" ht="15.75" customHeight="1">
      <c r="A388" s="81"/>
      <c r="B388" s="81"/>
      <c r="C388" s="81"/>
      <c r="D388" s="81"/>
      <c r="E388" s="81"/>
      <c r="F388" s="81"/>
      <c r="G388" s="81"/>
      <c r="H388" s="81"/>
      <c r="I388" s="81"/>
      <c r="J388" s="81"/>
      <c r="K388" s="81"/>
      <c r="L388" s="81"/>
      <c r="M388" s="81"/>
      <c r="N388" s="81"/>
      <c r="O388" s="81"/>
      <c r="P388" s="81"/>
      <c r="Q388" s="81"/>
      <c r="R388" s="81"/>
      <c r="S388" s="81"/>
      <c r="T388" s="81"/>
      <c r="U388" s="81"/>
      <c r="V388" s="81"/>
      <c r="W388" s="81"/>
      <c r="X388" s="81"/>
      <c r="Y388" s="81"/>
      <c r="Z388" s="81"/>
      <c r="AA388" s="81"/>
      <c r="AB388" s="81"/>
    </row>
    <row r="389" spans="1:28" ht="15.75" customHeight="1">
      <c r="A389" s="81"/>
      <c r="B389" s="81"/>
      <c r="C389" s="81"/>
      <c r="D389" s="81"/>
      <c r="E389" s="81"/>
      <c r="F389" s="81"/>
      <c r="G389" s="81"/>
      <c r="H389" s="81"/>
      <c r="I389" s="81"/>
      <c r="J389" s="81"/>
      <c r="K389" s="81"/>
      <c r="L389" s="81"/>
      <c r="M389" s="81"/>
      <c r="N389" s="81"/>
      <c r="O389" s="81"/>
      <c r="P389" s="81"/>
      <c r="Q389" s="81"/>
      <c r="R389" s="81"/>
      <c r="S389" s="81"/>
      <c r="T389" s="81"/>
      <c r="U389" s="81"/>
      <c r="V389" s="81"/>
      <c r="W389" s="81"/>
      <c r="X389" s="81"/>
      <c r="Y389" s="81"/>
      <c r="Z389" s="81"/>
      <c r="AA389" s="81"/>
      <c r="AB389" s="81"/>
    </row>
  </sheetData>
  <mergeCells count="11">
    <mergeCell ref="J275:J276"/>
    <mergeCell ref="J279:J280"/>
    <mergeCell ref="K240:K242"/>
    <mergeCell ref="F2:G4"/>
    <mergeCell ref="F1:G1"/>
    <mergeCell ref="C130:C172"/>
    <mergeCell ref="B8:B172"/>
    <mergeCell ref="A1:B1"/>
    <mergeCell ref="L178:L185"/>
    <mergeCell ref="J240:J242"/>
    <mergeCell ref="C8:C128"/>
  </mergeCells>
  <phoneticPr fontId="17" type="noConversion"/>
  <conditionalFormatting sqref="K8:K389 J13:J123 J125:J163 J223:J228 J230:J231 J268 J282:J291">
    <cfRule type="cellIs" dxfId="3" priority="1" operator="equal">
      <formula>"Passed"</formula>
    </cfRule>
    <cfRule type="cellIs" dxfId="2" priority="2" operator="equal">
      <formula>"Failed"</formula>
    </cfRule>
    <cfRule type="cellIs" dxfId="1" priority="3" operator="equal">
      <formula>"Not Executed"</formula>
    </cfRule>
    <cfRule type="cellIs" dxfId="0" priority="4" operator="equal">
      <formula>"Out of Scope"</formula>
    </cfRule>
  </conditionalFormatting>
  <dataValidations count="1">
    <dataValidation type="list" allowBlank="1" sqref="K357:K389 J268:K268 K269:K271 K274:K275 K277 K279:K281 J282:K291 K292:K321 K334:K337 J230:K231 K232:K236 K239:K240 K243 K246:K257 K259:K267 J223:J228 J131:J163 K8:K229" xr:uid="{00000000-0002-0000-0100-000000000000}">
      <formula1>"Passed,Failed,Not Executed,Out of Scope"</formula1>
    </dataValidation>
  </dataValidations>
  <hyperlinks>
    <hyperlink ref="H98" r:id="rId1" display="!@#$%^&amp;" xr:uid="{00000000-0004-0000-0100-000000000000}"/>
    <hyperlink ref="J14" r:id="rId2" xr:uid="{00000000-0004-0000-0100-000001000000}"/>
    <hyperlink ref="J16" r:id="rId3" xr:uid="{00000000-0004-0000-0100-000002000000}"/>
    <hyperlink ref="J18" r:id="rId4" xr:uid="{00000000-0004-0000-0100-000003000000}"/>
    <hyperlink ref="J36" r:id="rId5" xr:uid="{00000000-0004-0000-0100-000004000000}"/>
    <hyperlink ref="J32" r:id="rId6" xr:uid="{00000000-0004-0000-0100-000005000000}"/>
    <hyperlink ref="J46" r:id="rId7" xr:uid="{00000000-0004-0000-0100-000006000000}"/>
    <hyperlink ref="J48" r:id="rId8" xr:uid="{00000000-0004-0000-0100-000007000000}"/>
    <hyperlink ref="J60" r:id="rId9" xr:uid="{00000000-0004-0000-0100-000008000000}"/>
    <hyperlink ref="J62" r:id="rId10" xr:uid="{00000000-0004-0000-0100-000009000000}"/>
    <hyperlink ref="J64" r:id="rId11" xr:uid="{00000000-0004-0000-0100-00000A000000}"/>
    <hyperlink ref="J66" r:id="rId12" xr:uid="{00000000-0004-0000-0100-00000B000000}"/>
    <hyperlink ref="J72" r:id="rId13" xr:uid="{00000000-0004-0000-0100-00000C000000}"/>
    <hyperlink ref="J42" r:id="rId14" xr:uid="{00000000-0004-0000-0100-00000D000000}"/>
    <hyperlink ref="J76" r:id="rId15" xr:uid="{00000000-0004-0000-0100-00000E000000}"/>
    <hyperlink ref="J80" r:id="rId16" xr:uid="{00000000-0004-0000-0100-00000F000000}"/>
    <hyperlink ref="J138" r:id="rId17" xr:uid="{00000000-0004-0000-0100-000010000000}"/>
    <hyperlink ref="J184" r:id="rId18" xr:uid="{00000000-0004-0000-0100-000011000000}"/>
    <hyperlink ref="J188" r:id="rId19" xr:uid="{00000000-0004-0000-0100-000012000000}"/>
    <hyperlink ref="J186" r:id="rId20" xr:uid="{00000000-0004-0000-0100-000013000000}"/>
    <hyperlink ref="J156" r:id="rId21" xr:uid="{00000000-0004-0000-0100-000014000000}"/>
    <hyperlink ref="J180" r:id="rId22" xr:uid="{00000000-0004-0000-0100-000015000000}"/>
  </hyperlinks>
  <pageMargins left="0.7" right="0.7" top="0.75" bottom="0.75" header="0" footer="0"/>
  <pageSetup orientation="portrait" r:id="rId2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8"/>
  <sheetViews>
    <sheetView topLeftCell="A10" workbookViewId="0">
      <selection activeCell="I11" sqref="I11"/>
    </sheetView>
  </sheetViews>
  <sheetFormatPr defaultRowHeight="12.75"/>
  <cols>
    <col min="1" max="1" width="12.5703125" customWidth="1"/>
    <col min="2" max="2" width="21.85546875" customWidth="1"/>
    <col min="3" max="3" width="20.7109375" customWidth="1"/>
    <col min="4" max="4" width="30.140625" customWidth="1"/>
    <col min="5" max="5" width="20.7109375" customWidth="1"/>
    <col min="6" max="6" width="18.42578125" customWidth="1"/>
    <col min="7" max="7" width="18.7109375" customWidth="1"/>
    <col min="8" max="8" width="23.28515625" customWidth="1"/>
    <col min="9" max="9" width="20.85546875" customWidth="1"/>
    <col min="10" max="10" width="22.5703125" customWidth="1"/>
  </cols>
  <sheetData>
    <row r="1" spans="1:10" ht="42.6" customHeight="1">
      <c r="A1" s="109"/>
      <c r="B1" s="109"/>
      <c r="C1" s="109"/>
      <c r="D1" s="109"/>
      <c r="E1" s="111" t="s">
        <v>539</v>
      </c>
      <c r="F1" s="109"/>
      <c r="G1" s="109"/>
      <c r="H1" s="109"/>
      <c r="I1" s="109"/>
      <c r="J1" s="109"/>
    </row>
    <row r="2" spans="1:10" s="110" customFormat="1" ht="15">
      <c r="A2" s="112" t="s">
        <v>53</v>
      </c>
      <c r="B2" s="112" t="s">
        <v>513</v>
      </c>
      <c r="C2" s="112" t="s">
        <v>514</v>
      </c>
      <c r="D2" s="112" t="s">
        <v>515</v>
      </c>
      <c r="E2" s="112" t="s">
        <v>516</v>
      </c>
      <c r="F2" s="112" t="s">
        <v>520</v>
      </c>
      <c r="G2" s="112" t="s">
        <v>6</v>
      </c>
      <c r="H2" s="112" t="s">
        <v>517</v>
      </c>
      <c r="I2" s="112" t="s">
        <v>518</v>
      </c>
      <c r="J2" s="112" t="s">
        <v>519</v>
      </c>
    </row>
    <row r="3" spans="1:10" ht="269.25" customHeight="1">
      <c r="A3" s="165" t="s">
        <v>89</v>
      </c>
      <c r="B3" s="164" t="s">
        <v>125</v>
      </c>
      <c r="C3" s="164" t="s">
        <v>346</v>
      </c>
      <c r="D3" s="164" t="s">
        <v>347</v>
      </c>
      <c r="E3" s="171" t="s">
        <v>577</v>
      </c>
      <c r="F3" s="164" t="s">
        <v>523</v>
      </c>
      <c r="G3" s="166" t="s">
        <v>55</v>
      </c>
      <c r="H3" s="165" t="s">
        <v>525</v>
      </c>
      <c r="I3" s="167" t="s">
        <v>521</v>
      </c>
      <c r="J3" s="168" t="s">
        <v>242</v>
      </c>
    </row>
    <row r="4" spans="1:10" ht="15">
      <c r="A4" s="165"/>
      <c r="B4" s="165"/>
      <c r="C4" s="165"/>
      <c r="D4" s="165"/>
      <c r="E4" s="165"/>
      <c r="F4" s="165"/>
      <c r="G4" s="165"/>
      <c r="H4" s="165"/>
      <c r="I4" s="165"/>
      <c r="J4" s="165"/>
    </row>
    <row r="5" spans="1:10" ht="270" customHeight="1">
      <c r="A5" s="165" t="s">
        <v>90</v>
      </c>
      <c r="B5" s="169" t="s">
        <v>574</v>
      </c>
      <c r="C5" s="169" t="s">
        <v>575</v>
      </c>
      <c r="D5" s="169" t="s">
        <v>576</v>
      </c>
      <c r="E5" s="169" t="s">
        <v>522</v>
      </c>
      <c r="F5" s="169" t="s">
        <v>523</v>
      </c>
      <c r="G5" s="170" t="s">
        <v>55</v>
      </c>
      <c r="H5" s="165" t="s">
        <v>525</v>
      </c>
      <c r="I5" s="167" t="s">
        <v>524</v>
      </c>
      <c r="J5" s="168" t="s">
        <v>242</v>
      </c>
    </row>
    <row r="6" spans="1:10" ht="15">
      <c r="A6" s="165"/>
      <c r="B6" s="169"/>
      <c r="C6" s="169"/>
      <c r="D6" s="169"/>
      <c r="E6" s="169"/>
      <c r="F6" s="169"/>
      <c r="G6" s="170"/>
      <c r="H6" s="165"/>
      <c r="I6" s="165"/>
      <c r="J6" s="165"/>
    </row>
    <row r="7" spans="1:10" ht="196.5" customHeight="1">
      <c r="A7" s="165" t="s">
        <v>96</v>
      </c>
      <c r="B7" s="169" t="s">
        <v>375</v>
      </c>
      <c r="C7" s="169" t="s">
        <v>380</v>
      </c>
      <c r="D7" s="169" t="s">
        <v>528</v>
      </c>
      <c r="E7" s="169" t="s">
        <v>527</v>
      </c>
      <c r="F7" s="169" t="s">
        <v>523</v>
      </c>
      <c r="G7" s="170" t="s">
        <v>55</v>
      </c>
      <c r="H7" s="165" t="s">
        <v>525</v>
      </c>
      <c r="I7" s="167" t="s">
        <v>526</v>
      </c>
      <c r="J7" s="168" t="s">
        <v>242</v>
      </c>
    </row>
    <row r="8" spans="1:10" ht="15">
      <c r="A8" s="165"/>
      <c r="B8" s="169"/>
      <c r="C8" s="169"/>
      <c r="D8" s="169"/>
      <c r="E8" s="169"/>
      <c r="F8" s="169"/>
      <c r="G8" s="170"/>
      <c r="H8" s="165"/>
      <c r="I8" s="165"/>
      <c r="J8" s="165"/>
    </row>
    <row r="9" spans="1:10" ht="180" customHeight="1">
      <c r="A9" s="165" t="s">
        <v>195</v>
      </c>
      <c r="B9" s="169" t="s">
        <v>439</v>
      </c>
      <c r="C9" s="169" t="s">
        <v>529</v>
      </c>
      <c r="D9" s="169" t="s">
        <v>437</v>
      </c>
      <c r="E9" s="169" t="s">
        <v>438</v>
      </c>
      <c r="F9" s="169" t="s">
        <v>523</v>
      </c>
      <c r="G9" s="170" t="s">
        <v>55</v>
      </c>
      <c r="H9" s="165" t="s">
        <v>525</v>
      </c>
      <c r="I9" s="167" t="s">
        <v>530</v>
      </c>
      <c r="J9" s="168" t="s">
        <v>242</v>
      </c>
    </row>
    <row r="10" spans="1:10" ht="15">
      <c r="A10" s="165"/>
      <c r="B10" s="169"/>
      <c r="C10" s="169"/>
      <c r="D10" s="169"/>
      <c r="E10" s="169"/>
      <c r="F10" s="169"/>
      <c r="G10" s="170"/>
      <c r="H10" s="165"/>
      <c r="I10" s="165"/>
      <c r="J10" s="165"/>
    </row>
    <row r="11" spans="1:10" ht="180" customHeight="1">
      <c r="A11" s="165" t="s">
        <v>483</v>
      </c>
      <c r="B11" s="169" t="s">
        <v>453</v>
      </c>
      <c r="C11" s="169" t="s">
        <v>185</v>
      </c>
      <c r="D11" s="169" t="s">
        <v>532</v>
      </c>
      <c r="E11" s="169" t="s">
        <v>445</v>
      </c>
      <c r="F11" s="169" t="s">
        <v>523</v>
      </c>
      <c r="G11" s="170" t="s">
        <v>55</v>
      </c>
      <c r="H11" s="165" t="s">
        <v>538</v>
      </c>
      <c r="I11" s="167" t="s">
        <v>533</v>
      </c>
      <c r="J11" s="168" t="s">
        <v>242</v>
      </c>
    </row>
    <row r="12" spans="1:10" ht="15">
      <c r="A12" s="108"/>
      <c r="B12" s="108"/>
      <c r="C12" s="108"/>
      <c r="D12" s="108"/>
      <c r="E12" s="108"/>
      <c r="F12" s="108"/>
      <c r="G12" s="113"/>
      <c r="H12" s="108"/>
      <c r="I12" s="108"/>
      <c r="J12" s="108"/>
    </row>
    <row r="13" spans="1:10" ht="15">
      <c r="A13" s="108"/>
      <c r="B13" s="108"/>
      <c r="C13" s="108"/>
      <c r="D13" s="108"/>
      <c r="E13" s="108"/>
      <c r="F13" s="108"/>
      <c r="G13" s="108"/>
      <c r="H13" s="108"/>
      <c r="I13" s="108"/>
      <c r="J13" s="108"/>
    </row>
    <row r="14" spans="1:10" ht="15">
      <c r="A14" s="108"/>
      <c r="B14" s="108"/>
      <c r="C14" s="108"/>
      <c r="D14" s="108"/>
      <c r="E14" s="108"/>
      <c r="F14" s="108"/>
      <c r="G14" s="108"/>
      <c r="H14" s="108"/>
      <c r="I14" s="108"/>
      <c r="J14" s="108"/>
    </row>
    <row r="15" spans="1:10" ht="15">
      <c r="A15" s="108"/>
      <c r="B15" s="108"/>
      <c r="C15" s="108"/>
      <c r="D15" s="108"/>
      <c r="E15" s="108"/>
      <c r="F15" s="108"/>
      <c r="G15" s="108"/>
      <c r="H15" s="108"/>
      <c r="I15" s="108"/>
      <c r="J15" s="108"/>
    </row>
    <row r="16" spans="1:10" ht="15">
      <c r="A16" s="108"/>
      <c r="B16" s="108"/>
      <c r="C16" s="108"/>
      <c r="D16" s="108"/>
      <c r="E16" s="108"/>
      <c r="F16" s="108"/>
      <c r="G16" s="108"/>
      <c r="H16" s="108"/>
      <c r="I16" s="108"/>
      <c r="J16" s="108"/>
    </row>
    <row r="17" spans="1:10" ht="15">
      <c r="A17" s="108"/>
      <c r="B17" s="108"/>
      <c r="C17" s="108"/>
      <c r="D17" s="108"/>
      <c r="E17" s="108"/>
      <c r="F17" s="108"/>
      <c r="G17" s="108"/>
      <c r="H17" s="108"/>
      <c r="I17" s="108"/>
      <c r="J17" s="108"/>
    </row>
    <row r="18" spans="1:10" ht="15">
      <c r="A18" s="108"/>
      <c r="B18" s="108"/>
      <c r="C18" s="108"/>
      <c r="D18" s="108"/>
      <c r="E18" s="108"/>
      <c r="F18" s="108"/>
      <c r="G18" s="108"/>
      <c r="H18" s="108"/>
      <c r="I18" s="108"/>
      <c r="J18" s="108"/>
    </row>
  </sheetData>
  <sortState xmlns:xlrd2="http://schemas.microsoft.com/office/spreadsheetml/2017/richdata2" ref="A3:J3">
    <sortCondition ref="E3"/>
  </sortState>
  <hyperlinks>
    <hyperlink ref="I3" r:id="rId1" xr:uid="{00000000-0004-0000-0200-000000000000}"/>
    <hyperlink ref="I5" r:id="rId2" xr:uid="{00000000-0004-0000-0200-000001000000}"/>
    <hyperlink ref="I7" r:id="rId3" xr:uid="{00000000-0004-0000-0200-000002000000}"/>
    <hyperlink ref="I9" r:id="rId4" xr:uid="{00000000-0004-0000-0200-000003000000}"/>
    <hyperlink ref="I11" r:id="rId5" xr:uid="{00000000-0004-0000-0200-000004000000}"/>
  </hyperlinks>
  <pageMargins left="0.7" right="0.7" top="0.75" bottom="0.75" header="0.3" footer="0.3"/>
  <pageSetup orientation="portrait"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D1:G18"/>
  <sheetViews>
    <sheetView topLeftCell="A4" workbookViewId="0">
      <selection activeCell="I10" sqref="I10"/>
    </sheetView>
  </sheetViews>
  <sheetFormatPr defaultRowHeight="12.75"/>
  <cols>
    <col min="3" max="4" width="8.85546875" customWidth="1"/>
    <col min="5" max="5" width="34.28515625" customWidth="1"/>
    <col min="6" max="6" width="67.28515625" customWidth="1"/>
    <col min="7" max="7" width="24.85546875" customWidth="1"/>
  </cols>
  <sheetData>
    <row r="1" spans="4:7">
      <c r="E1" s="93"/>
    </row>
    <row r="4" spans="4:7" ht="15">
      <c r="D4" s="94"/>
      <c r="E4" s="94"/>
      <c r="F4" s="94"/>
      <c r="G4" s="94"/>
    </row>
    <row r="5" spans="4:7" ht="21">
      <c r="D5" s="94"/>
      <c r="E5" s="94"/>
      <c r="F5" s="94" t="s">
        <v>240</v>
      </c>
      <c r="G5" s="94"/>
    </row>
    <row r="6" spans="4:7" ht="15">
      <c r="D6" s="94"/>
      <c r="E6" s="94"/>
      <c r="F6" s="94"/>
      <c r="G6" s="94"/>
    </row>
    <row r="7" spans="4:7" ht="27" customHeight="1">
      <c r="D7" s="97" t="s">
        <v>214</v>
      </c>
      <c r="E7" s="96" t="s">
        <v>237</v>
      </c>
      <c r="F7" s="96" t="s">
        <v>238</v>
      </c>
      <c r="G7" s="96" t="s">
        <v>239</v>
      </c>
    </row>
    <row r="8" spans="4:7" ht="25.15" customHeight="1">
      <c r="D8" s="100">
        <v>1</v>
      </c>
      <c r="E8" s="98" t="s">
        <v>215</v>
      </c>
      <c r="F8" s="98" t="s">
        <v>226</v>
      </c>
      <c r="G8" s="95" t="s">
        <v>509</v>
      </c>
    </row>
    <row r="9" spans="4:7" ht="24" customHeight="1">
      <c r="D9" s="100">
        <v>2</v>
      </c>
      <c r="E9" s="98" t="s">
        <v>216</v>
      </c>
      <c r="F9" s="98" t="s">
        <v>227</v>
      </c>
      <c r="G9" s="95" t="s">
        <v>510</v>
      </c>
    </row>
    <row r="10" spans="4:7" ht="24.6" customHeight="1">
      <c r="D10" s="99">
        <v>3</v>
      </c>
      <c r="E10" s="98" t="s">
        <v>217</v>
      </c>
      <c r="F10" s="98" t="s">
        <v>228</v>
      </c>
      <c r="G10" s="114" t="s">
        <v>536</v>
      </c>
    </row>
    <row r="11" spans="4:7" ht="26.45" customHeight="1">
      <c r="D11" s="100">
        <v>4</v>
      </c>
      <c r="E11" s="98" t="s">
        <v>218</v>
      </c>
      <c r="F11" s="98" t="s">
        <v>229</v>
      </c>
      <c r="G11" s="114" t="s">
        <v>537</v>
      </c>
    </row>
    <row r="12" spans="4:7" ht="24.6" customHeight="1">
      <c r="D12" s="100">
        <v>5</v>
      </c>
      <c r="E12" s="98" t="s">
        <v>219</v>
      </c>
      <c r="F12" s="98" t="s">
        <v>230</v>
      </c>
      <c r="G12" s="95" t="s">
        <v>511</v>
      </c>
    </row>
    <row r="13" spans="4:7" ht="24.6" customHeight="1">
      <c r="D13" s="100">
        <v>6</v>
      </c>
      <c r="E13" s="98" t="s">
        <v>220</v>
      </c>
      <c r="F13" s="98" t="s">
        <v>232</v>
      </c>
      <c r="G13" s="95" t="s">
        <v>201</v>
      </c>
    </row>
    <row r="14" spans="4:7" ht="25.15" customHeight="1">
      <c r="D14" s="100">
        <v>7</v>
      </c>
      <c r="E14" s="98" t="s">
        <v>221</v>
      </c>
      <c r="F14" s="98" t="s">
        <v>231</v>
      </c>
      <c r="G14" s="95" t="s">
        <v>201</v>
      </c>
    </row>
    <row r="15" spans="4:7" ht="25.9" customHeight="1">
      <c r="D15" s="100">
        <v>8</v>
      </c>
      <c r="E15" s="98" t="s">
        <v>222</v>
      </c>
      <c r="F15" s="98" t="s">
        <v>233</v>
      </c>
      <c r="G15" s="95" t="s">
        <v>201</v>
      </c>
    </row>
    <row r="16" spans="4:7" ht="24" customHeight="1">
      <c r="D16" s="100">
        <v>9</v>
      </c>
      <c r="E16" s="98" t="s">
        <v>223</v>
      </c>
      <c r="F16" s="98" t="s">
        <v>234</v>
      </c>
      <c r="G16" s="95" t="s">
        <v>201</v>
      </c>
    </row>
    <row r="17" spans="4:7" ht="26.45" customHeight="1">
      <c r="D17" s="100">
        <v>10</v>
      </c>
      <c r="E17" s="98" t="s">
        <v>224</v>
      </c>
      <c r="F17" s="98" t="s">
        <v>235</v>
      </c>
      <c r="G17" s="95" t="s">
        <v>201</v>
      </c>
    </row>
    <row r="18" spans="4:7" ht="23.45" customHeight="1">
      <c r="D18" s="100">
        <v>11</v>
      </c>
      <c r="E18" s="98" t="s">
        <v>225</v>
      </c>
      <c r="F18" s="98" t="s">
        <v>236</v>
      </c>
      <c r="G18" s="95" t="s">
        <v>201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topLeftCell="D6" zoomScale="115" zoomScaleNormal="115" workbookViewId="0">
      <selection activeCell="AR96" sqref="AR96:AX107"/>
    </sheetView>
  </sheetViews>
  <sheetFormatPr defaultRowHeight="12.7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8"/>
  <sheetViews>
    <sheetView topLeftCell="A13" workbookViewId="0">
      <selection activeCell="B6" sqref="B6"/>
    </sheetView>
  </sheetViews>
  <sheetFormatPr defaultRowHeight="12.75"/>
  <cols>
    <col min="1" max="1" width="33.140625" customWidth="1"/>
    <col min="2" max="2" width="83.140625" customWidth="1"/>
    <col min="3" max="3" width="9.85546875" customWidth="1"/>
  </cols>
  <sheetData>
    <row r="1" spans="1:2">
      <c r="A1" t="s">
        <v>512</v>
      </c>
      <c r="B1" t="s">
        <v>550</v>
      </c>
    </row>
    <row r="2" spans="1:2" ht="15.75">
      <c r="A2" s="117" t="s">
        <v>541</v>
      </c>
      <c r="B2" s="115" t="s">
        <v>551</v>
      </c>
    </row>
    <row r="3" spans="1:2" ht="77.25">
      <c r="A3" s="117" t="s">
        <v>552</v>
      </c>
      <c r="B3" s="116" t="s">
        <v>553</v>
      </c>
    </row>
    <row r="4" spans="1:2" ht="51.75">
      <c r="A4" s="117" t="s">
        <v>542</v>
      </c>
      <c r="B4" s="116" t="s">
        <v>554</v>
      </c>
    </row>
    <row r="5" spans="1:2" ht="51.75">
      <c r="A5" s="117" t="s">
        <v>558</v>
      </c>
      <c r="B5" s="116" t="s">
        <v>555</v>
      </c>
    </row>
    <row r="6" spans="1:2" ht="141">
      <c r="A6" s="117" t="s">
        <v>543</v>
      </c>
      <c r="B6" s="116" t="s">
        <v>556</v>
      </c>
    </row>
    <row r="7" spans="1:2" ht="15.75">
      <c r="A7" s="117" t="s">
        <v>544</v>
      </c>
      <c r="B7" s="115" t="s">
        <v>201</v>
      </c>
    </row>
    <row r="8" spans="1:2" ht="90">
      <c r="A8" s="117" t="s">
        <v>545</v>
      </c>
      <c r="B8" s="116" t="s">
        <v>557</v>
      </c>
    </row>
    <row r="9" spans="1:2" ht="51.75">
      <c r="A9" s="117" t="s">
        <v>546</v>
      </c>
      <c r="B9" s="116" t="s">
        <v>561</v>
      </c>
    </row>
    <row r="10" spans="1:2" ht="40.9" customHeight="1">
      <c r="A10" s="117" t="s">
        <v>559</v>
      </c>
      <c r="B10" s="116" t="s">
        <v>562</v>
      </c>
    </row>
    <row r="11" spans="1:2" ht="196.9" customHeight="1">
      <c r="A11" s="117" t="s">
        <v>560</v>
      </c>
      <c r="B11" s="116" t="s">
        <v>563</v>
      </c>
    </row>
    <row r="12" spans="1:2" ht="128.25">
      <c r="A12" s="117" t="s">
        <v>547</v>
      </c>
      <c r="B12" s="116" t="s">
        <v>564</v>
      </c>
    </row>
    <row r="13" spans="1:2" ht="31.15" customHeight="1">
      <c r="A13" s="117" t="s">
        <v>570</v>
      </c>
      <c r="B13" s="115" t="s">
        <v>540</v>
      </c>
    </row>
    <row r="14" spans="1:2" ht="64.5">
      <c r="A14" s="117" t="s">
        <v>571</v>
      </c>
      <c r="B14" s="116" t="s">
        <v>565</v>
      </c>
    </row>
    <row r="15" spans="1:2" ht="102.75">
      <c r="A15" s="117" t="s">
        <v>572</v>
      </c>
      <c r="B15" s="116" t="s">
        <v>566</v>
      </c>
    </row>
    <row r="16" spans="1:2" ht="67.900000000000006" customHeight="1">
      <c r="A16" s="117" t="s">
        <v>548</v>
      </c>
      <c r="B16" s="116" t="s">
        <v>569</v>
      </c>
    </row>
    <row r="17" spans="1:2" ht="60" customHeight="1">
      <c r="A17" s="117" t="s">
        <v>549</v>
      </c>
      <c r="B17" s="116" t="s">
        <v>568</v>
      </c>
    </row>
    <row r="18" spans="1:2" ht="70.150000000000006" customHeight="1">
      <c r="A18" s="117" t="s">
        <v>573</v>
      </c>
      <c r="B18" s="116" t="s">
        <v>567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Report</vt:lpstr>
      <vt:lpstr>TestCase</vt:lpstr>
      <vt:lpstr>Bug Reports</vt:lpstr>
      <vt:lpstr>Test Metrics</vt:lpstr>
      <vt:lpstr>MindMap</vt:lpstr>
      <vt:lpstr>Test Plan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TISHAD</cp:lastModifiedBy>
  <dcterms:created xsi:type="dcterms:W3CDTF">2022-05-29T18:57:31Z</dcterms:created>
  <dcterms:modified xsi:type="dcterms:W3CDTF">2024-05-12T12:33:19Z</dcterms:modified>
</cp:coreProperties>
</file>