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mo\OneDrive\Área de Trabalho\projetofaculdadegit\faculdade_impacta\"/>
    </mc:Choice>
  </mc:AlternateContent>
  <bookViews>
    <workbookView xWindow="0" yWindow="0" windowWidth="23040" windowHeight="9264" tabRatio="971"/>
  </bookViews>
  <sheets>
    <sheet name="Chamados" sheetId="3" r:id="rId1"/>
    <sheet name="Média tempo" sheetId="17" state="hidden" r:id="rId2"/>
    <sheet name="Status chamados" sheetId="10" state="hidden" r:id="rId3"/>
    <sheet name="Chamados Respondidos por Tipo d" sheetId="16" state="hidden" r:id="rId4"/>
    <sheet name="Chamados Respondidos x Abertos" sheetId="15" state="hidden" r:id="rId5"/>
    <sheet name="Tempo atendimento por Atendente" sheetId="14" state="hidden" r:id="rId6"/>
    <sheet name="Painel Principal" sheetId="13" state="hidden" r:id="rId7"/>
  </sheets>
  <definedNames>
    <definedName name="primeiro">INDIRECT("Imagens!A" &amp; MATCH(#REF!,#REF!,0))</definedName>
    <definedName name="segundo">INDIRECT("Imagens!A" &amp; MATCH(#REF!,#REF!,0))</definedName>
    <definedName name="terceiro">INDIRECT("Imagens!A" &amp; MATCH(#REF!,#REF!,0))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2" i="17"/>
  <c r="C2" i="15"/>
  <c r="B2" i="13"/>
  <c r="B2" i="15"/>
  <c r="B3" i="16"/>
  <c r="B4" i="16"/>
  <c r="B5" i="16"/>
  <c r="B6" i="16"/>
  <c r="B7" i="16"/>
  <c r="B8" i="16"/>
  <c r="B2" i="16"/>
  <c r="C10" i="15"/>
  <c r="C11" i="15"/>
  <c r="C12" i="15"/>
  <c r="C13" i="15"/>
  <c r="C3" i="15"/>
  <c r="C4" i="15"/>
  <c r="C5" i="15"/>
  <c r="C6" i="15"/>
  <c r="C7" i="15"/>
  <c r="B13" i="15"/>
  <c r="B12" i="15"/>
  <c r="B11" i="15"/>
  <c r="B10" i="15"/>
  <c r="B3" i="15"/>
  <c r="B4" i="15"/>
  <c r="B5" i="15"/>
  <c r="B6" i="15"/>
  <c r="B7" i="15"/>
  <c r="B8" i="15"/>
  <c r="B9" i="15"/>
  <c r="C7" i="14"/>
  <c r="B7" i="14"/>
  <c r="C6" i="14"/>
  <c r="B6" i="14"/>
  <c r="C5" i="14"/>
  <c r="B5" i="14"/>
  <c r="C4" i="14"/>
  <c r="B4" i="14"/>
  <c r="C3" i="14"/>
  <c r="B3" i="14"/>
  <c r="C2" i="14"/>
  <c r="B2" i="14"/>
  <c r="B4" i="13"/>
  <c r="B3" i="13"/>
  <c r="B2" i="10"/>
  <c r="B4" i="10"/>
  <c r="B3" i="10"/>
  <c r="C9" i="15" l="1"/>
  <c r="C8" i="15"/>
  <c r="B5" i="10"/>
  <c r="B5" i="13" s="1"/>
</calcChain>
</file>

<file path=xl/sharedStrings.xml><?xml version="1.0" encoding="utf-8"?>
<sst xmlns="http://schemas.openxmlformats.org/spreadsheetml/2006/main" count="4277" uniqueCount="381">
  <si>
    <t>Problema</t>
  </si>
  <si>
    <t>Data Chamado</t>
  </si>
  <si>
    <t>Data Resposta</t>
  </si>
  <si>
    <t>Tempo Resposta (s)</t>
  </si>
  <si>
    <t>Status</t>
  </si>
  <si>
    <t>Problema com login</t>
  </si>
  <si>
    <t>Dúvidas/Outros</t>
  </si>
  <si>
    <t>Conexão lenta</t>
  </si>
  <si>
    <t>Cancelar usuário</t>
  </si>
  <si>
    <t>Alterar senha</t>
  </si>
  <si>
    <t>Reembolso</t>
  </si>
  <si>
    <t>Adelino Werneck</t>
  </si>
  <si>
    <t>Adriano de Souza</t>
  </si>
  <si>
    <t>Adrielle Sá Rodrigues</t>
  </si>
  <si>
    <t>Alberto Ruzza de Carvalho</t>
  </si>
  <si>
    <t>Aline de Souza</t>
  </si>
  <si>
    <t>Aline Santos Silva</t>
  </si>
  <si>
    <t>Amanda de Lacerda</t>
  </si>
  <si>
    <t>Amanda Ferreira</t>
  </si>
  <si>
    <t>Amanda Marinho</t>
  </si>
  <si>
    <t>Amanda Rodrigues</t>
  </si>
  <si>
    <t>Ana Alvarenga dos Santos</t>
  </si>
  <si>
    <t>Ana Bernardo</t>
  </si>
  <si>
    <t>Ana de Almeida Fournier de Assis</t>
  </si>
  <si>
    <t>Ana de Sá Foly</t>
  </si>
  <si>
    <t>Ana Ladogano</t>
  </si>
  <si>
    <t>Anderson Dias Sampaio</t>
  </si>
  <si>
    <t>Andre Campos</t>
  </si>
  <si>
    <t>André dos Santos Pereira Brito</t>
  </si>
  <si>
    <t>Andre Junior</t>
  </si>
  <si>
    <t>André Melo Soledade</t>
  </si>
  <si>
    <t>Andressa Queiroz Israel</t>
  </si>
  <si>
    <t>Arthur Gonçalo Cavalcanti</t>
  </si>
  <si>
    <t>Arthur Vaz</t>
  </si>
  <si>
    <t>Átila Aquino de Carvalho</t>
  </si>
  <si>
    <t>Audir de Avila Goulart</t>
  </si>
  <si>
    <t xml:space="preserve">Bárbara Gonçalves </t>
  </si>
  <si>
    <t>Bárbara Rodrigues</t>
  </si>
  <si>
    <t>Bárbara Spenchutt Vieira</t>
  </si>
  <si>
    <t>Beatriz Barrozo</t>
  </si>
  <si>
    <t>Beatriz de Lima Oliveira</t>
  </si>
  <si>
    <t>Beatriz Machado Araujo</t>
  </si>
  <si>
    <t>Beatriz Rodrigues</t>
  </si>
  <si>
    <t>Bernard Mello</t>
  </si>
  <si>
    <t xml:space="preserve">Bernardo da cunha </t>
  </si>
  <si>
    <t>Bernardo de Lima Oliveira</t>
  </si>
  <si>
    <t>Bernardo Silva</t>
  </si>
  <si>
    <t>Bianca Aguiar</t>
  </si>
  <si>
    <t>Bianca Lemos</t>
  </si>
  <si>
    <t>Brenda Lopes</t>
  </si>
  <si>
    <t>Brenno Silva</t>
  </si>
  <si>
    <t>Breno Franklin da Silva</t>
  </si>
  <si>
    <t>Bruna Calmon</t>
  </si>
  <si>
    <t>Bruna Ferreira</t>
  </si>
  <si>
    <t>Bruna Jimenez Jimbo</t>
  </si>
  <si>
    <t>Bruna Mello Varela</t>
  </si>
  <si>
    <t>Bruna Tavares Vasconcelos</t>
  </si>
  <si>
    <t>Bruno Cunha Felippe</t>
  </si>
  <si>
    <t>Bruno de Souza</t>
  </si>
  <si>
    <t>Bruno Jorge Montanholi</t>
  </si>
  <si>
    <t>Bruno Paes Leme</t>
  </si>
  <si>
    <t>Bruno Sobrinho Pereira</t>
  </si>
  <si>
    <t>Bruno Vargas</t>
  </si>
  <si>
    <t>Caio Oliveira Meirelles</t>
  </si>
  <si>
    <t>Caio Scalabrin</t>
  </si>
  <si>
    <t>Caio Stellet</t>
  </si>
  <si>
    <t>Camila Fonseca Martinez</t>
  </si>
  <si>
    <t>Camila Regis Ivo</t>
  </si>
  <si>
    <t>Camilla Ferraz</t>
  </si>
  <si>
    <t>Carlos Mota</t>
  </si>
  <si>
    <t>Carolina Araujo Sagrillo</t>
  </si>
  <si>
    <t>Carolina Calafate</t>
  </si>
  <si>
    <t>Carolina da Silva</t>
  </si>
  <si>
    <t>Carolina de Souza Almeida</t>
  </si>
  <si>
    <t>Carolina Fontes</t>
  </si>
  <si>
    <t xml:space="preserve">Carolina Gaspar de Mattos      </t>
  </si>
  <si>
    <t>Carolina Gonçalves Lixa Fontoura</t>
  </si>
  <si>
    <t>Carolina Marques</t>
  </si>
  <si>
    <t>Carolina Monteiro</t>
  </si>
  <si>
    <t>Carolina Racy</t>
  </si>
  <si>
    <t>Carolina Venceslau Santos de Gusmão</t>
  </si>
  <si>
    <t xml:space="preserve">Caroline Gaspar de Mattos      </t>
  </si>
  <si>
    <t>Caroline Valente de Figueiredo</t>
  </si>
  <si>
    <t>Catarina Virginio</t>
  </si>
  <si>
    <t>Clarissa Ferreira</t>
  </si>
  <si>
    <t>Cynthia Alvim</t>
  </si>
  <si>
    <t>Daniel Alvarenga dos Santos</t>
  </si>
  <si>
    <t>Daniel Benevides Xavier</t>
  </si>
  <si>
    <t xml:space="preserve">Daniel Lopes da Silveira </t>
  </si>
  <si>
    <t>Daniel Thuler</t>
  </si>
  <si>
    <t>Daniela Santos Silva</t>
  </si>
  <si>
    <t>Daniele Blumberg</t>
  </si>
  <si>
    <t>David de Paula</t>
  </si>
  <si>
    <t>Debora Penedo</t>
  </si>
  <si>
    <t>Débora Pereira Ribeiro</t>
  </si>
  <si>
    <t>Desirée Castro Guimarães</t>
  </si>
  <si>
    <t>Diego de Melo Teixeira</t>
  </si>
  <si>
    <t>Douglas Costa</t>
  </si>
  <si>
    <t>Ébio Velucci</t>
  </si>
  <si>
    <t>Eduarda Chagas</t>
  </si>
  <si>
    <t>Eduarda Mello</t>
  </si>
  <si>
    <t>Eduardo Brum</t>
  </si>
  <si>
    <t>Eduardo da Cunha</t>
  </si>
  <si>
    <t>Eduardo Luz</t>
  </si>
  <si>
    <t>Eduardo Paes Leme</t>
  </si>
  <si>
    <t>Eduardo Ramos</t>
  </si>
  <si>
    <t>Elaine de Aragao</t>
  </si>
  <si>
    <t>Elvis Macedo</t>
  </si>
  <si>
    <t>Felipe Sousa Melo</t>
  </si>
  <si>
    <t>Fernanda Castro Morett Ceppas</t>
  </si>
  <si>
    <t>Fernanda do Nascimento Rocha</t>
  </si>
  <si>
    <t>Fernanda Gonçalves</t>
  </si>
  <si>
    <t>Fernanda Rocha</t>
  </si>
  <si>
    <t>Fernanda Rossini</t>
  </si>
  <si>
    <t>Fernanda Santo</t>
  </si>
  <si>
    <t>Filipe Tabet</t>
  </si>
  <si>
    <t>Fillipe Tupini</t>
  </si>
  <si>
    <t>Flávia Jordao</t>
  </si>
  <si>
    <t>Flávio Fontes</t>
  </si>
  <si>
    <t>Flávio Jacques Gamboa Fernandez de Oliveira Netto</t>
  </si>
  <si>
    <t>Flávio Santos Garcia</t>
  </si>
  <si>
    <t>Francyne Souza</t>
  </si>
  <si>
    <t>Frederico Vidal</t>
  </si>
  <si>
    <t>Gabriel Castro Cerqueira</t>
  </si>
  <si>
    <t>Gabriel Mesquita</t>
  </si>
  <si>
    <t>Gabriel Pereira</t>
  </si>
  <si>
    <t>Gabriel Rozental</t>
  </si>
  <si>
    <t>Gabriela Costa</t>
  </si>
  <si>
    <t>Gabriela Coutinho</t>
  </si>
  <si>
    <t>Gabriela de Souza Campos</t>
  </si>
  <si>
    <t>Gabriela e Alves</t>
  </si>
  <si>
    <t>Gabriela Gômara</t>
  </si>
  <si>
    <t>Gabriela Romeu</t>
  </si>
  <si>
    <t>Geam Petraglia da Silva</t>
  </si>
  <si>
    <t>Gil Bonder</t>
  </si>
  <si>
    <t>Giovana Marinho</t>
  </si>
  <si>
    <t>Giovanna Fahrnholz</t>
  </si>
  <si>
    <t>Guilherme Araujo Kelly</t>
  </si>
  <si>
    <t>Guilherme Delgado</t>
  </si>
  <si>
    <t>Guilherme Lander Regasso</t>
  </si>
  <si>
    <t xml:space="preserve">Guilherme Lopes da Silveira </t>
  </si>
  <si>
    <t>Guilherme Nunez</t>
  </si>
  <si>
    <t>Gustavo de Melo Teixeira</t>
  </si>
  <si>
    <t>Hannah de Oliveira</t>
  </si>
  <si>
    <t xml:space="preserve">Helena Carramanhos Peixoto </t>
  </si>
  <si>
    <t>Iasmim Jacques Gamboa Fernandez de Oliveira Netto</t>
  </si>
  <si>
    <t>Igor Feijo</t>
  </si>
  <si>
    <t>Igor Jimenez Jimbo</t>
  </si>
  <si>
    <t>Isabela Freitas</t>
  </si>
  <si>
    <t>Isabella de Azevedo Alves</t>
  </si>
  <si>
    <t>Isabella Meirelles</t>
  </si>
  <si>
    <t>Isabelle de Sá Foly</t>
  </si>
  <si>
    <t>Jaqueline Rimolo de Menezes</t>
  </si>
  <si>
    <t>Jayme Carvalho</t>
  </si>
  <si>
    <t>Jessica Oliveira Lima</t>
  </si>
  <si>
    <t>Joana Guimarães</t>
  </si>
  <si>
    <t>João Barbosa</t>
  </si>
  <si>
    <t>João Cavalcanti Alves</t>
  </si>
  <si>
    <t xml:space="preserve">João de Araújo  </t>
  </si>
  <si>
    <t>João de Souza</t>
  </si>
  <si>
    <t>João Fagundes</t>
  </si>
  <si>
    <t>Joāo Leite Ursulino</t>
  </si>
  <si>
    <t>João Lima</t>
  </si>
  <si>
    <t>João Monteiro</t>
  </si>
  <si>
    <t>João Negrelli</t>
  </si>
  <si>
    <t>João Pereira Da Silva</t>
  </si>
  <si>
    <t>João Ramos</t>
  </si>
  <si>
    <t>João Resinente</t>
  </si>
  <si>
    <t>João Rodrigues</t>
  </si>
  <si>
    <t>João Silva Longo de Jesus Viana</t>
  </si>
  <si>
    <t>João Suzano</t>
  </si>
  <si>
    <t>José Cardeman</t>
  </si>
  <si>
    <t>José do Vale Lisboa</t>
  </si>
  <si>
    <t>José Guimarães</t>
  </si>
  <si>
    <t>José Rodrigues Pereira</t>
  </si>
  <si>
    <t>Juan Fernandes de Araújo</t>
  </si>
  <si>
    <t>Juan Santos Rosa</t>
  </si>
  <si>
    <t>Julia Andrade Gomes</t>
  </si>
  <si>
    <t>Júlia de Oliveira</t>
  </si>
  <si>
    <t>Julia Freitas</t>
  </si>
  <si>
    <t>Julia Martins do Nascimento</t>
  </si>
  <si>
    <t>Julia Novaes Silva</t>
  </si>
  <si>
    <t>Júlia Oliveira de Mello Silva</t>
  </si>
  <si>
    <t>Julia Valim</t>
  </si>
  <si>
    <t>Juliana Rodrigues</t>
  </si>
  <si>
    <t>Juliana Vieira Filho</t>
  </si>
  <si>
    <t>Julie Barros </t>
  </si>
  <si>
    <t>Karine Cardoso das Chagas</t>
  </si>
  <si>
    <t>Lais Cormack</t>
  </si>
  <si>
    <t>Larissa do Nascimento Lima</t>
  </si>
  <si>
    <t>Larissa Leal Pedrosa</t>
  </si>
  <si>
    <t>Leandro Almeida Neri</t>
  </si>
  <si>
    <t>Leandro Coutinho</t>
  </si>
  <si>
    <t>Leandro Tabet</t>
  </si>
  <si>
    <t>Leonardo de Paula</t>
  </si>
  <si>
    <t>Leonardo Valença Castro</t>
  </si>
  <si>
    <t>Leticia Mota</t>
  </si>
  <si>
    <t>Lígia Fernandes Filardi</t>
  </si>
  <si>
    <t>Livia Mello</t>
  </si>
  <si>
    <t>Lorena de Moraes Junior</t>
  </si>
  <si>
    <t>Lorena Fernandes</t>
  </si>
  <si>
    <t>Lorena Freire</t>
  </si>
  <si>
    <t>Lorena Marinho</t>
  </si>
  <si>
    <t>Luana Lopes</t>
  </si>
  <si>
    <t>Luana Stockler</t>
  </si>
  <si>
    <t>Lucas Alvarenga dos Santos</t>
  </si>
  <si>
    <t>Lucas Alvim</t>
  </si>
  <si>
    <t>Lucas Bach</t>
  </si>
  <si>
    <t>Lucas Brum Pereira</t>
  </si>
  <si>
    <t>Lucas Duarte</t>
  </si>
  <si>
    <t>Lucas Guadagnino</t>
  </si>
  <si>
    <t>Lucas Luca Lima Barbosa</t>
  </si>
  <si>
    <t>Lucas Martins</t>
  </si>
  <si>
    <t>Lucas Pinheiro Oliveira</t>
  </si>
  <si>
    <t>Lucas Racy</t>
  </si>
  <si>
    <t>Lucas Short Santa Cecilia</t>
  </si>
  <si>
    <t>Luis Azevedo</t>
  </si>
  <si>
    <t>Luis Guimarães</t>
  </si>
  <si>
    <t>Luis Morgado</t>
  </si>
  <si>
    <t>Luís Werneck</t>
  </si>
  <si>
    <t>Luiz Costa Vasconcellos</t>
  </si>
  <si>
    <t>Luiz de Mattos</t>
  </si>
  <si>
    <t>Luiz Gonçalves</t>
  </si>
  <si>
    <t>Luiz Guarçoni Migueis</t>
  </si>
  <si>
    <t>Luiz Ladogano</t>
  </si>
  <si>
    <t>Luiz Rodrigues Chaves</t>
  </si>
  <si>
    <t>Luiz Rodrigues de Souza</t>
  </si>
  <si>
    <t>Luiza Garcia Soares</t>
  </si>
  <si>
    <t>Luiza Monnerat</t>
  </si>
  <si>
    <t>Luíza Roussef</t>
  </si>
  <si>
    <t>Luiza Sobrinho Pereira</t>
  </si>
  <si>
    <t>Luize da Costa</t>
  </si>
  <si>
    <t>Manuela Abreu Braga Martins</t>
  </si>
  <si>
    <t>Manuela Brum</t>
  </si>
  <si>
    <t>Manuela Tavares</t>
  </si>
  <si>
    <t>Marcello Jorge Montanholi</t>
  </si>
  <si>
    <t>Marcello Rebouças</t>
  </si>
  <si>
    <t>Marcello Venturini de Freitas</t>
  </si>
  <si>
    <t>Marcelo Amaral Coelho</t>
  </si>
  <si>
    <t>Marcelo Monnerat</t>
  </si>
  <si>
    <t>Marcos Almeida Albuquerque Faria</t>
  </si>
  <si>
    <t>Marcus de Azevedo</t>
  </si>
  <si>
    <t>Maria Freire de Souza</t>
  </si>
  <si>
    <t>Maria Leite Ursulino</t>
  </si>
  <si>
    <t>Maria Mello</t>
  </si>
  <si>
    <t>Mariana Almeida Alexandre</t>
  </si>
  <si>
    <t>Mariana Bach</t>
  </si>
  <si>
    <t>Mariana Figueiredo Barbosa</t>
  </si>
  <si>
    <t>Mariana Garcia Soares</t>
  </si>
  <si>
    <t>Mariana Martins</t>
  </si>
  <si>
    <t>Mariana Schwenck Gullo</t>
  </si>
  <si>
    <t>Marianna Pereira da Silva</t>
  </si>
  <si>
    <t>Marina de Godoy</t>
  </si>
  <si>
    <t>Marina Silva Pacheco</t>
  </si>
  <si>
    <t>Marta Costa</t>
  </si>
  <si>
    <t>Marta de Oliveira</t>
  </si>
  <si>
    <t>Marta Fahrnholz</t>
  </si>
  <si>
    <t>Maryanna Ferraz</t>
  </si>
  <si>
    <t xml:space="preserve">Matheus Andrade Machado </t>
  </si>
  <si>
    <t xml:space="preserve">Matheus Andrade Souza </t>
  </si>
  <si>
    <t>Matheus Carvalho Pinto e Rocha</t>
  </si>
  <si>
    <t>Matheus de Souza Fróes</t>
  </si>
  <si>
    <t>Matheus Matta Marques</t>
  </si>
  <si>
    <t>Matheus Pereira dos Santos</t>
  </si>
  <si>
    <t>Matheus Rodrigues Luiz</t>
  </si>
  <si>
    <t>Matheus Sepúlveda</t>
  </si>
  <si>
    <t>Matheus Sone</t>
  </si>
  <si>
    <t>Mauricio Jardim</t>
  </si>
  <si>
    <t>Michelle Zerbinato</t>
  </si>
  <si>
    <t>Milena Brum</t>
  </si>
  <si>
    <t>Milena Fernandes</t>
  </si>
  <si>
    <t>Natalia Indelicato</t>
  </si>
  <si>
    <t>Nathália Augusto Oliveira</t>
  </si>
  <si>
    <t>Nathalia Bach</t>
  </si>
  <si>
    <t>Nathalia de Sousa Vaz Rangel</t>
  </si>
  <si>
    <t>Nathália Fernandes de Araújo</t>
  </si>
  <si>
    <t>Nathalia Melo Eiras</t>
  </si>
  <si>
    <t>Nicolas Conceição Leite</t>
  </si>
  <si>
    <t>Nicole Marquito de Paiva Torres</t>
  </si>
  <si>
    <t>Norman de Souza</t>
  </si>
  <si>
    <t>Paloma Agostinho Marques dos Santos</t>
  </si>
  <si>
    <t>Paloma Albano</t>
  </si>
  <si>
    <t>Patricia Jorge</t>
  </si>
  <si>
    <t>Patricia Vieira Branco de Matos</t>
  </si>
  <si>
    <t xml:space="preserve">Patrick da Silva Farias </t>
  </si>
  <si>
    <t>Paula de Sousa Leite</t>
  </si>
  <si>
    <t>Paula Gonçalves Gomes</t>
  </si>
  <si>
    <t>Paula Marques Ribeiro</t>
  </si>
  <si>
    <t>Paula Pessanha</t>
  </si>
  <si>
    <t>Paulo Rodrigues Pereira</t>
  </si>
  <si>
    <t>Paulo Souza</t>
  </si>
  <si>
    <t>Pedro Alcoforado</t>
  </si>
  <si>
    <t>Pedro Bernhardt</t>
  </si>
  <si>
    <t>Pedro Correa Rodriguez</t>
  </si>
  <si>
    <t xml:space="preserve">Pedro da Silva </t>
  </si>
  <si>
    <t>Pedro Domingos</t>
  </si>
  <si>
    <t>Pedro Fontes</t>
  </si>
  <si>
    <t>Pedro Helal</t>
  </si>
  <si>
    <t>Pedro Jardim</t>
  </si>
  <si>
    <t>Pedro Lopes de Oliveira</t>
  </si>
  <si>
    <t>Pedro Testahy Barros Afonso</t>
  </si>
  <si>
    <t>Pedro Vilas Bôas</t>
  </si>
  <si>
    <t>Poline Limp</t>
  </si>
  <si>
    <t>Priscila Orçai Granado</t>
  </si>
  <si>
    <t>Rafael Carrera</t>
  </si>
  <si>
    <t>Rafael Lobo</t>
  </si>
  <si>
    <t>Rafael Oliveira Leite Silva</t>
  </si>
  <si>
    <t>Rafael Rodrigues de Sousa</t>
  </si>
  <si>
    <t>Rafael Soares dos Santos</t>
  </si>
  <si>
    <t>Rafael Viana Santos</t>
  </si>
  <si>
    <t>Rafaela de Godoy</t>
  </si>
  <si>
    <t>Rafaella Sarmento e Silva</t>
  </si>
  <si>
    <t>Raíza Barbosa</t>
  </si>
  <si>
    <t>Raíza Barcellos</t>
  </si>
  <si>
    <t>Ramon De Moraes Bergara</t>
  </si>
  <si>
    <t>Ramon Vaz</t>
  </si>
  <si>
    <t>Raphael Rodrigues</t>
  </si>
  <si>
    <t>Raquel Tavares</t>
  </si>
  <si>
    <t>Renan Assis da Silva</t>
  </si>
  <si>
    <t>Renan Fernandes</t>
  </si>
  <si>
    <t>Renan Steiner Costa</t>
  </si>
  <si>
    <t>Renan Taylor</t>
  </si>
  <si>
    <t>Renata Lopes de Oliveira</t>
  </si>
  <si>
    <t>Roberta Vaz</t>
  </si>
  <si>
    <t>Roberto Suzano</t>
  </si>
  <si>
    <t>Rodrigo Barreto</t>
  </si>
  <si>
    <t>Rodrigo da Silva</t>
  </si>
  <si>
    <t>Rodrigo dos Santos Villares Vianna</t>
  </si>
  <si>
    <t>Rodrigo e Silva Lemos</t>
  </si>
  <si>
    <t>Rodrigo Funcke</t>
  </si>
  <si>
    <t>Rômulo Knudsen</t>
  </si>
  <si>
    <t>Rômulo Pedrazza</t>
  </si>
  <si>
    <t>Rômulo Pereira da Silva</t>
  </si>
  <si>
    <t>Sarah de Carvalho Gomes</t>
  </si>
  <si>
    <t>Stefan Silva</t>
  </si>
  <si>
    <t>Stefan Vargas</t>
  </si>
  <si>
    <t>Suelen Lander Regasso</t>
  </si>
  <si>
    <t>Thaís Restum</t>
  </si>
  <si>
    <t>Thalles Jordão Teixeira</t>
  </si>
  <si>
    <t>Thayná Freitas Medronho</t>
  </si>
  <si>
    <t>Thiago Fernandes de Araújo</t>
  </si>
  <si>
    <t>Thiago Saraiva Araujo</t>
  </si>
  <si>
    <t>Thomaz Campelo da Silva</t>
  </si>
  <si>
    <t>Tiago Leal Pedrosa</t>
  </si>
  <si>
    <t>Tomas Guadagnino</t>
  </si>
  <si>
    <t>Victor Bezerra</t>
  </si>
  <si>
    <t>Victor Fonseca</t>
  </si>
  <si>
    <t>Victor Mota</t>
  </si>
  <si>
    <t>Vinicius Freitas</t>
  </si>
  <si>
    <t>Vinícius Lencastre</t>
  </si>
  <si>
    <t>Vinícius Maluf</t>
  </si>
  <si>
    <t>Vitor de Carvalho</t>
  </si>
  <si>
    <t>Wesley de Melo Teixeira</t>
  </si>
  <si>
    <t>Wesley Oliveira Baptista</t>
  </si>
  <si>
    <t>Yuri Valerio Albino</t>
  </si>
  <si>
    <t>Yuske Orichio</t>
  </si>
  <si>
    <t>Encerrado</t>
  </si>
  <si>
    <t>Cancelado</t>
  </si>
  <si>
    <t>Atendente</t>
  </si>
  <si>
    <t>Usuário</t>
  </si>
  <si>
    <t>Abertos</t>
  </si>
  <si>
    <t>Respondidos</t>
  </si>
  <si>
    <t>Ano</t>
  </si>
  <si>
    <t>Quantidade</t>
  </si>
  <si>
    <t>Média</t>
  </si>
  <si>
    <t>Total</t>
  </si>
  <si>
    <t>Sem resposta</t>
  </si>
  <si>
    <t>Tempo Médio</t>
  </si>
  <si>
    <t>Painel principal</t>
  </si>
  <si>
    <t>Nº de Atendentes</t>
  </si>
  <si>
    <t>Total de Ligações</t>
  </si>
  <si>
    <t>% Resolvido</t>
  </si>
  <si>
    <t>Carol Espinosa</t>
  </si>
  <si>
    <t>Heitor Prado</t>
  </si>
  <si>
    <t>Pagamento</t>
  </si>
  <si>
    <t>Chamados</t>
  </si>
  <si>
    <t>Mês</t>
  </si>
  <si>
    <t>Cristiane Pereira</t>
  </si>
  <si>
    <t>Felipe Martins</t>
  </si>
  <si>
    <t>Thiago Santos</t>
  </si>
  <si>
    <t>Beatriz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</si>
</sst>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h]:mm:ss;@"/>
    <numFmt numFmtId="165" formatCode="_-* #,##0_-;\-* #,##0_-;_-* &quot;-&quot;??_-;_-@_-"/>
    <numFmt numFmtId="166" formatCode="0.0%"/>
    <numFmt numFmtId="167" formatCode="[$-416]mmm\-yy;@"/>
    <numFmt numFmtId="168" formatCode="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2"/>
        <bgColor indexed="64"/>
      </patternFill>
    </fill>
    <fill>
      <patternFill patternType="solid">
        <fgColor rgb="FFEDF6F9"/>
        <bgColor indexed="64"/>
      </patternFill>
    </fill>
    <fill>
      <patternFill patternType="solid">
        <fgColor rgb="FFF4F1DE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81B29A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2" borderId="1" xfId="0" applyFill="1" applyBorder="1"/>
    <xf numFmtId="0" fontId="2" fillId="3" borderId="1" xfId="0" applyFont="1" applyFill="1" applyBorder="1"/>
    <xf numFmtId="167" fontId="0" fillId="3" borderId="1" xfId="0" applyNumberFormat="1" applyFill="1" applyBorder="1" applyAlignment="1">
      <alignment horizontal="left"/>
    </xf>
    <xf numFmtId="0" fontId="2" fillId="2" borderId="0" xfId="0" applyFont="1" applyFill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167" fontId="0" fillId="5" borderId="1" xfId="0" applyNumberFormat="1" applyFill="1" applyBorder="1"/>
    <xf numFmtId="0" fontId="0" fillId="3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164" fontId="3" fillId="6" borderId="1" xfId="0" applyNumberFormat="1" applyFont="1" applyFill="1" applyBorder="1"/>
    <xf numFmtId="0" fontId="3" fillId="6" borderId="1" xfId="0" applyFont="1" applyFill="1" applyBorder="1"/>
    <xf numFmtId="165" fontId="3" fillId="3" borderId="1" xfId="1" applyNumberFormat="1" applyFont="1" applyFill="1" applyBorder="1"/>
    <xf numFmtId="168" fontId="3" fillId="5" borderId="1" xfId="0" applyNumberFormat="1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165" fontId="3" fillId="2" borderId="1" xfId="1" applyNumberFormat="1" applyFont="1" applyFill="1" applyBorder="1"/>
    <xf numFmtId="168" fontId="3" fillId="2" borderId="1" xfId="0" applyNumberFormat="1" applyFont="1" applyFill="1" applyBorder="1"/>
    <xf numFmtId="166" fontId="3" fillId="2" borderId="1" xfId="2" applyNumberFormat="1" applyFont="1" applyFill="1" applyBorder="1"/>
    <xf numFmtId="0" fontId="0" fillId="3" borderId="0" xfId="0" applyFill="1" applyBorder="1"/>
  </cellXfs>
  <cellStyles count="3">
    <cellStyle name="Normal" xfId="0" builtinId="0"/>
    <cellStyle name="Porcentagem" xfId="2" builtinId="5"/>
    <cellStyle name="Vírgula" xfId="1" builtinId="3"/>
  </cellStyles>
  <dxfs count="5">
    <dxf>
      <numFmt numFmtId="0" formatCode="General"/>
    </dxf>
    <dxf>
      <numFmt numFmtId="0" formatCode="General"/>
    </dxf>
    <dxf>
      <numFmt numFmtId="26" formatCode="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6D77"/>
      <color rgb="FFE29578"/>
      <color rgb="FF83C5BE"/>
      <color rgb="FF81B29A"/>
      <color rgb="FF0000FF"/>
      <color rgb="FFFFDDD2"/>
      <color rgb="FFEDF6F9"/>
      <color rgb="FFF4F1DE"/>
      <color rgb="FFE07A5F"/>
      <color rgb="FF3D4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fOcorrencias" displayName="fOcorrencias" ref="A1:G1060" totalsRowShown="0">
  <autoFilter ref="A1:G1060"/>
  <sortState ref="A2:G1060">
    <sortCondition ref="A1:A1060"/>
  </sortState>
  <tableColumns count="7">
    <tableColumn id="1" name="Data Chamado" dataDxfId="4"/>
    <tableColumn id="2" name="Data Resposta" dataDxfId="3"/>
    <tableColumn id="3" name="Tempo Resposta (s)" dataDxfId="2"/>
    <tableColumn id="10" name="Usuário" dataDxfId="1"/>
    <tableColumn id="11" name="Atendente"/>
    <tableColumn id="8" name="Problema" dataDxfId="0"/>
    <tableColumn id="7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0"/>
  <sheetViews>
    <sheetView showGridLines="0" tabSelected="1" zoomScale="85" zoomScaleNormal="85" workbookViewId="0">
      <selection activeCell="B9" sqref="B9"/>
    </sheetView>
  </sheetViews>
  <sheetFormatPr defaultRowHeight="14.4" x14ac:dyDescent="0.3"/>
  <cols>
    <col min="1" max="1" width="21.21875" customWidth="1"/>
    <col min="2" max="2" width="21.77734375" bestFit="1" customWidth="1"/>
    <col min="3" max="3" width="27" style="1" customWidth="1"/>
    <col min="4" max="4" width="52.77734375" bestFit="1" customWidth="1"/>
    <col min="5" max="6" width="31" bestFit="1" customWidth="1"/>
    <col min="7" max="8" width="32.77734375" bestFit="1" customWidth="1"/>
  </cols>
  <sheetData>
    <row r="1" spans="1:7" x14ac:dyDescent="0.3">
      <c r="A1" t="s">
        <v>1</v>
      </c>
      <c r="B1" t="s">
        <v>2</v>
      </c>
      <c r="C1" s="1" t="s">
        <v>3</v>
      </c>
      <c r="D1" t="s">
        <v>359</v>
      </c>
      <c r="E1" t="s">
        <v>358</v>
      </c>
      <c r="F1" t="s">
        <v>0</v>
      </c>
      <c r="G1" t="s">
        <v>4</v>
      </c>
    </row>
    <row r="2" spans="1:7" x14ac:dyDescent="0.3">
      <c r="A2" s="2">
        <v>44927</v>
      </c>
      <c r="B2" s="2">
        <v>44928</v>
      </c>
      <c r="C2" s="3">
        <v>8.101851851851856E-4</v>
      </c>
      <c r="D2" t="s">
        <v>232</v>
      </c>
      <c r="E2" t="s">
        <v>377</v>
      </c>
      <c r="F2" t="s">
        <v>9</v>
      </c>
      <c r="G2" t="s">
        <v>356</v>
      </c>
    </row>
    <row r="3" spans="1:7" x14ac:dyDescent="0.3">
      <c r="A3" s="2">
        <v>44927</v>
      </c>
      <c r="B3" s="2">
        <v>44929</v>
      </c>
      <c r="C3" s="3">
        <v>3.2754629629629501E-3</v>
      </c>
      <c r="D3" t="s">
        <v>309</v>
      </c>
      <c r="E3" t="s">
        <v>378</v>
      </c>
      <c r="F3" t="s">
        <v>5</v>
      </c>
      <c r="G3" t="s">
        <v>366</v>
      </c>
    </row>
    <row r="4" spans="1:7" x14ac:dyDescent="0.3">
      <c r="A4" s="2">
        <v>44927</v>
      </c>
      <c r="B4" s="2">
        <v>44930</v>
      </c>
      <c r="C4" s="3">
        <v>2.8703703703703599E-3</v>
      </c>
      <c r="D4" t="s">
        <v>11</v>
      </c>
      <c r="E4" t="s">
        <v>379</v>
      </c>
      <c r="F4" t="s">
        <v>6</v>
      </c>
      <c r="G4" t="s">
        <v>356</v>
      </c>
    </row>
    <row r="5" spans="1:7" x14ac:dyDescent="0.3">
      <c r="A5" s="2">
        <v>44927</v>
      </c>
      <c r="B5" s="2">
        <v>44927</v>
      </c>
      <c r="C5" s="3">
        <v>2.1643518518518457E-3</v>
      </c>
      <c r="D5" t="s">
        <v>119</v>
      </c>
      <c r="E5" t="s">
        <v>379</v>
      </c>
      <c r="F5" t="s">
        <v>7</v>
      </c>
      <c r="G5" t="s">
        <v>356</v>
      </c>
    </row>
    <row r="6" spans="1:7" x14ac:dyDescent="0.3">
      <c r="A6" s="2">
        <v>44928</v>
      </c>
      <c r="B6" s="2">
        <v>44929</v>
      </c>
      <c r="C6" s="3">
        <v>2.997685185185174E-3</v>
      </c>
      <c r="D6" t="s">
        <v>316</v>
      </c>
      <c r="E6" t="s">
        <v>373</v>
      </c>
      <c r="F6" t="s">
        <v>7</v>
      </c>
      <c r="G6" t="s">
        <v>356</v>
      </c>
    </row>
    <row r="7" spans="1:7" x14ac:dyDescent="0.3">
      <c r="A7" s="2">
        <v>44928</v>
      </c>
      <c r="B7" s="2">
        <v>44930</v>
      </c>
      <c r="C7" s="3">
        <v>4.0277777777777647E-3</v>
      </c>
      <c r="D7" t="s">
        <v>234</v>
      </c>
      <c r="E7" t="s">
        <v>380</v>
      </c>
      <c r="F7" t="s">
        <v>7</v>
      </c>
      <c r="G7" t="s">
        <v>356</v>
      </c>
    </row>
    <row r="8" spans="1:7" x14ac:dyDescent="0.3">
      <c r="A8" s="2">
        <v>44928</v>
      </c>
      <c r="B8" s="2">
        <v>44933</v>
      </c>
      <c r="C8" s="3">
        <v>5.358796296296325E-3</v>
      </c>
      <c r="D8" t="s">
        <v>153</v>
      </c>
      <c r="E8" t="s">
        <v>379</v>
      </c>
      <c r="F8" t="s">
        <v>5</v>
      </c>
      <c r="G8" t="s">
        <v>356</v>
      </c>
    </row>
    <row r="9" spans="1:7" x14ac:dyDescent="0.3">
      <c r="A9" s="2">
        <v>44928</v>
      </c>
      <c r="B9" s="2">
        <v>44929</v>
      </c>
      <c r="C9" s="3">
        <v>1.9212962962962916E-3</v>
      </c>
      <c r="D9" t="s">
        <v>53</v>
      </c>
      <c r="E9" t="s">
        <v>379</v>
      </c>
      <c r="F9" t="s">
        <v>7</v>
      </c>
      <c r="G9" t="s">
        <v>356</v>
      </c>
    </row>
    <row r="10" spans="1:7" x14ac:dyDescent="0.3">
      <c r="A10" s="2">
        <v>44928</v>
      </c>
      <c r="B10" s="2">
        <v>44929</v>
      </c>
      <c r="C10" s="3">
        <v>1.3541666666666654E-3</v>
      </c>
      <c r="D10" t="s">
        <v>141</v>
      </c>
      <c r="E10" t="s">
        <v>379</v>
      </c>
      <c r="F10" t="s">
        <v>7</v>
      </c>
      <c r="G10" t="s">
        <v>356</v>
      </c>
    </row>
    <row r="11" spans="1:7" x14ac:dyDescent="0.3">
      <c r="A11" s="2">
        <v>44928</v>
      </c>
      <c r="B11" s="2">
        <v>44928</v>
      </c>
      <c r="C11" s="3">
        <v>1.0300925925925933E-3</v>
      </c>
      <c r="D11" t="s">
        <v>280</v>
      </c>
      <c r="E11" t="s">
        <v>379</v>
      </c>
      <c r="F11" t="s">
        <v>6</v>
      </c>
      <c r="G11" t="s">
        <v>356</v>
      </c>
    </row>
    <row r="12" spans="1:7" x14ac:dyDescent="0.3">
      <c r="A12" s="2">
        <v>44929</v>
      </c>
      <c r="B12" s="2">
        <v>44929</v>
      </c>
      <c r="C12" s="3">
        <v>1.7824074074074036E-3</v>
      </c>
      <c r="D12" t="s">
        <v>19</v>
      </c>
      <c r="E12" t="s">
        <v>373</v>
      </c>
      <c r="F12" t="s">
        <v>6</v>
      </c>
      <c r="G12" t="s">
        <v>356</v>
      </c>
    </row>
    <row r="13" spans="1:7" x14ac:dyDescent="0.3">
      <c r="A13" s="2">
        <v>44929</v>
      </c>
      <c r="B13" s="2">
        <v>44931</v>
      </c>
      <c r="C13" s="3">
        <v>3.9351851851851692E-3</v>
      </c>
      <c r="D13" t="s">
        <v>352</v>
      </c>
      <c r="E13" t="s">
        <v>379</v>
      </c>
      <c r="F13" t="s">
        <v>7</v>
      </c>
      <c r="G13" t="s">
        <v>356</v>
      </c>
    </row>
    <row r="14" spans="1:7" x14ac:dyDescent="0.3">
      <c r="A14" s="2">
        <v>44930</v>
      </c>
      <c r="B14" s="2">
        <v>44934</v>
      </c>
      <c r="C14" s="3">
        <v>5.6250000000000371E-3</v>
      </c>
      <c r="D14" t="s">
        <v>198</v>
      </c>
      <c r="E14" t="s">
        <v>380</v>
      </c>
      <c r="F14" t="s">
        <v>374</v>
      </c>
      <c r="G14" t="s">
        <v>356</v>
      </c>
    </row>
    <row r="15" spans="1:7" x14ac:dyDescent="0.3">
      <c r="A15" s="2">
        <v>44930</v>
      </c>
      <c r="B15" s="2">
        <v>44932</v>
      </c>
      <c r="C15" s="3">
        <v>3.5879629629629482E-3</v>
      </c>
      <c r="D15" t="s">
        <v>291</v>
      </c>
      <c r="E15" t="s">
        <v>380</v>
      </c>
      <c r="F15" t="s">
        <v>374</v>
      </c>
      <c r="G15" t="s">
        <v>356</v>
      </c>
    </row>
    <row r="16" spans="1:7" x14ac:dyDescent="0.3">
      <c r="A16" s="2">
        <v>44931</v>
      </c>
      <c r="B16" s="2">
        <v>44931</v>
      </c>
      <c r="C16" s="3">
        <v>8.6805555555555616E-4</v>
      </c>
      <c r="D16" t="s">
        <v>136</v>
      </c>
      <c r="E16" t="s">
        <v>377</v>
      </c>
      <c r="F16" t="s">
        <v>7</v>
      </c>
      <c r="G16" t="s">
        <v>356</v>
      </c>
    </row>
    <row r="17" spans="1:7" x14ac:dyDescent="0.3">
      <c r="A17" s="2">
        <v>44932</v>
      </c>
      <c r="B17" s="2">
        <v>44934</v>
      </c>
      <c r="C17" s="3">
        <v>3.8194444444444283E-3</v>
      </c>
      <c r="D17" t="s">
        <v>239</v>
      </c>
      <c r="E17" t="s">
        <v>377</v>
      </c>
      <c r="F17" t="s">
        <v>374</v>
      </c>
      <c r="G17" t="s">
        <v>356</v>
      </c>
    </row>
    <row r="18" spans="1:7" x14ac:dyDescent="0.3">
      <c r="A18" s="2">
        <v>44932</v>
      </c>
      <c r="B18" s="2">
        <v>44932</v>
      </c>
      <c r="C18" s="3">
        <v>1.6319444444444415E-3</v>
      </c>
      <c r="D18" t="s">
        <v>207</v>
      </c>
      <c r="E18" t="s">
        <v>379</v>
      </c>
      <c r="F18" t="s">
        <v>6</v>
      </c>
      <c r="G18" t="s">
        <v>356</v>
      </c>
    </row>
    <row r="19" spans="1:7" x14ac:dyDescent="0.3">
      <c r="A19" s="2">
        <v>44932</v>
      </c>
      <c r="B19" s="2">
        <v>44935</v>
      </c>
      <c r="C19" s="3">
        <v>5.1157407407407618E-3</v>
      </c>
      <c r="D19" t="s">
        <v>42</v>
      </c>
      <c r="E19" t="s">
        <v>372</v>
      </c>
      <c r="F19" t="s">
        <v>5</v>
      </c>
      <c r="G19" t="s">
        <v>356</v>
      </c>
    </row>
    <row r="20" spans="1:7" x14ac:dyDescent="0.3">
      <c r="A20" s="2">
        <v>44933</v>
      </c>
      <c r="B20" s="2">
        <v>44934</v>
      </c>
      <c r="C20" s="3">
        <v>6.2152777777778334E-3</v>
      </c>
      <c r="D20" t="s">
        <v>293</v>
      </c>
      <c r="E20" t="s">
        <v>380</v>
      </c>
      <c r="F20" t="s">
        <v>374</v>
      </c>
      <c r="G20" t="s">
        <v>357</v>
      </c>
    </row>
    <row r="21" spans="1:7" x14ac:dyDescent="0.3">
      <c r="A21" s="2">
        <v>44933</v>
      </c>
      <c r="B21" s="2">
        <v>44934</v>
      </c>
      <c r="C21" s="3">
        <v>2.1990740740740677E-3</v>
      </c>
      <c r="D21" t="s">
        <v>152</v>
      </c>
      <c r="E21" t="s">
        <v>379</v>
      </c>
      <c r="F21" t="s">
        <v>7</v>
      </c>
      <c r="G21" t="s">
        <v>357</v>
      </c>
    </row>
    <row r="22" spans="1:7" x14ac:dyDescent="0.3">
      <c r="A22" s="2">
        <v>44935</v>
      </c>
      <c r="B22" s="2">
        <v>44936</v>
      </c>
      <c r="C22" s="3">
        <v>9.1435185185185261E-4</v>
      </c>
      <c r="D22" t="s">
        <v>238</v>
      </c>
      <c r="E22" t="s">
        <v>378</v>
      </c>
      <c r="F22" t="s">
        <v>7</v>
      </c>
      <c r="G22" t="s">
        <v>356</v>
      </c>
    </row>
    <row r="23" spans="1:7" x14ac:dyDescent="0.3">
      <c r="A23" s="2">
        <v>44935</v>
      </c>
      <c r="B23" s="2">
        <v>44936</v>
      </c>
      <c r="C23" s="3">
        <v>4.3171296296296256E-3</v>
      </c>
      <c r="D23" t="s">
        <v>137</v>
      </c>
      <c r="E23" t="s">
        <v>379</v>
      </c>
      <c r="F23" t="s">
        <v>6</v>
      </c>
      <c r="G23" t="s">
        <v>356</v>
      </c>
    </row>
    <row r="24" spans="1:7" x14ac:dyDescent="0.3">
      <c r="A24" s="2">
        <v>44936</v>
      </c>
      <c r="B24" s="2">
        <v>44937</v>
      </c>
      <c r="C24" s="3">
        <v>7.3379629629630539E-3</v>
      </c>
      <c r="D24" t="s">
        <v>40</v>
      </c>
      <c r="E24" t="s">
        <v>373</v>
      </c>
      <c r="F24" t="s">
        <v>6</v>
      </c>
      <c r="G24" t="s">
        <v>356</v>
      </c>
    </row>
    <row r="25" spans="1:7" x14ac:dyDescent="0.3">
      <c r="A25" s="2">
        <v>44936</v>
      </c>
      <c r="B25" s="2">
        <v>44938</v>
      </c>
      <c r="C25" s="3">
        <v>6.0532407407407913E-3</v>
      </c>
      <c r="D25" t="s">
        <v>171</v>
      </c>
      <c r="E25" t="s">
        <v>373</v>
      </c>
      <c r="F25" t="s">
        <v>9</v>
      </c>
      <c r="G25" t="s">
        <v>356</v>
      </c>
    </row>
    <row r="26" spans="1:7" x14ac:dyDescent="0.3">
      <c r="A26" s="2">
        <v>44936</v>
      </c>
      <c r="B26" s="2">
        <v>44936</v>
      </c>
      <c r="C26" s="3">
        <v>6.1111111111111635E-3</v>
      </c>
      <c r="D26" t="s">
        <v>305</v>
      </c>
      <c r="E26" t="s">
        <v>380</v>
      </c>
      <c r="F26" t="s">
        <v>6</v>
      </c>
      <c r="G26" t="s">
        <v>356</v>
      </c>
    </row>
    <row r="27" spans="1:7" x14ac:dyDescent="0.3">
      <c r="A27" s="2">
        <v>44936</v>
      </c>
      <c r="B27" s="2">
        <v>44939</v>
      </c>
      <c r="C27" s="3">
        <v>5.092592592592613E-3</v>
      </c>
      <c r="D27" t="s">
        <v>247</v>
      </c>
      <c r="E27" t="s">
        <v>380</v>
      </c>
      <c r="F27" t="s">
        <v>6</v>
      </c>
      <c r="G27" t="s">
        <v>356</v>
      </c>
    </row>
    <row r="28" spans="1:7" x14ac:dyDescent="0.3">
      <c r="A28" s="2">
        <v>44937</v>
      </c>
      <c r="B28" s="2">
        <v>44938</v>
      </c>
      <c r="C28" s="3">
        <v>9.4907407407407495E-4</v>
      </c>
      <c r="D28" t="s">
        <v>89</v>
      </c>
      <c r="E28" t="s">
        <v>373</v>
      </c>
      <c r="F28" t="s">
        <v>7</v>
      </c>
      <c r="G28" t="s">
        <v>357</v>
      </c>
    </row>
    <row r="29" spans="1:7" x14ac:dyDescent="0.3">
      <c r="A29" s="2">
        <v>44937</v>
      </c>
      <c r="B29" s="2">
        <v>44941</v>
      </c>
      <c r="C29" s="3">
        <v>4.6643518518518588E-3</v>
      </c>
      <c r="D29" t="s">
        <v>269</v>
      </c>
      <c r="E29" t="s">
        <v>380</v>
      </c>
      <c r="F29" t="s">
        <v>7</v>
      </c>
      <c r="G29" t="s">
        <v>356</v>
      </c>
    </row>
    <row r="30" spans="1:7" x14ac:dyDescent="0.3">
      <c r="A30" s="2">
        <v>44937</v>
      </c>
      <c r="B30" s="2">
        <v>44938</v>
      </c>
      <c r="C30" s="3">
        <v>2.6620370370370279E-3</v>
      </c>
      <c r="D30" t="s">
        <v>309</v>
      </c>
      <c r="E30" t="s">
        <v>379</v>
      </c>
      <c r="F30" t="s">
        <v>6</v>
      </c>
      <c r="G30" t="s">
        <v>356</v>
      </c>
    </row>
    <row r="31" spans="1:7" x14ac:dyDescent="0.3">
      <c r="A31" s="2">
        <v>44937</v>
      </c>
      <c r="B31" s="2">
        <v>44941</v>
      </c>
      <c r="C31" s="3">
        <v>4.5138888888888911E-3</v>
      </c>
      <c r="D31" t="s">
        <v>252</v>
      </c>
      <c r="E31" t="s">
        <v>372</v>
      </c>
      <c r="F31" t="s">
        <v>10</v>
      </c>
      <c r="G31" t="s">
        <v>357</v>
      </c>
    </row>
    <row r="32" spans="1:7" x14ac:dyDescent="0.3">
      <c r="A32" s="2">
        <v>44938</v>
      </c>
      <c r="B32" s="2">
        <v>44938</v>
      </c>
      <c r="C32" s="3">
        <v>2.0833333333333277E-3</v>
      </c>
      <c r="D32" t="s">
        <v>199</v>
      </c>
      <c r="E32" t="s">
        <v>373</v>
      </c>
      <c r="F32" t="s">
        <v>5</v>
      </c>
      <c r="G32" t="s">
        <v>366</v>
      </c>
    </row>
    <row r="33" spans="1:7" x14ac:dyDescent="0.3">
      <c r="A33" s="2">
        <v>44938</v>
      </c>
      <c r="B33" s="2">
        <v>44944</v>
      </c>
      <c r="C33" s="3">
        <v>3.2754629629629501E-3</v>
      </c>
      <c r="D33" t="s">
        <v>213</v>
      </c>
      <c r="E33" t="s">
        <v>379</v>
      </c>
      <c r="F33" t="s">
        <v>8</v>
      </c>
      <c r="G33" t="s">
        <v>356</v>
      </c>
    </row>
    <row r="34" spans="1:7" x14ac:dyDescent="0.3">
      <c r="A34" s="2">
        <v>44939</v>
      </c>
      <c r="B34" s="2">
        <v>44940</v>
      </c>
      <c r="C34" s="3">
        <v>2.4652777777777698E-3</v>
      </c>
      <c r="D34" t="s">
        <v>43</v>
      </c>
      <c r="E34" t="s">
        <v>373</v>
      </c>
      <c r="F34" t="s">
        <v>374</v>
      </c>
      <c r="G34" t="s">
        <v>356</v>
      </c>
    </row>
    <row r="35" spans="1:7" x14ac:dyDescent="0.3">
      <c r="A35" s="2">
        <v>44939</v>
      </c>
      <c r="B35" s="2">
        <v>44949</v>
      </c>
      <c r="C35" s="3">
        <v>3.7152777777777622E-3</v>
      </c>
      <c r="D35" t="s">
        <v>76</v>
      </c>
      <c r="E35" t="s">
        <v>380</v>
      </c>
      <c r="F35" t="s">
        <v>9</v>
      </c>
      <c r="G35" t="s">
        <v>366</v>
      </c>
    </row>
    <row r="36" spans="1:7" x14ac:dyDescent="0.3">
      <c r="A36" s="2">
        <v>44939</v>
      </c>
      <c r="B36" s="2">
        <v>44944</v>
      </c>
      <c r="C36" s="3">
        <v>5.4861111111111438E-3</v>
      </c>
      <c r="D36" t="s">
        <v>253</v>
      </c>
      <c r="E36" t="s">
        <v>379</v>
      </c>
      <c r="F36" t="s">
        <v>6</v>
      </c>
      <c r="G36" t="s">
        <v>357</v>
      </c>
    </row>
    <row r="37" spans="1:7" x14ac:dyDescent="0.3">
      <c r="A37" s="2">
        <v>44939</v>
      </c>
      <c r="B37" s="2">
        <v>44943</v>
      </c>
      <c r="C37" s="3">
        <v>3.009259259259248E-3</v>
      </c>
      <c r="D37" t="s">
        <v>234</v>
      </c>
      <c r="E37" t="s">
        <v>379</v>
      </c>
      <c r="F37" t="s">
        <v>6</v>
      </c>
      <c r="G37" t="s">
        <v>366</v>
      </c>
    </row>
    <row r="38" spans="1:7" x14ac:dyDescent="0.3">
      <c r="A38" s="2">
        <v>44940</v>
      </c>
      <c r="B38" s="2">
        <v>44940</v>
      </c>
      <c r="C38" s="3">
        <v>2.8240740740740639E-3</v>
      </c>
      <c r="D38" t="s">
        <v>106</v>
      </c>
      <c r="E38" t="s">
        <v>379</v>
      </c>
      <c r="F38" t="s">
        <v>7</v>
      </c>
      <c r="G38" t="s">
        <v>356</v>
      </c>
    </row>
    <row r="39" spans="1:7" x14ac:dyDescent="0.3">
      <c r="A39" s="2">
        <v>44941</v>
      </c>
      <c r="B39" s="2">
        <v>44943</v>
      </c>
      <c r="C39" s="3">
        <v>3.4490740740740601E-3</v>
      </c>
      <c r="D39" t="s">
        <v>81</v>
      </c>
      <c r="E39" t="s">
        <v>377</v>
      </c>
      <c r="F39" t="s">
        <v>7</v>
      </c>
      <c r="G39" t="s">
        <v>356</v>
      </c>
    </row>
    <row r="40" spans="1:7" x14ac:dyDescent="0.3">
      <c r="A40" s="2">
        <v>44941</v>
      </c>
      <c r="B40" s="2">
        <v>44942</v>
      </c>
      <c r="C40" s="3">
        <v>1.2731481481481474E-3</v>
      </c>
      <c r="D40" t="s">
        <v>319</v>
      </c>
      <c r="E40" t="s">
        <v>373</v>
      </c>
      <c r="F40" t="s">
        <v>6</v>
      </c>
      <c r="G40" t="s">
        <v>356</v>
      </c>
    </row>
    <row r="41" spans="1:7" x14ac:dyDescent="0.3">
      <c r="A41" s="2">
        <v>44941</v>
      </c>
      <c r="B41" s="2">
        <v>44941</v>
      </c>
      <c r="C41" s="3">
        <v>7.6736111111112126E-3</v>
      </c>
      <c r="D41" t="s">
        <v>304</v>
      </c>
      <c r="E41" t="s">
        <v>372</v>
      </c>
      <c r="F41" t="s">
        <v>374</v>
      </c>
      <c r="G41" t="s">
        <v>366</v>
      </c>
    </row>
    <row r="42" spans="1:7" x14ac:dyDescent="0.3">
      <c r="A42" s="2">
        <v>44942</v>
      </c>
      <c r="B42" s="2">
        <v>44943</v>
      </c>
      <c r="C42" s="3">
        <v>4.2824074074074023E-3</v>
      </c>
      <c r="D42" t="s">
        <v>89</v>
      </c>
      <c r="E42" t="s">
        <v>373</v>
      </c>
      <c r="F42" t="s">
        <v>6</v>
      </c>
      <c r="G42" t="s">
        <v>356</v>
      </c>
    </row>
    <row r="43" spans="1:7" x14ac:dyDescent="0.3">
      <c r="A43" s="2">
        <v>44942</v>
      </c>
      <c r="B43" s="2">
        <v>44947</v>
      </c>
      <c r="C43" s="3">
        <v>3.8888888888888723E-3</v>
      </c>
      <c r="D43" t="s">
        <v>244</v>
      </c>
      <c r="E43" t="s">
        <v>378</v>
      </c>
      <c r="F43" t="s">
        <v>6</v>
      </c>
      <c r="G43" t="s">
        <v>356</v>
      </c>
    </row>
    <row r="44" spans="1:7" x14ac:dyDescent="0.3">
      <c r="A44" s="2">
        <v>44945</v>
      </c>
      <c r="B44" s="2">
        <v>44946</v>
      </c>
      <c r="C44" s="3">
        <v>5.1157407407407618E-3</v>
      </c>
      <c r="D44" t="s">
        <v>28</v>
      </c>
      <c r="E44" t="s">
        <v>380</v>
      </c>
      <c r="F44" t="s">
        <v>374</v>
      </c>
      <c r="G44" t="s">
        <v>356</v>
      </c>
    </row>
    <row r="45" spans="1:7" x14ac:dyDescent="0.3">
      <c r="A45" s="2">
        <v>44945</v>
      </c>
      <c r="B45" s="2">
        <v>44945</v>
      </c>
      <c r="C45" s="3">
        <v>4.1319444444444346E-3</v>
      </c>
      <c r="D45" t="s">
        <v>66</v>
      </c>
      <c r="E45" t="s">
        <v>380</v>
      </c>
      <c r="F45" t="s">
        <v>6</v>
      </c>
      <c r="G45" t="s">
        <v>356</v>
      </c>
    </row>
    <row r="46" spans="1:7" x14ac:dyDescent="0.3">
      <c r="A46" s="2">
        <v>44945</v>
      </c>
      <c r="B46" s="2">
        <v>44951</v>
      </c>
      <c r="C46" s="3">
        <v>3.7847222222222063E-3</v>
      </c>
      <c r="D46" t="s">
        <v>163</v>
      </c>
      <c r="E46" t="s">
        <v>380</v>
      </c>
      <c r="F46" t="s">
        <v>6</v>
      </c>
      <c r="G46" t="s">
        <v>356</v>
      </c>
    </row>
    <row r="47" spans="1:7" x14ac:dyDescent="0.3">
      <c r="A47" s="2">
        <v>44945</v>
      </c>
      <c r="B47" s="2">
        <v>44950</v>
      </c>
      <c r="C47" s="3">
        <v>3.3217592592592461E-3</v>
      </c>
      <c r="D47" t="s">
        <v>138</v>
      </c>
      <c r="E47" t="s">
        <v>378</v>
      </c>
      <c r="F47" t="s">
        <v>6</v>
      </c>
      <c r="G47" t="s">
        <v>356</v>
      </c>
    </row>
    <row r="48" spans="1:7" x14ac:dyDescent="0.3">
      <c r="A48" s="2">
        <v>44945</v>
      </c>
      <c r="B48" s="2">
        <v>44945</v>
      </c>
      <c r="C48" s="3">
        <v>4.1319444444444346E-3</v>
      </c>
      <c r="D48" t="s">
        <v>192</v>
      </c>
      <c r="E48" t="s">
        <v>379</v>
      </c>
      <c r="F48" t="s">
        <v>6</v>
      </c>
      <c r="G48" t="s">
        <v>366</v>
      </c>
    </row>
    <row r="49" spans="1:7" x14ac:dyDescent="0.3">
      <c r="A49" s="2">
        <v>44945</v>
      </c>
      <c r="B49" s="2">
        <v>44948</v>
      </c>
      <c r="C49" s="3">
        <v>6.9444444444444447E-4</v>
      </c>
      <c r="D49" t="s">
        <v>135</v>
      </c>
      <c r="E49" t="s">
        <v>379</v>
      </c>
      <c r="F49" t="s">
        <v>7</v>
      </c>
      <c r="G49" t="s">
        <v>356</v>
      </c>
    </row>
    <row r="50" spans="1:7" x14ac:dyDescent="0.3">
      <c r="A50" s="2">
        <v>44946</v>
      </c>
      <c r="B50" s="2">
        <v>44947</v>
      </c>
      <c r="C50" s="3">
        <v>7.4537037037037982E-3</v>
      </c>
      <c r="D50" t="s">
        <v>218</v>
      </c>
      <c r="E50" t="s">
        <v>380</v>
      </c>
      <c r="F50" t="s">
        <v>10</v>
      </c>
      <c r="G50" t="s">
        <v>356</v>
      </c>
    </row>
    <row r="51" spans="1:7" x14ac:dyDescent="0.3">
      <c r="A51" s="2">
        <v>44946</v>
      </c>
      <c r="B51" s="2">
        <v>44953</v>
      </c>
      <c r="C51" s="3">
        <v>4.4212962962962956E-3</v>
      </c>
      <c r="D51" t="s">
        <v>109</v>
      </c>
      <c r="E51" t="s">
        <v>379</v>
      </c>
      <c r="F51" t="s">
        <v>374</v>
      </c>
      <c r="G51" t="s">
        <v>356</v>
      </c>
    </row>
    <row r="52" spans="1:7" x14ac:dyDescent="0.3">
      <c r="A52" s="2">
        <v>44946</v>
      </c>
      <c r="B52" s="2">
        <v>44949</v>
      </c>
      <c r="C52" s="3">
        <v>1.6550925925925895E-3</v>
      </c>
      <c r="D52" t="s">
        <v>107</v>
      </c>
      <c r="E52" t="s">
        <v>372</v>
      </c>
      <c r="F52" t="s">
        <v>5</v>
      </c>
      <c r="G52" t="s">
        <v>356</v>
      </c>
    </row>
    <row r="53" spans="1:7" x14ac:dyDescent="0.3">
      <c r="A53" s="2">
        <v>44947</v>
      </c>
      <c r="B53" s="2">
        <v>44947</v>
      </c>
      <c r="C53" s="3">
        <v>4.7569444444444543E-3</v>
      </c>
      <c r="D53" t="s">
        <v>98</v>
      </c>
      <c r="E53" t="s">
        <v>380</v>
      </c>
      <c r="F53" t="s">
        <v>6</v>
      </c>
      <c r="G53" t="s">
        <v>366</v>
      </c>
    </row>
    <row r="54" spans="1:7" x14ac:dyDescent="0.3">
      <c r="A54" s="2">
        <v>44947</v>
      </c>
      <c r="B54" s="2">
        <v>44947</v>
      </c>
      <c r="C54" s="3">
        <v>1.8171296296296256E-3</v>
      </c>
      <c r="D54" t="s">
        <v>328</v>
      </c>
      <c r="E54" t="s">
        <v>379</v>
      </c>
      <c r="F54" t="s">
        <v>7</v>
      </c>
      <c r="G54" t="s">
        <v>356</v>
      </c>
    </row>
    <row r="55" spans="1:7" x14ac:dyDescent="0.3">
      <c r="A55" s="2">
        <v>44947</v>
      </c>
      <c r="B55" s="2">
        <v>44950</v>
      </c>
      <c r="C55" s="3">
        <v>1.9097222222222176E-3</v>
      </c>
      <c r="D55" t="s">
        <v>207</v>
      </c>
      <c r="E55" t="s">
        <v>372</v>
      </c>
      <c r="F55" t="s">
        <v>10</v>
      </c>
      <c r="G55" t="s">
        <v>356</v>
      </c>
    </row>
    <row r="56" spans="1:7" x14ac:dyDescent="0.3">
      <c r="A56" s="2">
        <v>44948</v>
      </c>
      <c r="B56" s="2">
        <v>44948</v>
      </c>
      <c r="C56" s="3">
        <v>2.3032407407407337E-3</v>
      </c>
      <c r="D56" t="s">
        <v>253</v>
      </c>
      <c r="E56" t="s">
        <v>378</v>
      </c>
      <c r="F56" t="s">
        <v>8</v>
      </c>
      <c r="G56" t="s">
        <v>356</v>
      </c>
    </row>
    <row r="57" spans="1:7" x14ac:dyDescent="0.3">
      <c r="A57" s="2">
        <v>44948</v>
      </c>
      <c r="B57" s="2">
        <v>44949</v>
      </c>
      <c r="C57" s="3">
        <v>2.8819444444444339E-3</v>
      </c>
      <c r="D57" t="s">
        <v>76</v>
      </c>
      <c r="E57" t="s">
        <v>379</v>
      </c>
      <c r="F57" t="s">
        <v>5</v>
      </c>
      <c r="G57" t="s">
        <v>356</v>
      </c>
    </row>
    <row r="58" spans="1:7" x14ac:dyDescent="0.3">
      <c r="A58" s="2">
        <v>44948</v>
      </c>
      <c r="B58" s="2">
        <v>44951</v>
      </c>
      <c r="C58" s="3">
        <v>2.0254629629629576E-3</v>
      </c>
      <c r="D58" t="s">
        <v>168</v>
      </c>
      <c r="E58" t="s">
        <v>379</v>
      </c>
      <c r="F58" t="s">
        <v>9</v>
      </c>
      <c r="G58" t="s">
        <v>356</v>
      </c>
    </row>
    <row r="59" spans="1:7" x14ac:dyDescent="0.3">
      <c r="A59" s="2">
        <v>44948</v>
      </c>
      <c r="B59" s="2">
        <v>44948</v>
      </c>
      <c r="C59" s="3">
        <v>6.2962962962963545E-3</v>
      </c>
      <c r="D59" t="s">
        <v>295</v>
      </c>
      <c r="E59" t="s">
        <v>372</v>
      </c>
      <c r="F59" t="s">
        <v>7</v>
      </c>
      <c r="G59" t="s">
        <v>356</v>
      </c>
    </row>
    <row r="60" spans="1:7" x14ac:dyDescent="0.3">
      <c r="A60" s="2">
        <v>44949</v>
      </c>
      <c r="B60" s="2">
        <v>44949</v>
      </c>
      <c r="C60" s="3">
        <v>8.3333333333333382E-4</v>
      </c>
      <c r="D60" t="s">
        <v>231</v>
      </c>
      <c r="E60" t="s">
        <v>377</v>
      </c>
      <c r="F60" t="s">
        <v>6</v>
      </c>
      <c r="G60" t="s">
        <v>356</v>
      </c>
    </row>
    <row r="61" spans="1:7" x14ac:dyDescent="0.3">
      <c r="A61" s="2">
        <v>44949</v>
      </c>
      <c r="B61" s="2">
        <v>44955</v>
      </c>
      <c r="C61" s="3">
        <v>3.5879629629629482E-3</v>
      </c>
      <c r="D61" t="s">
        <v>43</v>
      </c>
      <c r="E61" t="s">
        <v>373</v>
      </c>
      <c r="F61" t="s">
        <v>7</v>
      </c>
      <c r="G61" t="s">
        <v>356</v>
      </c>
    </row>
    <row r="62" spans="1:7" x14ac:dyDescent="0.3">
      <c r="A62" s="2">
        <v>44949</v>
      </c>
      <c r="B62" s="2">
        <v>44954</v>
      </c>
      <c r="C62" s="3">
        <v>1.9791666666666616E-3</v>
      </c>
      <c r="D62" t="s">
        <v>285</v>
      </c>
      <c r="E62" t="s">
        <v>373</v>
      </c>
      <c r="F62" t="s">
        <v>6</v>
      </c>
      <c r="G62" t="s">
        <v>356</v>
      </c>
    </row>
    <row r="63" spans="1:7" x14ac:dyDescent="0.3">
      <c r="A63" s="2">
        <v>44949</v>
      </c>
      <c r="B63" s="2">
        <v>44949</v>
      </c>
      <c r="C63" s="3">
        <v>3.9004629629629463E-3</v>
      </c>
      <c r="D63" t="s">
        <v>275</v>
      </c>
      <c r="E63" t="s">
        <v>379</v>
      </c>
      <c r="F63" t="s">
        <v>6</v>
      </c>
      <c r="G63" t="s">
        <v>356</v>
      </c>
    </row>
    <row r="64" spans="1:7" x14ac:dyDescent="0.3">
      <c r="A64" s="2">
        <v>44949</v>
      </c>
      <c r="B64" s="2">
        <v>44952</v>
      </c>
      <c r="C64" s="3">
        <v>1.0416666666666673E-3</v>
      </c>
      <c r="D64" t="s">
        <v>141</v>
      </c>
      <c r="E64" t="s">
        <v>379</v>
      </c>
      <c r="F64" t="s">
        <v>6</v>
      </c>
      <c r="G64" t="s">
        <v>357</v>
      </c>
    </row>
    <row r="65" spans="1:7" x14ac:dyDescent="0.3">
      <c r="A65" s="2">
        <v>44950</v>
      </c>
      <c r="B65" s="2">
        <v>44950</v>
      </c>
      <c r="C65" s="3">
        <v>3.4259259259259121E-3</v>
      </c>
      <c r="D65" t="s">
        <v>101</v>
      </c>
      <c r="E65" t="s">
        <v>380</v>
      </c>
      <c r="F65" t="s">
        <v>5</v>
      </c>
      <c r="G65" t="s">
        <v>356</v>
      </c>
    </row>
    <row r="66" spans="1:7" x14ac:dyDescent="0.3">
      <c r="A66" s="2">
        <v>44950</v>
      </c>
      <c r="B66" s="2">
        <v>44952</v>
      </c>
      <c r="C66" s="3">
        <v>1.7708333333333296E-3</v>
      </c>
      <c r="D66" t="s">
        <v>244</v>
      </c>
      <c r="E66" t="s">
        <v>379</v>
      </c>
      <c r="F66" t="s">
        <v>7</v>
      </c>
      <c r="G66" t="s">
        <v>366</v>
      </c>
    </row>
    <row r="67" spans="1:7" x14ac:dyDescent="0.3">
      <c r="A67" s="2">
        <v>44951</v>
      </c>
      <c r="B67" s="2">
        <v>44956</v>
      </c>
      <c r="C67" s="3">
        <v>1.1111111111111113E-3</v>
      </c>
      <c r="D67" t="s">
        <v>354</v>
      </c>
      <c r="E67" t="s">
        <v>377</v>
      </c>
      <c r="F67" t="s">
        <v>7</v>
      </c>
      <c r="G67" t="s">
        <v>356</v>
      </c>
    </row>
    <row r="68" spans="1:7" x14ac:dyDescent="0.3">
      <c r="A68" s="2">
        <v>44951</v>
      </c>
      <c r="B68" s="2">
        <v>44951</v>
      </c>
      <c r="C68" s="3">
        <v>5.9490740740741213E-3</v>
      </c>
      <c r="D68" t="s">
        <v>147</v>
      </c>
      <c r="E68" t="s">
        <v>380</v>
      </c>
      <c r="F68" t="s">
        <v>6</v>
      </c>
      <c r="G68" t="s">
        <v>356</v>
      </c>
    </row>
    <row r="69" spans="1:7" x14ac:dyDescent="0.3">
      <c r="A69" s="2">
        <v>44952</v>
      </c>
      <c r="B69" s="2">
        <v>44952</v>
      </c>
      <c r="C69" s="3">
        <v>2.5810185185185098E-3</v>
      </c>
      <c r="D69" t="s">
        <v>139</v>
      </c>
      <c r="E69" t="s">
        <v>373</v>
      </c>
      <c r="F69" t="s">
        <v>6</v>
      </c>
      <c r="G69" t="s">
        <v>356</v>
      </c>
    </row>
    <row r="70" spans="1:7" x14ac:dyDescent="0.3">
      <c r="A70" s="2">
        <v>44952</v>
      </c>
      <c r="B70" s="2">
        <v>44958</v>
      </c>
      <c r="C70" s="3">
        <v>6.4814814814815455E-3</v>
      </c>
      <c r="D70" t="s">
        <v>305</v>
      </c>
      <c r="E70" t="s">
        <v>380</v>
      </c>
      <c r="F70" t="s">
        <v>374</v>
      </c>
      <c r="G70" t="s">
        <v>366</v>
      </c>
    </row>
    <row r="71" spans="1:7" x14ac:dyDescent="0.3">
      <c r="A71" s="2">
        <v>44952</v>
      </c>
      <c r="B71" s="2">
        <v>44953</v>
      </c>
      <c r="C71" s="3">
        <v>3.3101851851851721E-3</v>
      </c>
      <c r="D71" t="s">
        <v>310</v>
      </c>
      <c r="E71" t="s">
        <v>380</v>
      </c>
      <c r="F71" t="s">
        <v>6</v>
      </c>
      <c r="G71" t="s">
        <v>357</v>
      </c>
    </row>
    <row r="72" spans="1:7" x14ac:dyDescent="0.3">
      <c r="A72" s="2">
        <v>44952</v>
      </c>
      <c r="B72" s="2">
        <v>44955</v>
      </c>
      <c r="C72" s="3">
        <v>1.7245370370370335E-3</v>
      </c>
      <c r="D72" t="s">
        <v>82</v>
      </c>
      <c r="E72" t="s">
        <v>378</v>
      </c>
      <c r="F72" t="s">
        <v>6</v>
      </c>
      <c r="G72" t="s">
        <v>357</v>
      </c>
    </row>
    <row r="73" spans="1:7" x14ac:dyDescent="0.3">
      <c r="A73" s="2">
        <v>44952</v>
      </c>
      <c r="B73" s="2">
        <v>44952</v>
      </c>
      <c r="C73" s="3">
        <v>3.2523148148148021E-3</v>
      </c>
      <c r="D73" t="s">
        <v>152</v>
      </c>
      <c r="E73" t="s">
        <v>372</v>
      </c>
      <c r="F73" t="s">
        <v>6</v>
      </c>
      <c r="G73" t="s">
        <v>356</v>
      </c>
    </row>
    <row r="74" spans="1:7" x14ac:dyDescent="0.3">
      <c r="A74" s="2">
        <v>44953</v>
      </c>
      <c r="B74" s="2">
        <v>44953</v>
      </c>
      <c r="C74" s="3">
        <v>1.9560185185185136E-3</v>
      </c>
      <c r="D74" t="s">
        <v>54</v>
      </c>
      <c r="E74" t="s">
        <v>380</v>
      </c>
      <c r="F74" t="s">
        <v>7</v>
      </c>
      <c r="G74" t="s">
        <v>356</v>
      </c>
    </row>
    <row r="75" spans="1:7" x14ac:dyDescent="0.3">
      <c r="A75" s="2">
        <v>44953</v>
      </c>
      <c r="B75" s="2">
        <v>44953</v>
      </c>
      <c r="C75" s="3">
        <v>3.2638888888888761E-3</v>
      </c>
      <c r="D75" t="s">
        <v>322</v>
      </c>
      <c r="E75" t="s">
        <v>378</v>
      </c>
      <c r="F75" t="s">
        <v>6</v>
      </c>
      <c r="G75" t="s">
        <v>357</v>
      </c>
    </row>
    <row r="76" spans="1:7" x14ac:dyDescent="0.3">
      <c r="A76" s="2">
        <v>44953</v>
      </c>
      <c r="B76" s="2">
        <v>44955</v>
      </c>
      <c r="C76" s="3">
        <v>2.7314814814814719E-3</v>
      </c>
      <c r="D76" t="s">
        <v>50</v>
      </c>
      <c r="E76" t="s">
        <v>379</v>
      </c>
      <c r="F76" t="s">
        <v>7</v>
      </c>
      <c r="G76" t="s">
        <v>356</v>
      </c>
    </row>
    <row r="77" spans="1:7" x14ac:dyDescent="0.3">
      <c r="A77" s="2">
        <v>44954</v>
      </c>
      <c r="B77" s="2">
        <v>44955</v>
      </c>
      <c r="C77" s="3">
        <v>2.1296296296296237E-3</v>
      </c>
      <c r="D77" t="s">
        <v>74</v>
      </c>
      <c r="E77" t="s">
        <v>377</v>
      </c>
      <c r="F77" t="s">
        <v>7</v>
      </c>
      <c r="G77" t="s">
        <v>356</v>
      </c>
    </row>
    <row r="78" spans="1:7" x14ac:dyDescent="0.3">
      <c r="A78" s="2">
        <v>44954</v>
      </c>
      <c r="B78" s="2">
        <v>44954</v>
      </c>
      <c r="C78" s="3">
        <v>6.0069444444444935E-3</v>
      </c>
      <c r="D78" t="s">
        <v>42</v>
      </c>
      <c r="E78" t="s">
        <v>373</v>
      </c>
      <c r="F78" t="s">
        <v>7</v>
      </c>
      <c r="G78" t="s">
        <v>357</v>
      </c>
    </row>
    <row r="79" spans="1:7" x14ac:dyDescent="0.3">
      <c r="A79" s="2">
        <v>44954</v>
      </c>
      <c r="B79" s="2">
        <v>44955</v>
      </c>
      <c r="C79" s="3">
        <v>5.0578703703703896E-3</v>
      </c>
      <c r="D79" t="s">
        <v>127</v>
      </c>
      <c r="E79" t="s">
        <v>380</v>
      </c>
      <c r="F79" t="s">
        <v>9</v>
      </c>
      <c r="G79" t="s">
        <v>356</v>
      </c>
    </row>
    <row r="80" spans="1:7" x14ac:dyDescent="0.3">
      <c r="A80" s="2">
        <v>44954</v>
      </c>
      <c r="B80" s="2">
        <v>44954</v>
      </c>
      <c r="C80" s="3">
        <v>4.9305555555555708E-3</v>
      </c>
      <c r="D80" t="s">
        <v>107</v>
      </c>
      <c r="E80" t="s">
        <v>378</v>
      </c>
      <c r="F80" t="s">
        <v>8</v>
      </c>
      <c r="G80" t="s">
        <v>357</v>
      </c>
    </row>
    <row r="81" spans="1:7" x14ac:dyDescent="0.3">
      <c r="A81" s="2">
        <v>44955</v>
      </c>
      <c r="B81" s="2">
        <v>44957</v>
      </c>
      <c r="C81" s="3">
        <v>1.3425925925925914E-3</v>
      </c>
      <c r="D81" t="s">
        <v>96</v>
      </c>
      <c r="E81" t="s">
        <v>379</v>
      </c>
      <c r="F81" t="s">
        <v>6</v>
      </c>
      <c r="G81" t="s">
        <v>356</v>
      </c>
    </row>
    <row r="82" spans="1:7" x14ac:dyDescent="0.3">
      <c r="A82" s="2">
        <v>44956</v>
      </c>
      <c r="B82" s="2">
        <v>44964</v>
      </c>
      <c r="C82" s="3">
        <v>2.2222222222222157E-3</v>
      </c>
      <c r="D82" t="s">
        <v>309</v>
      </c>
      <c r="E82" t="s">
        <v>373</v>
      </c>
      <c r="F82" t="s">
        <v>6</v>
      </c>
      <c r="G82" t="s">
        <v>356</v>
      </c>
    </row>
    <row r="83" spans="1:7" x14ac:dyDescent="0.3">
      <c r="A83" s="2">
        <v>44956</v>
      </c>
      <c r="B83" s="2">
        <v>44957</v>
      </c>
      <c r="C83" s="3">
        <v>5.6134259259259627E-3</v>
      </c>
      <c r="D83" t="s">
        <v>100</v>
      </c>
      <c r="E83" t="s">
        <v>380</v>
      </c>
      <c r="F83" t="s">
        <v>6</v>
      </c>
      <c r="G83" t="s">
        <v>356</v>
      </c>
    </row>
    <row r="84" spans="1:7" x14ac:dyDescent="0.3">
      <c r="A84" s="2">
        <v>44956</v>
      </c>
      <c r="B84" s="2">
        <v>44960</v>
      </c>
      <c r="C84" s="3">
        <v>3.3680555555555421E-3</v>
      </c>
      <c r="D84" t="s">
        <v>45</v>
      </c>
      <c r="E84" t="s">
        <v>380</v>
      </c>
      <c r="F84" t="s">
        <v>7</v>
      </c>
      <c r="G84" t="s">
        <v>357</v>
      </c>
    </row>
    <row r="85" spans="1:7" x14ac:dyDescent="0.3">
      <c r="A85" s="2">
        <v>44956</v>
      </c>
      <c r="B85" s="2">
        <v>44957</v>
      </c>
      <c r="C85" s="3">
        <v>1.7824074074074036E-3</v>
      </c>
      <c r="D85" t="s">
        <v>60</v>
      </c>
      <c r="E85" t="s">
        <v>380</v>
      </c>
      <c r="F85" t="s">
        <v>10</v>
      </c>
      <c r="G85" t="s">
        <v>356</v>
      </c>
    </row>
    <row r="86" spans="1:7" x14ac:dyDescent="0.3">
      <c r="A86" s="2">
        <v>44956</v>
      </c>
      <c r="B86" s="2">
        <v>44956</v>
      </c>
      <c r="C86" s="3">
        <v>6.2384259259259823E-3</v>
      </c>
      <c r="D86" t="s">
        <v>36</v>
      </c>
      <c r="E86" t="s">
        <v>378</v>
      </c>
      <c r="F86" t="s">
        <v>6</v>
      </c>
      <c r="G86" t="s">
        <v>356</v>
      </c>
    </row>
    <row r="87" spans="1:7" x14ac:dyDescent="0.3">
      <c r="A87" s="2">
        <v>44957</v>
      </c>
      <c r="B87" s="2">
        <v>44958</v>
      </c>
      <c r="C87" s="3">
        <v>3.7731481481481323E-3</v>
      </c>
      <c r="D87" t="s">
        <v>205</v>
      </c>
      <c r="E87" t="s">
        <v>377</v>
      </c>
      <c r="F87" t="s">
        <v>6</v>
      </c>
      <c r="G87" t="s">
        <v>356</v>
      </c>
    </row>
    <row r="88" spans="1:7" x14ac:dyDescent="0.3">
      <c r="A88" s="2">
        <v>44957</v>
      </c>
      <c r="B88" s="2">
        <v>44962</v>
      </c>
      <c r="C88" s="3">
        <v>1.3888888888888874E-3</v>
      </c>
      <c r="D88" t="s">
        <v>13</v>
      </c>
      <c r="E88" t="s">
        <v>380</v>
      </c>
      <c r="F88" t="s">
        <v>7</v>
      </c>
      <c r="G88" t="s">
        <v>356</v>
      </c>
    </row>
    <row r="89" spans="1:7" x14ac:dyDescent="0.3">
      <c r="A89" s="2">
        <v>44957</v>
      </c>
      <c r="B89" s="2">
        <v>44961</v>
      </c>
      <c r="C89" s="3">
        <v>1.9675925925925876E-3</v>
      </c>
      <c r="D89" t="s">
        <v>177</v>
      </c>
      <c r="E89" t="s">
        <v>372</v>
      </c>
      <c r="F89" t="s">
        <v>7</v>
      </c>
      <c r="G89" t="s">
        <v>357</v>
      </c>
    </row>
    <row r="90" spans="1:7" x14ac:dyDescent="0.3">
      <c r="A90" s="2">
        <v>44959</v>
      </c>
      <c r="B90" s="2">
        <v>44960</v>
      </c>
      <c r="C90" s="3">
        <v>2.0023148148148096E-3</v>
      </c>
      <c r="D90" t="s">
        <v>320</v>
      </c>
      <c r="E90" t="s">
        <v>380</v>
      </c>
      <c r="F90" t="s">
        <v>6</v>
      </c>
      <c r="G90" t="s">
        <v>357</v>
      </c>
    </row>
    <row r="91" spans="1:7" x14ac:dyDescent="0.3">
      <c r="A91" s="2">
        <v>44959</v>
      </c>
      <c r="B91" s="2">
        <v>44960</v>
      </c>
      <c r="C91" s="3">
        <v>1.3657407407407394E-3</v>
      </c>
      <c r="D91" t="s">
        <v>177</v>
      </c>
      <c r="E91" t="s">
        <v>379</v>
      </c>
      <c r="F91" t="s">
        <v>5</v>
      </c>
      <c r="G91" t="s">
        <v>356</v>
      </c>
    </row>
    <row r="92" spans="1:7" x14ac:dyDescent="0.3">
      <c r="A92" s="2">
        <v>44960</v>
      </c>
      <c r="B92" s="2">
        <v>44964</v>
      </c>
      <c r="C92" s="3">
        <v>5.5787037037037393E-3</v>
      </c>
      <c r="D92" t="s">
        <v>155</v>
      </c>
      <c r="E92" t="s">
        <v>380</v>
      </c>
      <c r="F92" t="s">
        <v>374</v>
      </c>
      <c r="G92" t="s">
        <v>357</v>
      </c>
    </row>
    <row r="93" spans="1:7" x14ac:dyDescent="0.3">
      <c r="A93" s="2">
        <v>44960</v>
      </c>
      <c r="B93" s="2">
        <v>44965</v>
      </c>
      <c r="C93" s="3">
        <v>1.1689814814814813E-3</v>
      </c>
      <c r="D93" t="s">
        <v>313</v>
      </c>
      <c r="E93" t="s">
        <v>379</v>
      </c>
      <c r="F93" t="s">
        <v>8</v>
      </c>
      <c r="G93" t="s">
        <v>356</v>
      </c>
    </row>
    <row r="94" spans="1:7" x14ac:dyDescent="0.3">
      <c r="A94" s="2">
        <v>44960</v>
      </c>
      <c r="B94" s="2">
        <v>44961</v>
      </c>
      <c r="C94" s="3">
        <v>9.5949074074074357E-3</v>
      </c>
      <c r="D94" t="s">
        <v>122</v>
      </c>
      <c r="E94" t="s">
        <v>372</v>
      </c>
      <c r="F94" t="s">
        <v>5</v>
      </c>
      <c r="G94" t="s">
        <v>356</v>
      </c>
    </row>
    <row r="95" spans="1:7" x14ac:dyDescent="0.3">
      <c r="A95" s="2">
        <v>44961</v>
      </c>
      <c r="B95" s="2">
        <v>44965</v>
      </c>
      <c r="C95" s="3">
        <v>3.5763888888888742E-3</v>
      </c>
      <c r="D95" t="s">
        <v>60</v>
      </c>
      <c r="E95" t="s">
        <v>380</v>
      </c>
      <c r="F95" t="s">
        <v>10</v>
      </c>
      <c r="G95" t="s">
        <v>357</v>
      </c>
    </row>
    <row r="96" spans="1:7" x14ac:dyDescent="0.3">
      <c r="A96" s="2">
        <v>44961</v>
      </c>
      <c r="B96" s="2">
        <v>44961</v>
      </c>
      <c r="C96" s="3">
        <v>3.8194444444444283E-3</v>
      </c>
      <c r="D96" t="s">
        <v>73</v>
      </c>
      <c r="E96" t="s">
        <v>379</v>
      </c>
      <c r="F96" t="s">
        <v>6</v>
      </c>
      <c r="G96" t="s">
        <v>356</v>
      </c>
    </row>
    <row r="97" spans="1:7" x14ac:dyDescent="0.3">
      <c r="A97" s="2">
        <v>44962</v>
      </c>
      <c r="B97" s="2">
        <v>44962</v>
      </c>
      <c r="C97" s="3">
        <v>3.6111111111110962E-3</v>
      </c>
      <c r="D97" t="s">
        <v>219</v>
      </c>
      <c r="E97" t="s">
        <v>377</v>
      </c>
      <c r="F97" t="s">
        <v>7</v>
      </c>
      <c r="G97" t="s">
        <v>357</v>
      </c>
    </row>
    <row r="98" spans="1:7" x14ac:dyDescent="0.3">
      <c r="A98" s="2">
        <v>44962</v>
      </c>
      <c r="B98" s="2">
        <v>44963</v>
      </c>
      <c r="C98" s="3">
        <v>5.9027777777778236E-3</v>
      </c>
      <c r="D98" t="s">
        <v>317</v>
      </c>
      <c r="E98" t="s">
        <v>373</v>
      </c>
      <c r="F98" t="s">
        <v>6</v>
      </c>
      <c r="G98" t="s">
        <v>357</v>
      </c>
    </row>
    <row r="99" spans="1:7" x14ac:dyDescent="0.3">
      <c r="A99" s="2">
        <v>44962</v>
      </c>
      <c r="B99" s="2">
        <v>44964</v>
      </c>
      <c r="C99" s="3">
        <v>4.7569444444444543E-3</v>
      </c>
      <c r="D99" t="s">
        <v>58</v>
      </c>
      <c r="E99" t="s">
        <v>373</v>
      </c>
      <c r="F99" t="s">
        <v>5</v>
      </c>
      <c r="G99" t="s">
        <v>356</v>
      </c>
    </row>
    <row r="100" spans="1:7" x14ac:dyDescent="0.3">
      <c r="A100" s="2">
        <v>44962</v>
      </c>
      <c r="B100" s="2">
        <v>44963</v>
      </c>
      <c r="C100" s="3">
        <v>5.6712962962963348E-3</v>
      </c>
      <c r="D100" t="s">
        <v>350</v>
      </c>
      <c r="E100" t="s">
        <v>378</v>
      </c>
      <c r="F100" t="s">
        <v>7</v>
      </c>
      <c r="G100" t="s">
        <v>356</v>
      </c>
    </row>
    <row r="101" spans="1:7" x14ac:dyDescent="0.3">
      <c r="A101" s="2">
        <v>44962</v>
      </c>
      <c r="B101" s="2">
        <v>44962</v>
      </c>
      <c r="C101" s="3">
        <v>1.4583333333333314E-3</v>
      </c>
      <c r="D101" t="s">
        <v>316</v>
      </c>
      <c r="E101" t="s">
        <v>379</v>
      </c>
      <c r="F101" t="s">
        <v>7</v>
      </c>
      <c r="G101" t="s">
        <v>356</v>
      </c>
    </row>
    <row r="102" spans="1:7" x14ac:dyDescent="0.3">
      <c r="A102" s="2">
        <v>44962</v>
      </c>
      <c r="B102" s="2">
        <v>44962</v>
      </c>
      <c r="C102" s="3">
        <v>3.5763888888888742E-3</v>
      </c>
      <c r="D102" t="s">
        <v>87</v>
      </c>
      <c r="E102" t="s">
        <v>372</v>
      </c>
      <c r="F102" t="s">
        <v>6</v>
      </c>
      <c r="G102" t="s">
        <v>356</v>
      </c>
    </row>
    <row r="103" spans="1:7" x14ac:dyDescent="0.3">
      <c r="A103" s="2">
        <v>44963</v>
      </c>
      <c r="B103" s="2">
        <v>44968</v>
      </c>
      <c r="C103" s="3">
        <v>3.2986111111110981E-3</v>
      </c>
      <c r="D103" t="s">
        <v>27</v>
      </c>
      <c r="E103" t="s">
        <v>378</v>
      </c>
      <c r="F103" t="s">
        <v>9</v>
      </c>
      <c r="G103" t="s">
        <v>357</v>
      </c>
    </row>
    <row r="104" spans="1:7" x14ac:dyDescent="0.3">
      <c r="A104" s="2">
        <v>44963</v>
      </c>
      <c r="B104" s="2">
        <v>44965</v>
      </c>
      <c r="C104" s="3">
        <v>2.2453703703703637E-3</v>
      </c>
      <c r="D104" t="s">
        <v>321</v>
      </c>
      <c r="E104" t="s">
        <v>379</v>
      </c>
      <c r="F104" t="s">
        <v>7</v>
      </c>
      <c r="G104" t="s">
        <v>356</v>
      </c>
    </row>
    <row r="105" spans="1:7" x14ac:dyDescent="0.3">
      <c r="A105" s="2">
        <v>44963</v>
      </c>
      <c r="B105" s="2">
        <v>44965</v>
      </c>
      <c r="C105" s="3">
        <v>1.9560185185185136E-3</v>
      </c>
      <c r="D105" t="s">
        <v>40</v>
      </c>
      <c r="E105" t="s">
        <v>379</v>
      </c>
      <c r="F105" t="s">
        <v>7</v>
      </c>
      <c r="G105" t="s">
        <v>356</v>
      </c>
    </row>
    <row r="106" spans="1:7" x14ac:dyDescent="0.3">
      <c r="A106" s="2">
        <v>44964</v>
      </c>
      <c r="B106" s="2">
        <v>44966</v>
      </c>
      <c r="C106" s="3">
        <v>4.8263888888889009E-3</v>
      </c>
      <c r="D106" t="s">
        <v>223</v>
      </c>
      <c r="E106" t="s">
        <v>373</v>
      </c>
      <c r="F106" t="s">
        <v>7</v>
      </c>
      <c r="G106" t="s">
        <v>356</v>
      </c>
    </row>
    <row r="107" spans="1:7" x14ac:dyDescent="0.3">
      <c r="A107" s="2">
        <v>44964</v>
      </c>
      <c r="B107" s="2">
        <v>44967</v>
      </c>
      <c r="C107" s="3">
        <v>4.2129629629629557E-3</v>
      </c>
      <c r="D107" t="s">
        <v>212</v>
      </c>
      <c r="E107" t="s">
        <v>373</v>
      </c>
      <c r="F107" t="s">
        <v>6</v>
      </c>
      <c r="G107" t="s">
        <v>356</v>
      </c>
    </row>
    <row r="108" spans="1:7" x14ac:dyDescent="0.3">
      <c r="A108" s="2">
        <v>44964</v>
      </c>
      <c r="B108" s="2">
        <v>44964</v>
      </c>
      <c r="C108" s="3">
        <v>4.062499999999988E-3</v>
      </c>
      <c r="D108" t="s">
        <v>293</v>
      </c>
      <c r="E108" t="s">
        <v>373</v>
      </c>
      <c r="F108" t="s">
        <v>7</v>
      </c>
      <c r="G108" t="s">
        <v>356</v>
      </c>
    </row>
    <row r="109" spans="1:7" x14ac:dyDescent="0.3">
      <c r="A109" s="2">
        <v>44964</v>
      </c>
      <c r="B109" s="2">
        <v>44966</v>
      </c>
      <c r="C109" s="3">
        <v>1.4004629629629614E-3</v>
      </c>
      <c r="D109" t="s">
        <v>54</v>
      </c>
      <c r="E109" t="s">
        <v>380</v>
      </c>
      <c r="F109" t="s">
        <v>7</v>
      </c>
      <c r="G109" t="s">
        <v>356</v>
      </c>
    </row>
    <row r="110" spans="1:7" x14ac:dyDescent="0.3">
      <c r="A110" s="2">
        <v>44964</v>
      </c>
      <c r="B110" s="2">
        <v>44969</v>
      </c>
      <c r="C110" s="3">
        <v>2.1412037037036977E-3</v>
      </c>
      <c r="D110" t="s">
        <v>216</v>
      </c>
      <c r="E110" t="s">
        <v>378</v>
      </c>
      <c r="F110" t="s">
        <v>9</v>
      </c>
      <c r="G110" t="s">
        <v>356</v>
      </c>
    </row>
    <row r="111" spans="1:7" x14ac:dyDescent="0.3">
      <c r="A111" s="2">
        <v>44964</v>
      </c>
      <c r="B111" s="2">
        <v>44964</v>
      </c>
      <c r="C111" s="3">
        <v>4.1550925925925835E-3</v>
      </c>
      <c r="D111" t="s">
        <v>228</v>
      </c>
      <c r="E111" t="s">
        <v>372</v>
      </c>
      <c r="F111" t="s">
        <v>5</v>
      </c>
      <c r="G111" t="s">
        <v>356</v>
      </c>
    </row>
    <row r="112" spans="1:7" x14ac:dyDescent="0.3">
      <c r="A112" s="2">
        <v>44965</v>
      </c>
      <c r="B112" s="2">
        <v>44965</v>
      </c>
      <c r="C112" s="3">
        <v>2.8819444444444339E-3</v>
      </c>
      <c r="D112" t="s">
        <v>114</v>
      </c>
      <c r="E112" t="s">
        <v>380</v>
      </c>
      <c r="F112" t="s">
        <v>6</v>
      </c>
      <c r="G112" t="s">
        <v>357</v>
      </c>
    </row>
    <row r="113" spans="1:7" x14ac:dyDescent="0.3">
      <c r="A113" s="2">
        <v>44966</v>
      </c>
      <c r="B113" s="2">
        <v>44967</v>
      </c>
      <c r="C113" s="3">
        <v>4.0162037037036902E-3</v>
      </c>
      <c r="D113" t="s">
        <v>156</v>
      </c>
      <c r="E113" t="s">
        <v>378</v>
      </c>
      <c r="F113" t="s">
        <v>5</v>
      </c>
      <c r="G113" t="s">
        <v>356</v>
      </c>
    </row>
    <row r="114" spans="1:7" x14ac:dyDescent="0.3">
      <c r="A114" s="2">
        <v>44966</v>
      </c>
      <c r="B114" s="2">
        <v>44967</v>
      </c>
      <c r="C114" s="3">
        <v>2.0833333333333277E-3</v>
      </c>
      <c r="D114" t="s">
        <v>149</v>
      </c>
      <c r="E114" t="s">
        <v>379</v>
      </c>
      <c r="F114" t="s">
        <v>6</v>
      </c>
      <c r="G114" t="s">
        <v>356</v>
      </c>
    </row>
    <row r="115" spans="1:7" x14ac:dyDescent="0.3">
      <c r="A115" s="2">
        <v>44966</v>
      </c>
      <c r="B115" s="2">
        <v>44971</v>
      </c>
      <c r="C115" s="3">
        <v>3.5995370370370222E-3</v>
      </c>
      <c r="D115" t="s">
        <v>91</v>
      </c>
      <c r="E115" t="s">
        <v>372</v>
      </c>
      <c r="F115" t="s">
        <v>7</v>
      </c>
      <c r="G115" t="s">
        <v>356</v>
      </c>
    </row>
    <row r="116" spans="1:7" x14ac:dyDescent="0.3">
      <c r="A116" s="2">
        <v>44967</v>
      </c>
      <c r="B116" s="2">
        <v>44968</v>
      </c>
      <c r="C116" s="3">
        <v>3.6342592592592442E-3</v>
      </c>
      <c r="D116" t="s">
        <v>276</v>
      </c>
      <c r="E116" t="s">
        <v>377</v>
      </c>
      <c r="F116" t="s">
        <v>7</v>
      </c>
      <c r="G116" t="s">
        <v>356</v>
      </c>
    </row>
    <row r="117" spans="1:7" x14ac:dyDescent="0.3">
      <c r="A117" s="2">
        <v>44968</v>
      </c>
      <c r="B117" s="2">
        <v>44968</v>
      </c>
      <c r="C117" s="3">
        <v>9.7222222222222449E-3</v>
      </c>
      <c r="D117" t="s">
        <v>279</v>
      </c>
      <c r="E117" t="s">
        <v>380</v>
      </c>
      <c r="F117" t="s">
        <v>6</v>
      </c>
      <c r="G117" t="s">
        <v>357</v>
      </c>
    </row>
    <row r="118" spans="1:7" x14ac:dyDescent="0.3">
      <c r="A118" s="2">
        <v>44968</v>
      </c>
      <c r="B118" s="2">
        <v>44969</v>
      </c>
      <c r="C118" s="3">
        <v>3.9236111111110947E-3</v>
      </c>
      <c r="D118" t="s">
        <v>275</v>
      </c>
      <c r="E118" t="s">
        <v>380</v>
      </c>
      <c r="F118" t="s">
        <v>9</v>
      </c>
      <c r="G118" t="s">
        <v>356</v>
      </c>
    </row>
    <row r="119" spans="1:7" x14ac:dyDescent="0.3">
      <c r="A119" s="2">
        <v>44968</v>
      </c>
      <c r="B119" s="2">
        <v>44968</v>
      </c>
      <c r="C119" s="3">
        <v>6.3310185185185778E-3</v>
      </c>
      <c r="D119" t="s">
        <v>34</v>
      </c>
      <c r="E119" t="s">
        <v>379</v>
      </c>
      <c r="F119" t="s">
        <v>9</v>
      </c>
      <c r="G119" t="s">
        <v>356</v>
      </c>
    </row>
    <row r="120" spans="1:7" x14ac:dyDescent="0.3">
      <c r="A120" s="2">
        <v>44968</v>
      </c>
      <c r="B120" s="2">
        <v>44972</v>
      </c>
      <c r="C120" s="3">
        <v>3.6342592592592442E-3</v>
      </c>
      <c r="D120" t="s">
        <v>118</v>
      </c>
      <c r="E120" t="s">
        <v>379</v>
      </c>
      <c r="F120" t="s">
        <v>6</v>
      </c>
      <c r="G120" t="s">
        <v>357</v>
      </c>
    </row>
    <row r="121" spans="1:7" x14ac:dyDescent="0.3">
      <c r="A121" s="2">
        <v>44969</v>
      </c>
      <c r="B121" s="2">
        <v>44970</v>
      </c>
      <c r="C121" s="3">
        <v>2.2453703703703637E-3</v>
      </c>
      <c r="D121" t="s">
        <v>88</v>
      </c>
      <c r="E121" t="s">
        <v>373</v>
      </c>
      <c r="F121" t="s">
        <v>6</v>
      </c>
      <c r="G121" t="s">
        <v>366</v>
      </c>
    </row>
    <row r="122" spans="1:7" x14ac:dyDescent="0.3">
      <c r="A122" s="2">
        <v>44969</v>
      </c>
      <c r="B122" s="2">
        <v>44969</v>
      </c>
      <c r="C122" s="3">
        <v>1.5624999999999975E-3</v>
      </c>
      <c r="D122" t="s">
        <v>228</v>
      </c>
      <c r="E122" t="s">
        <v>379</v>
      </c>
      <c r="F122" t="s">
        <v>6</v>
      </c>
      <c r="G122" t="s">
        <v>356</v>
      </c>
    </row>
    <row r="123" spans="1:7" x14ac:dyDescent="0.3">
      <c r="A123" s="2">
        <v>44969</v>
      </c>
      <c r="B123" s="2">
        <v>44969</v>
      </c>
      <c r="C123" s="3">
        <v>3.113425925925914E-3</v>
      </c>
      <c r="D123" t="s">
        <v>320</v>
      </c>
      <c r="E123" t="s">
        <v>372</v>
      </c>
      <c r="F123" t="s">
        <v>5</v>
      </c>
      <c r="G123" t="s">
        <v>356</v>
      </c>
    </row>
    <row r="124" spans="1:7" x14ac:dyDescent="0.3">
      <c r="A124" s="2">
        <v>44970</v>
      </c>
      <c r="B124" s="2">
        <v>44974</v>
      </c>
      <c r="C124" s="3">
        <v>1.6782407407407375E-3</v>
      </c>
      <c r="D124" t="s">
        <v>315</v>
      </c>
      <c r="E124" t="s">
        <v>373</v>
      </c>
      <c r="F124" t="s">
        <v>7</v>
      </c>
      <c r="G124" t="s">
        <v>357</v>
      </c>
    </row>
    <row r="125" spans="1:7" x14ac:dyDescent="0.3">
      <c r="A125" s="2">
        <v>44970</v>
      </c>
      <c r="B125" s="2">
        <v>44970</v>
      </c>
      <c r="C125" s="3">
        <v>5.0000000000000175E-3</v>
      </c>
      <c r="D125" t="s">
        <v>82</v>
      </c>
      <c r="E125" t="s">
        <v>380</v>
      </c>
      <c r="F125" t="s">
        <v>9</v>
      </c>
      <c r="G125" t="s">
        <v>357</v>
      </c>
    </row>
    <row r="126" spans="1:7" x14ac:dyDescent="0.3">
      <c r="A126" s="2">
        <v>44971</v>
      </c>
      <c r="B126" s="2">
        <v>44973</v>
      </c>
      <c r="C126" s="3">
        <v>4.0509259259259136E-3</v>
      </c>
      <c r="D126" t="s">
        <v>276</v>
      </c>
      <c r="E126" t="s">
        <v>377</v>
      </c>
      <c r="F126" t="s">
        <v>7</v>
      </c>
      <c r="G126" t="s">
        <v>356</v>
      </c>
    </row>
    <row r="127" spans="1:7" x14ac:dyDescent="0.3">
      <c r="A127" s="2">
        <v>44972</v>
      </c>
      <c r="B127" s="2">
        <v>44979</v>
      </c>
      <c r="C127" s="3">
        <v>3.3912037037036901E-3</v>
      </c>
      <c r="D127" t="s">
        <v>263</v>
      </c>
      <c r="E127" t="s">
        <v>380</v>
      </c>
      <c r="F127" t="s">
        <v>10</v>
      </c>
      <c r="G127" t="s">
        <v>357</v>
      </c>
    </row>
    <row r="128" spans="1:7" x14ac:dyDescent="0.3">
      <c r="A128" s="2">
        <v>44972</v>
      </c>
      <c r="B128" s="2">
        <v>44972</v>
      </c>
      <c r="C128" s="3">
        <v>1.6898148148148115E-3</v>
      </c>
      <c r="D128" t="s">
        <v>231</v>
      </c>
      <c r="E128" t="s">
        <v>380</v>
      </c>
      <c r="F128" t="s">
        <v>7</v>
      </c>
      <c r="G128" t="s">
        <v>356</v>
      </c>
    </row>
    <row r="129" spans="1:7" x14ac:dyDescent="0.3">
      <c r="A129" s="2">
        <v>44972</v>
      </c>
      <c r="B129" s="2">
        <v>44979</v>
      </c>
      <c r="C129" s="3">
        <v>5.8680555555556003E-3</v>
      </c>
      <c r="D129" t="s">
        <v>125</v>
      </c>
      <c r="E129" t="s">
        <v>378</v>
      </c>
      <c r="F129" t="s">
        <v>6</v>
      </c>
      <c r="G129" t="s">
        <v>356</v>
      </c>
    </row>
    <row r="130" spans="1:7" x14ac:dyDescent="0.3">
      <c r="A130" s="2">
        <v>44973</v>
      </c>
      <c r="B130" s="2">
        <v>44973</v>
      </c>
      <c r="C130" s="3">
        <v>3.9236111111110947E-3</v>
      </c>
      <c r="D130" t="s">
        <v>278</v>
      </c>
      <c r="E130" t="s">
        <v>379</v>
      </c>
      <c r="F130" t="s">
        <v>6</v>
      </c>
      <c r="G130" t="s">
        <v>356</v>
      </c>
    </row>
    <row r="131" spans="1:7" x14ac:dyDescent="0.3">
      <c r="A131" s="2">
        <v>44974</v>
      </c>
      <c r="B131" s="2">
        <v>44979</v>
      </c>
      <c r="C131" s="3">
        <v>5.1504629629629851E-3</v>
      </c>
      <c r="D131" t="s">
        <v>159</v>
      </c>
      <c r="E131" t="s">
        <v>379</v>
      </c>
      <c r="F131" t="s">
        <v>7</v>
      </c>
      <c r="G131" t="s">
        <v>356</v>
      </c>
    </row>
    <row r="132" spans="1:7" x14ac:dyDescent="0.3">
      <c r="A132" s="2">
        <v>44974</v>
      </c>
      <c r="B132" s="2">
        <v>44979</v>
      </c>
      <c r="C132" s="3">
        <v>4.5370370370370399E-3</v>
      </c>
      <c r="D132" t="s">
        <v>254</v>
      </c>
      <c r="E132" t="s">
        <v>372</v>
      </c>
      <c r="F132" t="s">
        <v>374</v>
      </c>
      <c r="G132" t="s">
        <v>356</v>
      </c>
    </row>
    <row r="133" spans="1:7" x14ac:dyDescent="0.3">
      <c r="A133" s="2">
        <v>44975</v>
      </c>
      <c r="B133" s="2">
        <v>44975</v>
      </c>
      <c r="C133" s="3">
        <v>6.1226851851852379E-3</v>
      </c>
      <c r="D133" t="s">
        <v>212</v>
      </c>
      <c r="E133" t="s">
        <v>380</v>
      </c>
      <c r="F133" t="s">
        <v>7</v>
      </c>
      <c r="G133" t="s">
        <v>356</v>
      </c>
    </row>
    <row r="134" spans="1:7" x14ac:dyDescent="0.3">
      <c r="A134" s="2">
        <v>44975</v>
      </c>
      <c r="B134" s="2">
        <v>44977</v>
      </c>
      <c r="C134" s="3">
        <v>3.5879629629629482E-3</v>
      </c>
      <c r="D134" t="s">
        <v>317</v>
      </c>
      <c r="E134" t="s">
        <v>380</v>
      </c>
      <c r="F134" t="s">
        <v>6</v>
      </c>
      <c r="G134" t="s">
        <v>356</v>
      </c>
    </row>
    <row r="135" spans="1:7" x14ac:dyDescent="0.3">
      <c r="A135" s="2">
        <v>44976</v>
      </c>
      <c r="B135" s="2">
        <v>44977</v>
      </c>
      <c r="C135" s="3">
        <v>2.0833333333332874E-2</v>
      </c>
      <c r="D135" t="s">
        <v>68</v>
      </c>
      <c r="E135" t="s">
        <v>373</v>
      </c>
      <c r="F135" t="s">
        <v>374</v>
      </c>
      <c r="G135" t="s">
        <v>366</v>
      </c>
    </row>
    <row r="136" spans="1:7" x14ac:dyDescent="0.3">
      <c r="A136" s="2">
        <v>44976</v>
      </c>
      <c r="B136" s="2">
        <v>44977</v>
      </c>
      <c r="C136" s="3">
        <v>2.0486111111111057E-3</v>
      </c>
      <c r="D136" t="s">
        <v>291</v>
      </c>
      <c r="E136" t="s">
        <v>379</v>
      </c>
      <c r="F136" t="s">
        <v>7</v>
      </c>
      <c r="G136" t="s">
        <v>356</v>
      </c>
    </row>
    <row r="137" spans="1:7" x14ac:dyDescent="0.3">
      <c r="A137" s="2">
        <v>44976</v>
      </c>
      <c r="B137" s="2">
        <v>44976</v>
      </c>
      <c r="C137" s="3">
        <v>1.4351851851851834E-3</v>
      </c>
      <c r="D137" t="s">
        <v>250</v>
      </c>
      <c r="E137" t="s">
        <v>379</v>
      </c>
      <c r="F137" t="s">
        <v>10</v>
      </c>
      <c r="G137" t="s">
        <v>357</v>
      </c>
    </row>
    <row r="138" spans="1:7" x14ac:dyDescent="0.3">
      <c r="A138" s="2">
        <v>44977</v>
      </c>
      <c r="B138" s="2">
        <v>44977</v>
      </c>
      <c r="C138" s="3">
        <v>8.6805555555555616E-4</v>
      </c>
      <c r="D138" t="s">
        <v>156</v>
      </c>
      <c r="E138" t="s">
        <v>373</v>
      </c>
      <c r="F138" t="s">
        <v>7</v>
      </c>
      <c r="G138" t="s">
        <v>356</v>
      </c>
    </row>
    <row r="139" spans="1:7" x14ac:dyDescent="0.3">
      <c r="A139" s="2">
        <v>44977</v>
      </c>
      <c r="B139" s="2">
        <v>44978</v>
      </c>
      <c r="C139" s="3">
        <v>5.6828703703704093E-3</v>
      </c>
      <c r="D139" t="s">
        <v>49</v>
      </c>
      <c r="E139" t="s">
        <v>380</v>
      </c>
      <c r="F139" t="s">
        <v>7</v>
      </c>
      <c r="G139" t="s">
        <v>356</v>
      </c>
    </row>
    <row r="140" spans="1:7" x14ac:dyDescent="0.3">
      <c r="A140" s="2">
        <v>44977</v>
      </c>
      <c r="B140" s="2">
        <v>44978</v>
      </c>
      <c r="C140" s="3">
        <v>1.6550925925925895E-3</v>
      </c>
      <c r="D140" t="s">
        <v>43</v>
      </c>
      <c r="E140" t="s">
        <v>378</v>
      </c>
      <c r="F140" t="s">
        <v>7</v>
      </c>
      <c r="G140" t="s">
        <v>357</v>
      </c>
    </row>
    <row r="141" spans="1:7" x14ac:dyDescent="0.3">
      <c r="A141" s="2">
        <v>44979</v>
      </c>
      <c r="B141" s="2">
        <v>44980</v>
      </c>
      <c r="C141" s="3">
        <v>1.8402777777777736E-3</v>
      </c>
      <c r="D141" t="s">
        <v>235</v>
      </c>
      <c r="E141" t="s">
        <v>378</v>
      </c>
      <c r="F141" t="s">
        <v>8</v>
      </c>
      <c r="G141" t="s">
        <v>356</v>
      </c>
    </row>
    <row r="142" spans="1:7" x14ac:dyDescent="0.3">
      <c r="A142" s="2">
        <v>44979</v>
      </c>
      <c r="B142" s="2">
        <v>44979</v>
      </c>
      <c r="C142" s="3">
        <v>4.4444444444444444E-3</v>
      </c>
      <c r="D142" t="s">
        <v>270</v>
      </c>
      <c r="E142" t="s">
        <v>379</v>
      </c>
      <c r="F142" t="s">
        <v>6</v>
      </c>
      <c r="G142" t="s">
        <v>357</v>
      </c>
    </row>
    <row r="143" spans="1:7" x14ac:dyDescent="0.3">
      <c r="A143" s="2">
        <v>44980</v>
      </c>
      <c r="B143" s="2">
        <v>44982</v>
      </c>
      <c r="C143" s="3">
        <v>7.5231481481481503E-4</v>
      </c>
      <c r="D143" t="s">
        <v>109</v>
      </c>
      <c r="E143" t="s">
        <v>377</v>
      </c>
      <c r="F143" t="s">
        <v>10</v>
      </c>
      <c r="G143" t="s">
        <v>356</v>
      </c>
    </row>
    <row r="144" spans="1:7" x14ac:dyDescent="0.3">
      <c r="A144" s="2">
        <v>44980</v>
      </c>
      <c r="B144" s="2">
        <v>44980</v>
      </c>
      <c r="C144" s="3">
        <v>8.7384259259259914E-3</v>
      </c>
      <c r="D144" t="s">
        <v>86</v>
      </c>
      <c r="E144" t="s">
        <v>380</v>
      </c>
      <c r="F144" t="s">
        <v>10</v>
      </c>
      <c r="G144" t="s">
        <v>356</v>
      </c>
    </row>
    <row r="145" spans="1:7" x14ac:dyDescent="0.3">
      <c r="A145" s="2">
        <v>44980</v>
      </c>
      <c r="B145" s="2">
        <v>44986</v>
      </c>
      <c r="C145" s="3">
        <v>6.1574074074074612E-3</v>
      </c>
      <c r="D145" t="s">
        <v>208</v>
      </c>
      <c r="E145" t="s">
        <v>378</v>
      </c>
      <c r="F145" t="s">
        <v>6</v>
      </c>
      <c r="G145" t="s">
        <v>357</v>
      </c>
    </row>
    <row r="146" spans="1:7" x14ac:dyDescent="0.3">
      <c r="A146" s="2">
        <v>44980</v>
      </c>
      <c r="B146" s="2">
        <v>44982</v>
      </c>
      <c r="C146" s="3">
        <v>2.6504629629629539E-3</v>
      </c>
      <c r="D146" t="s">
        <v>133</v>
      </c>
      <c r="E146" t="s">
        <v>379</v>
      </c>
      <c r="F146" t="s">
        <v>374</v>
      </c>
      <c r="G146" t="s">
        <v>356</v>
      </c>
    </row>
    <row r="147" spans="1:7" x14ac:dyDescent="0.3">
      <c r="A147" s="2">
        <v>44981</v>
      </c>
      <c r="B147" s="2">
        <v>44983</v>
      </c>
      <c r="C147" s="3">
        <v>1.8287037037036996E-3</v>
      </c>
      <c r="D147" t="s">
        <v>326</v>
      </c>
      <c r="E147" t="s">
        <v>378</v>
      </c>
      <c r="F147" t="s">
        <v>7</v>
      </c>
      <c r="G147" t="s">
        <v>356</v>
      </c>
    </row>
    <row r="148" spans="1:7" x14ac:dyDescent="0.3">
      <c r="A148" s="2">
        <v>44981</v>
      </c>
      <c r="B148" s="2">
        <v>44986</v>
      </c>
      <c r="C148" s="3">
        <v>1.7361111111111075E-3</v>
      </c>
      <c r="D148" t="s">
        <v>57</v>
      </c>
      <c r="E148" t="s">
        <v>379</v>
      </c>
      <c r="F148" t="s">
        <v>7</v>
      </c>
      <c r="G148" t="s">
        <v>366</v>
      </c>
    </row>
    <row r="149" spans="1:7" x14ac:dyDescent="0.3">
      <c r="A149" s="2">
        <v>44982</v>
      </c>
      <c r="B149" s="2">
        <v>44984</v>
      </c>
      <c r="C149" s="3">
        <v>1.9791666666666616E-3</v>
      </c>
      <c r="D149" t="s">
        <v>340</v>
      </c>
      <c r="E149" t="s">
        <v>378</v>
      </c>
      <c r="F149" t="s">
        <v>6</v>
      </c>
      <c r="G149" t="s">
        <v>356</v>
      </c>
    </row>
    <row r="150" spans="1:7" x14ac:dyDescent="0.3">
      <c r="A150" s="2">
        <v>44983</v>
      </c>
      <c r="B150" s="2">
        <v>44984</v>
      </c>
      <c r="C150" s="3">
        <v>1.1574074074074073E-3</v>
      </c>
      <c r="D150" t="s">
        <v>153</v>
      </c>
      <c r="E150" t="s">
        <v>377</v>
      </c>
      <c r="F150" t="s">
        <v>8</v>
      </c>
      <c r="G150" t="s">
        <v>356</v>
      </c>
    </row>
    <row r="151" spans="1:7" x14ac:dyDescent="0.3">
      <c r="A151" s="2">
        <v>44983</v>
      </c>
      <c r="B151" s="2">
        <v>44985</v>
      </c>
      <c r="C151" s="3">
        <v>3.4606481481481341E-3</v>
      </c>
      <c r="D151" t="s">
        <v>335</v>
      </c>
      <c r="E151" t="s">
        <v>373</v>
      </c>
      <c r="F151" t="s">
        <v>6</v>
      </c>
      <c r="G151" t="s">
        <v>366</v>
      </c>
    </row>
    <row r="152" spans="1:7" x14ac:dyDescent="0.3">
      <c r="A152" s="2">
        <v>44983</v>
      </c>
      <c r="B152" s="2">
        <v>44985</v>
      </c>
      <c r="C152" s="3">
        <v>4.2013888888888812E-3</v>
      </c>
      <c r="D152" t="s">
        <v>138</v>
      </c>
      <c r="E152" t="s">
        <v>380</v>
      </c>
      <c r="F152" t="s">
        <v>7</v>
      </c>
      <c r="G152" t="s">
        <v>356</v>
      </c>
    </row>
    <row r="153" spans="1:7" x14ac:dyDescent="0.3">
      <c r="A153" s="2">
        <v>44983</v>
      </c>
      <c r="B153" s="2">
        <v>44988</v>
      </c>
      <c r="C153" s="3">
        <v>3.7731481481481323E-3</v>
      </c>
      <c r="D153" t="s">
        <v>317</v>
      </c>
      <c r="E153" t="s">
        <v>378</v>
      </c>
      <c r="F153" t="s">
        <v>374</v>
      </c>
      <c r="G153" t="s">
        <v>356</v>
      </c>
    </row>
    <row r="154" spans="1:7" x14ac:dyDescent="0.3">
      <c r="A154" s="2">
        <v>44984</v>
      </c>
      <c r="B154" s="2">
        <v>44984</v>
      </c>
      <c r="C154" s="3">
        <v>2.1296296296296237E-3</v>
      </c>
      <c r="D154" t="s">
        <v>207</v>
      </c>
      <c r="E154" t="s">
        <v>377</v>
      </c>
      <c r="F154" t="s">
        <v>5</v>
      </c>
      <c r="G154" t="s">
        <v>357</v>
      </c>
    </row>
    <row r="155" spans="1:7" x14ac:dyDescent="0.3">
      <c r="A155" s="2">
        <v>44984</v>
      </c>
      <c r="B155" s="2">
        <v>44988</v>
      </c>
      <c r="C155" s="3">
        <v>1.5509259259259235E-3</v>
      </c>
      <c r="D155" t="s">
        <v>71</v>
      </c>
      <c r="E155" t="s">
        <v>377</v>
      </c>
      <c r="F155" t="s">
        <v>5</v>
      </c>
      <c r="G155" t="s">
        <v>366</v>
      </c>
    </row>
    <row r="156" spans="1:7" x14ac:dyDescent="0.3">
      <c r="A156" s="2">
        <v>44984</v>
      </c>
      <c r="B156" s="2">
        <v>44990</v>
      </c>
      <c r="C156" s="3">
        <v>8.8194444444445064E-3</v>
      </c>
      <c r="D156" t="s">
        <v>54</v>
      </c>
      <c r="E156" t="s">
        <v>380</v>
      </c>
      <c r="F156" t="s">
        <v>6</v>
      </c>
      <c r="G156" t="s">
        <v>356</v>
      </c>
    </row>
    <row r="157" spans="1:7" x14ac:dyDescent="0.3">
      <c r="A157" s="2">
        <v>44984</v>
      </c>
      <c r="B157" s="2">
        <v>44986</v>
      </c>
      <c r="C157" s="3">
        <v>9.4907407407407495E-4</v>
      </c>
      <c r="D157" t="s">
        <v>206</v>
      </c>
      <c r="E157" t="s">
        <v>380</v>
      </c>
      <c r="F157" t="s">
        <v>7</v>
      </c>
      <c r="G157" t="s">
        <v>356</v>
      </c>
    </row>
    <row r="158" spans="1:7" x14ac:dyDescent="0.3">
      <c r="A158" s="2">
        <v>44984</v>
      </c>
      <c r="B158" s="2">
        <v>44985</v>
      </c>
      <c r="C158" s="3">
        <v>1.3541666666666654E-3</v>
      </c>
      <c r="D158" t="s">
        <v>72</v>
      </c>
      <c r="E158" t="s">
        <v>378</v>
      </c>
      <c r="F158" t="s">
        <v>5</v>
      </c>
      <c r="G158" t="s">
        <v>356</v>
      </c>
    </row>
    <row r="159" spans="1:7" x14ac:dyDescent="0.3">
      <c r="A159" s="2">
        <v>44985</v>
      </c>
      <c r="B159" s="2">
        <v>44985</v>
      </c>
      <c r="C159" s="3">
        <v>2.1296296296296237E-3</v>
      </c>
      <c r="D159" t="s">
        <v>272</v>
      </c>
      <c r="E159" t="s">
        <v>377</v>
      </c>
      <c r="F159" t="s">
        <v>7</v>
      </c>
      <c r="G159" t="s">
        <v>356</v>
      </c>
    </row>
    <row r="160" spans="1:7" x14ac:dyDescent="0.3">
      <c r="A160" s="2">
        <v>44986</v>
      </c>
      <c r="B160" s="2">
        <v>44986</v>
      </c>
      <c r="C160" s="3">
        <v>9.9768518518518635E-3</v>
      </c>
      <c r="D160" t="s">
        <v>34</v>
      </c>
      <c r="E160" t="s">
        <v>380</v>
      </c>
      <c r="F160" t="s">
        <v>7</v>
      </c>
      <c r="G160" t="s">
        <v>356</v>
      </c>
    </row>
    <row r="161" spans="1:7" x14ac:dyDescent="0.3">
      <c r="A161" s="2">
        <v>44986</v>
      </c>
      <c r="B161" s="2">
        <v>44986</v>
      </c>
      <c r="C161" s="3">
        <v>4.1898148148148068E-3</v>
      </c>
      <c r="D161" t="s">
        <v>50</v>
      </c>
      <c r="E161" t="s">
        <v>380</v>
      </c>
      <c r="F161" t="s">
        <v>6</v>
      </c>
      <c r="G161" t="s">
        <v>356</v>
      </c>
    </row>
    <row r="162" spans="1:7" x14ac:dyDescent="0.3">
      <c r="A162" s="2">
        <v>44986</v>
      </c>
      <c r="B162" s="2">
        <v>44989</v>
      </c>
      <c r="C162" s="3">
        <v>2.2800925925925857E-3</v>
      </c>
      <c r="D162" t="s">
        <v>179</v>
      </c>
      <c r="E162" t="s">
        <v>378</v>
      </c>
      <c r="F162" t="s">
        <v>8</v>
      </c>
      <c r="G162" t="s">
        <v>356</v>
      </c>
    </row>
    <row r="163" spans="1:7" x14ac:dyDescent="0.3">
      <c r="A163" s="2">
        <v>44986</v>
      </c>
      <c r="B163" s="2">
        <v>44986</v>
      </c>
      <c r="C163" s="3">
        <v>5.9606481481481958E-3</v>
      </c>
      <c r="D163" t="s">
        <v>125</v>
      </c>
      <c r="E163" t="s">
        <v>379</v>
      </c>
      <c r="F163" t="s">
        <v>6</v>
      </c>
      <c r="G163" t="s">
        <v>356</v>
      </c>
    </row>
    <row r="164" spans="1:7" x14ac:dyDescent="0.3">
      <c r="A164" s="2">
        <v>44986</v>
      </c>
      <c r="B164" s="2">
        <v>44986</v>
      </c>
      <c r="C164" s="3">
        <v>4.988425925925943E-3</v>
      </c>
      <c r="D164" t="s">
        <v>120</v>
      </c>
      <c r="E164" t="s">
        <v>379</v>
      </c>
      <c r="F164" t="s">
        <v>6</v>
      </c>
      <c r="G164" t="s">
        <v>356</v>
      </c>
    </row>
    <row r="165" spans="1:7" x14ac:dyDescent="0.3">
      <c r="A165" s="2">
        <v>44988</v>
      </c>
      <c r="B165" s="2">
        <v>44995</v>
      </c>
      <c r="C165" s="3">
        <v>4.4907407407407422E-3</v>
      </c>
      <c r="D165" t="s">
        <v>269</v>
      </c>
      <c r="E165" t="s">
        <v>378</v>
      </c>
      <c r="F165" t="s">
        <v>374</v>
      </c>
      <c r="G165" t="s">
        <v>366</v>
      </c>
    </row>
    <row r="166" spans="1:7" x14ac:dyDescent="0.3">
      <c r="A166" s="2">
        <v>44988</v>
      </c>
      <c r="B166" s="2">
        <v>44995</v>
      </c>
      <c r="C166" s="3">
        <v>7.7199074074075103E-3</v>
      </c>
      <c r="D166" t="s">
        <v>18</v>
      </c>
      <c r="E166" t="s">
        <v>379</v>
      </c>
      <c r="F166" t="s">
        <v>5</v>
      </c>
      <c r="G166" t="s">
        <v>356</v>
      </c>
    </row>
    <row r="167" spans="1:7" x14ac:dyDescent="0.3">
      <c r="A167" s="2">
        <v>44989</v>
      </c>
      <c r="B167" s="2">
        <v>44991</v>
      </c>
      <c r="C167" s="3">
        <v>1.8749999999999956E-3</v>
      </c>
      <c r="D167" t="s">
        <v>125</v>
      </c>
      <c r="E167" t="s">
        <v>379</v>
      </c>
      <c r="F167" t="s">
        <v>5</v>
      </c>
      <c r="G167" t="s">
        <v>366</v>
      </c>
    </row>
    <row r="168" spans="1:7" x14ac:dyDescent="0.3">
      <c r="A168" s="2">
        <v>44989</v>
      </c>
      <c r="B168" s="2">
        <v>44991</v>
      </c>
      <c r="C168" s="3">
        <v>1.5740740740740715E-3</v>
      </c>
      <c r="D168" t="s">
        <v>190</v>
      </c>
      <c r="E168" t="s">
        <v>372</v>
      </c>
      <c r="F168" t="s">
        <v>6</v>
      </c>
      <c r="G168" t="s">
        <v>356</v>
      </c>
    </row>
    <row r="169" spans="1:7" x14ac:dyDescent="0.3">
      <c r="A169" s="2">
        <v>44990</v>
      </c>
      <c r="B169" s="2">
        <v>44991</v>
      </c>
      <c r="C169" s="3">
        <v>1.3159722222222095E-2</v>
      </c>
      <c r="D169" t="s">
        <v>60</v>
      </c>
      <c r="E169" t="s">
        <v>373</v>
      </c>
      <c r="F169" t="s">
        <v>5</v>
      </c>
      <c r="G169" t="s">
        <v>356</v>
      </c>
    </row>
    <row r="170" spans="1:7" x14ac:dyDescent="0.3">
      <c r="A170" s="2">
        <v>44990</v>
      </c>
      <c r="B170" s="2">
        <v>44991</v>
      </c>
      <c r="C170" s="3">
        <v>1.3310185185185174E-3</v>
      </c>
      <c r="D170" t="s">
        <v>131</v>
      </c>
      <c r="E170" t="s">
        <v>380</v>
      </c>
      <c r="F170" t="s">
        <v>8</v>
      </c>
      <c r="G170" t="s">
        <v>356</v>
      </c>
    </row>
    <row r="171" spans="1:7" x14ac:dyDescent="0.3">
      <c r="A171" s="2">
        <v>44990</v>
      </c>
      <c r="B171" s="2">
        <v>44995</v>
      </c>
      <c r="C171" s="3">
        <v>5.1620370370370596E-3</v>
      </c>
      <c r="D171" t="s">
        <v>38</v>
      </c>
      <c r="E171" t="s">
        <v>378</v>
      </c>
      <c r="F171" t="s">
        <v>7</v>
      </c>
      <c r="G171" t="s">
        <v>356</v>
      </c>
    </row>
    <row r="172" spans="1:7" x14ac:dyDescent="0.3">
      <c r="A172" s="2">
        <v>44990</v>
      </c>
      <c r="B172" s="2">
        <v>44997</v>
      </c>
      <c r="C172" s="3">
        <v>3.3912037037036901E-3</v>
      </c>
      <c r="D172" t="s">
        <v>160</v>
      </c>
      <c r="E172" t="s">
        <v>379</v>
      </c>
      <c r="F172" t="s">
        <v>7</v>
      </c>
      <c r="G172" t="s">
        <v>356</v>
      </c>
    </row>
    <row r="173" spans="1:7" x14ac:dyDescent="0.3">
      <c r="A173" s="2">
        <v>44992</v>
      </c>
      <c r="B173" s="2">
        <v>44993</v>
      </c>
      <c r="C173" s="3">
        <v>2.1296296296296237E-3</v>
      </c>
      <c r="D173" t="s">
        <v>216</v>
      </c>
      <c r="E173" t="s">
        <v>377</v>
      </c>
      <c r="F173" t="s">
        <v>7</v>
      </c>
      <c r="G173" t="s">
        <v>356</v>
      </c>
    </row>
    <row r="174" spans="1:7" x14ac:dyDescent="0.3">
      <c r="A174" s="2">
        <v>44992</v>
      </c>
      <c r="B174" s="2">
        <v>44992</v>
      </c>
      <c r="C174" s="3">
        <v>2.1296296296296237E-3</v>
      </c>
      <c r="D174" t="s">
        <v>242</v>
      </c>
      <c r="E174" t="s">
        <v>377</v>
      </c>
      <c r="F174" t="s">
        <v>7</v>
      </c>
      <c r="G174" t="s">
        <v>356</v>
      </c>
    </row>
    <row r="175" spans="1:7" x14ac:dyDescent="0.3">
      <c r="A175" s="2">
        <v>44992</v>
      </c>
      <c r="B175" s="2">
        <v>44994</v>
      </c>
      <c r="C175" s="3">
        <v>2.1296296296296237E-3</v>
      </c>
      <c r="D175" t="s">
        <v>110</v>
      </c>
      <c r="E175" t="s">
        <v>377</v>
      </c>
      <c r="F175" t="s">
        <v>6</v>
      </c>
      <c r="G175" t="s">
        <v>356</v>
      </c>
    </row>
    <row r="176" spans="1:7" x14ac:dyDescent="0.3">
      <c r="A176" s="2">
        <v>44992</v>
      </c>
      <c r="B176" s="2">
        <v>44993</v>
      </c>
      <c r="C176" s="3">
        <v>6.1111111111111635E-3</v>
      </c>
      <c r="D176" t="s">
        <v>276</v>
      </c>
      <c r="E176" t="s">
        <v>373</v>
      </c>
      <c r="F176" t="s">
        <v>6</v>
      </c>
      <c r="G176" t="s">
        <v>357</v>
      </c>
    </row>
    <row r="177" spans="1:7" x14ac:dyDescent="0.3">
      <c r="A177" s="2">
        <v>44992</v>
      </c>
      <c r="B177" s="2">
        <v>44998</v>
      </c>
      <c r="C177" s="3">
        <v>4.2245370370370301E-3</v>
      </c>
      <c r="D177" t="s">
        <v>89</v>
      </c>
      <c r="E177" t="s">
        <v>379</v>
      </c>
      <c r="F177" t="s">
        <v>5</v>
      </c>
      <c r="G177" t="s">
        <v>356</v>
      </c>
    </row>
    <row r="178" spans="1:7" x14ac:dyDescent="0.3">
      <c r="A178" s="2">
        <v>44993</v>
      </c>
      <c r="B178" s="2">
        <v>45001</v>
      </c>
      <c r="C178" s="3">
        <v>3.9699074074073925E-3</v>
      </c>
      <c r="D178" t="s">
        <v>217</v>
      </c>
      <c r="E178" t="s">
        <v>373</v>
      </c>
      <c r="F178" t="s">
        <v>7</v>
      </c>
      <c r="G178" t="s">
        <v>357</v>
      </c>
    </row>
    <row r="179" spans="1:7" x14ac:dyDescent="0.3">
      <c r="A179" s="2">
        <v>44993</v>
      </c>
      <c r="B179" s="2">
        <v>44993</v>
      </c>
      <c r="C179" s="3">
        <v>2.974537037037026E-3</v>
      </c>
      <c r="D179" t="s">
        <v>263</v>
      </c>
      <c r="E179" t="s">
        <v>373</v>
      </c>
      <c r="F179" t="s">
        <v>9</v>
      </c>
      <c r="G179" t="s">
        <v>357</v>
      </c>
    </row>
    <row r="180" spans="1:7" x14ac:dyDescent="0.3">
      <c r="A180" s="2">
        <v>44993</v>
      </c>
      <c r="B180" s="2">
        <v>44994</v>
      </c>
      <c r="C180" s="3">
        <v>1.3541666666666654E-3</v>
      </c>
      <c r="D180" t="s">
        <v>54</v>
      </c>
      <c r="E180" t="s">
        <v>379</v>
      </c>
      <c r="F180" t="s">
        <v>6</v>
      </c>
      <c r="G180" t="s">
        <v>356</v>
      </c>
    </row>
    <row r="181" spans="1:7" x14ac:dyDescent="0.3">
      <c r="A181" s="2">
        <v>44994</v>
      </c>
      <c r="B181" s="2">
        <v>44994</v>
      </c>
      <c r="C181" s="3">
        <v>2.1296296296296237E-3</v>
      </c>
      <c r="D181" t="s">
        <v>311</v>
      </c>
      <c r="E181" t="s">
        <v>377</v>
      </c>
      <c r="F181" t="s">
        <v>5</v>
      </c>
      <c r="G181" t="s">
        <v>356</v>
      </c>
    </row>
    <row r="182" spans="1:7" x14ac:dyDescent="0.3">
      <c r="A182" s="2">
        <v>44995</v>
      </c>
      <c r="B182" s="2">
        <v>44995</v>
      </c>
      <c r="C182" s="3">
        <v>8.5648148148148205E-4</v>
      </c>
      <c r="D182" t="s">
        <v>296</v>
      </c>
      <c r="E182" t="s">
        <v>373</v>
      </c>
      <c r="F182" t="s">
        <v>7</v>
      </c>
      <c r="G182" t="s">
        <v>357</v>
      </c>
    </row>
    <row r="183" spans="1:7" x14ac:dyDescent="0.3">
      <c r="A183" s="2">
        <v>44995</v>
      </c>
      <c r="B183" s="2">
        <v>45002</v>
      </c>
      <c r="C183" s="3">
        <v>2.4537037037036958E-3</v>
      </c>
      <c r="D183" t="s">
        <v>69</v>
      </c>
      <c r="E183" t="s">
        <v>380</v>
      </c>
      <c r="F183" t="s">
        <v>6</v>
      </c>
      <c r="G183" t="s">
        <v>356</v>
      </c>
    </row>
    <row r="184" spans="1:7" x14ac:dyDescent="0.3">
      <c r="A184" s="2">
        <v>44995</v>
      </c>
      <c r="B184" s="2">
        <v>44995</v>
      </c>
      <c r="C184" s="3">
        <v>2.1064814814814757E-3</v>
      </c>
      <c r="D184" t="s">
        <v>111</v>
      </c>
      <c r="E184" t="s">
        <v>379</v>
      </c>
      <c r="F184" t="s">
        <v>5</v>
      </c>
      <c r="G184" t="s">
        <v>356</v>
      </c>
    </row>
    <row r="185" spans="1:7" x14ac:dyDescent="0.3">
      <c r="A185" s="2">
        <v>44995</v>
      </c>
      <c r="B185" s="2">
        <v>44996</v>
      </c>
      <c r="C185" s="3">
        <v>5.7870370370370792E-3</v>
      </c>
      <c r="D185" t="s">
        <v>252</v>
      </c>
      <c r="E185" t="s">
        <v>372</v>
      </c>
      <c r="F185" t="s">
        <v>7</v>
      </c>
      <c r="G185" t="s">
        <v>357</v>
      </c>
    </row>
    <row r="186" spans="1:7" x14ac:dyDescent="0.3">
      <c r="A186" s="2">
        <v>44996</v>
      </c>
      <c r="B186" s="2">
        <v>45004</v>
      </c>
      <c r="C186" s="3">
        <v>4.0393518518518391E-3</v>
      </c>
      <c r="D186" t="s">
        <v>248</v>
      </c>
      <c r="E186" t="s">
        <v>379</v>
      </c>
      <c r="F186" t="s">
        <v>5</v>
      </c>
      <c r="G186" t="s">
        <v>356</v>
      </c>
    </row>
    <row r="187" spans="1:7" x14ac:dyDescent="0.3">
      <c r="A187" s="2">
        <v>44997</v>
      </c>
      <c r="B187" s="2">
        <v>44999</v>
      </c>
      <c r="C187" s="3">
        <v>2.3148148148148077E-3</v>
      </c>
      <c r="D187" t="s">
        <v>332</v>
      </c>
      <c r="E187" t="s">
        <v>373</v>
      </c>
      <c r="F187" t="s">
        <v>7</v>
      </c>
      <c r="G187" t="s">
        <v>366</v>
      </c>
    </row>
    <row r="188" spans="1:7" x14ac:dyDescent="0.3">
      <c r="A188" s="2">
        <v>44997</v>
      </c>
      <c r="B188" s="2">
        <v>44997</v>
      </c>
      <c r="C188" s="3">
        <v>4.8379629629629753E-3</v>
      </c>
      <c r="D188" t="s">
        <v>355</v>
      </c>
      <c r="E188" t="s">
        <v>380</v>
      </c>
      <c r="F188" t="s">
        <v>7</v>
      </c>
      <c r="G188" t="s">
        <v>357</v>
      </c>
    </row>
    <row r="189" spans="1:7" x14ac:dyDescent="0.3">
      <c r="A189" s="2">
        <v>44997</v>
      </c>
      <c r="B189" s="2">
        <v>44998</v>
      </c>
      <c r="C189" s="3">
        <v>6.2731481481482056E-3</v>
      </c>
      <c r="D189" t="s">
        <v>151</v>
      </c>
      <c r="E189" t="s">
        <v>379</v>
      </c>
      <c r="F189" t="s">
        <v>7</v>
      </c>
      <c r="G189" t="s">
        <v>356</v>
      </c>
    </row>
    <row r="190" spans="1:7" x14ac:dyDescent="0.3">
      <c r="A190" s="2">
        <v>44997</v>
      </c>
      <c r="B190" s="2">
        <v>44997</v>
      </c>
      <c r="C190" s="3">
        <v>3.3796296296296161E-3</v>
      </c>
      <c r="D190" t="s">
        <v>17</v>
      </c>
      <c r="E190" t="s">
        <v>379</v>
      </c>
      <c r="F190" t="s">
        <v>7</v>
      </c>
      <c r="G190" t="s">
        <v>356</v>
      </c>
    </row>
    <row r="191" spans="1:7" x14ac:dyDescent="0.3">
      <c r="A191" s="2">
        <v>44998</v>
      </c>
      <c r="B191" s="2">
        <v>44998</v>
      </c>
      <c r="C191" s="3">
        <v>2.1296296296296237E-3</v>
      </c>
      <c r="D191" t="s">
        <v>289</v>
      </c>
      <c r="E191" t="s">
        <v>377</v>
      </c>
      <c r="F191" t="s">
        <v>7</v>
      </c>
      <c r="G191" t="s">
        <v>356</v>
      </c>
    </row>
    <row r="192" spans="1:7" x14ac:dyDescent="0.3">
      <c r="A192" s="2">
        <v>44998</v>
      </c>
      <c r="B192" s="2">
        <v>45003</v>
      </c>
      <c r="C192" s="3">
        <v>2.1527777777777717E-3</v>
      </c>
      <c r="D192" t="s">
        <v>76</v>
      </c>
      <c r="E192" t="s">
        <v>379</v>
      </c>
      <c r="F192" t="s">
        <v>6</v>
      </c>
      <c r="G192" t="s">
        <v>366</v>
      </c>
    </row>
    <row r="193" spans="1:7" x14ac:dyDescent="0.3">
      <c r="A193" s="2">
        <v>44998</v>
      </c>
      <c r="B193" s="2">
        <v>44999</v>
      </c>
      <c r="C193" s="3">
        <v>1.2962962962962954E-3</v>
      </c>
      <c r="D193" t="s">
        <v>338</v>
      </c>
      <c r="E193" t="s">
        <v>379</v>
      </c>
      <c r="F193" t="s">
        <v>6</v>
      </c>
      <c r="G193" t="s">
        <v>356</v>
      </c>
    </row>
    <row r="194" spans="1:7" x14ac:dyDescent="0.3">
      <c r="A194" s="2">
        <v>45000</v>
      </c>
      <c r="B194" s="2">
        <v>45000</v>
      </c>
      <c r="C194" s="3">
        <v>2.1296296296296237E-3</v>
      </c>
      <c r="D194" t="s">
        <v>346</v>
      </c>
      <c r="E194" t="s">
        <v>377</v>
      </c>
      <c r="F194" t="s">
        <v>7</v>
      </c>
      <c r="G194" t="s">
        <v>356</v>
      </c>
    </row>
    <row r="195" spans="1:7" x14ac:dyDescent="0.3">
      <c r="A195" s="2">
        <v>45000</v>
      </c>
      <c r="B195" s="2">
        <v>45000</v>
      </c>
      <c r="C195" s="3">
        <v>5.7175925925926326E-3</v>
      </c>
      <c r="D195" t="s">
        <v>27</v>
      </c>
      <c r="E195" t="s">
        <v>379</v>
      </c>
      <c r="F195" t="s">
        <v>7</v>
      </c>
      <c r="G195" t="s">
        <v>356</v>
      </c>
    </row>
    <row r="196" spans="1:7" x14ac:dyDescent="0.3">
      <c r="A196" s="2">
        <v>45000</v>
      </c>
      <c r="B196" s="2">
        <v>45000</v>
      </c>
      <c r="C196" s="3">
        <v>3.3564814814814681E-3</v>
      </c>
      <c r="D196" t="s">
        <v>280</v>
      </c>
      <c r="E196" t="s">
        <v>379</v>
      </c>
      <c r="F196" t="s">
        <v>7</v>
      </c>
      <c r="G196" t="s">
        <v>356</v>
      </c>
    </row>
    <row r="197" spans="1:7" x14ac:dyDescent="0.3">
      <c r="A197" s="2">
        <v>45001</v>
      </c>
      <c r="B197" s="2">
        <v>45001</v>
      </c>
      <c r="C197" s="3">
        <v>2.1296296296296237E-3</v>
      </c>
      <c r="D197" t="s">
        <v>100</v>
      </c>
      <c r="E197" t="s">
        <v>377</v>
      </c>
      <c r="F197" t="s">
        <v>6</v>
      </c>
      <c r="G197" t="s">
        <v>357</v>
      </c>
    </row>
    <row r="198" spans="1:7" x14ac:dyDescent="0.3">
      <c r="A198" s="2">
        <v>45001</v>
      </c>
      <c r="B198" s="2">
        <v>45001</v>
      </c>
      <c r="C198" s="3">
        <v>6.2731481481482056E-3</v>
      </c>
      <c r="D198" t="s">
        <v>201</v>
      </c>
      <c r="E198" t="s">
        <v>379</v>
      </c>
      <c r="F198" t="s">
        <v>374</v>
      </c>
      <c r="G198" t="s">
        <v>356</v>
      </c>
    </row>
    <row r="199" spans="1:7" x14ac:dyDescent="0.3">
      <c r="A199" s="2">
        <v>45001</v>
      </c>
      <c r="B199" s="2">
        <v>45002</v>
      </c>
      <c r="C199" s="3">
        <v>2.0254629629629576E-3</v>
      </c>
      <c r="D199" t="s">
        <v>281</v>
      </c>
      <c r="E199" t="s">
        <v>379</v>
      </c>
      <c r="F199" t="s">
        <v>374</v>
      </c>
      <c r="G199" t="s">
        <v>356</v>
      </c>
    </row>
    <row r="200" spans="1:7" x14ac:dyDescent="0.3">
      <c r="A200" s="2">
        <v>45001</v>
      </c>
      <c r="B200" s="2">
        <v>45001</v>
      </c>
      <c r="C200" s="3">
        <v>6.4930555555556199E-3</v>
      </c>
      <c r="D200" t="s">
        <v>20</v>
      </c>
      <c r="E200" t="s">
        <v>372</v>
      </c>
      <c r="F200" t="s">
        <v>374</v>
      </c>
      <c r="G200" t="s">
        <v>366</v>
      </c>
    </row>
    <row r="201" spans="1:7" x14ac:dyDescent="0.3">
      <c r="A201" s="2">
        <v>45002</v>
      </c>
      <c r="B201" s="2">
        <v>45011</v>
      </c>
      <c r="C201" s="3">
        <v>3.8078703703703543E-3</v>
      </c>
      <c r="D201" t="s">
        <v>43</v>
      </c>
      <c r="E201" t="s">
        <v>380</v>
      </c>
      <c r="F201" t="s">
        <v>7</v>
      </c>
      <c r="G201" t="s">
        <v>356</v>
      </c>
    </row>
    <row r="202" spans="1:7" x14ac:dyDescent="0.3">
      <c r="A202" s="2">
        <v>45003</v>
      </c>
      <c r="B202" s="2">
        <v>45008</v>
      </c>
      <c r="C202" s="3">
        <v>3.4259259259259121E-3</v>
      </c>
      <c r="D202" t="s">
        <v>118</v>
      </c>
      <c r="E202" t="s">
        <v>380</v>
      </c>
      <c r="F202" t="s">
        <v>7</v>
      </c>
      <c r="G202" t="s">
        <v>356</v>
      </c>
    </row>
    <row r="203" spans="1:7" x14ac:dyDescent="0.3">
      <c r="A203" s="2">
        <v>45003</v>
      </c>
      <c r="B203" s="2">
        <v>45006</v>
      </c>
      <c r="C203" s="3">
        <v>2.2916666666666597E-3</v>
      </c>
      <c r="D203" t="s">
        <v>333</v>
      </c>
      <c r="E203" t="s">
        <v>380</v>
      </c>
      <c r="F203" t="s">
        <v>7</v>
      </c>
      <c r="G203" t="s">
        <v>357</v>
      </c>
    </row>
    <row r="204" spans="1:7" x14ac:dyDescent="0.3">
      <c r="A204" s="2">
        <v>45003</v>
      </c>
      <c r="B204" s="2">
        <v>45006</v>
      </c>
      <c r="C204" s="3">
        <v>3.9351851851851692E-3</v>
      </c>
      <c r="D204" t="s">
        <v>315</v>
      </c>
      <c r="E204" t="s">
        <v>372</v>
      </c>
      <c r="F204" t="s">
        <v>6</v>
      </c>
      <c r="G204" t="s">
        <v>357</v>
      </c>
    </row>
    <row r="205" spans="1:7" x14ac:dyDescent="0.3">
      <c r="A205" s="2">
        <v>45004</v>
      </c>
      <c r="B205" s="2">
        <v>45006</v>
      </c>
      <c r="C205" s="3">
        <v>2.6736111111111019E-3</v>
      </c>
      <c r="D205" t="s">
        <v>28</v>
      </c>
      <c r="E205" t="s">
        <v>373</v>
      </c>
      <c r="F205" t="s">
        <v>7</v>
      </c>
      <c r="G205" t="s">
        <v>356</v>
      </c>
    </row>
    <row r="206" spans="1:7" x14ac:dyDescent="0.3">
      <c r="A206" s="2">
        <v>45004</v>
      </c>
      <c r="B206" s="2">
        <v>45004</v>
      </c>
      <c r="C206" s="3">
        <v>1.8981481481481436E-3</v>
      </c>
      <c r="D206" t="s">
        <v>97</v>
      </c>
      <c r="E206" t="s">
        <v>373</v>
      </c>
      <c r="F206" t="s">
        <v>5</v>
      </c>
      <c r="G206" t="s">
        <v>356</v>
      </c>
    </row>
    <row r="207" spans="1:7" x14ac:dyDescent="0.3">
      <c r="A207" s="2">
        <v>45004</v>
      </c>
      <c r="B207" s="2">
        <v>45004</v>
      </c>
      <c r="C207" s="3">
        <v>1.5740740740740715E-3</v>
      </c>
      <c r="D207" t="s">
        <v>166</v>
      </c>
      <c r="E207" t="s">
        <v>372</v>
      </c>
      <c r="F207" t="s">
        <v>7</v>
      </c>
      <c r="G207" t="s">
        <v>356</v>
      </c>
    </row>
    <row r="208" spans="1:7" x14ac:dyDescent="0.3">
      <c r="A208" s="2">
        <v>45007</v>
      </c>
      <c r="B208" s="2">
        <v>45013</v>
      </c>
      <c r="C208" s="3">
        <v>5.3240740740741017E-3</v>
      </c>
      <c r="D208" t="s">
        <v>256</v>
      </c>
      <c r="E208" t="s">
        <v>380</v>
      </c>
      <c r="F208" t="s">
        <v>6</v>
      </c>
      <c r="G208" t="s">
        <v>356</v>
      </c>
    </row>
    <row r="209" spans="1:7" x14ac:dyDescent="0.3">
      <c r="A209" s="2">
        <v>45008</v>
      </c>
      <c r="B209" s="2">
        <v>45008</v>
      </c>
      <c r="C209" s="3">
        <v>1.1226851851851853E-3</v>
      </c>
      <c r="D209" t="s">
        <v>276</v>
      </c>
      <c r="E209" t="s">
        <v>380</v>
      </c>
      <c r="F209" t="s">
        <v>7</v>
      </c>
      <c r="G209" t="s">
        <v>356</v>
      </c>
    </row>
    <row r="210" spans="1:7" x14ac:dyDescent="0.3">
      <c r="A210" s="2">
        <v>45008</v>
      </c>
      <c r="B210" s="2">
        <v>45009</v>
      </c>
      <c r="C210" s="3">
        <v>2.7546296296296199E-3</v>
      </c>
      <c r="D210" t="s">
        <v>279</v>
      </c>
      <c r="E210" t="s">
        <v>378</v>
      </c>
      <c r="F210" t="s">
        <v>7</v>
      </c>
      <c r="G210" t="s">
        <v>356</v>
      </c>
    </row>
    <row r="211" spans="1:7" x14ac:dyDescent="0.3">
      <c r="A211" s="2">
        <v>45008</v>
      </c>
      <c r="B211" s="2">
        <v>45013</v>
      </c>
      <c r="C211" s="3">
        <v>2.0486111111111057E-3</v>
      </c>
      <c r="D211" t="s">
        <v>75</v>
      </c>
      <c r="E211" t="s">
        <v>379</v>
      </c>
      <c r="F211" t="s">
        <v>7</v>
      </c>
      <c r="G211" t="s">
        <v>357</v>
      </c>
    </row>
    <row r="212" spans="1:7" x14ac:dyDescent="0.3">
      <c r="A212" s="2">
        <v>45008</v>
      </c>
      <c r="B212" s="2">
        <v>45009</v>
      </c>
      <c r="C212" s="3">
        <v>5.4745370370370694E-3</v>
      </c>
      <c r="D212" t="s">
        <v>221</v>
      </c>
      <c r="E212" t="s">
        <v>372</v>
      </c>
      <c r="F212" t="s">
        <v>7</v>
      </c>
      <c r="G212" t="s">
        <v>356</v>
      </c>
    </row>
    <row r="213" spans="1:7" x14ac:dyDescent="0.3">
      <c r="A213" s="2">
        <v>45009</v>
      </c>
      <c r="B213" s="2">
        <v>45010</v>
      </c>
      <c r="C213" s="3">
        <v>5.4398148148148461E-3</v>
      </c>
      <c r="D213" t="s">
        <v>74</v>
      </c>
      <c r="E213" t="s">
        <v>380</v>
      </c>
      <c r="F213" t="s">
        <v>7</v>
      </c>
      <c r="G213" t="s">
        <v>366</v>
      </c>
    </row>
    <row r="214" spans="1:7" x14ac:dyDescent="0.3">
      <c r="A214" s="2">
        <v>45010</v>
      </c>
      <c r="B214" s="2">
        <v>45015</v>
      </c>
      <c r="C214" s="3">
        <v>6.9444444444444447E-4</v>
      </c>
      <c r="D214" t="s">
        <v>52</v>
      </c>
      <c r="E214" t="s">
        <v>373</v>
      </c>
      <c r="F214" t="s">
        <v>6</v>
      </c>
      <c r="G214" t="s">
        <v>356</v>
      </c>
    </row>
    <row r="215" spans="1:7" x14ac:dyDescent="0.3">
      <c r="A215" s="2">
        <v>45010</v>
      </c>
      <c r="B215" s="2">
        <v>45012</v>
      </c>
      <c r="C215" s="3">
        <v>6.6782407407408109E-3</v>
      </c>
      <c r="D215" t="s">
        <v>18</v>
      </c>
      <c r="E215" t="s">
        <v>380</v>
      </c>
      <c r="F215" t="s">
        <v>7</v>
      </c>
      <c r="G215" t="s">
        <v>357</v>
      </c>
    </row>
    <row r="216" spans="1:7" x14ac:dyDescent="0.3">
      <c r="A216" s="2">
        <v>45010</v>
      </c>
      <c r="B216" s="2">
        <v>45012</v>
      </c>
      <c r="C216" s="3">
        <v>4.062499999999988E-3</v>
      </c>
      <c r="D216" t="s">
        <v>303</v>
      </c>
      <c r="E216" t="s">
        <v>372</v>
      </c>
      <c r="F216" t="s">
        <v>7</v>
      </c>
      <c r="G216" t="s">
        <v>357</v>
      </c>
    </row>
    <row r="217" spans="1:7" x14ac:dyDescent="0.3">
      <c r="A217" s="2">
        <v>45011</v>
      </c>
      <c r="B217" s="2">
        <v>45013</v>
      </c>
      <c r="C217" s="3">
        <v>8.6805555555555616E-4</v>
      </c>
      <c r="D217" t="s">
        <v>290</v>
      </c>
      <c r="E217" t="s">
        <v>377</v>
      </c>
      <c r="F217" t="s">
        <v>6</v>
      </c>
      <c r="G217" t="s">
        <v>357</v>
      </c>
    </row>
    <row r="218" spans="1:7" x14ac:dyDescent="0.3">
      <c r="A218" s="2">
        <v>45011</v>
      </c>
      <c r="B218" s="2">
        <v>45011</v>
      </c>
      <c r="C218" s="3">
        <v>1.8518518518518476E-3</v>
      </c>
      <c r="D218" t="s">
        <v>188</v>
      </c>
      <c r="E218" t="s">
        <v>379</v>
      </c>
      <c r="F218" t="s">
        <v>7</v>
      </c>
      <c r="G218" t="s">
        <v>356</v>
      </c>
    </row>
    <row r="219" spans="1:7" x14ac:dyDescent="0.3">
      <c r="A219" s="2">
        <v>45011</v>
      </c>
      <c r="B219" s="2">
        <v>45011</v>
      </c>
      <c r="C219" s="3">
        <v>3.5300925925925782E-3</v>
      </c>
      <c r="D219" t="s">
        <v>235</v>
      </c>
      <c r="E219" t="s">
        <v>372</v>
      </c>
      <c r="F219" t="s">
        <v>6</v>
      </c>
      <c r="G219" t="s">
        <v>357</v>
      </c>
    </row>
    <row r="220" spans="1:7" x14ac:dyDescent="0.3">
      <c r="A220" s="2">
        <v>45012</v>
      </c>
      <c r="B220" s="2">
        <v>45016</v>
      </c>
      <c r="C220" s="3">
        <v>5.7870370370370792E-3</v>
      </c>
      <c r="D220" t="s">
        <v>89</v>
      </c>
      <c r="E220" t="s">
        <v>373</v>
      </c>
      <c r="F220" t="s">
        <v>7</v>
      </c>
      <c r="G220" t="s">
        <v>356</v>
      </c>
    </row>
    <row r="221" spans="1:7" x14ac:dyDescent="0.3">
      <c r="A221" s="2">
        <v>45012</v>
      </c>
      <c r="B221" s="2">
        <v>45014</v>
      </c>
      <c r="C221" s="3">
        <v>2.997685185185174E-3</v>
      </c>
      <c r="D221" t="s">
        <v>283</v>
      </c>
      <c r="E221" t="s">
        <v>378</v>
      </c>
      <c r="F221" t="s">
        <v>7</v>
      </c>
      <c r="G221" t="s">
        <v>356</v>
      </c>
    </row>
    <row r="222" spans="1:7" x14ac:dyDescent="0.3">
      <c r="A222" s="2">
        <v>45012</v>
      </c>
      <c r="B222" s="2">
        <v>45016</v>
      </c>
      <c r="C222" s="3">
        <v>4.7453703703703798E-3</v>
      </c>
      <c r="D222" t="s">
        <v>160</v>
      </c>
      <c r="E222" t="s">
        <v>379</v>
      </c>
      <c r="F222" t="s">
        <v>9</v>
      </c>
      <c r="G222" t="s">
        <v>356</v>
      </c>
    </row>
    <row r="223" spans="1:7" x14ac:dyDescent="0.3">
      <c r="A223" s="2">
        <v>45012</v>
      </c>
      <c r="B223" s="2">
        <v>45020</v>
      </c>
      <c r="C223" s="3">
        <v>4.2708333333333279E-3</v>
      </c>
      <c r="D223" t="s">
        <v>270</v>
      </c>
      <c r="E223" t="s">
        <v>379</v>
      </c>
      <c r="F223" t="s">
        <v>6</v>
      </c>
      <c r="G223" t="s">
        <v>357</v>
      </c>
    </row>
    <row r="224" spans="1:7" x14ac:dyDescent="0.3">
      <c r="A224" s="2">
        <v>45012</v>
      </c>
      <c r="B224" s="2">
        <v>45015</v>
      </c>
      <c r="C224" s="3">
        <v>3.1944444444444321E-3</v>
      </c>
      <c r="D224" t="s">
        <v>53</v>
      </c>
      <c r="E224" t="s">
        <v>379</v>
      </c>
      <c r="F224" t="s">
        <v>8</v>
      </c>
      <c r="G224" t="s">
        <v>356</v>
      </c>
    </row>
    <row r="225" spans="1:7" x14ac:dyDescent="0.3">
      <c r="A225" s="2">
        <v>45012</v>
      </c>
      <c r="B225" s="2">
        <v>45018</v>
      </c>
      <c r="C225" s="3">
        <v>1.6666666666666635E-3</v>
      </c>
      <c r="D225" t="s">
        <v>126</v>
      </c>
      <c r="E225" t="s">
        <v>379</v>
      </c>
      <c r="F225" t="s">
        <v>6</v>
      </c>
      <c r="G225" t="s">
        <v>356</v>
      </c>
    </row>
    <row r="226" spans="1:7" x14ac:dyDescent="0.3">
      <c r="A226" s="2">
        <v>45012</v>
      </c>
      <c r="B226" s="2">
        <v>45020</v>
      </c>
      <c r="C226" s="3">
        <v>5.833333333333377E-3</v>
      </c>
      <c r="D226" t="s">
        <v>326</v>
      </c>
      <c r="E226" t="s">
        <v>372</v>
      </c>
      <c r="F226" t="s">
        <v>374</v>
      </c>
      <c r="G226" t="s">
        <v>356</v>
      </c>
    </row>
    <row r="227" spans="1:7" x14ac:dyDescent="0.3">
      <c r="A227" s="2">
        <v>45013</v>
      </c>
      <c r="B227" s="2">
        <v>45014</v>
      </c>
      <c r="C227" s="3">
        <v>1.6435185185185155E-3</v>
      </c>
      <c r="D227" t="s">
        <v>105</v>
      </c>
      <c r="E227" t="s">
        <v>377</v>
      </c>
      <c r="F227" t="s">
        <v>7</v>
      </c>
      <c r="G227" t="s">
        <v>356</v>
      </c>
    </row>
    <row r="228" spans="1:7" x14ac:dyDescent="0.3">
      <c r="A228" s="2">
        <v>45013</v>
      </c>
      <c r="B228" s="2">
        <v>45013</v>
      </c>
      <c r="C228" s="3">
        <v>5.6828703703704093E-3</v>
      </c>
      <c r="D228" t="s">
        <v>344</v>
      </c>
      <c r="E228" t="s">
        <v>373</v>
      </c>
      <c r="F228" t="s">
        <v>7</v>
      </c>
      <c r="G228" t="s">
        <v>356</v>
      </c>
    </row>
    <row r="229" spans="1:7" x14ac:dyDescent="0.3">
      <c r="A229" s="2">
        <v>45013</v>
      </c>
      <c r="B229" s="2">
        <v>45021</v>
      </c>
      <c r="C229" s="3">
        <v>4.9421296296296453E-3</v>
      </c>
      <c r="D229" t="s">
        <v>163</v>
      </c>
      <c r="E229" t="s">
        <v>380</v>
      </c>
      <c r="F229" t="s">
        <v>8</v>
      </c>
      <c r="G229" t="s">
        <v>356</v>
      </c>
    </row>
    <row r="230" spans="1:7" x14ac:dyDescent="0.3">
      <c r="A230" s="2">
        <v>45013</v>
      </c>
      <c r="B230" s="2">
        <v>45016</v>
      </c>
      <c r="C230" s="3">
        <v>8.2175925925925971E-4</v>
      </c>
      <c r="D230" t="s">
        <v>176</v>
      </c>
      <c r="E230" t="s">
        <v>380</v>
      </c>
      <c r="F230" t="s">
        <v>7</v>
      </c>
      <c r="G230" t="s">
        <v>356</v>
      </c>
    </row>
    <row r="231" spans="1:7" x14ac:dyDescent="0.3">
      <c r="A231" s="2">
        <v>45013</v>
      </c>
      <c r="B231" s="2">
        <v>45014</v>
      </c>
      <c r="C231" s="3">
        <v>2.2337962962962897E-3</v>
      </c>
      <c r="D231" t="s">
        <v>181</v>
      </c>
      <c r="E231" t="s">
        <v>378</v>
      </c>
      <c r="F231" t="s">
        <v>6</v>
      </c>
      <c r="G231" t="s">
        <v>356</v>
      </c>
    </row>
    <row r="232" spans="1:7" x14ac:dyDescent="0.3">
      <c r="A232" s="2">
        <v>45013</v>
      </c>
      <c r="B232" s="2">
        <v>45013</v>
      </c>
      <c r="C232" s="3">
        <v>3.3101851851851721E-3</v>
      </c>
      <c r="D232" t="s">
        <v>330</v>
      </c>
      <c r="E232" t="s">
        <v>379</v>
      </c>
      <c r="F232" t="s">
        <v>6</v>
      </c>
      <c r="G232" t="s">
        <v>356</v>
      </c>
    </row>
    <row r="233" spans="1:7" x14ac:dyDescent="0.3">
      <c r="A233" s="2">
        <v>45015</v>
      </c>
      <c r="B233" s="2">
        <v>45019</v>
      </c>
      <c r="C233" s="3">
        <v>8.1134259259260186E-3</v>
      </c>
      <c r="D233" t="s">
        <v>321</v>
      </c>
      <c r="E233" t="s">
        <v>373</v>
      </c>
      <c r="F233" t="s">
        <v>7</v>
      </c>
      <c r="G233" t="s">
        <v>356</v>
      </c>
    </row>
    <row r="234" spans="1:7" x14ac:dyDescent="0.3">
      <c r="A234" s="2">
        <v>45015</v>
      </c>
      <c r="B234" s="2">
        <v>45025</v>
      </c>
      <c r="C234" s="3">
        <v>1.8287037037036996E-3</v>
      </c>
      <c r="D234" t="s">
        <v>27</v>
      </c>
      <c r="E234" t="s">
        <v>380</v>
      </c>
      <c r="F234" t="s">
        <v>8</v>
      </c>
      <c r="G234" t="s">
        <v>357</v>
      </c>
    </row>
    <row r="235" spans="1:7" x14ac:dyDescent="0.3">
      <c r="A235" s="2">
        <v>45015</v>
      </c>
      <c r="B235" s="2">
        <v>45015</v>
      </c>
      <c r="C235" s="3">
        <v>5.1157407407407618E-3</v>
      </c>
      <c r="D235" t="s">
        <v>301</v>
      </c>
      <c r="E235" t="s">
        <v>379</v>
      </c>
      <c r="F235" t="s">
        <v>5</v>
      </c>
      <c r="G235" t="s">
        <v>356</v>
      </c>
    </row>
    <row r="236" spans="1:7" x14ac:dyDescent="0.3">
      <c r="A236" s="2">
        <v>45016</v>
      </c>
      <c r="B236" s="2">
        <v>45020</v>
      </c>
      <c r="C236" s="3">
        <v>2.8472222222222119E-3</v>
      </c>
      <c r="D236" t="s">
        <v>143</v>
      </c>
      <c r="E236" t="s">
        <v>373</v>
      </c>
      <c r="F236" t="s">
        <v>7</v>
      </c>
      <c r="G236" t="s">
        <v>366</v>
      </c>
    </row>
    <row r="237" spans="1:7" x14ac:dyDescent="0.3">
      <c r="A237" s="2">
        <v>45016</v>
      </c>
      <c r="B237" s="2">
        <v>45019</v>
      </c>
      <c r="C237" s="3">
        <v>9.6064814814814906E-4</v>
      </c>
      <c r="D237" t="s">
        <v>145</v>
      </c>
      <c r="E237" t="s">
        <v>379</v>
      </c>
      <c r="F237" t="s">
        <v>7</v>
      </c>
      <c r="G237" t="s">
        <v>356</v>
      </c>
    </row>
    <row r="238" spans="1:7" x14ac:dyDescent="0.3">
      <c r="A238" s="2">
        <v>45017</v>
      </c>
      <c r="B238" s="2">
        <v>45019</v>
      </c>
      <c r="C238" s="3">
        <v>3.4837962962962822E-3</v>
      </c>
      <c r="D238" t="s">
        <v>355</v>
      </c>
      <c r="E238" t="s">
        <v>378</v>
      </c>
      <c r="F238" t="s">
        <v>5</v>
      </c>
      <c r="G238" t="s">
        <v>356</v>
      </c>
    </row>
    <row r="239" spans="1:7" x14ac:dyDescent="0.3">
      <c r="A239" s="2">
        <v>45017</v>
      </c>
      <c r="B239" s="2">
        <v>45019</v>
      </c>
      <c r="C239" s="3">
        <v>5.9837962962963447E-3</v>
      </c>
      <c r="D239" t="s">
        <v>287</v>
      </c>
      <c r="E239" t="s">
        <v>379</v>
      </c>
      <c r="F239" t="s">
        <v>374</v>
      </c>
      <c r="G239" t="s">
        <v>357</v>
      </c>
    </row>
    <row r="240" spans="1:7" x14ac:dyDescent="0.3">
      <c r="A240" s="2">
        <v>45018</v>
      </c>
      <c r="B240" s="2">
        <v>45022</v>
      </c>
      <c r="C240" s="3">
        <v>1.9444444444444396E-3</v>
      </c>
      <c r="D240" t="s">
        <v>238</v>
      </c>
      <c r="E240" t="s">
        <v>377</v>
      </c>
      <c r="F240" t="s">
        <v>5</v>
      </c>
      <c r="G240" t="s">
        <v>357</v>
      </c>
    </row>
    <row r="241" spans="1:7" x14ac:dyDescent="0.3">
      <c r="A241" s="2">
        <v>45018</v>
      </c>
      <c r="B241" s="2">
        <v>45019</v>
      </c>
      <c r="C241" s="3">
        <v>7.6157407407408404E-3</v>
      </c>
      <c r="D241" t="s">
        <v>133</v>
      </c>
      <c r="E241" t="s">
        <v>373</v>
      </c>
      <c r="F241" t="s">
        <v>374</v>
      </c>
      <c r="G241" t="s">
        <v>357</v>
      </c>
    </row>
    <row r="242" spans="1:7" x14ac:dyDescent="0.3">
      <c r="A242" s="2">
        <v>45018</v>
      </c>
      <c r="B242" s="2">
        <v>45018</v>
      </c>
      <c r="C242" s="3">
        <v>5.358796296296325E-3</v>
      </c>
      <c r="D242" t="s">
        <v>182</v>
      </c>
      <c r="E242" t="s">
        <v>373</v>
      </c>
      <c r="F242" t="s">
        <v>7</v>
      </c>
      <c r="G242" t="s">
        <v>356</v>
      </c>
    </row>
    <row r="243" spans="1:7" x14ac:dyDescent="0.3">
      <c r="A243" s="2">
        <v>45018</v>
      </c>
      <c r="B243" s="2">
        <v>45018</v>
      </c>
      <c r="C243" s="3">
        <v>4.6759259259259332E-3</v>
      </c>
      <c r="D243" t="s">
        <v>205</v>
      </c>
      <c r="E243" t="s">
        <v>380</v>
      </c>
      <c r="F243" t="s">
        <v>8</v>
      </c>
      <c r="G243" t="s">
        <v>356</v>
      </c>
    </row>
    <row r="244" spans="1:7" x14ac:dyDescent="0.3">
      <c r="A244" s="2">
        <v>45018</v>
      </c>
      <c r="B244" s="2">
        <v>45018</v>
      </c>
      <c r="C244" s="3">
        <v>1.0185185185185193E-3</v>
      </c>
      <c r="D244" t="s">
        <v>256</v>
      </c>
      <c r="E244" t="s">
        <v>378</v>
      </c>
      <c r="F244" t="s">
        <v>7</v>
      </c>
      <c r="G244" t="s">
        <v>356</v>
      </c>
    </row>
    <row r="245" spans="1:7" x14ac:dyDescent="0.3">
      <c r="A245" s="2">
        <v>45019</v>
      </c>
      <c r="B245" s="2">
        <v>45028</v>
      </c>
      <c r="C245" s="3">
        <v>2.0138888888888836E-3</v>
      </c>
      <c r="D245" t="s">
        <v>78</v>
      </c>
      <c r="E245" t="s">
        <v>373</v>
      </c>
      <c r="F245" t="s">
        <v>7</v>
      </c>
      <c r="G245" t="s">
        <v>356</v>
      </c>
    </row>
    <row r="246" spans="1:7" x14ac:dyDescent="0.3">
      <c r="A246" s="2">
        <v>45020</v>
      </c>
      <c r="B246" s="2">
        <v>45027</v>
      </c>
      <c r="C246" s="3">
        <v>9.9305555555555692E-3</v>
      </c>
      <c r="D246" t="s">
        <v>246</v>
      </c>
      <c r="E246" t="s">
        <v>380</v>
      </c>
      <c r="F246" t="s">
        <v>5</v>
      </c>
      <c r="G246" t="s">
        <v>356</v>
      </c>
    </row>
    <row r="247" spans="1:7" x14ac:dyDescent="0.3">
      <c r="A247" s="2">
        <v>45020</v>
      </c>
      <c r="B247" s="2">
        <v>45025</v>
      </c>
      <c r="C247" s="3">
        <v>2.0601851851851797E-3</v>
      </c>
      <c r="D247" t="s">
        <v>324</v>
      </c>
      <c r="E247" t="s">
        <v>380</v>
      </c>
      <c r="F247" t="s">
        <v>7</v>
      </c>
      <c r="G247" t="s">
        <v>356</v>
      </c>
    </row>
    <row r="248" spans="1:7" x14ac:dyDescent="0.3">
      <c r="A248" s="2">
        <v>45020</v>
      </c>
      <c r="B248" s="2">
        <v>45024</v>
      </c>
      <c r="C248" s="3">
        <v>2.1643518518518457E-3</v>
      </c>
      <c r="D248" t="s">
        <v>226</v>
      </c>
      <c r="E248" t="s">
        <v>379</v>
      </c>
      <c r="F248" t="s">
        <v>374</v>
      </c>
      <c r="G248" t="s">
        <v>357</v>
      </c>
    </row>
    <row r="249" spans="1:7" x14ac:dyDescent="0.3">
      <c r="A249" s="2">
        <v>45021</v>
      </c>
      <c r="B249" s="2">
        <v>45025</v>
      </c>
      <c r="C249" s="3">
        <v>3.2638888888888761E-3</v>
      </c>
      <c r="D249" t="s">
        <v>277</v>
      </c>
      <c r="E249" t="s">
        <v>380</v>
      </c>
      <c r="F249" t="s">
        <v>7</v>
      </c>
      <c r="G249" t="s">
        <v>356</v>
      </c>
    </row>
    <row r="250" spans="1:7" x14ac:dyDescent="0.3">
      <c r="A250" s="2">
        <v>45021</v>
      </c>
      <c r="B250" s="2">
        <v>45022</v>
      </c>
      <c r="C250" s="3">
        <v>2.974537037037026E-3</v>
      </c>
      <c r="D250" t="s">
        <v>102</v>
      </c>
      <c r="E250" t="s">
        <v>379</v>
      </c>
      <c r="F250" t="s">
        <v>8</v>
      </c>
      <c r="G250" t="s">
        <v>356</v>
      </c>
    </row>
    <row r="251" spans="1:7" x14ac:dyDescent="0.3">
      <c r="A251" s="2">
        <v>45021</v>
      </c>
      <c r="B251" s="2">
        <v>45024</v>
      </c>
      <c r="C251" s="3">
        <v>4.0046296296296158E-3</v>
      </c>
      <c r="D251" t="s">
        <v>176</v>
      </c>
      <c r="E251" t="s">
        <v>372</v>
      </c>
      <c r="F251" t="s">
        <v>374</v>
      </c>
      <c r="G251" t="s">
        <v>356</v>
      </c>
    </row>
    <row r="252" spans="1:7" x14ac:dyDescent="0.3">
      <c r="A252" s="2">
        <v>45022</v>
      </c>
      <c r="B252" s="2">
        <v>45022</v>
      </c>
      <c r="C252" s="3">
        <v>9.1319444444444928E-3</v>
      </c>
      <c r="D252" t="s">
        <v>209</v>
      </c>
      <c r="E252" t="s">
        <v>380</v>
      </c>
      <c r="F252" t="s">
        <v>6</v>
      </c>
      <c r="G252" t="s">
        <v>356</v>
      </c>
    </row>
    <row r="253" spans="1:7" x14ac:dyDescent="0.3">
      <c r="A253" s="2">
        <v>45022</v>
      </c>
      <c r="B253" s="2">
        <v>45032</v>
      </c>
      <c r="C253" s="3">
        <v>6.7824074074074809E-3</v>
      </c>
      <c r="D253" t="s">
        <v>89</v>
      </c>
      <c r="E253" t="s">
        <v>380</v>
      </c>
      <c r="F253" t="s">
        <v>7</v>
      </c>
      <c r="G253" t="s">
        <v>356</v>
      </c>
    </row>
    <row r="254" spans="1:7" x14ac:dyDescent="0.3">
      <c r="A254" s="2">
        <v>45022</v>
      </c>
      <c r="B254" s="2">
        <v>45024</v>
      </c>
      <c r="C254" s="3">
        <v>3.5069444444444302E-3</v>
      </c>
      <c r="D254" t="s">
        <v>306</v>
      </c>
      <c r="E254" t="s">
        <v>380</v>
      </c>
      <c r="F254" t="s">
        <v>5</v>
      </c>
      <c r="G254" t="s">
        <v>356</v>
      </c>
    </row>
    <row r="255" spans="1:7" x14ac:dyDescent="0.3">
      <c r="A255" s="2">
        <v>45022</v>
      </c>
      <c r="B255" s="2">
        <v>45029</v>
      </c>
      <c r="C255" s="3">
        <v>1.9097222222222176E-3</v>
      </c>
      <c r="D255" t="s">
        <v>212</v>
      </c>
      <c r="E255" t="s">
        <v>378</v>
      </c>
      <c r="F255" t="s">
        <v>6</v>
      </c>
      <c r="G255" t="s">
        <v>356</v>
      </c>
    </row>
    <row r="256" spans="1:7" x14ac:dyDescent="0.3">
      <c r="A256" s="2">
        <v>45022</v>
      </c>
      <c r="B256" s="2">
        <v>45023</v>
      </c>
      <c r="C256" s="3">
        <v>5.833333333333377E-3</v>
      </c>
      <c r="D256" t="s">
        <v>42</v>
      </c>
      <c r="E256" t="s">
        <v>379</v>
      </c>
      <c r="F256" t="s">
        <v>6</v>
      </c>
      <c r="G256" t="s">
        <v>356</v>
      </c>
    </row>
    <row r="257" spans="1:7" x14ac:dyDescent="0.3">
      <c r="A257" s="2">
        <v>45022</v>
      </c>
      <c r="B257" s="2">
        <v>45024</v>
      </c>
      <c r="C257" s="3">
        <v>1.5162037037037015E-3</v>
      </c>
      <c r="D257" t="s">
        <v>83</v>
      </c>
      <c r="E257" t="s">
        <v>379</v>
      </c>
      <c r="F257" t="s">
        <v>6</v>
      </c>
      <c r="G257" t="s">
        <v>356</v>
      </c>
    </row>
    <row r="258" spans="1:7" x14ac:dyDescent="0.3">
      <c r="A258" s="2">
        <v>45022</v>
      </c>
      <c r="B258" s="2">
        <v>45022</v>
      </c>
      <c r="C258" s="3">
        <v>4.7453703703703798E-3</v>
      </c>
      <c r="D258" t="s">
        <v>228</v>
      </c>
      <c r="E258" t="s">
        <v>372</v>
      </c>
      <c r="F258" t="s">
        <v>7</v>
      </c>
      <c r="G258" t="s">
        <v>356</v>
      </c>
    </row>
    <row r="259" spans="1:7" x14ac:dyDescent="0.3">
      <c r="A259" s="2">
        <v>45023</v>
      </c>
      <c r="B259" s="2">
        <v>45024</v>
      </c>
      <c r="C259" s="3">
        <v>3.3564814814814681E-3</v>
      </c>
      <c r="D259" t="s">
        <v>345</v>
      </c>
      <c r="E259" t="s">
        <v>377</v>
      </c>
      <c r="F259" t="s">
        <v>7</v>
      </c>
      <c r="G259" t="s">
        <v>356</v>
      </c>
    </row>
    <row r="260" spans="1:7" x14ac:dyDescent="0.3">
      <c r="A260" s="2">
        <v>45023</v>
      </c>
      <c r="B260" s="2">
        <v>45027</v>
      </c>
      <c r="C260" s="3">
        <v>2.4768518518518438E-3</v>
      </c>
      <c r="D260" t="s">
        <v>51</v>
      </c>
      <c r="E260" t="s">
        <v>380</v>
      </c>
      <c r="F260" t="s">
        <v>7</v>
      </c>
      <c r="G260" t="s">
        <v>356</v>
      </c>
    </row>
    <row r="261" spans="1:7" x14ac:dyDescent="0.3">
      <c r="A261" s="2">
        <v>45024</v>
      </c>
      <c r="B261" s="2">
        <v>45027</v>
      </c>
      <c r="C261" s="3">
        <v>4.4212962962962956E-3</v>
      </c>
      <c r="D261" t="s">
        <v>222</v>
      </c>
      <c r="E261" t="s">
        <v>380</v>
      </c>
      <c r="F261" t="s">
        <v>7</v>
      </c>
      <c r="G261" t="s">
        <v>366</v>
      </c>
    </row>
    <row r="262" spans="1:7" x14ac:dyDescent="0.3">
      <c r="A262" s="2">
        <v>45024</v>
      </c>
      <c r="B262" s="2">
        <v>45026</v>
      </c>
      <c r="C262" s="3">
        <v>6.0532407407407913E-3</v>
      </c>
      <c r="D262" t="s">
        <v>112</v>
      </c>
      <c r="E262" t="s">
        <v>379</v>
      </c>
      <c r="F262" t="s">
        <v>7</v>
      </c>
      <c r="G262" t="s">
        <v>357</v>
      </c>
    </row>
    <row r="263" spans="1:7" x14ac:dyDescent="0.3">
      <c r="A263" s="2">
        <v>45024</v>
      </c>
      <c r="B263" s="2">
        <v>45028</v>
      </c>
      <c r="C263" s="3">
        <v>3.4606481481481341E-3</v>
      </c>
      <c r="D263" t="s">
        <v>34</v>
      </c>
      <c r="E263" t="s">
        <v>379</v>
      </c>
      <c r="F263" t="s">
        <v>5</v>
      </c>
      <c r="G263" t="s">
        <v>356</v>
      </c>
    </row>
    <row r="264" spans="1:7" x14ac:dyDescent="0.3">
      <c r="A264" s="2">
        <v>45024</v>
      </c>
      <c r="B264" s="2">
        <v>45024</v>
      </c>
      <c r="C264" s="3">
        <v>1.0995370370370373E-3</v>
      </c>
      <c r="D264" t="s">
        <v>168</v>
      </c>
      <c r="E264" t="s">
        <v>379</v>
      </c>
      <c r="F264" t="s">
        <v>7</v>
      </c>
      <c r="G264" t="s">
        <v>356</v>
      </c>
    </row>
    <row r="265" spans="1:7" x14ac:dyDescent="0.3">
      <c r="A265" s="2">
        <v>45024</v>
      </c>
      <c r="B265" s="2">
        <v>45024</v>
      </c>
      <c r="C265" s="3">
        <v>2.997685185185174E-3</v>
      </c>
      <c r="D265" t="s">
        <v>207</v>
      </c>
      <c r="E265" t="s">
        <v>372</v>
      </c>
      <c r="F265" t="s">
        <v>7</v>
      </c>
      <c r="G265" t="s">
        <v>356</v>
      </c>
    </row>
    <row r="266" spans="1:7" x14ac:dyDescent="0.3">
      <c r="A266" s="2">
        <v>45025</v>
      </c>
      <c r="B266" s="2">
        <v>45025</v>
      </c>
      <c r="C266" s="3">
        <v>5.4166666666666972E-3</v>
      </c>
      <c r="D266" t="s">
        <v>257</v>
      </c>
      <c r="E266" t="s">
        <v>373</v>
      </c>
      <c r="F266" t="s">
        <v>7</v>
      </c>
      <c r="G266" t="s">
        <v>357</v>
      </c>
    </row>
    <row r="267" spans="1:7" x14ac:dyDescent="0.3">
      <c r="A267" s="2">
        <v>45025</v>
      </c>
      <c r="B267" s="2">
        <v>45026</v>
      </c>
      <c r="C267" s="3">
        <v>3.067129629629618E-3</v>
      </c>
      <c r="D267" t="s">
        <v>106</v>
      </c>
      <c r="E267" t="s">
        <v>380</v>
      </c>
      <c r="F267" t="s">
        <v>374</v>
      </c>
      <c r="G267" t="s">
        <v>356</v>
      </c>
    </row>
    <row r="268" spans="1:7" x14ac:dyDescent="0.3">
      <c r="A268" s="2">
        <v>45025</v>
      </c>
      <c r="B268" s="2">
        <v>45032</v>
      </c>
      <c r="C268" s="3">
        <v>4.7800925925926031E-3</v>
      </c>
      <c r="D268" t="s">
        <v>246</v>
      </c>
      <c r="E268" t="s">
        <v>379</v>
      </c>
      <c r="F268" t="s">
        <v>7</v>
      </c>
      <c r="G268" t="s">
        <v>356</v>
      </c>
    </row>
    <row r="269" spans="1:7" x14ac:dyDescent="0.3">
      <c r="A269" s="2">
        <v>45027</v>
      </c>
      <c r="B269" s="2">
        <v>45029</v>
      </c>
      <c r="C269" s="3">
        <v>1.3310185185185174E-3</v>
      </c>
      <c r="D269" t="s">
        <v>89</v>
      </c>
      <c r="E269" t="s">
        <v>373</v>
      </c>
      <c r="F269" t="s">
        <v>6</v>
      </c>
      <c r="G269" t="s">
        <v>357</v>
      </c>
    </row>
    <row r="270" spans="1:7" x14ac:dyDescent="0.3">
      <c r="A270" s="2">
        <v>45027</v>
      </c>
      <c r="B270" s="2">
        <v>45031</v>
      </c>
      <c r="C270" s="3">
        <v>9.1087962962963457E-3</v>
      </c>
      <c r="D270" t="s">
        <v>298</v>
      </c>
      <c r="E270" t="s">
        <v>380</v>
      </c>
      <c r="F270" t="s">
        <v>374</v>
      </c>
      <c r="G270" t="s">
        <v>356</v>
      </c>
    </row>
    <row r="271" spans="1:7" x14ac:dyDescent="0.3">
      <c r="A271" s="2">
        <v>45027</v>
      </c>
      <c r="B271" s="2">
        <v>45027</v>
      </c>
      <c r="C271" s="3">
        <v>3.7384259259259102E-3</v>
      </c>
      <c r="D271" t="s">
        <v>193</v>
      </c>
      <c r="E271" t="s">
        <v>380</v>
      </c>
      <c r="F271" t="s">
        <v>7</v>
      </c>
      <c r="G271" t="s">
        <v>356</v>
      </c>
    </row>
    <row r="272" spans="1:7" x14ac:dyDescent="0.3">
      <c r="A272" s="2">
        <v>45028</v>
      </c>
      <c r="B272" s="2">
        <v>45029</v>
      </c>
      <c r="C272" s="3">
        <v>5.0115740740740919E-3</v>
      </c>
      <c r="D272" t="s">
        <v>127</v>
      </c>
      <c r="E272" t="s">
        <v>373</v>
      </c>
      <c r="F272" t="s">
        <v>374</v>
      </c>
      <c r="G272" t="s">
        <v>356</v>
      </c>
    </row>
    <row r="273" spans="1:7" x14ac:dyDescent="0.3">
      <c r="A273" s="2">
        <v>45028</v>
      </c>
      <c r="B273" s="2">
        <v>45036</v>
      </c>
      <c r="C273" s="3">
        <v>5.2083333333333573E-3</v>
      </c>
      <c r="D273" t="s">
        <v>218</v>
      </c>
      <c r="E273" t="s">
        <v>380</v>
      </c>
      <c r="F273" t="s">
        <v>7</v>
      </c>
      <c r="G273" t="s">
        <v>356</v>
      </c>
    </row>
    <row r="274" spans="1:7" x14ac:dyDescent="0.3">
      <c r="A274" s="2">
        <v>45028</v>
      </c>
      <c r="B274" s="2">
        <v>45029</v>
      </c>
      <c r="C274" s="3">
        <v>3.5995370370370222E-3</v>
      </c>
      <c r="D274" t="s">
        <v>66</v>
      </c>
      <c r="E274" t="s">
        <v>372</v>
      </c>
      <c r="F274" t="s">
        <v>9</v>
      </c>
      <c r="G274" t="s">
        <v>357</v>
      </c>
    </row>
    <row r="275" spans="1:7" x14ac:dyDescent="0.3">
      <c r="A275" s="2">
        <v>45029</v>
      </c>
      <c r="B275" s="2">
        <v>45029</v>
      </c>
      <c r="C275" s="3">
        <v>9.5601851851852149E-3</v>
      </c>
      <c r="D275" t="s">
        <v>29</v>
      </c>
      <c r="E275" t="s">
        <v>373</v>
      </c>
      <c r="F275" t="s">
        <v>7</v>
      </c>
      <c r="G275" t="s">
        <v>356</v>
      </c>
    </row>
    <row r="276" spans="1:7" x14ac:dyDescent="0.3">
      <c r="A276" s="2">
        <v>45030</v>
      </c>
      <c r="B276" s="2">
        <v>45030</v>
      </c>
      <c r="C276" s="3">
        <v>9.8032407407407599E-3</v>
      </c>
      <c r="D276" t="s">
        <v>166</v>
      </c>
      <c r="E276" t="s">
        <v>380</v>
      </c>
      <c r="F276" t="s">
        <v>6</v>
      </c>
      <c r="G276" t="s">
        <v>356</v>
      </c>
    </row>
    <row r="277" spans="1:7" x14ac:dyDescent="0.3">
      <c r="A277" s="2">
        <v>45031</v>
      </c>
      <c r="B277" s="2">
        <v>45035</v>
      </c>
      <c r="C277" s="3">
        <v>1.9212962962962916E-3</v>
      </c>
      <c r="D277" t="s">
        <v>276</v>
      </c>
      <c r="E277" t="s">
        <v>373</v>
      </c>
      <c r="F277" t="s">
        <v>7</v>
      </c>
      <c r="G277" t="s">
        <v>356</v>
      </c>
    </row>
    <row r="278" spans="1:7" x14ac:dyDescent="0.3">
      <c r="A278" s="2">
        <v>45031</v>
      </c>
      <c r="B278" s="2">
        <v>45037</v>
      </c>
      <c r="C278" s="3">
        <v>4.4097222222222211E-3</v>
      </c>
      <c r="D278" t="s">
        <v>94</v>
      </c>
      <c r="E278" t="s">
        <v>379</v>
      </c>
      <c r="F278" t="s">
        <v>6</v>
      </c>
      <c r="G278" t="s">
        <v>357</v>
      </c>
    </row>
    <row r="279" spans="1:7" x14ac:dyDescent="0.3">
      <c r="A279" s="2">
        <v>45031</v>
      </c>
      <c r="B279" s="2">
        <v>45033</v>
      </c>
      <c r="C279" s="3">
        <v>2.3148148148148077E-3</v>
      </c>
      <c r="D279" t="s">
        <v>47</v>
      </c>
      <c r="E279" t="s">
        <v>379</v>
      </c>
      <c r="F279" t="s">
        <v>8</v>
      </c>
      <c r="G279" t="s">
        <v>357</v>
      </c>
    </row>
    <row r="280" spans="1:7" x14ac:dyDescent="0.3">
      <c r="A280" s="2">
        <v>45032</v>
      </c>
      <c r="B280" s="2">
        <v>45033</v>
      </c>
      <c r="C280" s="3">
        <v>4.7106481481481565E-3</v>
      </c>
      <c r="D280" t="s">
        <v>41</v>
      </c>
      <c r="E280" t="s">
        <v>380</v>
      </c>
      <c r="F280" t="s">
        <v>7</v>
      </c>
      <c r="G280" t="s">
        <v>356</v>
      </c>
    </row>
    <row r="281" spans="1:7" x14ac:dyDescent="0.3">
      <c r="A281" s="2">
        <v>45032</v>
      </c>
      <c r="B281" s="2">
        <v>45032</v>
      </c>
      <c r="C281" s="3">
        <v>3.6111111111110962E-3</v>
      </c>
      <c r="D281" t="s">
        <v>294</v>
      </c>
      <c r="E281" t="s">
        <v>380</v>
      </c>
      <c r="F281" t="s">
        <v>374</v>
      </c>
      <c r="G281" t="s">
        <v>356</v>
      </c>
    </row>
    <row r="282" spans="1:7" x14ac:dyDescent="0.3">
      <c r="A282" s="2">
        <v>45032</v>
      </c>
      <c r="B282" s="2">
        <v>45033</v>
      </c>
      <c r="C282" s="3">
        <v>7.7546296296296326E-4</v>
      </c>
      <c r="D282" t="s">
        <v>261</v>
      </c>
      <c r="E282" t="s">
        <v>380</v>
      </c>
      <c r="F282" t="s">
        <v>7</v>
      </c>
      <c r="G282" t="s">
        <v>356</v>
      </c>
    </row>
    <row r="283" spans="1:7" x14ac:dyDescent="0.3">
      <c r="A283" s="2">
        <v>45032</v>
      </c>
      <c r="B283" s="2">
        <v>45041</v>
      </c>
      <c r="C283" s="3">
        <v>6.2384259259259823E-3</v>
      </c>
      <c r="D283" t="s">
        <v>123</v>
      </c>
      <c r="E283" t="s">
        <v>372</v>
      </c>
      <c r="F283" t="s">
        <v>7</v>
      </c>
      <c r="G283" t="s">
        <v>356</v>
      </c>
    </row>
    <row r="284" spans="1:7" x14ac:dyDescent="0.3">
      <c r="A284" s="2">
        <v>45032</v>
      </c>
      <c r="B284" s="2">
        <v>45033</v>
      </c>
      <c r="C284" s="3">
        <v>4.1319444444444346E-3</v>
      </c>
      <c r="D284" t="s">
        <v>67</v>
      </c>
      <c r="E284" t="s">
        <v>372</v>
      </c>
      <c r="F284" t="s">
        <v>6</v>
      </c>
      <c r="G284" t="s">
        <v>356</v>
      </c>
    </row>
    <row r="285" spans="1:7" x14ac:dyDescent="0.3">
      <c r="A285" s="2">
        <v>45033</v>
      </c>
      <c r="B285" s="2">
        <v>45040</v>
      </c>
      <c r="C285" s="3">
        <v>6.7824074074074809E-3</v>
      </c>
      <c r="D285" t="s">
        <v>158</v>
      </c>
      <c r="E285" t="s">
        <v>373</v>
      </c>
      <c r="F285" t="s">
        <v>7</v>
      </c>
      <c r="G285" t="s">
        <v>356</v>
      </c>
    </row>
    <row r="286" spans="1:7" x14ac:dyDescent="0.3">
      <c r="A286" s="2">
        <v>45033</v>
      </c>
      <c r="B286" s="2">
        <v>45034</v>
      </c>
      <c r="C286" s="3">
        <v>2.2800925925925857E-3</v>
      </c>
      <c r="D286" t="s">
        <v>127</v>
      </c>
      <c r="E286" t="s">
        <v>380</v>
      </c>
      <c r="F286" t="s">
        <v>7</v>
      </c>
      <c r="G286" t="s">
        <v>356</v>
      </c>
    </row>
    <row r="287" spans="1:7" x14ac:dyDescent="0.3">
      <c r="A287" s="2">
        <v>45033</v>
      </c>
      <c r="B287" s="2">
        <v>45036</v>
      </c>
      <c r="C287" s="3">
        <v>2.3379629629629558E-3</v>
      </c>
      <c r="D287" t="s">
        <v>268</v>
      </c>
      <c r="E287" t="s">
        <v>379</v>
      </c>
      <c r="F287" t="s">
        <v>7</v>
      </c>
      <c r="G287" t="s">
        <v>356</v>
      </c>
    </row>
    <row r="288" spans="1:7" x14ac:dyDescent="0.3">
      <c r="A288" s="2">
        <v>45033</v>
      </c>
      <c r="B288" s="2">
        <v>45038</v>
      </c>
      <c r="C288" s="3">
        <v>7.175925925925927E-4</v>
      </c>
      <c r="D288" t="s">
        <v>207</v>
      </c>
      <c r="E288" t="s">
        <v>379</v>
      </c>
      <c r="F288" t="s">
        <v>7</v>
      </c>
      <c r="G288" t="s">
        <v>356</v>
      </c>
    </row>
    <row r="289" spans="1:7" x14ac:dyDescent="0.3">
      <c r="A289" s="2">
        <v>45034</v>
      </c>
      <c r="B289" s="2">
        <v>45034</v>
      </c>
      <c r="C289" s="3">
        <v>2.3958333333333258E-3</v>
      </c>
      <c r="D289" t="s">
        <v>89</v>
      </c>
      <c r="E289" t="s">
        <v>377</v>
      </c>
      <c r="F289" t="s">
        <v>6</v>
      </c>
      <c r="G289" t="s">
        <v>356</v>
      </c>
    </row>
    <row r="290" spans="1:7" x14ac:dyDescent="0.3">
      <c r="A290" s="2">
        <v>45034</v>
      </c>
      <c r="B290" s="2">
        <v>45035</v>
      </c>
      <c r="C290" s="3">
        <v>3.7268518518518362E-3</v>
      </c>
      <c r="D290" t="s">
        <v>188</v>
      </c>
      <c r="E290" t="s">
        <v>373</v>
      </c>
      <c r="F290" t="s">
        <v>7</v>
      </c>
      <c r="G290" t="s">
        <v>366</v>
      </c>
    </row>
    <row r="291" spans="1:7" x14ac:dyDescent="0.3">
      <c r="A291" s="2">
        <v>45034</v>
      </c>
      <c r="B291" s="2">
        <v>45034</v>
      </c>
      <c r="C291" s="3">
        <v>4.7800925925926031E-3</v>
      </c>
      <c r="D291" t="s">
        <v>176</v>
      </c>
      <c r="E291" t="s">
        <v>380</v>
      </c>
      <c r="F291" t="s">
        <v>7</v>
      </c>
      <c r="G291" t="s">
        <v>356</v>
      </c>
    </row>
    <row r="292" spans="1:7" x14ac:dyDescent="0.3">
      <c r="A292" s="2">
        <v>45034</v>
      </c>
      <c r="B292" s="2">
        <v>45035</v>
      </c>
      <c r="C292" s="3">
        <v>2.8240740740740639E-3</v>
      </c>
      <c r="D292" t="s">
        <v>144</v>
      </c>
      <c r="E292" t="s">
        <v>380</v>
      </c>
      <c r="F292" t="s">
        <v>5</v>
      </c>
      <c r="G292" t="s">
        <v>356</v>
      </c>
    </row>
    <row r="293" spans="1:7" x14ac:dyDescent="0.3">
      <c r="A293" s="2">
        <v>45034</v>
      </c>
      <c r="B293" s="2">
        <v>45037</v>
      </c>
      <c r="C293" s="3">
        <v>3.4837962962962822E-3</v>
      </c>
      <c r="D293" t="s">
        <v>94</v>
      </c>
      <c r="E293" t="s">
        <v>379</v>
      </c>
      <c r="F293" t="s">
        <v>8</v>
      </c>
      <c r="G293" t="s">
        <v>356</v>
      </c>
    </row>
    <row r="294" spans="1:7" x14ac:dyDescent="0.3">
      <c r="A294" s="2">
        <v>45035</v>
      </c>
      <c r="B294" s="2">
        <v>45037</v>
      </c>
      <c r="C294" s="3">
        <v>1.3194444444444434E-3</v>
      </c>
      <c r="D294" t="s">
        <v>331</v>
      </c>
      <c r="E294" t="s">
        <v>377</v>
      </c>
      <c r="F294" t="s">
        <v>7</v>
      </c>
      <c r="G294" t="s">
        <v>356</v>
      </c>
    </row>
    <row r="295" spans="1:7" x14ac:dyDescent="0.3">
      <c r="A295" s="2">
        <v>45035</v>
      </c>
      <c r="B295" s="2">
        <v>45045</v>
      </c>
      <c r="C295" s="3">
        <v>6.3541666666667267E-3</v>
      </c>
      <c r="D295" t="s">
        <v>234</v>
      </c>
      <c r="E295" t="s">
        <v>380</v>
      </c>
      <c r="F295" t="s">
        <v>374</v>
      </c>
      <c r="G295" t="s">
        <v>366</v>
      </c>
    </row>
    <row r="296" spans="1:7" x14ac:dyDescent="0.3">
      <c r="A296" s="2">
        <v>45035</v>
      </c>
      <c r="B296" s="2">
        <v>45036</v>
      </c>
      <c r="C296" s="3">
        <v>6.8171296296297042E-3</v>
      </c>
      <c r="D296" t="s">
        <v>325</v>
      </c>
      <c r="E296" t="s">
        <v>379</v>
      </c>
      <c r="F296" t="s">
        <v>6</v>
      </c>
      <c r="G296" t="s">
        <v>356</v>
      </c>
    </row>
    <row r="297" spans="1:7" x14ac:dyDescent="0.3">
      <c r="A297" s="2">
        <v>45035</v>
      </c>
      <c r="B297" s="2">
        <v>45036</v>
      </c>
      <c r="C297" s="3">
        <v>1.0416666666666673E-3</v>
      </c>
      <c r="D297" t="s">
        <v>209</v>
      </c>
      <c r="E297" t="s">
        <v>379</v>
      </c>
      <c r="F297" t="s">
        <v>6</v>
      </c>
      <c r="G297" t="s">
        <v>356</v>
      </c>
    </row>
    <row r="298" spans="1:7" x14ac:dyDescent="0.3">
      <c r="A298" s="2">
        <v>45035</v>
      </c>
      <c r="B298" s="2">
        <v>45035</v>
      </c>
      <c r="C298" s="3">
        <v>4.2592592592592534E-3</v>
      </c>
      <c r="D298" t="s">
        <v>288</v>
      </c>
      <c r="E298" t="s">
        <v>372</v>
      </c>
      <c r="F298" t="s">
        <v>7</v>
      </c>
      <c r="G298" t="s">
        <v>357</v>
      </c>
    </row>
    <row r="299" spans="1:7" x14ac:dyDescent="0.3">
      <c r="A299" s="2">
        <v>45036</v>
      </c>
      <c r="B299" s="2">
        <v>45044</v>
      </c>
      <c r="C299" s="3">
        <v>1.9675925925925876E-3</v>
      </c>
      <c r="D299" t="s">
        <v>345</v>
      </c>
      <c r="E299" t="s">
        <v>372</v>
      </c>
      <c r="F299" t="s">
        <v>5</v>
      </c>
      <c r="G299" t="s">
        <v>356</v>
      </c>
    </row>
    <row r="300" spans="1:7" x14ac:dyDescent="0.3">
      <c r="A300" s="2">
        <v>45037</v>
      </c>
      <c r="B300" s="2">
        <v>45045</v>
      </c>
      <c r="C300" s="3">
        <v>6.1342592592593123E-3</v>
      </c>
      <c r="D300" t="s">
        <v>237</v>
      </c>
      <c r="E300" t="s">
        <v>373</v>
      </c>
      <c r="F300" t="s">
        <v>6</v>
      </c>
      <c r="G300" t="s">
        <v>357</v>
      </c>
    </row>
    <row r="301" spans="1:7" x14ac:dyDescent="0.3">
      <c r="A301" s="2">
        <v>45037</v>
      </c>
      <c r="B301" s="2">
        <v>45044</v>
      </c>
      <c r="C301" s="3">
        <v>5.7060185185185582E-3</v>
      </c>
      <c r="D301" t="s">
        <v>241</v>
      </c>
      <c r="E301" t="s">
        <v>373</v>
      </c>
      <c r="F301" t="s">
        <v>374</v>
      </c>
      <c r="G301" t="s">
        <v>356</v>
      </c>
    </row>
    <row r="302" spans="1:7" x14ac:dyDescent="0.3">
      <c r="A302" s="2">
        <v>45037</v>
      </c>
      <c r="B302" s="2">
        <v>45037</v>
      </c>
      <c r="C302" s="3">
        <v>3.1944444444444321E-3</v>
      </c>
      <c r="D302" t="s">
        <v>334</v>
      </c>
      <c r="E302" t="s">
        <v>380</v>
      </c>
      <c r="F302" t="s">
        <v>7</v>
      </c>
      <c r="G302" t="s">
        <v>356</v>
      </c>
    </row>
    <row r="303" spans="1:7" x14ac:dyDescent="0.3">
      <c r="A303" s="2">
        <v>45037</v>
      </c>
      <c r="B303" s="2">
        <v>45037</v>
      </c>
      <c r="C303" s="3">
        <v>2.939814814814804E-3</v>
      </c>
      <c r="D303" t="s">
        <v>187</v>
      </c>
      <c r="E303" t="s">
        <v>380</v>
      </c>
      <c r="F303" t="s">
        <v>7</v>
      </c>
      <c r="G303" t="s">
        <v>356</v>
      </c>
    </row>
    <row r="304" spans="1:7" x14ac:dyDescent="0.3">
      <c r="A304" s="2">
        <v>45038</v>
      </c>
      <c r="B304" s="2">
        <v>45038</v>
      </c>
      <c r="C304" s="3">
        <v>6.9444444444444447E-4</v>
      </c>
      <c r="D304" t="s">
        <v>149</v>
      </c>
      <c r="E304" t="s">
        <v>373</v>
      </c>
      <c r="F304" t="s">
        <v>9</v>
      </c>
      <c r="G304" t="s">
        <v>356</v>
      </c>
    </row>
    <row r="305" spans="1:7" x14ac:dyDescent="0.3">
      <c r="A305" s="2">
        <v>45038</v>
      </c>
      <c r="B305" s="2">
        <v>45038</v>
      </c>
      <c r="C305" s="3">
        <v>4.0740740740740624E-3</v>
      </c>
      <c r="D305" t="s">
        <v>340</v>
      </c>
      <c r="E305" t="s">
        <v>380</v>
      </c>
      <c r="F305" t="s">
        <v>7</v>
      </c>
      <c r="G305" t="s">
        <v>357</v>
      </c>
    </row>
    <row r="306" spans="1:7" x14ac:dyDescent="0.3">
      <c r="A306" s="2">
        <v>45038</v>
      </c>
      <c r="B306" s="2">
        <v>45040</v>
      </c>
      <c r="C306" s="3">
        <v>2.0138888888888836E-3</v>
      </c>
      <c r="D306" t="s">
        <v>82</v>
      </c>
      <c r="E306" t="s">
        <v>372</v>
      </c>
      <c r="F306" t="s">
        <v>5</v>
      </c>
      <c r="G306" t="s">
        <v>356</v>
      </c>
    </row>
    <row r="307" spans="1:7" x14ac:dyDescent="0.3">
      <c r="A307" s="2">
        <v>45039</v>
      </c>
      <c r="B307" s="2">
        <v>45039</v>
      </c>
      <c r="C307" s="3">
        <v>1.5509259259259235E-3</v>
      </c>
      <c r="D307" t="s">
        <v>305</v>
      </c>
      <c r="E307" t="s">
        <v>373</v>
      </c>
      <c r="F307" t="s">
        <v>5</v>
      </c>
      <c r="G307" t="s">
        <v>356</v>
      </c>
    </row>
    <row r="308" spans="1:7" x14ac:dyDescent="0.3">
      <c r="A308" s="2">
        <v>45039</v>
      </c>
      <c r="B308" s="2">
        <v>45041</v>
      </c>
      <c r="C308" s="3">
        <v>6.2152777777778334E-3</v>
      </c>
      <c r="D308" t="s">
        <v>237</v>
      </c>
      <c r="E308" t="s">
        <v>380</v>
      </c>
      <c r="F308" t="s">
        <v>6</v>
      </c>
      <c r="G308" t="s">
        <v>356</v>
      </c>
    </row>
    <row r="309" spans="1:7" x14ac:dyDescent="0.3">
      <c r="A309" s="2">
        <v>45039</v>
      </c>
      <c r="B309" s="2">
        <v>45040</v>
      </c>
      <c r="C309" s="3">
        <v>5.0462962962963152E-3</v>
      </c>
      <c r="D309" t="s">
        <v>195</v>
      </c>
      <c r="E309" t="s">
        <v>379</v>
      </c>
      <c r="F309" t="s">
        <v>6</v>
      </c>
      <c r="G309" t="s">
        <v>357</v>
      </c>
    </row>
    <row r="310" spans="1:7" x14ac:dyDescent="0.3">
      <c r="A310" s="2">
        <v>45039</v>
      </c>
      <c r="B310" s="2">
        <v>45040</v>
      </c>
      <c r="C310" s="3">
        <v>2.7199074074073979E-3</v>
      </c>
      <c r="D310" t="s">
        <v>73</v>
      </c>
      <c r="E310" t="s">
        <v>379</v>
      </c>
      <c r="F310" t="s">
        <v>6</v>
      </c>
      <c r="G310" t="s">
        <v>356</v>
      </c>
    </row>
    <row r="311" spans="1:7" x14ac:dyDescent="0.3">
      <c r="A311" s="2">
        <v>45039</v>
      </c>
      <c r="B311" s="2">
        <v>45039</v>
      </c>
      <c r="C311" s="3">
        <v>4.1087962962962857E-3</v>
      </c>
      <c r="D311" t="s">
        <v>163</v>
      </c>
      <c r="E311" t="s">
        <v>372</v>
      </c>
      <c r="F311" t="s">
        <v>6</v>
      </c>
      <c r="G311" t="s">
        <v>356</v>
      </c>
    </row>
    <row r="312" spans="1:7" x14ac:dyDescent="0.3">
      <c r="A312" s="2">
        <v>45040</v>
      </c>
      <c r="B312" s="2">
        <v>45041</v>
      </c>
      <c r="C312" s="3">
        <v>1.5624999999999975E-3</v>
      </c>
      <c r="D312" t="s">
        <v>89</v>
      </c>
      <c r="E312" t="s">
        <v>377</v>
      </c>
      <c r="F312" t="s">
        <v>374</v>
      </c>
      <c r="G312" t="s">
        <v>356</v>
      </c>
    </row>
    <row r="313" spans="1:7" x14ac:dyDescent="0.3">
      <c r="A313" s="2">
        <v>45040</v>
      </c>
      <c r="B313" s="2">
        <v>45042</v>
      </c>
      <c r="C313" s="3">
        <v>9.6064814814814906E-4</v>
      </c>
      <c r="D313" t="s">
        <v>160</v>
      </c>
      <c r="E313" t="s">
        <v>377</v>
      </c>
      <c r="F313" t="s">
        <v>6</v>
      </c>
      <c r="G313" t="s">
        <v>356</v>
      </c>
    </row>
    <row r="314" spans="1:7" x14ac:dyDescent="0.3">
      <c r="A314" s="2">
        <v>45040</v>
      </c>
      <c r="B314" s="2">
        <v>45048</v>
      </c>
      <c r="C314" s="3">
        <v>3.4953703703703562E-3</v>
      </c>
      <c r="D314" t="s">
        <v>285</v>
      </c>
      <c r="E314" t="s">
        <v>372</v>
      </c>
      <c r="F314" t="s">
        <v>374</v>
      </c>
      <c r="G314" t="s">
        <v>356</v>
      </c>
    </row>
    <row r="315" spans="1:7" x14ac:dyDescent="0.3">
      <c r="A315" s="2">
        <v>45041</v>
      </c>
      <c r="B315" s="2">
        <v>45042</v>
      </c>
      <c r="C315" s="3">
        <v>2.4074074074073998E-3</v>
      </c>
      <c r="D315" t="s">
        <v>100</v>
      </c>
      <c r="E315" t="s">
        <v>373</v>
      </c>
      <c r="F315" t="s">
        <v>374</v>
      </c>
      <c r="G315" t="s">
        <v>356</v>
      </c>
    </row>
    <row r="316" spans="1:7" x14ac:dyDescent="0.3">
      <c r="A316" s="2">
        <v>45041</v>
      </c>
      <c r="B316" s="2">
        <v>45044</v>
      </c>
      <c r="C316" s="3">
        <v>5.3819444444444739E-3</v>
      </c>
      <c r="D316" t="s">
        <v>342</v>
      </c>
      <c r="E316" t="s">
        <v>379</v>
      </c>
      <c r="F316" t="s">
        <v>5</v>
      </c>
      <c r="G316" t="s">
        <v>356</v>
      </c>
    </row>
    <row r="317" spans="1:7" x14ac:dyDescent="0.3">
      <c r="A317" s="2">
        <v>45041</v>
      </c>
      <c r="B317" s="2">
        <v>45042</v>
      </c>
      <c r="C317" s="3">
        <v>2.0486111111111057E-3</v>
      </c>
      <c r="D317" t="s">
        <v>276</v>
      </c>
      <c r="E317" t="s">
        <v>379</v>
      </c>
      <c r="F317" t="s">
        <v>5</v>
      </c>
      <c r="G317" t="s">
        <v>356</v>
      </c>
    </row>
    <row r="318" spans="1:7" x14ac:dyDescent="0.3">
      <c r="A318" s="2">
        <v>45042</v>
      </c>
      <c r="B318" s="2">
        <v>45043</v>
      </c>
      <c r="C318" s="3">
        <v>5.0462962962963152E-3</v>
      </c>
      <c r="D318" t="s">
        <v>41</v>
      </c>
      <c r="E318" t="s">
        <v>380</v>
      </c>
      <c r="F318" t="s">
        <v>8</v>
      </c>
      <c r="G318" t="s">
        <v>357</v>
      </c>
    </row>
    <row r="319" spans="1:7" x14ac:dyDescent="0.3">
      <c r="A319" s="2">
        <v>45042</v>
      </c>
      <c r="B319" s="2">
        <v>45043</v>
      </c>
      <c r="C319" s="3">
        <v>3.7037037037036882E-3</v>
      </c>
      <c r="D319" t="s">
        <v>109</v>
      </c>
      <c r="E319" t="s">
        <v>380</v>
      </c>
      <c r="F319" t="s">
        <v>7</v>
      </c>
      <c r="G319" t="s">
        <v>356</v>
      </c>
    </row>
    <row r="320" spans="1:7" x14ac:dyDescent="0.3">
      <c r="A320" s="2">
        <v>45042</v>
      </c>
      <c r="B320" s="2">
        <v>45043</v>
      </c>
      <c r="C320" s="3">
        <v>2.2453703703703637E-3</v>
      </c>
      <c r="D320" t="s">
        <v>70</v>
      </c>
      <c r="E320" t="s">
        <v>380</v>
      </c>
      <c r="F320" t="s">
        <v>6</v>
      </c>
      <c r="G320" t="s">
        <v>356</v>
      </c>
    </row>
    <row r="321" spans="1:7" x14ac:dyDescent="0.3">
      <c r="A321" s="2">
        <v>45042</v>
      </c>
      <c r="B321" s="2">
        <v>45052</v>
      </c>
      <c r="C321" s="3">
        <v>3.2870370370370241E-3</v>
      </c>
      <c r="D321" t="s">
        <v>68</v>
      </c>
      <c r="E321" t="s">
        <v>379</v>
      </c>
      <c r="F321" t="s">
        <v>6</v>
      </c>
      <c r="G321" t="s">
        <v>356</v>
      </c>
    </row>
    <row r="322" spans="1:7" x14ac:dyDescent="0.3">
      <c r="A322" s="2">
        <v>45043</v>
      </c>
      <c r="B322" s="2">
        <v>45044</v>
      </c>
      <c r="C322" s="3">
        <v>3.113425925925914E-3</v>
      </c>
      <c r="D322" t="s">
        <v>167</v>
      </c>
      <c r="E322" t="s">
        <v>373</v>
      </c>
      <c r="F322" t="s">
        <v>7</v>
      </c>
      <c r="G322" t="s">
        <v>366</v>
      </c>
    </row>
    <row r="323" spans="1:7" x14ac:dyDescent="0.3">
      <c r="A323" s="2">
        <v>45043</v>
      </c>
      <c r="B323" s="2">
        <v>45043</v>
      </c>
      <c r="C323" s="3">
        <v>8.9120370370370438E-4</v>
      </c>
      <c r="D323" t="s">
        <v>281</v>
      </c>
      <c r="E323" t="s">
        <v>378</v>
      </c>
      <c r="F323" t="s">
        <v>7</v>
      </c>
      <c r="G323" t="s">
        <v>366</v>
      </c>
    </row>
    <row r="324" spans="1:7" x14ac:dyDescent="0.3">
      <c r="A324" s="2">
        <v>45043</v>
      </c>
      <c r="B324" s="2">
        <v>45045</v>
      </c>
      <c r="C324" s="3">
        <v>2.3495370370370298E-3</v>
      </c>
      <c r="D324" t="s">
        <v>306</v>
      </c>
      <c r="E324" t="s">
        <v>372</v>
      </c>
      <c r="F324" t="s">
        <v>6</v>
      </c>
      <c r="G324" t="s">
        <v>356</v>
      </c>
    </row>
    <row r="325" spans="1:7" x14ac:dyDescent="0.3">
      <c r="A325" s="2">
        <v>45044</v>
      </c>
      <c r="B325" s="2">
        <v>45044</v>
      </c>
      <c r="C325" s="3">
        <v>3.055555555555544E-3</v>
      </c>
      <c r="D325" t="s">
        <v>74</v>
      </c>
      <c r="E325" t="s">
        <v>377</v>
      </c>
      <c r="F325" t="s">
        <v>6</v>
      </c>
      <c r="G325" t="s">
        <v>356</v>
      </c>
    </row>
    <row r="326" spans="1:7" x14ac:dyDescent="0.3">
      <c r="A326" s="2">
        <v>45044</v>
      </c>
      <c r="B326" s="2">
        <v>45044</v>
      </c>
      <c r="C326" s="3">
        <v>2.3495370370370298E-3</v>
      </c>
      <c r="D326" t="s">
        <v>130</v>
      </c>
      <c r="E326" t="s">
        <v>377</v>
      </c>
      <c r="F326" t="s">
        <v>374</v>
      </c>
      <c r="G326" t="s">
        <v>366</v>
      </c>
    </row>
    <row r="327" spans="1:7" x14ac:dyDescent="0.3">
      <c r="A327" s="2">
        <v>45044</v>
      </c>
      <c r="B327" s="2">
        <v>45048</v>
      </c>
      <c r="C327" s="3">
        <v>2.4768518518518438E-3</v>
      </c>
      <c r="D327" t="s">
        <v>331</v>
      </c>
      <c r="E327" t="s">
        <v>379</v>
      </c>
      <c r="F327" t="s">
        <v>7</v>
      </c>
      <c r="G327" t="s">
        <v>356</v>
      </c>
    </row>
    <row r="328" spans="1:7" x14ac:dyDescent="0.3">
      <c r="A328" s="2">
        <v>45045</v>
      </c>
      <c r="B328" s="2">
        <v>45048</v>
      </c>
      <c r="C328" s="3">
        <v>3.2060185185185061E-3</v>
      </c>
      <c r="D328" t="s">
        <v>308</v>
      </c>
      <c r="E328" t="s">
        <v>373</v>
      </c>
      <c r="F328" t="s">
        <v>7</v>
      </c>
      <c r="G328" t="s">
        <v>357</v>
      </c>
    </row>
    <row r="329" spans="1:7" x14ac:dyDescent="0.3">
      <c r="A329" s="2">
        <v>45045</v>
      </c>
      <c r="B329" s="2">
        <v>45046</v>
      </c>
      <c r="C329" s="3">
        <v>9.6064814814814906E-4</v>
      </c>
      <c r="D329" t="s">
        <v>208</v>
      </c>
      <c r="E329" t="s">
        <v>380</v>
      </c>
      <c r="F329" t="s">
        <v>7</v>
      </c>
      <c r="G329" t="s">
        <v>356</v>
      </c>
    </row>
    <row r="330" spans="1:7" x14ac:dyDescent="0.3">
      <c r="A330" s="2">
        <v>45045</v>
      </c>
      <c r="B330" s="2">
        <v>45052</v>
      </c>
      <c r="C330" s="3">
        <v>4.3287037037037001E-3</v>
      </c>
      <c r="D330" t="s">
        <v>28</v>
      </c>
      <c r="E330" t="s">
        <v>379</v>
      </c>
      <c r="F330" t="s">
        <v>5</v>
      </c>
      <c r="G330" t="s">
        <v>356</v>
      </c>
    </row>
    <row r="331" spans="1:7" x14ac:dyDescent="0.3">
      <c r="A331" s="2">
        <v>45046</v>
      </c>
      <c r="B331" s="2">
        <v>45047</v>
      </c>
      <c r="C331" s="3">
        <v>2.4999999999999918E-3</v>
      </c>
      <c r="D331" t="s">
        <v>342</v>
      </c>
      <c r="E331" t="s">
        <v>380</v>
      </c>
      <c r="F331" t="s">
        <v>8</v>
      </c>
      <c r="G331" t="s">
        <v>356</v>
      </c>
    </row>
    <row r="332" spans="1:7" x14ac:dyDescent="0.3">
      <c r="A332" s="2">
        <v>45046</v>
      </c>
      <c r="B332" s="2">
        <v>45047</v>
      </c>
      <c r="C332" s="3">
        <v>1.3541666666666654E-3</v>
      </c>
      <c r="D332" t="s">
        <v>155</v>
      </c>
      <c r="E332" t="s">
        <v>380</v>
      </c>
      <c r="F332" t="s">
        <v>7</v>
      </c>
      <c r="G332" t="s">
        <v>356</v>
      </c>
    </row>
    <row r="333" spans="1:7" x14ac:dyDescent="0.3">
      <c r="A333" s="2">
        <v>45046</v>
      </c>
      <c r="B333" s="2">
        <v>45046</v>
      </c>
      <c r="C333" s="3">
        <v>5.9837962962963447E-3</v>
      </c>
      <c r="D333" t="s">
        <v>141</v>
      </c>
      <c r="E333" t="s">
        <v>372</v>
      </c>
      <c r="F333" t="s">
        <v>5</v>
      </c>
      <c r="G333" t="s">
        <v>357</v>
      </c>
    </row>
    <row r="334" spans="1:7" x14ac:dyDescent="0.3">
      <c r="A334" s="2">
        <v>45046</v>
      </c>
      <c r="B334" s="2">
        <v>45049</v>
      </c>
      <c r="C334" s="3">
        <v>5.5324074074074416E-3</v>
      </c>
      <c r="D334" t="s">
        <v>264</v>
      </c>
      <c r="E334" t="s">
        <v>372</v>
      </c>
      <c r="F334" t="s">
        <v>5</v>
      </c>
      <c r="G334" t="s">
        <v>357</v>
      </c>
    </row>
    <row r="335" spans="1:7" x14ac:dyDescent="0.3">
      <c r="A335" s="2">
        <v>45046</v>
      </c>
      <c r="B335" s="2">
        <v>45055</v>
      </c>
      <c r="C335" s="3">
        <v>2.2453703703703637E-3</v>
      </c>
      <c r="D335" t="s">
        <v>318</v>
      </c>
      <c r="E335" t="s">
        <v>372</v>
      </c>
      <c r="F335" t="s">
        <v>7</v>
      </c>
      <c r="G335" t="s">
        <v>366</v>
      </c>
    </row>
    <row r="336" spans="1:7" x14ac:dyDescent="0.3">
      <c r="A336" s="2">
        <v>45047</v>
      </c>
      <c r="B336" s="2">
        <v>45050</v>
      </c>
      <c r="C336" s="3">
        <v>2.8240740740740639E-3</v>
      </c>
      <c r="D336" t="s">
        <v>183</v>
      </c>
      <c r="E336" t="s">
        <v>377</v>
      </c>
      <c r="F336" t="s">
        <v>5</v>
      </c>
      <c r="G336" t="s">
        <v>357</v>
      </c>
    </row>
    <row r="337" spans="1:7" x14ac:dyDescent="0.3">
      <c r="A337" s="2">
        <v>45047</v>
      </c>
      <c r="B337" s="2">
        <v>45048</v>
      </c>
      <c r="C337" s="3">
        <v>5.173611111111134E-3</v>
      </c>
      <c r="D337" t="s">
        <v>276</v>
      </c>
      <c r="E337" t="s">
        <v>380</v>
      </c>
      <c r="F337" t="s">
        <v>374</v>
      </c>
      <c r="G337" t="s">
        <v>357</v>
      </c>
    </row>
    <row r="338" spans="1:7" x14ac:dyDescent="0.3">
      <c r="A338" s="2">
        <v>45047</v>
      </c>
      <c r="B338" s="2">
        <v>45048</v>
      </c>
      <c r="C338" s="3">
        <v>2.1180555555555497E-3</v>
      </c>
      <c r="D338" t="s">
        <v>336</v>
      </c>
      <c r="E338" t="s">
        <v>378</v>
      </c>
      <c r="F338" t="s">
        <v>7</v>
      </c>
      <c r="G338" t="s">
        <v>366</v>
      </c>
    </row>
    <row r="339" spans="1:7" x14ac:dyDescent="0.3">
      <c r="A339" s="2">
        <v>45047</v>
      </c>
      <c r="B339" s="2">
        <v>45053</v>
      </c>
      <c r="C339" s="3">
        <v>1.4583333333333314E-3</v>
      </c>
      <c r="D339" t="s">
        <v>20</v>
      </c>
      <c r="E339" t="s">
        <v>379</v>
      </c>
      <c r="F339" t="s">
        <v>374</v>
      </c>
      <c r="G339" t="s">
        <v>356</v>
      </c>
    </row>
    <row r="340" spans="1:7" x14ac:dyDescent="0.3">
      <c r="A340" s="2">
        <v>45048</v>
      </c>
      <c r="B340" s="2">
        <v>45049</v>
      </c>
      <c r="C340" s="3">
        <v>2.3958333333333258E-3</v>
      </c>
      <c r="D340" t="s">
        <v>276</v>
      </c>
      <c r="E340" t="s">
        <v>380</v>
      </c>
      <c r="F340" t="s">
        <v>7</v>
      </c>
      <c r="G340" t="s">
        <v>356</v>
      </c>
    </row>
    <row r="341" spans="1:7" x14ac:dyDescent="0.3">
      <c r="A341" s="2">
        <v>45048</v>
      </c>
      <c r="B341" s="2">
        <v>45048</v>
      </c>
      <c r="C341" s="3">
        <v>9.3750000000000083E-4</v>
      </c>
      <c r="D341" t="s">
        <v>338</v>
      </c>
      <c r="E341" t="s">
        <v>379</v>
      </c>
      <c r="F341" t="s">
        <v>7</v>
      </c>
      <c r="G341" t="s">
        <v>356</v>
      </c>
    </row>
    <row r="342" spans="1:7" x14ac:dyDescent="0.3">
      <c r="A342" s="2">
        <v>45049</v>
      </c>
      <c r="B342" s="2">
        <v>45051</v>
      </c>
      <c r="C342" s="3">
        <v>5.3356481481481761E-3</v>
      </c>
      <c r="D342" t="s">
        <v>243</v>
      </c>
      <c r="E342" t="s">
        <v>373</v>
      </c>
      <c r="F342" t="s">
        <v>5</v>
      </c>
      <c r="G342" t="s">
        <v>356</v>
      </c>
    </row>
    <row r="343" spans="1:7" x14ac:dyDescent="0.3">
      <c r="A343" s="2">
        <v>45049</v>
      </c>
      <c r="B343" s="2">
        <v>45050</v>
      </c>
      <c r="C343" s="3">
        <v>3.2638888888888761E-3</v>
      </c>
      <c r="D343" t="s">
        <v>34</v>
      </c>
      <c r="E343" t="s">
        <v>379</v>
      </c>
      <c r="F343" t="s">
        <v>7</v>
      </c>
      <c r="G343" t="s">
        <v>356</v>
      </c>
    </row>
    <row r="344" spans="1:7" x14ac:dyDescent="0.3">
      <c r="A344" s="2">
        <v>45049</v>
      </c>
      <c r="B344" s="2">
        <v>45050</v>
      </c>
      <c r="C344" s="3">
        <v>2.7314814814814719E-3</v>
      </c>
      <c r="D344" t="s">
        <v>133</v>
      </c>
      <c r="E344" t="s">
        <v>379</v>
      </c>
      <c r="F344" t="s">
        <v>6</v>
      </c>
      <c r="G344" t="s">
        <v>356</v>
      </c>
    </row>
    <row r="345" spans="1:7" x14ac:dyDescent="0.3">
      <c r="A345" s="2">
        <v>45049</v>
      </c>
      <c r="B345" s="2">
        <v>45050</v>
      </c>
      <c r="C345" s="3">
        <v>5.7060185185185582E-3</v>
      </c>
      <c r="D345" t="s">
        <v>77</v>
      </c>
      <c r="E345" t="s">
        <v>372</v>
      </c>
      <c r="F345" t="s">
        <v>6</v>
      </c>
      <c r="G345" t="s">
        <v>357</v>
      </c>
    </row>
    <row r="346" spans="1:7" x14ac:dyDescent="0.3">
      <c r="A346" s="2">
        <v>45050</v>
      </c>
      <c r="B346" s="2">
        <v>45051</v>
      </c>
      <c r="C346" s="3">
        <v>7.7546296296296326E-4</v>
      </c>
      <c r="D346" t="s">
        <v>281</v>
      </c>
      <c r="E346" t="s">
        <v>377</v>
      </c>
      <c r="F346" t="s">
        <v>7</v>
      </c>
      <c r="G346" t="s">
        <v>356</v>
      </c>
    </row>
    <row r="347" spans="1:7" x14ac:dyDescent="0.3">
      <c r="A347" s="2">
        <v>45051</v>
      </c>
      <c r="B347" s="2">
        <v>45058</v>
      </c>
      <c r="C347" s="3">
        <v>2.6157407407407319E-3</v>
      </c>
      <c r="D347" t="s">
        <v>89</v>
      </c>
      <c r="E347" t="s">
        <v>380</v>
      </c>
      <c r="F347" t="s">
        <v>5</v>
      </c>
      <c r="G347" t="s">
        <v>356</v>
      </c>
    </row>
    <row r="348" spans="1:7" x14ac:dyDescent="0.3">
      <c r="A348" s="2">
        <v>45052</v>
      </c>
      <c r="B348" s="2">
        <v>45053</v>
      </c>
      <c r="C348" s="3">
        <v>2.4768518518518438E-3</v>
      </c>
      <c r="D348" t="s">
        <v>57</v>
      </c>
      <c r="E348" t="s">
        <v>377</v>
      </c>
      <c r="F348" t="s">
        <v>5</v>
      </c>
      <c r="G348" t="s">
        <v>357</v>
      </c>
    </row>
    <row r="349" spans="1:7" x14ac:dyDescent="0.3">
      <c r="A349" s="2">
        <v>45052</v>
      </c>
      <c r="B349" s="2">
        <v>45056</v>
      </c>
      <c r="C349" s="3">
        <v>4.4212962962962956E-3</v>
      </c>
      <c r="D349" t="s">
        <v>31</v>
      </c>
      <c r="E349" t="s">
        <v>373</v>
      </c>
      <c r="F349" t="s">
        <v>7</v>
      </c>
      <c r="G349" t="s">
        <v>356</v>
      </c>
    </row>
    <row r="350" spans="1:7" x14ac:dyDescent="0.3">
      <c r="A350" s="2">
        <v>45052</v>
      </c>
      <c r="B350" s="2">
        <v>45053</v>
      </c>
      <c r="C350" s="3">
        <v>4.0972222222222113E-3</v>
      </c>
      <c r="D350" t="s">
        <v>161</v>
      </c>
      <c r="E350" t="s">
        <v>372</v>
      </c>
      <c r="F350" t="s">
        <v>374</v>
      </c>
      <c r="G350" t="s">
        <v>356</v>
      </c>
    </row>
    <row r="351" spans="1:7" x14ac:dyDescent="0.3">
      <c r="A351" s="2">
        <v>45053</v>
      </c>
      <c r="B351" s="2">
        <v>45056</v>
      </c>
      <c r="C351" s="3">
        <v>7.6388888888888915E-4</v>
      </c>
      <c r="D351" t="s">
        <v>211</v>
      </c>
      <c r="E351" t="s">
        <v>380</v>
      </c>
      <c r="F351" t="s">
        <v>374</v>
      </c>
      <c r="G351" t="s">
        <v>356</v>
      </c>
    </row>
    <row r="352" spans="1:7" x14ac:dyDescent="0.3">
      <c r="A352" s="2">
        <v>45053</v>
      </c>
      <c r="B352" s="2">
        <v>45054</v>
      </c>
      <c r="C352" s="3">
        <v>3.6574074074073922E-3</v>
      </c>
      <c r="D352" t="s">
        <v>270</v>
      </c>
      <c r="E352" t="s">
        <v>379</v>
      </c>
      <c r="F352" t="s">
        <v>7</v>
      </c>
      <c r="G352" t="s">
        <v>357</v>
      </c>
    </row>
    <row r="353" spans="1:7" x14ac:dyDescent="0.3">
      <c r="A353" s="2">
        <v>45053</v>
      </c>
      <c r="B353" s="2">
        <v>45058</v>
      </c>
      <c r="C353" s="3">
        <v>2.2337962962962897E-3</v>
      </c>
      <c r="D353" t="s">
        <v>219</v>
      </c>
      <c r="E353" t="s">
        <v>379</v>
      </c>
      <c r="F353" t="s">
        <v>7</v>
      </c>
      <c r="G353" t="s">
        <v>356</v>
      </c>
    </row>
    <row r="354" spans="1:7" x14ac:dyDescent="0.3">
      <c r="A354" s="2">
        <v>45053</v>
      </c>
      <c r="B354" s="2">
        <v>45053</v>
      </c>
      <c r="C354" s="3">
        <v>2.1527777777777717E-3</v>
      </c>
      <c r="D354" t="s">
        <v>29</v>
      </c>
      <c r="E354" t="s">
        <v>379</v>
      </c>
      <c r="F354" t="s">
        <v>8</v>
      </c>
      <c r="G354" t="s">
        <v>356</v>
      </c>
    </row>
    <row r="355" spans="1:7" x14ac:dyDescent="0.3">
      <c r="A355" s="2">
        <v>45053</v>
      </c>
      <c r="B355" s="2">
        <v>45053</v>
      </c>
      <c r="C355" s="3">
        <v>2.6967592592592499E-3</v>
      </c>
      <c r="D355" t="s">
        <v>270</v>
      </c>
      <c r="E355" t="s">
        <v>372</v>
      </c>
      <c r="F355" t="s">
        <v>374</v>
      </c>
      <c r="G355" t="s">
        <v>356</v>
      </c>
    </row>
    <row r="356" spans="1:7" x14ac:dyDescent="0.3">
      <c r="A356" s="2">
        <v>45054</v>
      </c>
      <c r="B356" s="2">
        <v>45054</v>
      </c>
      <c r="C356" s="3">
        <v>4.5949074074074121E-3</v>
      </c>
      <c r="D356" t="s">
        <v>90</v>
      </c>
      <c r="E356" t="s">
        <v>380</v>
      </c>
      <c r="F356" t="s">
        <v>7</v>
      </c>
      <c r="G356" t="s">
        <v>356</v>
      </c>
    </row>
    <row r="357" spans="1:7" x14ac:dyDescent="0.3">
      <c r="A357" s="2">
        <v>45054</v>
      </c>
      <c r="B357" s="2">
        <v>45055</v>
      </c>
      <c r="C357" s="3">
        <v>1.8518518518518476E-3</v>
      </c>
      <c r="D357" t="s">
        <v>71</v>
      </c>
      <c r="E357" t="s">
        <v>379</v>
      </c>
      <c r="F357" t="s">
        <v>374</v>
      </c>
      <c r="G357" t="s">
        <v>356</v>
      </c>
    </row>
    <row r="358" spans="1:7" x14ac:dyDescent="0.3">
      <c r="A358" s="2">
        <v>45054</v>
      </c>
      <c r="B358" s="2">
        <v>45057</v>
      </c>
      <c r="C358" s="3">
        <v>2.0023148148148096E-3</v>
      </c>
      <c r="D358" t="s">
        <v>167</v>
      </c>
      <c r="E358" t="s">
        <v>372</v>
      </c>
      <c r="F358" t="s">
        <v>10</v>
      </c>
      <c r="G358" t="s">
        <v>356</v>
      </c>
    </row>
    <row r="359" spans="1:7" x14ac:dyDescent="0.3">
      <c r="A359" s="2">
        <v>45055</v>
      </c>
      <c r="B359" s="2">
        <v>45056</v>
      </c>
      <c r="C359" s="3">
        <v>6.203703703703759E-3</v>
      </c>
      <c r="D359" t="s">
        <v>351</v>
      </c>
      <c r="E359" t="s">
        <v>380</v>
      </c>
      <c r="F359" t="s">
        <v>8</v>
      </c>
      <c r="G359" t="s">
        <v>356</v>
      </c>
    </row>
    <row r="360" spans="1:7" x14ac:dyDescent="0.3">
      <c r="A360" s="2">
        <v>45056</v>
      </c>
      <c r="B360" s="2">
        <v>45057</v>
      </c>
      <c r="C360" s="3">
        <v>3.124999999999988E-3</v>
      </c>
      <c r="D360" t="s">
        <v>227</v>
      </c>
      <c r="E360" t="s">
        <v>379</v>
      </c>
      <c r="F360" t="s">
        <v>5</v>
      </c>
      <c r="G360" t="s">
        <v>356</v>
      </c>
    </row>
    <row r="361" spans="1:7" x14ac:dyDescent="0.3">
      <c r="A361" s="2">
        <v>45056</v>
      </c>
      <c r="B361" s="2">
        <v>45061</v>
      </c>
      <c r="C361" s="3">
        <v>2.1527777777777717E-3</v>
      </c>
      <c r="D361" t="s">
        <v>251</v>
      </c>
      <c r="E361" t="s">
        <v>379</v>
      </c>
      <c r="F361" t="s">
        <v>374</v>
      </c>
      <c r="G361" t="s">
        <v>357</v>
      </c>
    </row>
    <row r="362" spans="1:7" x14ac:dyDescent="0.3">
      <c r="A362" s="2">
        <v>45056</v>
      </c>
      <c r="B362" s="2">
        <v>45063</v>
      </c>
      <c r="C362" s="3">
        <v>1.4467592592592574E-3</v>
      </c>
      <c r="D362" t="s">
        <v>135</v>
      </c>
      <c r="E362" t="s">
        <v>379</v>
      </c>
      <c r="F362" t="s">
        <v>5</v>
      </c>
      <c r="G362" t="s">
        <v>356</v>
      </c>
    </row>
    <row r="363" spans="1:7" x14ac:dyDescent="0.3">
      <c r="A363" s="2">
        <v>45056</v>
      </c>
      <c r="B363" s="2">
        <v>45059</v>
      </c>
      <c r="C363" s="3">
        <v>3.6574074074073922E-3</v>
      </c>
      <c r="D363" t="s">
        <v>281</v>
      </c>
      <c r="E363" t="s">
        <v>372</v>
      </c>
      <c r="F363" t="s">
        <v>374</v>
      </c>
      <c r="G363" t="s">
        <v>356</v>
      </c>
    </row>
    <row r="364" spans="1:7" x14ac:dyDescent="0.3">
      <c r="A364" s="2">
        <v>45057</v>
      </c>
      <c r="B364" s="2">
        <v>45064</v>
      </c>
      <c r="C364" s="3">
        <v>8.8773148148148743E-3</v>
      </c>
      <c r="D364" t="s">
        <v>137</v>
      </c>
      <c r="E364" t="s">
        <v>373</v>
      </c>
      <c r="F364" t="s">
        <v>374</v>
      </c>
      <c r="G364" t="s">
        <v>356</v>
      </c>
    </row>
    <row r="365" spans="1:7" x14ac:dyDescent="0.3">
      <c r="A365" s="2">
        <v>45057</v>
      </c>
      <c r="B365" s="2">
        <v>45061</v>
      </c>
      <c r="C365" s="3">
        <v>8.3217592592593429E-3</v>
      </c>
      <c r="D365" t="s">
        <v>271</v>
      </c>
      <c r="E365" t="s">
        <v>380</v>
      </c>
      <c r="F365" t="s">
        <v>374</v>
      </c>
      <c r="G365" t="s">
        <v>356</v>
      </c>
    </row>
    <row r="366" spans="1:7" x14ac:dyDescent="0.3">
      <c r="A366" s="2">
        <v>45058</v>
      </c>
      <c r="B366" s="2">
        <v>45059</v>
      </c>
      <c r="C366" s="3">
        <v>7.2916666666666681E-4</v>
      </c>
      <c r="D366" t="s">
        <v>277</v>
      </c>
      <c r="E366" t="s">
        <v>380</v>
      </c>
      <c r="F366" t="s">
        <v>6</v>
      </c>
      <c r="G366" t="s">
        <v>366</v>
      </c>
    </row>
    <row r="367" spans="1:7" x14ac:dyDescent="0.3">
      <c r="A367" s="2">
        <v>45059</v>
      </c>
      <c r="B367" s="2">
        <v>45061</v>
      </c>
      <c r="C367" s="3">
        <v>9.3750000000000378E-3</v>
      </c>
      <c r="D367" t="s">
        <v>30</v>
      </c>
      <c r="E367" t="s">
        <v>380</v>
      </c>
      <c r="F367" t="s">
        <v>7</v>
      </c>
      <c r="G367" t="s">
        <v>356</v>
      </c>
    </row>
    <row r="368" spans="1:7" x14ac:dyDescent="0.3">
      <c r="A368" s="2">
        <v>45059</v>
      </c>
      <c r="B368" s="2">
        <v>45065</v>
      </c>
      <c r="C368" s="3">
        <v>2.6273148148148059E-3</v>
      </c>
      <c r="D368" t="s">
        <v>314</v>
      </c>
      <c r="E368" t="s">
        <v>380</v>
      </c>
      <c r="F368" t="s">
        <v>8</v>
      </c>
      <c r="G368" t="s">
        <v>356</v>
      </c>
    </row>
    <row r="369" spans="1:7" x14ac:dyDescent="0.3">
      <c r="A369" s="2">
        <v>45059</v>
      </c>
      <c r="B369" s="2">
        <v>45063</v>
      </c>
      <c r="C369" s="3">
        <v>2.6620370370370279E-3</v>
      </c>
      <c r="D369" t="s">
        <v>89</v>
      </c>
      <c r="E369" t="s">
        <v>372</v>
      </c>
      <c r="F369" t="s">
        <v>6</v>
      </c>
      <c r="G369" t="s">
        <v>356</v>
      </c>
    </row>
    <row r="370" spans="1:7" x14ac:dyDescent="0.3">
      <c r="A370" s="2">
        <v>45060</v>
      </c>
      <c r="B370" s="2">
        <v>45060</v>
      </c>
      <c r="C370" s="3">
        <v>6.5856481481482154E-3</v>
      </c>
      <c r="D370" t="s">
        <v>316</v>
      </c>
      <c r="E370" t="s">
        <v>373</v>
      </c>
      <c r="F370" t="s">
        <v>7</v>
      </c>
      <c r="G370" t="s">
        <v>356</v>
      </c>
    </row>
    <row r="371" spans="1:7" x14ac:dyDescent="0.3">
      <c r="A371" s="2">
        <v>45060</v>
      </c>
      <c r="B371" s="2">
        <v>45060</v>
      </c>
      <c r="C371" s="3">
        <v>1.7476851851851815E-3</v>
      </c>
      <c r="D371" t="s">
        <v>144</v>
      </c>
      <c r="E371" t="s">
        <v>380</v>
      </c>
      <c r="F371" t="s">
        <v>374</v>
      </c>
      <c r="G371" t="s">
        <v>356</v>
      </c>
    </row>
    <row r="372" spans="1:7" x14ac:dyDescent="0.3">
      <c r="A372" s="2">
        <v>45060</v>
      </c>
      <c r="B372" s="2">
        <v>45060</v>
      </c>
      <c r="C372" s="3">
        <v>3.8657407407407243E-3</v>
      </c>
      <c r="D372" t="s">
        <v>135</v>
      </c>
      <c r="E372" t="s">
        <v>379</v>
      </c>
      <c r="F372" t="s">
        <v>7</v>
      </c>
      <c r="G372" t="s">
        <v>356</v>
      </c>
    </row>
    <row r="373" spans="1:7" x14ac:dyDescent="0.3">
      <c r="A373" s="2">
        <v>45061</v>
      </c>
      <c r="B373" s="2">
        <v>45062</v>
      </c>
      <c r="C373" s="3">
        <v>2.951388888888878E-3</v>
      </c>
      <c r="D373" t="s">
        <v>159</v>
      </c>
      <c r="E373" t="s">
        <v>380</v>
      </c>
      <c r="F373" t="s">
        <v>7</v>
      </c>
      <c r="G373" t="s">
        <v>357</v>
      </c>
    </row>
    <row r="374" spans="1:7" x14ac:dyDescent="0.3">
      <c r="A374" s="2">
        <v>45061</v>
      </c>
      <c r="B374" s="2">
        <v>45062</v>
      </c>
      <c r="C374" s="3">
        <v>3.7615740740740583E-3</v>
      </c>
      <c r="D374" t="s">
        <v>131</v>
      </c>
      <c r="E374" t="s">
        <v>379</v>
      </c>
      <c r="F374" t="s">
        <v>374</v>
      </c>
      <c r="G374" t="s">
        <v>356</v>
      </c>
    </row>
    <row r="375" spans="1:7" x14ac:dyDescent="0.3">
      <c r="A375" s="2">
        <v>45061</v>
      </c>
      <c r="B375" s="2">
        <v>45062</v>
      </c>
      <c r="C375" s="3">
        <v>2.6041666666666578E-3</v>
      </c>
      <c r="D375" t="s">
        <v>80</v>
      </c>
      <c r="E375" t="s">
        <v>379</v>
      </c>
      <c r="F375" t="s">
        <v>6</v>
      </c>
      <c r="G375" t="s">
        <v>357</v>
      </c>
    </row>
    <row r="376" spans="1:7" x14ac:dyDescent="0.3">
      <c r="A376" s="2">
        <v>45062</v>
      </c>
      <c r="B376" s="2">
        <v>45068</v>
      </c>
      <c r="C376" s="3">
        <v>1.8055555555555516E-3</v>
      </c>
      <c r="D376" t="s">
        <v>315</v>
      </c>
      <c r="E376" t="s">
        <v>378</v>
      </c>
      <c r="F376" t="s">
        <v>7</v>
      </c>
      <c r="G376" t="s">
        <v>366</v>
      </c>
    </row>
    <row r="377" spans="1:7" x14ac:dyDescent="0.3">
      <c r="A377" s="2">
        <v>45063</v>
      </c>
      <c r="B377" s="2">
        <v>45065</v>
      </c>
      <c r="C377" s="3">
        <v>2.1412037037036977E-3</v>
      </c>
      <c r="D377" t="s">
        <v>333</v>
      </c>
      <c r="E377" t="s">
        <v>373</v>
      </c>
      <c r="F377" t="s">
        <v>6</v>
      </c>
      <c r="G377" t="s">
        <v>366</v>
      </c>
    </row>
    <row r="378" spans="1:7" x14ac:dyDescent="0.3">
      <c r="A378" s="2">
        <v>45063</v>
      </c>
      <c r="B378" s="2">
        <v>45063</v>
      </c>
      <c r="C378" s="3">
        <v>6.8981481481482252E-3</v>
      </c>
      <c r="D378" t="s">
        <v>182</v>
      </c>
      <c r="E378" t="s">
        <v>380</v>
      </c>
      <c r="F378" t="s">
        <v>7</v>
      </c>
      <c r="G378" t="s">
        <v>356</v>
      </c>
    </row>
    <row r="379" spans="1:7" x14ac:dyDescent="0.3">
      <c r="A379" s="2">
        <v>45063</v>
      </c>
      <c r="B379" s="2">
        <v>45063</v>
      </c>
      <c r="C379" s="3">
        <v>4.43287037037037E-3</v>
      </c>
      <c r="D379" t="s">
        <v>142</v>
      </c>
      <c r="E379" t="s">
        <v>372</v>
      </c>
      <c r="F379" t="s">
        <v>7</v>
      </c>
      <c r="G379" t="s">
        <v>357</v>
      </c>
    </row>
    <row r="380" spans="1:7" x14ac:dyDescent="0.3">
      <c r="A380" s="2">
        <v>45064</v>
      </c>
      <c r="B380" s="2">
        <v>45065</v>
      </c>
      <c r="C380" s="3">
        <v>4.9537037037037197E-3</v>
      </c>
      <c r="D380" t="s">
        <v>173</v>
      </c>
      <c r="E380" t="s">
        <v>373</v>
      </c>
      <c r="F380" t="s">
        <v>10</v>
      </c>
      <c r="G380" t="s">
        <v>356</v>
      </c>
    </row>
    <row r="381" spans="1:7" x14ac:dyDescent="0.3">
      <c r="A381" s="2">
        <v>45064</v>
      </c>
      <c r="B381" s="2">
        <v>45065</v>
      </c>
      <c r="C381" s="3">
        <v>5.4166666666666972E-3</v>
      </c>
      <c r="D381" t="s">
        <v>164</v>
      </c>
      <c r="E381" t="s">
        <v>380</v>
      </c>
      <c r="F381" t="s">
        <v>5</v>
      </c>
      <c r="G381" t="s">
        <v>356</v>
      </c>
    </row>
    <row r="382" spans="1:7" x14ac:dyDescent="0.3">
      <c r="A382" s="2">
        <v>45064</v>
      </c>
      <c r="B382" s="2">
        <v>45070</v>
      </c>
      <c r="C382" s="3">
        <v>2.0486111111111057E-3</v>
      </c>
      <c r="D382" t="s">
        <v>117</v>
      </c>
      <c r="E382" t="s">
        <v>380</v>
      </c>
      <c r="F382" t="s">
        <v>6</v>
      </c>
      <c r="G382" t="s">
        <v>356</v>
      </c>
    </row>
    <row r="383" spans="1:7" x14ac:dyDescent="0.3">
      <c r="A383" s="2">
        <v>45064</v>
      </c>
      <c r="B383" s="2">
        <v>45068</v>
      </c>
      <c r="C383" s="3">
        <v>1.6435185185185155E-3</v>
      </c>
      <c r="D383" t="s">
        <v>69</v>
      </c>
      <c r="E383" t="s">
        <v>380</v>
      </c>
      <c r="F383" t="s">
        <v>7</v>
      </c>
      <c r="G383" t="s">
        <v>356</v>
      </c>
    </row>
    <row r="384" spans="1:7" x14ac:dyDescent="0.3">
      <c r="A384" s="2">
        <v>45065</v>
      </c>
      <c r="B384" s="2">
        <v>45069</v>
      </c>
      <c r="C384" s="3">
        <v>5.833333333333377E-3</v>
      </c>
      <c r="D384" t="s">
        <v>24</v>
      </c>
      <c r="E384" t="s">
        <v>380</v>
      </c>
      <c r="F384" t="s">
        <v>374</v>
      </c>
      <c r="G384" t="s">
        <v>357</v>
      </c>
    </row>
    <row r="385" spans="1:7" x14ac:dyDescent="0.3">
      <c r="A385" s="2">
        <v>45065</v>
      </c>
      <c r="B385" s="2">
        <v>45065</v>
      </c>
      <c r="C385" s="3">
        <v>1.3541666666666654E-3</v>
      </c>
      <c r="D385" t="s">
        <v>262</v>
      </c>
      <c r="E385" t="s">
        <v>380</v>
      </c>
      <c r="F385" t="s">
        <v>374</v>
      </c>
      <c r="G385" t="s">
        <v>366</v>
      </c>
    </row>
    <row r="386" spans="1:7" x14ac:dyDescent="0.3">
      <c r="A386" s="2">
        <v>45065</v>
      </c>
      <c r="B386" s="2">
        <v>45066</v>
      </c>
      <c r="C386" s="3">
        <v>4.6875000000000076E-3</v>
      </c>
      <c r="D386" t="s">
        <v>101</v>
      </c>
      <c r="E386" t="s">
        <v>372</v>
      </c>
      <c r="F386" t="s">
        <v>7</v>
      </c>
      <c r="G386" t="s">
        <v>356</v>
      </c>
    </row>
    <row r="387" spans="1:7" x14ac:dyDescent="0.3">
      <c r="A387" s="2">
        <v>45066</v>
      </c>
      <c r="B387" s="2">
        <v>45070</v>
      </c>
      <c r="C387" s="3">
        <v>3.8078703703703543E-3</v>
      </c>
      <c r="D387" t="s">
        <v>198</v>
      </c>
      <c r="E387" t="s">
        <v>373</v>
      </c>
      <c r="F387" t="s">
        <v>374</v>
      </c>
      <c r="G387" t="s">
        <v>356</v>
      </c>
    </row>
    <row r="388" spans="1:7" x14ac:dyDescent="0.3">
      <c r="A388" s="2">
        <v>45066</v>
      </c>
      <c r="B388" s="2">
        <v>45067</v>
      </c>
      <c r="C388" s="3">
        <v>2.6967592592592499E-3</v>
      </c>
      <c r="D388" t="s">
        <v>294</v>
      </c>
      <c r="E388" t="s">
        <v>380</v>
      </c>
      <c r="F388" t="s">
        <v>5</v>
      </c>
      <c r="G388" t="s">
        <v>356</v>
      </c>
    </row>
    <row r="389" spans="1:7" x14ac:dyDescent="0.3">
      <c r="A389" s="2">
        <v>45066</v>
      </c>
      <c r="B389" s="2">
        <v>45066</v>
      </c>
      <c r="C389" s="3">
        <v>1.0300925925925933E-3</v>
      </c>
      <c r="D389" t="s">
        <v>85</v>
      </c>
      <c r="E389" t="s">
        <v>380</v>
      </c>
      <c r="F389" t="s">
        <v>6</v>
      </c>
      <c r="G389" t="s">
        <v>356</v>
      </c>
    </row>
    <row r="390" spans="1:7" x14ac:dyDescent="0.3">
      <c r="A390" s="2">
        <v>45067</v>
      </c>
      <c r="B390" s="2">
        <v>45074</v>
      </c>
      <c r="C390" s="3">
        <v>4.2245370370370301E-3</v>
      </c>
      <c r="D390" t="s">
        <v>261</v>
      </c>
      <c r="E390" t="s">
        <v>378</v>
      </c>
      <c r="F390" t="s">
        <v>374</v>
      </c>
      <c r="G390" t="s">
        <v>356</v>
      </c>
    </row>
    <row r="391" spans="1:7" x14ac:dyDescent="0.3">
      <c r="A391" s="2">
        <v>45067</v>
      </c>
      <c r="B391" s="2">
        <v>45068</v>
      </c>
      <c r="C391" s="3">
        <v>1.7245370370370335E-3</v>
      </c>
      <c r="D391" t="s">
        <v>69</v>
      </c>
      <c r="E391" t="s">
        <v>372</v>
      </c>
      <c r="F391" t="s">
        <v>7</v>
      </c>
      <c r="G391" t="s">
        <v>357</v>
      </c>
    </row>
    <row r="392" spans="1:7" x14ac:dyDescent="0.3">
      <c r="A392" s="2">
        <v>45068</v>
      </c>
      <c r="B392" s="2">
        <v>45072</v>
      </c>
      <c r="C392" s="3">
        <v>3.9236111111110947E-3</v>
      </c>
      <c r="D392" t="s">
        <v>77</v>
      </c>
      <c r="E392" t="s">
        <v>380</v>
      </c>
      <c r="F392" t="s">
        <v>7</v>
      </c>
      <c r="G392" t="s">
        <v>356</v>
      </c>
    </row>
    <row r="393" spans="1:7" x14ac:dyDescent="0.3">
      <c r="A393" s="2">
        <v>45069</v>
      </c>
      <c r="B393" s="2">
        <v>45078</v>
      </c>
      <c r="C393" s="3">
        <v>6.6435185185185876E-3</v>
      </c>
      <c r="D393" t="s">
        <v>29</v>
      </c>
      <c r="E393" t="s">
        <v>380</v>
      </c>
      <c r="F393" t="s">
        <v>6</v>
      </c>
      <c r="G393" t="s">
        <v>366</v>
      </c>
    </row>
    <row r="394" spans="1:7" x14ac:dyDescent="0.3">
      <c r="A394" s="2">
        <v>45069</v>
      </c>
      <c r="B394" s="2">
        <v>45070</v>
      </c>
      <c r="C394" s="3">
        <v>4.8958333333333475E-3</v>
      </c>
      <c r="D394" t="s">
        <v>304</v>
      </c>
      <c r="E394" t="s">
        <v>380</v>
      </c>
      <c r="F394" t="s">
        <v>9</v>
      </c>
      <c r="G394" t="s">
        <v>357</v>
      </c>
    </row>
    <row r="395" spans="1:7" x14ac:dyDescent="0.3">
      <c r="A395" s="2">
        <v>45069</v>
      </c>
      <c r="B395" s="2">
        <v>45078</v>
      </c>
      <c r="C395" s="3">
        <v>4.6064814814814866E-3</v>
      </c>
      <c r="D395" t="s">
        <v>207</v>
      </c>
      <c r="E395" t="s">
        <v>380</v>
      </c>
      <c r="F395" t="s">
        <v>7</v>
      </c>
      <c r="G395" t="s">
        <v>356</v>
      </c>
    </row>
    <row r="396" spans="1:7" x14ac:dyDescent="0.3">
      <c r="A396" s="2">
        <v>45069</v>
      </c>
      <c r="B396" s="2">
        <v>45070</v>
      </c>
      <c r="C396" s="3">
        <v>4.0277777777777647E-3</v>
      </c>
      <c r="D396" t="s">
        <v>27</v>
      </c>
      <c r="E396" t="s">
        <v>380</v>
      </c>
      <c r="F396" t="s">
        <v>7</v>
      </c>
      <c r="G396" t="s">
        <v>356</v>
      </c>
    </row>
    <row r="397" spans="1:7" x14ac:dyDescent="0.3">
      <c r="A397" s="2">
        <v>45070</v>
      </c>
      <c r="B397" s="2">
        <v>45074</v>
      </c>
      <c r="C397" s="3">
        <v>2.1412037037036977E-3</v>
      </c>
      <c r="D397" t="s">
        <v>125</v>
      </c>
      <c r="E397" t="s">
        <v>380</v>
      </c>
      <c r="F397" t="s">
        <v>10</v>
      </c>
      <c r="G397" t="s">
        <v>356</v>
      </c>
    </row>
    <row r="398" spans="1:7" x14ac:dyDescent="0.3">
      <c r="A398" s="2">
        <v>45071</v>
      </c>
      <c r="B398" s="2">
        <v>45072</v>
      </c>
      <c r="C398" s="3">
        <v>2.1296296296296237E-3</v>
      </c>
      <c r="D398" t="s">
        <v>184</v>
      </c>
      <c r="E398" t="s">
        <v>377</v>
      </c>
      <c r="F398" t="s">
        <v>7</v>
      </c>
      <c r="G398" t="s">
        <v>356</v>
      </c>
    </row>
    <row r="399" spans="1:7" x14ac:dyDescent="0.3">
      <c r="A399" s="2">
        <v>45071</v>
      </c>
      <c r="B399" s="2">
        <v>45074</v>
      </c>
      <c r="C399" s="3">
        <v>6.3078703703704289E-3</v>
      </c>
      <c r="D399" t="s">
        <v>124</v>
      </c>
      <c r="E399" t="s">
        <v>380</v>
      </c>
      <c r="F399" t="s">
        <v>7</v>
      </c>
      <c r="G399" t="s">
        <v>356</v>
      </c>
    </row>
    <row r="400" spans="1:7" x14ac:dyDescent="0.3">
      <c r="A400" s="2">
        <v>45071</v>
      </c>
      <c r="B400" s="2">
        <v>45078</v>
      </c>
      <c r="C400" s="3">
        <v>2.6967592592592499E-3</v>
      </c>
      <c r="D400" t="s">
        <v>336</v>
      </c>
      <c r="E400" t="s">
        <v>380</v>
      </c>
      <c r="F400" t="s">
        <v>8</v>
      </c>
      <c r="G400" t="s">
        <v>366</v>
      </c>
    </row>
    <row r="401" spans="1:7" x14ac:dyDescent="0.3">
      <c r="A401" s="2">
        <v>45071</v>
      </c>
      <c r="B401" s="2">
        <v>45072</v>
      </c>
      <c r="C401" s="3">
        <v>6.2384259259259823E-3</v>
      </c>
      <c r="D401" t="s">
        <v>86</v>
      </c>
      <c r="E401" t="s">
        <v>378</v>
      </c>
      <c r="F401" t="s">
        <v>7</v>
      </c>
      <c r="G401" t="s">
        <v>357</v>
      </c>
    </row>
    <row r="402" spans="1:7" x14ac:dyDescent="0.3">
      <c r="A402" s="2">
        <v>45072</v>
      </c>
      <c r="B402" s="2">
        <v>45073</v>
      </c>
      <c r="C402" s="3">
        <v>4.9074074074074219E-3</v>
      </c>
      <c r="D402" t="s">
        <v>145</v>
      </c>
      <c r="E402" t="s">
        <v>380</v>
      </c>
      <c r="F402" t="s">
        <v>6</v>
      </c>
      <c r="G402" t="s">
        <v>356</v>
      </c>
    </row>
    <row r="403" spans="1:7" x14ac:dyDescent="0.3">
      <c r="A403" s="2">
        <v>45072</v>
      </c>
      <c r="B403" s="2">
        <v>45075</v>
      </c>
      <c r="C403" s="3">
        <v>3.6342592592592442E-3</v>
      </c>
      <c r="D403" t="s">
        <v>141</v>
      </c>
      <c r="E403" t="s">
        <v>379</v>
      </c>
      <c r="F403" t="s">
        <v>6</v>
      </c>
      <c r="G403" t="s">
        <v>356</v>
      </c>
    </row>
    <row r="404" spans="1:7" x14ac:dyDescent="0.3">
      <c r="A404" s="2">
        <v>45073</v>
      </c>
      <c r="B404" s="2">
        <v>45074</v>
      </c>
      <c r="C404" s="3">
        <v>2.1296296296296237E-3</v>
      </c>
      <c r="D404" t="s">
        <v>84</v>
      </c>
      <c r="E404" t="s">
        <v>377</v>
      </c>
      <c r="F404" t="s">
        <v>6</v>
      </c>
      <c r="G404" t="s">
        <v>357</v>
      </c>
    </row>
    <row r="405" spans="1:7" x14ac:dyDescent="0.3">
      <c r="A405" s="2">
        <v>45073</v>
      </c>
      <c r="B405" s="2">
        <v>45075</v>
      </c>
      <c r="C405" s="3">
        <v>2.1296296296296237E-3</v>
      </c>
      <c r="D405" t="s">
        <v>143</v>
      </c>
      <c r="E405" t="s">
        <v>377</v>
      </c>
      <c r="F405" t="s">
        <v>7</v>
      </c>
      <c r="G405" t="s">
        <v>356</v>
      </c>
    </row>
    <row r="406" spans="1:7" x14ac:dyDescent="0.3">
      <c r="A406" s="2">
        <v>45073</v>
      </c>
      <c r="B406" s="2">
        <v>45075</v>
      </c>
      <c r="C406" s="3">
        <v>6.3078703703704289E-3</v>
      </c>
      <c r="D406" t="s">
        <v>298</v>
      </c>
      <c r="E406" t="s">
        <v>379</v>
      </c>
      <c r="F406" t="s">
        <v>7</v>
      </c>
      <c r="G406" t="s">
        <v>356</v>
      </c>
    </row>
    <row r="407" spans="1:7" x14ac:dyDescent="0.3">
      <c r="A407" s="2">
        <v>45073</v>
      </c>
      <c r="B407" s="2">
        <v>45073</v>
      </c>
      <c r="C407" s="3">
        <v>5.2430555555555806E-3</v>
      </c>
      <c r="D407" t="s">
        <v>149</v>
      </c>
      <c r="E407" t="s">
        <v>379</v>
      </c>
      <c r="F407" t="s">
        <v>7</v>
      </c>
      <c r="G407" t="s">
        <v>357</v>
      </c>
    </row>
    <row r="408" spans="1:7" x14ac:dyDescent="0.3">
      <c r="A408" s="2">
        <v>45073</v>
      </c>
      <c r="B408" s="2">
        <v>45080</v>
      </c>
      <c r="C408" s="3">
        <v>5.0231481481481663E-3</v>
      </c>
      <c r="D408" t="s">
        <v>205</v>
      </c>
      <c r="E408" t="s">
        <v>372</v>
      </c>
      <c r="F408" t="s">
        <v>7</v>
      </c>
      <c r="G408" t="s">
        <v>356</v>
      </c>
    </row>
    <row r="409" spans="1:7" x14ac:dyDescent="0.3">
      <c r="A409" s="2">
        <v>45073</v>
      </c>
      <c r="B409" s="2">
        <v>45073</v>
      </c>
      <c r="C409" s="3">
        <v>3.5416666666666522E-3</v>
      </c>
      <c r="D409" t="s">
        <v>121</v>
      </c>
      <c r="E409" t="s">
        <v>372</v>
      </c>
      <c r="F409" t="s">
        <v>6</v>
      </c>
      <c r="G409" t="s">
        <v>356</v>
      </c>
    </row>
    <row r="410" spans="1:7" x14ac:dyDescent="0.3">
      <c r="A410" s="2">
        <v>45074</v>
      </c>
      <c r="B410" s="2">
        <v>45076</v>
      </c>
      <c r="C410" s="3">
        <v>1.6898148148148115E-3</v>
      </c>
      <c r="D410" t="s">
        <v>23</v>
      </c>
      <c r="E410" t="s">
        <v>380</v>
      </c>
      <c r="F410" t="s">
        <v>374</v>
      </c>
      <c r="G410" t="s">
        <v>357</v>
      </c>
    </row>
    <row r="411" spans="1:7" x14ac:dyDescent="0.3">
      <c r="A411" s="2">
        <v>45075</v>
      </c>
      <c r="B411" s="2">
        <v>45079</v>
      </c>
      <c r="C411" s="3">
        <v>2.7546296296296199E-3</v>
      </c>
      <c r="D411" t="s">
        <v>184</v>
      </c>
      <c r="E411" t="s">
        <v>373</v>
      </c>
      <c r="F411" t="s">
        <v>8</v>
      </c>
      <c r="G411" t="s">
        <v>356</v>
      </c>
    </row>
    <row r="412" spans="1:7" x14ac:dyDescent="0.3">
      <c r="A412" s="2">
        <v>45076</v>
      </c>
      <c r="B412" s="2">
        <v>45078</v>
      </c>
      <c r="C412" s="3">
        <v>1.1921296296296294E-3</v>
      </c>
      <c r="D412" t="s">
        <v>185</v>
      </c>
      <c r="E412" t="s">
        <v>373</v>
      </c>
      <c r="F412" t="s">
        <v>5</v>
      </c>
      <c r="G412" t="s">
        <v>356</v>
      </c>
    </row>
    <row r="413" spans="1:7" x14ac:dyDescent="0.3">
      <c r="A413" s="2">
        <v>45076</v>
      </c>
      <c r="B413" s="2">
        <v>45077</v>
      </c>
      <c r="C413" s="3">
        <v>5.8564814814815258E-3</v>
      </c>
      <c r="D413" t="s">
        <v>265</v>
      </c>
      <c r="E413" t="s">
        <v>380</v>
      </c>
      <c r="F413" t="s">
        <v>6</v>
      </c>
      <c r="G413" t="s">
        <v>356</v>
      </c>
    </row>
    <row r="414" spans="1:7" x14ac:dyDescent="0.3">
      <c r="A414" s="2">
        <v>45076</v>
      </c>
      <c r="B414" s="2">
        <v>45081</v>
      </c>
      <c r="C414" s="3">
        <v>4.9305555555555708E-3</v>
      </c>
      <c r="D414" t="s">
        <v>184</v>
      </c>
      <c r="E414" t="s">
        <v>380</v>
      </c>
      <c r="F414" t="s">
        <v>7</v>
      </c>
      <c r="G414" t="s">
        <v>356</v>
      </c>
    </row>
    <row r="415" spans="1:7" x14ac:dyDescent="0.3">
      <c r="A415" s="2">
        <v>45076</v>
      </c>
      <c r="B415" s="2">
        <v>45076</v>
      </c>
      <c r="C415" s="3">
        <v>5.9953703703704191E-3</v>
      </c>
      <c r="D415" t="s">
        <v>337</v>
      </c>
      <c r="E415" t="s">
        <v>379</v>
      </c>
      <c r="F415" t="s">
        <v>7</v>
      </c>
      <c r="G415" t="s">
        <v>356</v>
      </c>
    </row>
    <row r="416" spans="1:7" x14ac:dyDescent="0.3">
      <c r="A416" s="2">
        <v>45077</v>
      </c>
      <c r="B416" s="2">
        <v>45079</v>
      </c>
      <c r="C416" s="3">
        <v>2.1296296296296237E-3</v>
      </c>
      <c r="D416" t="s">
        <v>28</v>
      </c>
      <c r="E416" t="s">
        <v>377</v>
      </c>
      <c r="F416" t="s">
        <v>5</v>
      </c>
      <c r="G416" t="s">
        <v>356</v>
      </c>
    </row>
    <row r="417" spans="1:7" x14ac:dyDescent="0.3">
      <c r="A417" s="2">
        <v>45077</v>
      </c>
      <c r="B417" s="2">
        <v>45082</v>
      </c>
      <c r="C417" s="3">
        <v>6.3657407407408011E-3</v>
      </c>
      <c r="D417" t="s">
        <v>91</v>
      </c>
      <c r="E417" t="s">
        <v>378</v>
      </c>
      <c r="F417" t="s">
        <v>6</v>
      </c>
      <c r="G417" t="s">
        <v>356</v>
      </c>
    </row>
    <row r="418" spans="1:7" x14ac:dyDescent="0.3">
      <c r="A418" s="2">
        <v>45077</v>
      </c>
      <c r="B418" s="2">
        <v>45082</v>
      </c>
      <c r="C418" s="3">
        <v>2.1874999999999937E-3</v>
      </c>
      <c r="D418" t="s">
        <v>323</v>
      </c>
      <c r="E418" t="s">
        <v>379</v>
      </c>
      <c r="F418" t="s">
        <v>7</v>
      </c>
      <c r="G418" t="s">
        <v>356</v>
      </c>
    </row>
    <row r="419" spans="1:7" x14ac:dyDescent="0.3">
      <c r="A419" s="2">
        <v>45078</v>
      </c>
      <c r="B419" s="2">
        <v>45082</v>
      </c>
      <c r="C419" s="3">
        <v>2.7083333333333239E-3</v>
      </c>
      <c r="D419" t="s">
        <v>137</v>
      </c>
      <c r="E419" t="s">
        <v>379</v>
      </c>
      <c r="F419" t="s">
        <v>5</v>
      </c>
      <c r="G419" t="s">
        <v>356</v>
      </c>
    </row>
    <row r="420" spans="1:7" x14ac:dyDescent="0.3">
      <c r="A420" s="2">
        <v>45079</v>
      </c>
      <c r="B420" s="2">
        <v>45082</v>
      </c>
      <c r="C420" s="3">
        <v>2.1296296296296237E-3</v>
      </c>
      <c r="D420" t="s">
        <v>115</v>
      </c>
      <c r="E420" t="s">
        <v>377</v>
      </c>
      <c r="F420" t="s">
        <v>5</v>
      </c>
      <c r="G420" t="s">
        <v>356</v>
      </c>
    </row>
    <row r="421" spans="1:7" x14ac:dyDescent="0.3">
      <c r="A421" s="2">
        <v>45079</v>
      </c>
      <c r="B421" s="2">
        <v>45082</v>
      </c>
      <c r="C421" s="3">
        <v>5.9375000000000469E-3</v>
      </c>
      <c r="D421" t="s">
        <v>246</v>
      </c>
      <c r="E421" t="s">
        <v>380</v>
      </c>
      <c r="F421" t="s">
        <v>374</v>
      </c>
      <c r="G421" t="s">
        <v>356</v>
      </c>
    </row>
    <row r="422" spans="1:7" x14ac:dyDescent="0.3">
      <c r="A422" s="2">
        <v>45079</v>
      </c>
      <c r="B422" s="2">
        <v>45080</v>
      </c>
      <c r="C422" s="3">
        <v>4.9421296296296453E-3</v>
      </c>
      <c r="D422" t="s">
        <v>128</v>
      </c>
      <c r="E422" t="s">
        <v>380</v>
      </c>
      <c r="F422" t="s">
        <v>6</v>
      </c>
      <c r="G422" t="s">
        <v>356</v>
      </c>
    </row>
    <row r="423" spans="1:7" x14ac:dyDescent="0.3">
      <c r="A423" s="2">
        <v>45079</v>
      </c>
      <c r="B423" s="2">
        <v>45080</v>
      </c>
      <c r="C423" s="3">
        <v>3.009259259259248E-3</v>
      </c>
      <c r="D423" t="s">
        <v>340</v>
      </c>
      <c r="E423" t="s">
        <v>378</v>
      </c>
      <c r="F423" t="s">
        <v>10</v>
      </c>
      <c r="G423" t="s">
        <v>356</v>
      </c>
    </row>
    <row r="424" spans="1:7" x14ac:dyDescent="0.3">
      <c r="A424" s="2">
        <v>45079</v>
      </c>
      <c r="B424" s="2">
        <v>45081</v>
      </c>
      <c r="C424" s="3">
        <v>8.66898148148155E-3</v>
      </c>
      <c r="D424" t="s">
        <v>248</v>
      </c>
      <c r="E424" t="s">
        <v>379</v>
      </c>
      <c r="F424" t="s">
        <v>7</v>
      </c>
      <c r="G424" t="s">
        <v>356</v>
      </c>
    </row>
    <row r="425" spans="1:7" x14ac:dyDescent="0.3">
      <c r="A425" s="2">
        <v>45080</v>
      </c>
      <c r="B425" s="2">
        <v>45081</v>
      </c>
      <c r="C425" s="3">
        <v>2.1296296296296237E-3</v>
      </c>
      <c r="D425" t="s">
        <v>133</v>
      </c>
      <c r="E425" t="s">
        <v>377</v>
      </c>
      <c r="F425" t="s">
        <v>10</v>
      </c>
      <c r="G425" t="s">
        <v>356</v>
      </c>
    </row>
    <row r="426" spans="1:7" x14ac:dyDescent="0.3">
      <c r="A426" s="2">
        <v>45080</v>
      </c>
      <c r="B426" s="2">
        <v>45083</v>
      </c>
      <c r="C426" s="3">
        <v>5.1620370370370596E-3</v>
      </c>
      <c r="D426" t="s">
        <v>65</v>
      </c>
      <c r="E426" t="s">
        <v>380</v>
      </c>
      <c r="F426" t="s">
        <v>8</v>
      </c>
      <c r="G426" t="s">
        <v>356</v>
      </c>
    </row>
    <row r="427" spans="1:7" x14ac:dyDescent="0.3">
      <c r="A427" s="2">
        <v>45080</v>
      </c>
      <c r="B427" s="2">
        <v>45085</v>
      </c>
      <c r="C427" s="3">
        <v>3.2291666666666541E-3</v>
      </c>
      <c r="D427" t="s">
        <v>134</v>
      </c>
      <c r="E427" t="s">
        <v>379</v>
      </c>
      <c r="F427" t="s">
        <v>6</v>
      </c>
      <c r="G427" t="s">
        <v>356</v>
      </c>
    </row>
    <row r="428" spans="1:7" x14ac:dyDescent="0.3">
      <c r="A428" s="2">
        <v>45081</v>
      </c>
      <c r="B428" s="2">
        <v>45082</v>
      </c>
      <c r="C428" s="3">
        <v>2.1064814814814757E-3</v>
      </c>
      <c r="D428" t="s">
        <v>138</v>
      </c>
      <c r="E428" t="s">
        <v>379</v>
      </c>
      <c r="F428" t="s">
        <v>6</v>
      </c>
      <c r="G428" t="s">
        <v>357</v>
      </c>
    </row>
    <row r="429" spans="1:7" x14ac:dyDescent="0.3">
      <c r="A429" s="2">
        <v>45082</v>
      </c>
      <c r="B429" s="2">
        <v>45086</v>
      </c>
      <c r="C429" s="3">
        <v>5.5671296296296649E-3</v>
      </c>
      <c r="D429" t="s">
        <v>129</v>
      </c>
      <c r="E429" t="s">
        <v>380</v>
      </c>
      <c r="F429" t="s">
        <v>6</v>
      </c>
      <c r="G429" t="s">
        <v>356</v>
      </c>
    </row>
    <row r="430" spans="1:7" x14ac:dyDescent="0.3">
      <c r="A430" s="2">
        <v>45082</v>
      </c>
      <c r="B430" s="2">
        <v>45083</v>
      </c>
      <c r="C430" s="3">
        <v>5.7986111111111537E-3</v>
      </c>
      <c r="D430" t="s">
        <v>60</v>
      </c>
      <c r="E430" t="s">
        <v>378</v>
      </c>
      <c r="F430" t="s">
        <v>6</v>
      </c>
      <c r="G430" t="s">
        <v>357</v>
      </c>
    </row>
    <row r="431" spans="1:7" x14ac:dyDescent="0.3">
      <c r="A431" s="2">
        <v>45082</v>
      </c>
      <c r="B431" s="2">
        <v>45085</v>
      </c>
      <c r="C431" s="3">
        <v>2.905092592592582E-3</v>
      </c>
      <c r="D431" t="s">
        <v>302</v>
      </c>
      <c r="E431" t="s">
        <v>379</v>
      </c>
      <c r="F431" t="s">
        <v>7</v>
      </c>
      <c r="G431" t="s">
        <v>357</v>
      </c>
    </row>
    <row r="432" spans="1:7" x14ac:dyDescent="0.3">
      <c r="A432" s="2">
        <v>45082</v>
      </c>
      <c r="B432" s="2">
        <v>45089</v>
      </c>
      <c r="C432" s="3">
        <v>4.6990740740740821E-3</v>
      </c>
      <c r="D432" t="s">
        <v>257</v>
      </c>
      <c r="E432" t="s">
        <v>372</v>
      </c>
      <c r="F432" t="s">
        <v>7</v>
      </c>
      <c r="G432" t="s">
        <v>356</v>
      </c>
    </row>
    <row r="433" spans="1:7" x14ac:dyDescent="0.3">
      <c r="A433" s="2">
        <v>45084</v>
      </c>
      <c r="B433" s="2">
        <v>45084</v>
      </c>
      <c r="C433" s="3">
        <v>2.951388888888878E-3</v>
      </c>
      <c r="D433" t="s">
        <v>100</v>
      </c>
      <c r="E433" t="s">
        <v>380</v>
      </c>
      <c r="F433" t="s">
        <v>6</v>
      </c>
      <c r="G433" t="s">
        <v>356</v>
      </c>
    </row>
    <row r="434" spans="1:7" x14ac:dyDescent="0.3">
      <c r="A434" s="2">
        <v>45084</v>
      </c>
      <c r="B434" s="2">
        <v>45084</v>
      </c>
      <c r="C434" s="3">
        <v>2.8240740740740639E-3</v>
      </c>
      <c r="D434" t="s">
        <v>97</v>
      </c>
      <c r="E434" t="s">
        <v>380</v>
      </c>
      <c r="F434" t="s">
        <v>6</v>
      </c>
      <c r="G434" t="s">
        <v>356</v>
      </c>
    </row>
    <row r="435" spans="1:7" x14ac:dyDescent="0.3">
      <c r="A435" s="2">
        <v>45084</v>
      </c>
      <c r="B435" s="2">
        <v>45084</v>
      </c>
      <c r="C435" s="3">
        <v>1.6898148148148115E-3</v>
      </c>
      <c r="D435" t="s">
        <v>15</v>
      </c>
      <c r="E435" t="s">
        <v>379</v>
      </c>
      <c r="F435" t="s">
        <v>6</v>
      </c>
      <c r="G435" t="s">
        <v>356</v>
      </c>
    </row>
    <row r="436" spans="1:7" x14ac:dyDescent="0.3">
      <c r="A436" s="2">
        <v>45085</v>
      </c>
      <c r="B436" s="2">
        <v>45086</v>
      </c>
      <c r="C436" s="3">
        <v>2.1296296296296237E-3</v>
      </c>
      <c r="D436" t="s">
        <v>64</v>
      </c>
      <c r="E436" t="s">
        <v>377</v>
      </c>
      <c r="F436" t="s">
        <v>8</v>
      </c>
      <c r="G436" t="s">
        <v>356</v>
      </c>
    </row>
    <row r="437" spans="1:7" x14ac:dyDescent="0.3">
      <c r="A437" s="2">
        <v>45085</v>
      </c>
      <c r="B437" s="2">
        <v>45090</v>
      </c>
      <c r="C437" s="3">
        <v>1.5277777777777755E-3</v>
      </c>
      <c r="D437" t="s">
        <v>100</v>
      </c>
      <c r="E437" t="s">
        <v>380</v>
      </c>
      <c r="F437" t="s">
        <v>9</v>
      </c>
      <c r="G437" t="s">
        <v>357</v>
      </c>
    </row>
    <row r="438" spans="1:7" x14ac:dyDescent="0.3">
      <c r="A438" s="2">
        <v>45085</v>
      </c>
      <c r="B438" s="2">
        <v>45089</v>
      </c>
      <c r="C438" s="3">
        <v>6.2615740740741312E-3</v>
      </c>
      <c r="D438" t="s">
        <v>169</v>
      </c>
      <c r="E438" t="s">
        <v>378</v>
      </c>
      <c r="F438" t="s">
        <v>7</v>
      </c>
      <c r="G438" t="s">
        <v>356</v>
      </c>
    </row>
    <row r="439" spans="1:7" x14ac:dyDescent="0.3">
      <c r="A439" s="2">
        <v>45085</v>
      </c>
      <c r="B439" s="2">
        <v>45088</v>
      </c>
      <c r="C439" s="3">
        <v>2.6851851851851759E-3</v>
      </c>
      <c r="D439" t="s">
        <v>154</v>
      </c>
      <c r="E439" t="s">
        <v>378</v>
      </c>
      <c r="F439" t="s">
        <v>6</v>
      </c>
      <c r="G439" t="s">
        <v>356</v>
      </c>
    </row>
    <row r="440" spans="1:7" x14ac:dyDescent="0.3">
      <c r="A440" s="2">
        <v>45087</v>
      </c>
      <c r="B440" s="2">
        <v>45088</v>
      </c>
      <c r="C440" s="3">
        <v>2.1296296296296237E-3</v>
      </c>
      <c r="D440" t="s">
        <v>317</v>
      </c>
      <c r="E440" t="s">
        <v>377</v>
      </c>
      <c r="F440" t="s">
        <v>7</v>
      </c>
      <c r="G440" t="s">
        <v>356</v>
      </c>
    </row>
    <row r="441" spans="1:7" x14ac:dyDescent="0.3">
      <c r="A441" s="2">
        <v>45087</v>
      </c>
      <c r="B441" s="2">
        <v>45088</v>
      </c>
      <c r="C441" s="3">
        <v>4.2129629629629557E-3</v>
      </c>
      <c r="D441" t="s">
        <v>76</v>
      </c>
      <c r="E441" t="s">
        <v>379</v>
      </c>
      <c r="F441" t="s">
        <v>6</v>
      </c>
      <c r="G441" t="s">
        <v>366</v>
      </c>
    </row>
    <row r="442" spans="1:7" x14ac:dyDescent="0.3">
      <c r="A442" s="2">
        <v>45088</v>
      </c>
      <c r="B442" s="2">
        <v>45091</v>
      </c>
      <c r="C442" s="3">
        <v>2.1296296296296237E-3</v>
      </c>
      <c r="D442" t="s">
        <v>63</v>
      </c>
      <c r="E442" t="s">
        <v>377</v>
      </c>
      <c r="F442" t="s">
        <v>5</v>
      </c>
      <c r="G442" t="s">
        <v>357</v>
      </c>
    </row>
    <row r="443" spans="1:7" x14ac:dyDescent="0.3">
      <c r="A443" s="2">
        <v>45088</v>
      </c>
      <c r="B443" s="2">
        <v>45088</v>
      </c>
      <c r="C443" s="3">
        <v>5.5902777777778138E-3</v>
      </c>
      <c r="D443" t="s">
        <v>327</v>
      </c>
      <c r="E443" t="s">
        <v>379</v>
      </c>
      <c r="F443" t="s">
        <v>7</v>
      </c>
      <c r="G443" t="s">
        <v>356</v>
      </c>
    </row>
    <row r="444" spans="1:7" x14ac:dyDescent="0.3">
      <c r="A444" s="2">
        <v>45089</v>
      </c>
      <c r="B444" s="2">
        <v>45092</v>
      </c>
      <c r="C444" s="3">
        <v>3.009259259259248E-3</v>
      </c>
      <c r="D444" t="s">
        <v>309</v>
      </c>
      <c r="E444" t="s">
        <v>373</v>
      </c>
      <c r="F444" t="s">
        <v>5</v>
      </c>
      <c r="G444" t="s">
        <v>356</v>
      </c>
    </row>
    <row r="445" spans="1:7" x14ac:dyDescent="0.3">
      <c r="A445" s="2">
        <v>45089</v>
      </c>
      <c r="B445" s="2">
        <v>45092</v>
      </c>
      <c r="C445" s="3">
        <v>3.067129629629618E-3</v>
      </c>
      <c r="D445" t="s">
        <v>230</v>
      </c>
      <c r="E445" t="s">
        <v>379</v>
      </c>
      <c r="F445" t="s">
        <v>8</v>
      </c>
      <c r="G445" t="s">
        <v>356</v>
      </c>
    </row>
    <row r="446" spans="1:7" x14ac:dyDescent="0.3">
      <c r="A446" s="2">
        <v>45090</v>
      </c>
      <c r="B446" s="2">
        <v>45098</v>
      </c>
      <c r="C446" s="3">
        <v>2.1064814814814757E-3</v>
      </c>
      <c r="D446" t="s">
        <v>239</v>
      </c>
      <c r="E446" t="s">
        <v>377</v>
      </c>
      <c r="F446" t="s">
        <v>7</v>
      </c>
      <c r="G446" t="s">
        <v>356</v>
      </c>
    </row>
    <row r="447" spans="1:7" x14ac:dyDescent="0.3">
      <c r="A447" s="2">
        <v>45090</v>
      </c>
      <c r="B447" s="2">
        <v>45095</v>
      </c>
      <c r="C447" s="3">
        <v>1.5046296296296275E-3</v>
      </c>
      <c r="D447" t="s">
        <v>242</v>
      </c>
      <c r="E447" t="s">
        <v>377</v>
      </c>
      <c r="F447" t="s">
        <v>6</v>
      </c>
      <c r="G447" t="s">
        <v>366</v>
      </c>
    </row>
    <row r="448" spans="1:7" x14ac:dyDescent="0.3">
      <c r="A448" s="2">
        <v>45090</v>
      </c>
      <c r="B448" s="2">
        <v>45093</v>
      </c>
      <c r="C448" s="3">
        <v>2.2337962962962897E-3</v>
      </c>
      <c r="D448" t="s">
        <v>326</v>
      </c>
      <c r="E448" t="s">
        <v>373</v>
      </c>
      <c r="F448" t="s">
        <v>7</v>
      </c>
      <c r="G448" t="s">
        <v>366</v>
      </c>
    </row>
    <row r="449" spans="1:7" x14ac:dyDescent="0.3">
      <c r="A449" s="2">
        <v>45090</v>
      </c>
      <c r="B449" s="2">
        <v>45092</v>
      </c>
      <c r="C449" s="3">
        <v>7.0717592592593418E-3</v>
      </c>
      <c r="D449" t="s">
        <v>263</v>
      </c>
      <c r="E449" t="s">
        <v>380</v>
      </c>
      <c r="F449" t="s">
        <v>5</v>
      </c>
      <c r="G449" t="s">
        <v>356</v>
      </c>
    </row>
    <row r="450" spans="1:7" x14ac:dyDescent="0.3">
      <c r="A450" s="2">
        <v>45090</v>
      </c>
      <c r="B450" s="2">
        <v>45097</v>
      </c>
      <c r="C450" s="3">
        <v>5.3935185185185483E-3</v>
      </c>
      <c r="D450" t="s">
        <v>262</v>
      </c>
      <c r="E450" t="s">
        <v>378</v>
      </c>
      <c r="F450" t="s">
        <v>7</v>
      </c>
      <c r="G450" t="s">
        <v>356</v>
      </c>
    </row>
    <row r="451" spans="1:7" x14ac:dyDescent="0.3">
      <c r="A451" s="2">
        <v>45091</v>
      </c>
      <c r="B451" s="2">
        <v>45099</v>
      </c>
      <c r="C451" s="3">
        <v>4.5023148148148166E-3</v>
      </c>
      <c r="D451" t="s">
        <v>156</v>
      </c>
      <c r="E451" t="s">
        <v>380</v>
      </c>
      <c r="F451" t="s">
        <v>6</v>
      </c>
      <c r="G451" t="s">
        <v>357</v>
      </c>
    </row>
    <row r="452" spans="1:7" x14ac:dyDescent="0.3">
      <c r="A452" s="2">
        <v>45091</v>
      </c>
      <c r="B452" s="2">
        <v>45096</v>
      </c>
      <c r="C452" s="3">
        <v>1.0763888888888893E-3</v>
      </c>
      <c r="D452" t="s">
        <v>194</v>
      </c>
      <c r="E452" t="s">
        <v>380</v>
      </c>
      <c r="F452" t="s">
        <v>7</v>
      </c>
      <c r="G452" t="s">
        <v>357</v>
      </c>
    </row>
    <row r="453" spans="1:7" x14ac:dyDescent="0.3">
      <c r="A453" s="2">
        <v>45091</v>
      </c>
      <c r="B453" s="2">
        <v>45092</v>
      </c>
      <c r="C453" s="3">
        <v>5.6134259259259627E-3</v>
      </c>
      <c r="D453" t="s">
        <v>204</v>
      </c>
      <c r="E453" t="s">
        <v>379</v>
      </c>
      <c r="F453" t="s">
        <v>9</v>
      </c>
      <c r="G453" t="s">
        <v>357</v>
      </c>
    </row>
    <row r="454" spans="1:7" x14ac:dyDescent="0.3">
      <c r="A454" s="2">
        <v>45091</v>
      </c>
      <c r="B454" s="2">
        <v>45093</v>
      </c>
      <c r="C454" s="3">
        <v>2.3379629629629558E-3</v>
      </c>
      <c r="D454" t="s">
        <v>234</v>
      </c>
      <c r="E454" t="s">
        <v>379</v>
      </c>
      <c r="F454" t="s">
        <v>7</v>
      </c>
      <c r="G454" t="s">
        <v>356</v>
      </c>
    </row>
    <row r="455" spans="1:7" x14ac:dyDescent="0.3">
      <c r="A455" s="2">
        <v>45091</v>
      </c>
      <c r="B455" s="2">
        <v>45091</v>
      </c>
      <c r="C455" s="3">
        <v>1.7939814814814776E-3</v>
      </c>
      <c r="D455" t="s">
        <v>100</v>
      </c>
      <c r="E455" t="s">
        <v>379</v>
      </c>
      <c r="F455" t="s">
        <v>6</v>
      </c>
      <c r="G455" t="s">
        <v>356</v>
      </c>
    </row>
    <row r="456" spans="1:7" x14ac:dyDescent="0.3">
      <c r="A456" s="2">
        <v>45091</v>
      </c>
      <c r="B456" s="2">
        <v>45095</v>
      </c>
      <c r="C456" s="3">
        <v>9.7222222222222317E-4</v>
      </c>
      <c r="D456" t="s">
        <v>224</v>
      </c>
      <c r="E456" t="s">
        <v>379</v>
      </c>
      <c r="F456" t="s">
        <v>6</v>
      </c>
      <c r="G456" t="s">
        <v>356</v>
      </c>
    </row>
    <row r="457" spans="1:7" x14ac:dyDescent="0.3">
      <c r="A457" s="2">
        <v>45092</v>
      </c>
      <c r="B457" s="2">
        <v>45094</v>
      </c>
      <c r="C457" s="3">
        <v>1.5972222222222195E-3</v>
      </c>
      <c r="D457" t="s">
        <v>322</v>
      </c>
      <c r="E457" t="s">
        <v>373</v>
      </c>
      <c r="F457" t="s">
        <v>5</v>
      </c>
      <c r="G457" t="s">
        <v>356</v>
      </c>
    </row>
    <row r="458" spans="1:7" x14ac:dyDescent="0.3">
      <c r="A458" s="2">
        <v>45092</v>
      </c>
      <c r="B458" s="2">
        <v>45092</v>
      </c>
      <c r="C458" s="3">
        <v>9.6064814814814906E-4</v>
      </c>
      <c r="D458" t="s">
        <v>42</v>
      </c>
      <c r="E458" t="s">
        <v>380</v>
      </c>
      <c r="F458" t="s">
        <v>6</v>
      </c>
      <c r="G458" t="s">
        <v>356</v>
      </c>
    </row>
    <row r="459" spans="1:7" x14ac:dyDescent="0.3">
      <c r="A459" s="2">
        <v>45092</v>
      </c>
      <c r="B459" s="2">
        <v>45099</v>
      </c>
      <c r="C459" s="3">
        <v>1.9444444444444396E-3</v>
      </c>
      <c r="D459" t="s">
        <v>350</v>
      </c>
      <c r="E459" t="s">
        <v>372</v>
      </c>
      <c r="F459" t="s">
        <v>6</v>
      </c>
      <c r="G459" t="s">
        <v>357</v>
      </c>
    </row>
    <row r="460" spans="1:7" x14ac:dyDescent="0.3">
      <c r="A460" s="2">
        <v>45093</v>
      </c>
      <c r="B460" s="2">
        <v>45100</v>
      </c>
      <c r="C460" s="3">
        <v>6.6319444444445132E-3</v>
      </c>
      <c r="D460" t="s">
        <v>173</v>
      </c>
      <c r="E460" t="s">
        <v>380</v>
      </c>
      <c r="F460" t="s">
        <v>5</v>
      </c>
      <c r="G460" t="s">
        <v>356</v>
      </c>
    </row>
    <row r="461" spans="1:7" x14ac:dyDescent="0.3">
      <c r="A461" s="2">
        <v>45094</v>
      </c>
      <c r="B461" s="2">
        <v>45094</v>
      </c>
      <c r="C461" s="3">
        <v>2.951388888888878E-3</v>
      </c>
      <c r="D461" t="s">
        <v>276</v>
      </c>
      <c r="E461" t="s">
        <v>380</v>
      </c>
      <c r="F461" t="s">
        <v>7</v>
      </c>
      <c r="G461" t="s">
        <v>356</v>
      </c>
    </row>
    <row r="462" spans="1:7" x14ac:dyDescent="0.3">
      <c r="A462" s="2">
        <v>45094</v>
      </c>
      <c r="B462" s="2">
        <v>45096</v>
      </c>
      <c r="C462" s="3">
        <v>3.2986111111110981E-3</v>
      </c>
      <c r="D462" t="s">
        <v>142</v>
      </c>
      <c r="E462" t="s">
        <v>378</v>
      </c>
      <c r="F462" t="s">
        <v>9</v>
      </c>
      <c r="G462" t="s">
        <v>356</v>
      </c>
    </row>
    <row r="463" spans="1:7" x14ac:dyDescent="0.3">
      <c r="A463" s="2">
        <v>45094</v>
      </c>
      <c r="B463" s="2">
        <v>45094</v>
      </c>
      <c r="C463" s="3">
        <v>4.7106481481481565E-3</v>
      </c>
      <c r="D463" t="s">
        <v>270</v>
      </c>
      <c r="E463" t="s">
        <v>379</v>
      </c>
      <c r="F463" t="s">
        <v>374</v>
      </c>
      <c r="G463" t="s">
        <v>356</v>
      </c>
    </row>
    <row r="464" spans="1:7" x14ac:dyDescent="0.3">
      <c r="A464" s="2">
        <v>45095</v>
      </c>
      <c r="B464" s="2">
        <v>45103</v>
      </c>
      <c r="C464" s="3">
        <v>9.3402777777778171E-3</v>
      </c>
      <c r="D464" t="s">
        <v>66</v>
      </c>
      <c r="E464" t="s">
        <v>373</v>
      </c>
      <c r="F464" t="s">
        <v>7</v>
      </c>
      <c r="G464" t="s">
        <v>356</v>
      </c>
    </row>
    <row r="465" spans="1:7" x14ac:dyDescent="0.3">
      <c r="A465" s="2">
        <v>45095</v>
      </c>
      <c r="B465" s="2">
        <v>45098</v>
      </c>
      <c r="C465" s="3">
        <v>1.0069444444444452E-2</v>
      </c>
      <c r="D465" t="s">
        <v>138</v>
      </c>
      <c r="E465" t="s">
        <v>380</v>
      </c>
      <c r="F465" t="s">
        <v>6</v>
      </c>
      <c r="G465" t="s">
        <v>357</v>
      </c>
    </row>
    <row r="466" spans="1:7" x14ac:dyDescent="0.3">
      <c r="A466" s="2">
        <v>45095</v>
      </c>
      <c r="B466" s="2">
        <v>45095</v>
      </c>
      <c r="C466" s="3">
        <v>7.7662037037038081E-3</v>
      </c>
      <c r="D466" t="s">
        <v>220</v>
      </c>
      <c r="E466" t="s">
        <v>379</v>
      </c>
      <c r="F466" t="s">
        <v>9</v>
      </c>
      <c r="G466" t="s">
        <v>356</v>
      </c>
    </row>
    <row r="467" spans="1:7" x14ac:dyDescent="0.3">
      <c r="A467" s="2">
        <v>45095</v>
      </c>
      <c r="B467" s="2">
        <v>45095</v>
      </c>
      <c r="C467" s="3">
        <v>2.8124999999999899E-3</v>
      </c>
      <c r="D467" t="s">
        <v>116</v>
      </c>
      <c r="E467" t="s">
        <v>379</v>
      </c>
      <c r="F467" t="s">
        <v>6</v>
      </c>
      <c r="G467" t="s">
        <v>356</v>
      </c>
    </row>
    <row r="468" spans="1:7" x14ac:dyDescent="0.3">
      <c r="A468" s="2">
        <v>45096</v>
      </c>
      <c r="B468" s="2">
        <v>45102</v>
      </c>
      <c r="C468" s="3">
        <v>9.1203703703704193E-3</v>
      </c>
      <c r="D468" t="s">
        <v>72</v>
      </c>
      <c r="E468" t="s">
        <v>373</v>
      </c>
      <c r="F468" t="s">
        <v>10</v>
      </c>
      <c r="G468" t="s">
        <v>357</v>
      </c>
    </row>
    <row r="469" spans="1:7" x14ac:dyDescent="0.3">
      <c r="A469" s="2">
        <v>45096</v>
      </c>
      <c r="B469" s="2">
        <v>45104</v>
      </c>
      <c r="C469" s="3">
        <v>5.6597222222222604E-3</v>
      </c>
      <c r="D469" t="s">
        <v>215</v>
      </c>
      <c r="E469" t="s">
        <v>373</v>
      </c>
      <c r="F469" t="s">
        <v>9</v>
      </c>
      <c r="G469" t="s">
        <v>357</v>
      </c>
    </row>
    <row r="470" spans="1:7" x14ac:dyDescent="0.3">
      <c r="A470" s="2">
        <v>45096</v>
      </c>
      <c r="B470" s="2">
        <v>45097</v>
      </c>
      <c r="C470" s="3">
        <v>3.3333333333333201E-3</v>
      </c>
      <c r="D470" t="s">
        <v>19</v>
      </c>
      <c r="E470" t="s">
        <v>379</v>
      </c>
      <c r="F470" t="s">
        <v>7</v>
      </c>
      <c r="G470" t="s">
        <v>356</v>
      </c>
    </row>
    <row r="471" spans="1:7" x14ac:dyDescent="0.3">
      <c r="A471" s="2">
        <v>45096</v>
      </c>
      <c r="B471" s="2">
        <v>45097</v>
      </c>
      <c r="C471" s="3">
        <v>2.0138888888888836E-3</v>
      </c>
      <c r="D471" t="s">
        <v>173</v>
      </c>
      <c r="E471" t="s">
        <v>379</v>
      </c>
      <c r="F471" t="s">
        <v>8</v>
      </c>
      <c r="G471" t="s">
        <v>356</v>
      </c>
    </row>
    <row r="472" spans="1:7" x14ac:dyDescent="0.3">
      <c r="A472" s="2">
        <v>45098</v>
      </c>
      <c r="B472" s="2">
        <v>45101</v>
      </c>
      <c r="C472" s="3">
        <v>5.0810185185185385E-3</v>
      </c>
      <c r="D472" t="s">
        <v>103</v>
      </c>
      <c r="E472" t="s">
        <v>380</v>
      </c>
      <c r="F472" t="s">
        <v>7</v>
      </c>
      <c r="G472" t="s">
        <v>356</v>
      </c>
    </row>
    <row r="473" spans="1:7" x14ac:dyDescent="0.3">
      <c r="A473" s="2">
        <v>45098</v>
      </c>
      <c r="B473" s="2">
        <v>45099</v>
      </c>
      <c r="C473" s="3">
        <v>4.9652777777777941E-3</v>
      </c>
      <c r="D473" t="s">
        <v>127</v>
      </c>
      <c r="E473" t="s">
        <v>380</v>
      </c>
      <c r="F473" t="s">
        <v>10</v>
      </c>
      <c r="G473" t="s">
        <v>356</v>
      </c>
    </row>
    <row r="474" spans="1:7" x14ac:dyDescent="0.3">
      <c r="A474" s="2">
        <v>45098</v>
      </c>
      <c r="B474" s="2">
        <v>45104</v>
      </c>
      <c r="C474" s="3">
        <v>3.2175925925925801E-3</v>
      </c>
      <c r="D474" t="s">
        <v>118</v>
      </c>
      <c r="E474" t="s">
        <v>380</v>
      </c>
      <c r="F474" t="s">
        <v>9</v>
      </c>
      <c r="G474" t="s">
        <v>356</v>
      </c>
    </row>
    <row r="475" spans="1:7" x14ac:dyDescent="0.3">
      <c r="A475" s="2">
        <v>45098</v>
      </c>
      <c r="B475" s="2">
        <v>45100</v>
      </c>
      <c r="C475" s="3">
        <v>9.3750000000000083E-4</v>
      </c>
      <c r="D475" t="s">
        <v>220</v>
      </c>
      <c r="E475" t="s">
        <v>379</v>
      </c>
      <c r="F475" t="s">
        <v>6</v>
      </c>
      <c r="G475" t="s">
        <v>357</v>
      </c>
    </row>
    <row r="476" spans="1:7" x14ac:dyDescent="0.3">
      <c r="A476" s="2">
        <v>45099</v>
      </c>
      <c r="B476" s="2">
        <v>45103</v>
      </c>
      <c r="C476" s="3">
        <v>8.7615740740741386E-3</v>
      </c>
      <c r="D476" t="s">
        <v>91</v>
      </c>
      <c r="E476" t="s">
        <v>373</v>
      </c>
      <c r="F476" t="s">
        <v>7</v>
      </c>
      <c r="G476" t="s">
        <v>357</v>
      </c>
    </row>
    <row r="477" spans="1:7" x14ac:dyDescent="0.3">
      <c r="A477" s="2">
        <v>45099</v>
      </c>
      <c r="B477" s="2">
        <v>45101</v>
      </c>
      <c r="C477" s="3">
        <v>2.6851851851851759E-3</v>
      </c>
      <c r="D477" t="s">
        <v>88</v>
      </c>
      <c r="E477" t="s">
        <v>373</v>
      </c>
      <c r="F477" t="s">
        <v>7</v>
      </c>
      <c r="G477" t="s">
        <v>357</v>
      </c>
    </row>
    <row r="478" spans="1:7" x14ac:dyDescent="0.3">
      <c r="A478" s="2">
        <v>45099</v>
      </c>
      <c r="B478" s="2">
        <v>45100</v>
      </c>
      <c r="C478" s="3">
        <v>6.28472222222228E-3</v>
      </c>
      <c r="D478" t="s">
        <v>164</v>
      </c>
      <c r="E478" t="s">
        <v>380</v>
      </c>
      <c r="F478" t="s">
        <v>5</v>
      </c>
      <c r="G478" t="s">
        <v>356</v>
      </c>
    </row>
    <row r="479" spans="1:7" x14ac:dyDescent="0.3">
      <c r="A479" s="2">
        <v>45099</v>
      </c>
      <c r="B479" s="2">
        <v>45099</v>
      </c>
      <c r="C479" s="3">
        <v>3.8194444444444283E-3</v>
      </c>
      <c r="D479" t="s">
        <v>56</v>
      </c>
      <c r="E479" t="s">
        <v>378</v>
      </c>
      <c r="F479" t="s">
        <v>5</v>
      </c>
      <c r="G479" t="s">
        <v>356</v>
      </c>
    </row>
    <row r="480" spans="1:7" x14ac:dyDescent="0.3">
      <c r="A480" s="2">
        <v>45099</v>
      </c>
      <c r="B480" s="2">
        <v>45104</v>
      </c>
      <c r="C480" s="3">
        <v>1.6550925925925895E-3</v>
      </c>
      <c r="D480" t="s">
        <v>251</v>
      </c>
      <c r="E480" t="s">
        <v>379</v>
      </c>
      <c r="F480" t="s">
        <v>6</v>
      </c>
      <c r="G480" t="s">
        <v>356</v>
      </c>
    </row>
    <row r="481" spans="1:7" x14ac:dyDescent="0.3">
      <c r="A481" s="2">
        <v>45099</v>
      </c>
      <c r="B481" s="2">
        <v>45099</v>
      </c>
      <c r="C481" s="3">
        <v>6.9444444444444447E-4</v>
      </c>
      <c r="D481" t="s">
        <v>167</v>
      </c>
      <c r="E481" t="s">
        <v>379</v>
      </c>
      <c r="F481" t="s">
        <v>6</v>
      </c>
      <c r="G481" t="s">
        <v>357</v>
      </c>
    </row>
    <row r="482" spans="1:7" x14ac:dyDescent="0.3">
      <c r="A482" s="2">
        <v>45099</v>
      </c>
      <c r="B482" s="2">
        <v>45099</v>
      </c>
      <c r="C482" s="3">
        <v>8.1365740740741658E-3</v>
      </c>
      <c r="D482" t="s">
        <v>173</v>
      </c>
      <c r="E482" t="s">
        <v>372</v>
      </c>
      <c r="F482" t="s">
        <v>8</v>
      </c>
      <c r="G482" t="s">
        <v>356</v>
      </c>
    </row>
    <row r="483" spans="1:7" x14ac:dyDescent="0.3">
      <c r="A483" s="2">
        <v>45100</v>
      </c>
      <c r="B483" s="2">
        <v>45104</v>
      </c>
      <c r="C483" s="3">
        <v>4.8958333333333475E-3</v>
      </c>
      <c r="D483" t="s">
        <v>197</v>
      </c>
      <c r="E483" t="s">
        <v>380</v>
      </c>
      <c r="F483" t="s">
        <v>6</v>
      </c>
      <c r="G483" t="s">
        <v>356</v>
      </c>
    </row>
    <row r="484" spans="1:7" x14ac:dyDescent="0.3">
      <c r="A484" s="2">
        <v>45100</v>
      </c>
      <c r="B484" s="2">
        <v>45100</v>
      </c>
      <c r="C484" s="3">
        <v>2.0486111111111057E-3</v>
      </c>
      <c r="D484" t="s">
        <v>133</v>
      </c>
      <c r="E484" t="s">
        <v>380</v>
      </c>
      <c r="F484" t="s">
        <v>7</v>
      </c>
      <c r="G484" t="s">
        <v>356</v>
      </c>
    </row>
    <row r="485" spans="1:7" x14ac:dyDescent="0.3">
      <c r="A485" s="2">
        <v>45100</v>
      </c>
      <c r="B485" s="2">
        <v>45101</v>
      </c>
      <c r="C485" s="3">
        <v>5.7175925925926326E-3</v>
      </c>
      <c r="D485" t="s">
        <v>96</v>
      </c>
      <c r="E485" t="s">
        <v>379</v>
      </c>
      <c r="F485" t="s">
        <v>374</v>
      </c>
      <c r="G485" t="s">
        <v>357</v>
      </c>
    </row>
    <row r="486" spans="1:7" x14ac:dyDescent="0.3">
      <c r="A486" s="2">
        <v>45100</v>
      </c>
      <c r="B486" s="2">
        <v>45100</v>
      </c>
      <c r="C486" s="3">
        <v>4.5717592592592633E-3</v>
      </c>
      <c r="D486" t="s">
        <v>278</v>
      </c>
      <c r="E486" t="s">
        <v>379</v>
      </c>
      <c r="F486" t="s">
        <v>6</v>
      </c>
      <c r="G486" t="s">
        <v>356</v>
      </c>
    </row>
    <row r="487" spans="1:7" x14ac:dyDescent="0.3">
      <c r="A487" s="2">
        <v>45100</v>
      </c>
      <c r="B487" s="2">
        <v>45100</v>
      </c>
      <c r="C487" s="3">
        <v>1.6550925925925895E-3</v>
      </c>
      <c r="D487" t="s">
        <v>216</v>
      </c>
      <c r="E487" t="s">
        <v>379</v>
      </c>
      <c r="F487" t="s">
        <v>6</v>
      </c>
      <c r="G487" t="s">
        <v>357</v>
      </c>
    </row>
    <row r="488" spans="1:7" x14ac:dyDescent="0.3">
      <c r="A488" s="2">
        <v>45101</v>
      </c>
      <c r="B488" s="2">
        <v>45101</v>
      </c>
      <c r="C488" s="3">
        <v>5.6712962962963348E-3</v>
      </c>
      <c r="D488" t="s">
        <v>200</v>
      </c>
      <c r="E488" t="s">
        <v>373</v>
      </c>
      <c r="F488" t="s">
        <v>6</v>
      </c>
      <c r="G488" t="s">
        <v>356</v>
      </c>
    </row>
    <row r="489" spans="1:7" x14ac:dyDescent="0.3">
      <c r="A489" s="2">
        <v>45101</v>
      </c>
      <c r="B489" s="2">
        <v>45106</v>
      </c>
      <c r="C489" s="3">
        <v>1.9328703703703656E-3</v>
      </c>
      <c r="D489" t="s">
        <v>286</v>
      </c>
      <c r="E489" t="s">
        <v>378</v>
      </c>
      <c r="F489" t="s">
        <v>6</v>
      </c>
      <c r="G489" t="s">
        <v>356</v>
      </c>
    </row>
    <row r="490" spans="1:7" x14ac:dyDescent="0.3">
      <c r="A490" s="2">
        <v>45101</v>
      </c>
      <c r="B490" s="2">
        <v>45106</v>
      </c>
      <c r="C490" s="3">
        <v>2.7777777777777679E-3</v>
      </c>
      <c r="D490" t="s">
        <v>97</v>
      </c>
      <c r="E490" t="s">
        <v>379</v>
      </c>
      <c r="F490" t="s">
        <v>10</v>
      </c>
      <c r="G490" t="s">
        <v>356</v>
      </c>
    </row>
    <row r="491" spans="1:7" x14ac:dyDescent="0.3">
      <c r="A491" s="2">
        <v>45101</v>
      </c>
      <c r="B491" s="2">
        <v>45101</v>
      </c>
      <c r="C491" s="3">
        <v>4.8958333333333475E-3</v>
      </c>
      <c r="D491" t="s">
        <v>42</v>
      </c>
      <c r="E491" t="s">
        <v>372</v>
      </c>
      <c r="F491" t="s">
        <v>7</v>
      </c>
      <c r="G491" t="s">
        <v>356</v>
      </c>
    </row>
    <row r="492" spans="1:7" x14ac:dyDescent="0.3">
      <c r="A492" s="2">
        <v>45101</v>
      </c>
      <c r="B492" s="2">
        <v>45105</v>
      </c>
      <c r="C492" s="3">
        <v>2.3032407407407337E-3</v>
      </c>
      <c r="D492" t="s">
        <v>225</v>
      </c>
      <c r="E492" t="s">
        <v>372</v>
      </c>
      <c r="F492" t="s">
        <v>7</v>
      </c>
      <c r="G492" t="s">
        <v>356</v>
      </c>
    </row>
    <row r="493" spans="1:7" x14ac:dyDescent="0.3">
      <c r="A493" s="2">
        <v>45103</v>
      </c>
      <c r="B493" s="2">
        <v>45104</v>
      </c>
      <c r="C493" s="3">
        <v>2.6967592592592499E-3</v>
      </c>
      <c r="D493" t="s">
        <v>266</v>
      </c>
      <c r="E493" t="s">
        <v>373</v>
      </c>
      <c r="F493" t="s">
        <v>6</v>
      </c>
      <c r="G493" t="s">
        <v>366</v>
      </c>
    </row>
    <row r="494" spans="1:7" x14ac:dyDescent="0.3">
      <c r="A494" s="2">
        <v>45103</v>
      </c>
      <c r="B494" s="2">
        <v>45104</v>
      </c>
      <c r="C494" s="3">
        <v>6.2615740740741312E-3</v>
      </c>
      <c r="D494" t="s">
        <v>282</v>
      </c>
      <c r="E494" t="s">
        <v>379</v>
      </c>
      <c r="F494" t="s">
        <v>374</v>
      </c>
      <c r="G494" t="s">
        <v>356</v>
      </c>
    </row>
    <row r="495" spans="1:7" x14ac:dyDescent="0.3">
      <c r="A495" s="2">
        <v>45104</v>
      </c>
      <c r="B495" s="2">
        <v>45104</v>
      </c>
      <c r="C495" s="3">
        <v>5.4976851851852183E-3</v>
      </c>
      <c r="D495" t="s">
        <v>250</v>
      </c>
      <c r="E495" t="s">
        <v>373</v>
      </c>
      <c r="F495" t="s">
        <v>5</v>
      </c>
      <c r="G495" t="s">
        <v>356</v>
      </c>
    </row>
    <row r="496" spans="1:7" x14ac:dyDescent="0.3">
      <c r="A496" s="2">
        <v>45104</v>
      </c>
      <c r="B496" s="2">
        <v>45104</v>
      </c>
      <c r="C496" s="3">
        <v>2.5115740740740658E-3</v>
      </c>
      <c r="D496" t="s">
        <v>42</v>
      </c>
      <c r="E496" t="s">
        <v>380</v>
      </c>
      <c r="F496" t="s">
        <v>7</v>
      </c>
      <c r="G496" t="s">
        <v>356</v>
      </c>
    </row>
    <row r="497" spans="1:7" x14ac:dyDescent="0.3">
      <c r="A497" s="2">
        <v>45104</v>
      </c>
      <c r="B497" s="2">
        <v>45104</v>
      </c>
      <c r="C497" s="3">
        <v>2.3379629629629558E-3</v>
      </c>
      <c r="D497" t="s">
        <v>205</v>
      </c>
      <c r="E497" t="s">
        <v>379</v>
      </c>
      <c r="F497" t="s">
        <v>374</v>
      </c>
      <c r="G497" t="s">
        <v>356</v>
      </c>
    </row>
    <row r="498" spans="1:7" x14ac:dyDescent="0.3">
      <c r="A498" s="2">
        <v>45105</v>
      </c>
      <c r="B498" s="2">
        <v>45106</v>
      </c>
      <c r="C498" s="3">
        <v>2.4652777777777698E-3</v>
      </c>
      <c r="D498" t="s">
        <v>70</v>
      </c>
      <c r="E498" t="s">
        <v>378</v>
      </c>
      <c r="F498" t="s">
        <v>6</v>
      </c>
      <c r="G498" t="s">
        <v>366</v>
      </c>
    </row>
    <row r="499" spans="1:7" x14ac:dyDescent="0.3">
      <c r="A499" s="2">
        <v>45106</v>
      </c>
      <c r="B499" s="2">
        <v>45107</v>
      </c>
      <c r="C499" s="3">
        <v>2.2569444444444377E-3</v>
      </c>
      <c r="D499" t="s">
        <v>61</v>
      </c>
      <c r="E499" t="s">
        <v>378</v>
      </c>
      <c r="F499" t="s">
        <v>7</v>
      </c>
      <c r="G499" t="s">
        <v>356</v>
      </c>
    </row>
    <row r="500" spans="1:7" x14ac:dyDescent="0.3">
      <c r="A500" s="2">
        <v>45106</v>
      </c>
      <c r="B500" s="2">
        <v>45107</v>
      </c>
      <c r="C500" s="3">
        <v>5.0810185185185385E-3</v>
      </c>
      <c r="D500" t="s">
        <v>191</v>
      </c>
      <c r="E500" t="s">
        <v>379</v>
      </c>
      <c r="F500" t="s">
        <v>5</v>
      </c>
      <c r="G500" t="s">
        <v>366</v>
      </c>
    </row>
    <row r="501" spans="1:7" x14ac:dyDescent="0.3">
      <c r="A501" s="2">
        <v>45106</v>
      </c>
      <c r="B501" s="2">
        <v>45108</v>
      </c>
      <c r="C501" s="3">
        <v>6.6435185185185876E-3</v>
      </c>
      <c r="D501" t="s">
        <v>170</v>
      </c>
      <c r="E501" t="s">
        <v>372</v>
      </c>
      <c r="F501" t="s">
        <v>5</v>
      </c>
      <c r="G501" t="s">
        <v>356</v>
      </c>
    </row>
    <row r="502" spans="1:7" x14ac:dyDescent="0.3">
      <c r="A502" s="2">
        <v>45107</v>
      </c>
      <c r="B502" s="2">
        <v>45113</v>
      </c>
      <c r="C502" s="3">
        <v>1.8749999999999956E-3</v>
      </c>
      <c r="D502" t="s">
        <v>24</v>
      </c>
      <c r="E502" t="s">
        <v>377</v>
      </c>
      <c r="F502" t="s">
        <v>6</v>
      </c>
      <c r="G502" t="s">
        <v>356</v>
      </c>
    </row>
    <row r="503" spans="1:7" x14ac:dyDescent="0.3">
      <c r="A503" s="2">
        <v>45107</v>
      </c>
      <c r="B503" s="2">
        <v>45107</v>
      </c>
      <c r="C503" s="3">
        <v>3.2060185185185061E-3</v>
      </c>
      <c r="D503" t="s">
        <v>267</v>
      </c>
      <c r="E503" t="s">
        <v>380</v>
      </c>
      <c r="F503" t="s">
        <v>6</v>
      </c>
      <c r="G503" t="s">
        <v>356</v>
      </c>
    </row>
    <row r="504" spans="1:7" x14ac:dyDescent="0.3">
      <c r="A504" s="2">
        <v>45107</v>
      </c>
      <c r="B504" s="2">
        <v>45109</v>
      </c>
      <c r="C504" s="3">
        <v>3.04398148148147E-3</v>
      </c>
      <c r="D504" t="s">
        <v>37</v>
      </c>
      <c r="E504" t="s">
        <v>380</v>
      </c>
      <c r="F504" t="s">
        <v>374</v>
      </c>
      <c r="G504" t="s">
        <v>356</v>
      </c>
    </row>
    <row r="505" spans="1:7" x14ac:dyDescent="0.3">
      <c r="A505" s="2">
        <v>45107</v>
      </c>
      <c r="B505" s="2">
        <v>45107</v>
      </c>
      <c r="C505" s="3">
        <v>3.6921296296296142E-3</v>
      </c>
      <c r="D505" t="s">
        <v>208</v>
      </c>
      <c r="E505" t="s">
        <v>379</v>
      </c>
      <c r="F505" t="s">
        <v>6</v>
      </c>
      <c r="G505" t="s">
        <v>356</v>
      </c>
    </row>
    <row r="506" spans="1:7" x14ac:dyDescent="0.3">
      <c r="A506" s="2">
        <v>45108</v>
      </c>
      <c r="B506" s="2">
        <v>45108</v>
      </c>
      <c r="C506" s="3">
        <v>2.1874999999999937E-3</v>
      </c>
      <c r="D506" t="s">
        <v>173</v>
      </c>
      <c r="E506" t="s">
        <v>380</v>
      </c>
      <c r="F506" t="s">
        <v>5</v>
      </c>
      <c r="G506" t="s">
        <v>357</v>
      </c>
    </row>
    <row r="507" spans="1:7" x14ac:dyDescent="0.3">
      <c r="A507" s="2">
        <v>45108</v>
      </c>
      <c r="B507" s="2">
        <v>45110</v>
      </c>
      <c r="C507" s="3">
        <v>4.2592592592592534E-3</v>
      </c>
      <c r="D507" t="s">
        <v>344</v>
      </c>
      <c r="E507" t="s">
        <v>379</v>
      </c>
      <c r="F507" t="s">
        <v>7</v>
      </c>
      <c r="G507" t="s">
        <v>366</v>
      </c>
    </row>
    <row r="508" spans="1:7" x14ac:dyDescent="0.3">
      <c r="A508" s="2">
        <v>45109</v>
      </c>
      <c r="B508" s="2">
        <v>45109</v>
      </c>
      <c r="C508" s="3">
        <v>3.9699074074073925E-3</v>
      </c>
      <c r="D508" t="s">
        <v>49</v>
      </c>
      <c r="E508" t="s">
        <v>373</v>
      </c>
      <c r="F508" t="s">
        <v>6</v>
      </c>
      <c r="G508" t="s">
        <v>356</v>
      </c>
    </row>
    <row r="509" spans="1:7" x14ac:dyDescent="0.3">
      <c r="A509" s="2">
        <v>45109</v>
      </c>
      <c r="B509" s="2">
        <v>45114</v>
      </c>
      <c r="C509" s="3">
        <v>2.7546296296296199E-3</v>
      </c>
      <c r="D509" t="s">
        <v>28</v>
      </c>
      <c r="E509" t="s">
        <v>378</v>
      </c>
      <c r="F509" t="s">
        <v>374</v>
      </c>
      <c r="G509" t="s">
        <v>356</v>
      </c>
    </row>
    <row r="510" spans="1:7" x14ac:dyDescent="0.3">
      <c r="A510" s="2">
        <v>45110</v>
      </c>
      <c r="B510" s="2">
        <v>45110</v>
      </c>
      <c r="C510" s="3">
        <v>3.6805555555555402E-3</v>
      </c>
      <c r="D510" t="s">
        <v>333</v>
      </c>
      <c r="E510" t="s">
        <v>377</v>
      </c>
      <c r="F510" t="s">
        <v>5</v>
      </c>
      <c r="G510" t="s">
        <v>356</v>
      </c>
    </row>
    <row r="511" spans="1:7" x14ac:dyDescent="0.3">
      <c r="A511" s="2">
        <v>45110</v>
      </c>
      <c r="B511" s="2">
        <v>45113</v>
      </c>
      <c r="C511" s="3">
        <v>3.9814814814814669E-3</v>
      </c>
      <c r="D511" t="s">
        <v>296</v>
      </c>
      <c r="E511" t="s">
        <v>373</v>
      </c>
      <c r="F511" t="s">
        <v>5</v>
      </c>
      <c r="G511" t="s">
        <v>356</v>
      </c>
    </row>
    <row r="512" spans="1:7" x14ac:dyDescent="0.3">
      <c r="A512" s="2">
        <v>45110</v>
      </c>
      <c r="B512" s="2">
        <v>45113</v>
      </c>
      <c r="C512" s="3">
        <v>8.101851851851856E-4</v>
      </c>
      <c r="D512" t="s">
        <v>258</v>
      </c>
      <c r="E512" t="s">
        <v>373</v>
      </c>
      <c r="F512" t="s">
        <v>7</v>
      </c>
      <c r="G512" t="s">
        <v>357</v>
      </c>
    </row>
    <row r="513" spans="1:7" x14ac:dyDescent="0.3">
      <c r="A513" s="2">
        <v>45110</v>
      </c>
      <c r="B513" s="2">
        <v>45114</v>
      </c>
      <c r="C513" s="3">
        <v>6.7129629629630342E-3</v>
      </c>
      <c r="D513" t="s">
        <v>184</v>
      </c>
      <c r="E513" t="s">
        <v>379</v>
      </c>
      <c r="F513" t="s">
        <v>7</v>
      </c>
      <c r="G513" t="s">
        <v>356</v>
      </c>
    </row>
    <row r="514" spans="1:7" x14ac:dyDescent="0.3">
      <c r="A514" s="2">
        <v>45110</v>
      </c>
      <c r="B514" s="2">
        <v>45115</v>
      </c>
      <c r="C514" s="3">
        <v>2.1180555555555497E-3</v>
      </c>
      <c r="D514" t="s">
        <v>243</v>
      </c>
      <c r="E514" t="s">
        <v>379</v>
      </c>
      <c r="F514" t="s">
        <v>374</v>
      </c>
      <c r="G514" t="s">
        <v>356</v>
      </c>
    </row>
    <row r="515" spans="1:7" x14ac:dyDescent="0.3">
      <c r="A515" s="2">
        <v>45111</v>
      </c>
      <c r="B515" s="2">
        <v>45111</v>
      </c>
      <c r="C515" s="3">
        <v>2.0370370370370317E-3</v>
      </c>
      <c r="D515" t="s">
        <v>81</v>
      </c>
      <c r="E515" t="s">
        <v>373</v>
      </c>
      <c r="F515" t="s">
        <v>6</v>
      </c>
      <c r="G515" t="s">
        <v>357</v>
      </c>
    </row>
    <row r="516" spans="1:7" x14ac:dyDescent="0.3">
      <c r="A516" s="2">
        <v>45111</v>
      </c>
      <c r="B516" s="2">
        <v>45111</v>
      </c>
      <c r="C516" s="3">
        <v>1.9212962962962916E-3</v>
      </c>
      <c r="D516" t="s">
        <v>56</v>
      </c>
      <c r="E516" t="s">
        <v>380</v>
      </c>
      <c r="F516" t="s">
        <v>6</v>
      </c>
      <c r="G516" t="s">
        <v>356</v>
      </c>
    </row>
    <row r="517" spans="1:7" x14ac:dyDescent="0.3">
      <c r="A517" s="2">
        <v>45111</v>
      </c>
      <c r="B517" s="2">
        <v>45112</v>
      </c>
      <c r="C517" s="3">
        <v>1.0648148148148153E-3</v>
      </c>
      <c r="D517" t="s">
        <v>54</v>
      </c>
      <c r="E517" t="s">
        <v>380</v>
      </c>
      <c r="F517" t="s">
        <v>374</v>
      </c>
      <c r="G517" t="s">
        <v>357</v>
      </c>
    </row>
    <row r="518" spans="1:7" x14ac:dyDescent="0.3">
      <c r="A518" s="2">
        <v>45111</v>
      </c>
      <c r="B518" s="2">
        <v>45112</v>
      </c>
      <c r="C518" s="3">
        <v>7.3958333333334261E-3</v>
      </c>
      <c r="D518" t="s">
        <v>307</v>
      </c>
      <c r="E518" t="s">
        <v>378</v>
      </c>
      <c r="F518" t="s">
        <v>6</v>
      </c>
      <c r="G518" t="s">
        <v>356</v>
      </c>
    </row>
    <row r="519" spans="1:7" x14ac:dyDescent="0.3">
      <c r="A519" s="2">
        <v>45111</v>
      </c>
      <c r="B519" s="2">
        <v>45111</v>
      </c>
      <c r="C519" s="3">
        <v>5.0000000000000175E-3</v>
      </c>
      <c r="D519" t="s">
        <v>321</v>
      </c>
      <c r="E519" t="s">
        <v>379</v>
      </c>
      <c r="F519" t="s">
        <v>6</v>
      </c>
      <c r="G519" t="s">
        <v>356</v>
      </c>
    </row>
    <row r="520" spans="1:7" x14ac:dyDescent="0.3">
      <c r="A520" s="2">
        <v>45112</v>
      </c>
      <c r="B520" s="2">
        <v>45112</v>
      </c>
      <c r="C520" s="3">
        <v>5.8680555555556003E-3</v>
      </c>
      <c r="D520" t="s">
        <v>157</v>
      </c>
      <c r="E520" t="s">
        <v>378</v>
      </c>
      <c r="F520" t="s">
        <v>5</v>
      </c>
      <c r="G520" t="s">
        <v>356</v>
      </c>
    </row>
    <row r="521" spans="1:7" x14ac:dyDescent="0.3">
      <c r="A521" s="2">
        <v>45112</v>
      </c>
      <c r="B521" s="2">
        <v>45112</v>
      </c>
      <c r="C521" s="3">
        <v>1.3194444444444434E-3</v>
      </c>
      <c r="D521" t="s">
        <v>256</v>
      </c>
      <c r="E521" t="s">
        <v>378</v>
      </c>
      <c r="F521" t="s">
        <v>7</v>
      </c>
      <c r="G521" t="s">
        <v>356</v>
      </c>
    </row>
    <row r="522" spans="1:7" x14ac:dyDescent="0.3">
      <c r="A522" s="2">
        <v>45113</v>
      </c>
      <c r="B522" s="2">
        <v>45113</v>
      </c>
      <c r="C522" s="3">
        <v>5.8912037037037492E-3</v>
      </c>
      <c r="D522" t="s">
        <v>27</v>
      </c>
      <c r="E522" t="s">
        <v>379</v>
      </c>
      <c r="F522" t="s">
        <v>7</v>
      </c>
      <c r="G522" t="s">
        <v>356</v>
      </c>
    </row>
    <row r="523" spans="1:7" x14ac:dyDescent="0.3">
      <c r="A523" s="2">
        <v>45113</v>
      </c>
      <c r="B523" s="2">
        <v>45119</v>
      </c>
      <c r="C523" s="3">
        <v>3.9467592592592436E-3</v>
      </c>
      <c r="D523" t="s">
        <v>146</v>
      </c>
      <c r="E523" t="s">
        <v>372</v>
      </c>
      <c r="F523" t="s">
        <v>7</v>
      </c>
      <c r="G523" t="s">
        <v>356</v>
      </c>
    </row>
    <row r="524" spans="1:7" x14ac:dyDescent="0.3">
      <c r="A524" s="2">
        <v>45114</v>
      </c>
      <c r="B524" s="2">
        <v>45115</v>
      </c>
      <c r="C524" s="3">
        <v>6.2615740740741312E-3</v>
      </c>
      <c r="D524" t="s">
        <v>305</v>
      </c>
      <c r="E524" t="s">
        <v>379</v>
      </c>
      <c r="F524" t="s">
        <v>7</v>
      </c>
      <c r="G524" t="s">
        <v>356</v>
      </c>
    </row>
    <row r="525" spans="1:7" x14ac:dyDescent="0.3">
      <c r="A525" s="2">
        <v>45114</v>
      </c>
      <c r="B525" s="2">
        <v>45114</v>
      </c>
      <c r="C525" s="3">
        <v>2.8124999999999899E-3</v>
      </c>
      <c r="D525" t="s">
        <v>22</v>
      </c>
      <c r="E525" t="s">
        <v>379</v>
      </c>
      <c r="F525" t="s">
        <v>7</v>
      </c>
      <c r="G525" t="s">
        <v>356</v>
      </c>
    </row>
    <row r="526" spans="1:7" x14ac:dyDescent="0.3">
      <c r="A526" s="2">
        <v>45114</v>
      </c>
      <c r="B526" s="2">
        <v>45115</v>
      </c>
      <c r="C526" s="3">
        <v>7.4074074074074092E-4</v>
      </c>
      <c r="D526" t="s">
        <v>311</v>
      </c>
      <c r="E526" t="s">
        <v>379</v>
      </c>
      <c r="F526" t="s">
        <v>6</v>
      </c>
      <c r="G526" t="s">
        <v>356</v>
      </c>
    </row>
    <row r="527" spans="1:7" x14ac:dyDescent="0.3">
      <c r="A527" s="2">
        <v>45115</v>
      </c>
      <c r="B527" s="2">
        <v>45121</v>
      </c>
      <c r="C527" s="3">
        <v>1.8981481481481436E-3</v>
      </c>
      <c r="D527" t="s">
        <v>121</v>
      </c>
      <c r="E527" t="s">
        <v>377</v>
      </c>
      <c r="F527" t="s">
        <v>7</v>
      </c>
      <c r="G527" t="s">
        <v>356</v>
      </c>
    </row>
    <row r="528" spans="1:7" x14ac:dyDescent="0.3">
      <c r="A528" s="2">
        <v>45115</v>
      </c>
      <c r="B528" s="2">
        <v>45115</v>
      </c>
      <c r="C528" s="3">
        <v>1.0416666666666673E-3</v>
      </c>
      <c r="D528" t="s">
        <v>257</v>
      </c>
      <c r="E528" t="s">
        <v>377</v>
      </c>
      <c r="F528" t="s">
        <v>7</v>
      </c>
      <c r="G528" t="s">
        <v>366</v>
      </c>
    </row>
    <row r="529" spans="1:7" x14ac:dyDescent="0.3">
      <c r="A529" s="2">
        <v>45115</v>
      </c>
      <c r="B529" s="2">
        <v>45124</v>
      </c>
      <c r="C529" s="3">
        <v>5.5787037037037393E-3</v>
      </c>
      <c r="D529" t="s">
        <v>109</v>
      </c>
      <c r="E529" t="s">
        <v>380</v>
      </c>
      <c r="F529" t="s">
        <v>6</v>
      </c>
      <c r="G529" t="s">
        <v>356</v>
      </c>
    </row>
    <row r="530" spans="1:7" x14ac:dyDescent="0.3">
      <c r="A530" s="2">
        <v>45115</v>
      </c>
      <c r="B530" s="2">
        <v>45117</v>
      </c>
      <c r="C530" s="3">
        <v>3.5995370370370222E-3</v>
      </c>
      <c r="D530" t="s">
        <v>42</v>
      </c>
      <c r="E530" t="s">
        <v>380</v>
      </c>
      <c r="F530" t="s">
        <v>374</v>
      </c>
      <c r="G530" t="s">
        <v>356</v>
      </c>
    </row>
    <row r="531" spans="1:7" x14ac:dyDescent="0.3">
      <c r="A531" s="2">
        <v>45115</v>
      </c>
      <c r="B531" s="2">
        <v>45115</v>
      </c>
      <c r="C531" s="3">
        <v>6.8634259259260019E-3</v>
      </c>
      <c r="D531" t="s">
        <v>317</v>
      </c>
      <c r="E531" t="s">
        <v>379</v>
      </c>
      <c r="F531" t="s">
        <v>6</v>
      </c>
      <c r="G531" t="s">
        <v>356</v>
      </c>
    </row>
    <row r="532" spans="1:7" x14ac:dyDescent="0.3">
      <c r="A532" s="2">
        <v>45115</v>
      </c>
      <c r="B532" s="2">
        <v>45121</v>
      </c>
      <c r="C532" s="3">
        <v>3.2407407407407281E-3</v>
      </c>
      <c r="D532" t="s">
        <v>155</v>
      </c>
      <c r="E532" t="s">
        <v>372</v>
      </c>
      <c r="F532" t="s">
        <v>5</v>
      </c>
      <c r="G532" t="s">
        <v>356</v>
      </c>
    </row>
    <row r="533" spans="1:7" x14ac:dyDescent="0.3">
      <c r="A533" s="2">
        <v>45115</v>
      </c>
      <c r="B533" s="2">
        <v>45117</v>
      </c>
      <c r="C533" s="3">
        <v>1.7939814814814776E-3</v>
      </c>
      <c r="D533" t="s">
        <v>71</v>
      </c>
      <c r="E533" t="s">
        <v>372</v>
      </c>
      <c r="F533" t="s">
        <v>7</v>
      </c>
      <c r="G533" t="s">
        <v>356</v>
      </c>
    </row>
    <row r="534" spans="1:7" x14ac:dyDescent="0.3">
      <c r="A534" s="2">
        <v>45116</v>
      </c>
      <c r="B534" s="2">
        <v>45122</v>
      </c>
      <c r="C534" s="3">
        <v>5.358796296296325E-3</v>
      </c>
      <c r="D534" t="s">
        <v>64</v>
      </c>
      <c r="E534" t="s">
        <v>378</v>
      </c>
      <c r="F534" t="s">
        <v>5</v>
      </c>
      <c r="G534" t="s">
        <v>356</v>
      </c>
    </row>
    <row r="535" spans="1:7" x14ac:dyDescent="0.3">
      <c r="A535" s="2">
        <v>45116</v>
      </c>
      <c r="B535" s="2">
        <v>45117</v>
      </c>
      <c r="C535" s="3">
        <v>1.4930555555555535E-3</v>
      </c>
      <c r="D535" t="s">
        <v>319</v>
      </c>
      <c r="E535" t="s">
        <v>378</v>
      </c>
      <c r="F535" t="s">
        <v>6</v>
      </c>
      <c r="G535" t="s">
        <v>356</v>
      </c>
    </row>
    <row r="536" spans="1:7" x14ac:dyDescent="0.3">
      <c r="A536" s="2">
        <v>45116</v>
      </c>
      <c r="B536" s="2">
        <v>45122</v>
      </c>
      <c r="C536" s="3">
        <v>3.2754629629629501E-3</v>
      </c>
      <c r="D536" t="s">
        <v>335</v>
      </c>
      <c r="E536" t="s">
        <v>379</v>
      </c>
      <c r="F536" t="s">
        <v>9</v>
      </c>
      <c r="G536" t="s">
        <v>356</v>
      </c>
    </row>
    <row r="537" spans="1:7" x14ac:dyDescent="0.3">
      <c r="A537" s="2">
        <v>45117</v>
      </c>
      <c r="B537" s="2">
        <v>45118</v>
      </c>
      <c r="C537" s="3">
        <v>2.2800925925925857E-3</v>
      </c>
      <c r="D537" t="s">
        <v>249</v>
      </c>
      <c r="E537" t="s">
        <v>380</v>
      </c>
      <c r="F537" t="s">
        <v>5</v>
      </c>
      <c r="G537" t="s">
        <v>366</v>
      </c>
    </row>
    <row r="538" spans="1:7" x14ac:dyDescent="0.3">
      <c r="A538" s="2">
        <v>45117</v>
      </c>
      <c r="B538" s="2">
        <v>45119</v>
      </c>
      <c r="C538" s="3">
        <v>1.7476851851851815E-3</v>
      </c>
      <c r="D538" t="s">
        <v>27</v>
      </c>
      <c r="E538" t="s">
        <v>380</v>
      </c>
      <c r="F538" t="s">
        <v>7</v>
      </c>
      <c r="G538" t="s">
        <v>356</v>
      </c>
    </row>
    <row r="539" spans="1:7" x14ac:dyDescent="0.3">
      <c r="A539" s="2">
        <v>45117</v>
      </c>
      <c r="B539" s="2">
        <v>45117</v>
      </c>
      <c r="C539" s="3">
        <v>2.0833333333333277E-3</v>
      </c>
      <c r="D539" t="s">
        <v>346</v>
      </c>
      <c r="E539" t="s">
        <v>378</v>
      </c>
      <c r="F539" t="s">
        <v>5</v>
      </c>
      <c r="G539" t="s">
        <v>356</v>
      </c>
    </row>
    <row r="540" spans="1:7" x14ac:dyDescent="0.3">
      <c r="A540" s="2">
        <v>45117</v>
      </c>
      <c r="B540" s="2">
        <v>45119</v>
      </c>
      <c r="C540" s="3">
        <v>1.3078703703703694E-3</v>
      </c>
      <c r="D540" t="s">
        <v>58</v>
      </c>
      <c r="E540" t="s">
        <v>379</v>
      </c>
      <c r="F540" t="s">
        <v>5</v>
      </c>
      <c r="G540" t="s">
        <v>356</v>
      </c>
    </row>
    <row r="541" spans="1:7" x14ac:dyDescent="0.3">
      <c r="A541" s="2">
        <v>45117</v>
      </c>
      <c r="B541" s="2">
        <v>45125</v>
      </c>
      <c r="C541" s="3">
        <v>7.0486111111111929E-3</v>
      </c>
      <c r="D541" t="s">
        <v>321</v>
      </c>
      <c r="E541" t="s">
        <v>372</v>
      </c>
      <c r="F541" t="s">
        <v>7</v>
      </c>
      <c r="G541" t="s">
        <v>356</v>
      </c>
    </row>
    <row r="542" spans="1:7" x14ac:dyDescent="0.3">
      <c r="A542" s="2">
        <v>45118</v>
      </c>
      <c r="B542" s="2">
        <v>45122</v>
      </c>
      <c r="C542" s="3">
        <v>8.2870370370371222E-3</v>
      </c>
      <c r="D542" t="s">
        <v>257</v>
      </c>
      <c r="E542" t="s">
        <v>380</v>
      </c>
      <c r="F542" t="s">
        <v>374</v>
      </c>
      <c r="G542" t="s">
        <v>356</v>
      </c>
    </row>
    <row r="543" spans="1:7" x14ac:dyDescent="0.3">
      <c r="A543" s="2">
        <v>45118</v>
      </c>
      <c r="B543" s="2">
        <v>45120</v>
      </c>
      <c r="C543" s="3">
        <v>9.3750000000000083E-4</v>
      </c>
      <c r="D543" t="s">
        <v>218</v>
      </c>
      <c r="E543" t="s">
        <v>378</v>
      </c>
      <c r="F543" t="s">
        <v>374</v>
      </c>
      <c r="G543" t="s">
        <v>356</v>
      </c>
    </row>
    <row r="544" spans="1:7" x14ac:dyDescent="0.3">
      <c r="A544" s="2">
        <v>45118</v>
      </c>
      <c r="B544" s="2">
        <v>45120</v>
      </c>
      <c r="C544" s="3">
        <v>9.1435185185185664E-3</v>
      </c>
      <c r="D544" t="s">
        <v>229</v>
      </c>
      <c r="E544" t="s">
        <v>379</v>
      </c>
      <c r="F544" t="s">
        <v>6</v>
      </c>
      <c r="G544" t="s">
        <v>356</v>
      </c>
    </row>
    <row r="545" spans="1:7" x14ac:dyDescent="0.3">
      <c r="A545" s="2">
        <v>45118</v>
      </c>
      <c r="B545" s="2">
        <v>45120</v>
      </c>
      <c r="C545" s="3">
        <v>3.5069444444444302E-3</v>
      </c>
      <c r="D545" t="s">
        <v>23</v>
      </c>
      <c r="E545" t="s">
        <v>379</v>
      </c>
      <c r="F545" t="s">
        <v>7</v>
      </c>
      <c r="G545" t="s">
        <v>356</v>
      </c>
    </row>
    <row r="546" spans="1:7" x14ac:dyDescent="0.3">
      <c r="A546" s="2">
        <v>45119</v>
      </c>
      <c r="B546" s="2">
        <v>45120</v>
      </c>
      <c r="C546" s="3">
        <v>3.10185185185184E-3</v>
      </c>
      <c r="D546" t="s">
        <v>346</v>
      </c>
      <c r="E546" t="s">
        <v>380</v>
      </c>
      <c r="F546" t="s">
        <v>5</v>
      </c>
      <c r="G546" t="s">
        <v>357</v>
      </c>
    </row>
    <row r="547" spans="1:7" x14ac:dyDescent="0.3">
      <c r="A547" s="2">
        <v>45119</v>
      </c>
      <c r="B547" s="2">
        <v>45123</v>
      </c>
      <c r="C547" s="3">
        <v>2.0717592592592537E-3</v>
      </c>
      <c r="D547" t="s">
        <v>84</v>
      </c>
      <c r="E547" t="s">
        <v>379</v>
      </c>
      <c r="F547" t="s">
        <v>6</v>
      </c>
      <c r="G547" t="s">
        <v>356</v>
      </c>
    </row>
    <row r="548" spans="1:7" x14ac:dyDescent="0.3">
      <c r="A548" s="2">
        <v>45119</v>
      </c>
      <c r="B548" s="2">
        <v>45119</v>
      </c>
      <c r="C548" s="3">
        <v>8.9120370370370438E-4</v>
      </c>
      <c r="D548" t="s">
        <v>260</v>
      </c>
      <c r="E548" t="s">
        <v>379</v>
      </c>
      <c r="F548" t="s">
        <v>7</v>
      </c>
      <c r="G548" t="s">
        <v>366</v>
      </c>
    </row>
    <row r="549" spans="1:7" x14ac:dyDescent="0.3">
      <c r="A549" s="2">
        <v>45119</v>
      </c>
      <c r="B549" s="2">
        <v>45120</v>
      </c>
      <c r="C549" s="3">
        <v>3.3680555555555421E-3</v>
      </c>
      <c r="D549" t="s">
        <v>81</v>
      </c>
      <c r="E549" t="s">
        <v>372</v>
      </c>
      <c r="F549" t="s">
        <v>7</v>
      </c>
      <c r="G549" t="s">
        <v>356</v>
      </c>
    </row>
    <row r="550" spans="1:7" x14ac:dyDescent="0.3">
      <c r="A550" s="2">
        <v>45120</v>
      </c>
      <c r="B550" s="2">
        <v>45121</v>
      </c>
      <c r="C550" s="3">
        <v>4.3171296296296256E-3</v>
      </c>
      <c r="D550" t="s">
        <v>18</v>
      </c>
      <c r="E550" t="s">
        <v>378</v>
      </c>
      <c r="F550" t="s">
        <v>6</v>
      </c>
      <c r="G550" t="s">
        <v>357</v>
      </c>
    </row>
    <row r="551" spans="1:7" x14ac:dyDescent="0.3">
      <c r="A551" s="2">
        <v>45120</v>
      </c>
      <c r="B551" s="2">
        <v>45123</v>
      </c>
      <c r="C551" s="3">
        <v>4.2708333333333279E-3</v>
      </c>
      <c r="D551" t="s">
        <v>168</v>
      </c>
      <c r="E551" t="s">
        <v>379</v>
      </c>
      <c r="F551" t="s">
        <v>374</v>
      </c>
      <c r="G551" t="s">
        <v>356</v>
      </c>
    </row>
    <row r="552" spans="1:7" x14ac:dyDescent="0.3">
      <c r="A552" s="2">
        <v>45120</v>
      </c>
      <c r="B552" s="2">
        <v>45120</v>
      </c>
      <c r="C552" s="3">
        <v>1.0879629629629633E-3</v>
      </c>
      <c r="D552" t="s">
        <v>78</v>
      </c>
      <c r="E552" t="s">
        <v>379</v>
      </c>
      <c r="F552" t="s">
        <v>6</v>
      </c>
      <c r="G552" t="s">
        <v>357</v>
      </c>
    </row>
    <row r="553" spans="1:7" x14ac:dyDescent="0.3">
      <c r="A553" s="2">
        <v>45121</v>
      </c>
      <c r="B553" s="2">
        <v>45122</v>
      </c>
      <c r="C553" s="3">
        <v>4.0277777777777647E-3</v>
      </c>
      <c r="D553" t="s">
        <v>314</v>
      </c>
      <c r="E553" t="s">
        <v>380</v>
      </c>
      <c r="F553" t="s">
        <v>6</v>
      </c>
      <c r="G553" t="s">
        <v>357</v>
      </c>
    </row>
    <row r="554" spans="1:7" x14ac:dyDescent="0.3">
      <c r="A554" s="2">
        <v>45121</v>
      </c>
      <c r="B554" s="2">
        <v>45122</v>
      </c>
      <c r="C554" s="3">
        <v>1.7361111111111075E-3</v>
      </c>
      <c r="D554" t="s">
        <v>307</v>
      </c>
      <c r="E554" t="s">
        <v>380</v>
      </c>
      <c r="F554" t="s">
        <v>7</v>
      </c>
      <c r="G554" t="s">
        <v>366</v>
      </c>
    </row>
    <row r="555" spans="1:7" x14ac:dyDescent="0.3">
      <c r="A555" s="2">
        <v>45121</v>
      </c>
      <c r="B555" s="2">
        <v>45122</v>
      </c>
      <c r="C555" s="3">
        <v>1.0532407407407413E-3</v>
      </c>
      <c r="D555" t="s">
        <v>80</v>
      </c>
      <c r="E555" t="s">
        <v>379</v>
      </c>
      <c r="F555" t="s">
        <v>7</v>
      </c>
      <c r="G555" t="s">
        <v>356</v>
      </c>
    </row>
    <row r="556" spans="1:7" x14ac:dyDescent="0.3">
      <c r="A556" s="2">
        <v>45122</v>
      </c>
      <c r="B556" s="2">
        <v>45124</v>
      </c>
      <c r="C556" s="3">
        <v>3.4143518518518381E-3</v>
      </c>
      <c r="D556" t="s">
        <v>295</v>
      </c>
      <c r="E556" t="s">
        <v>377</v>
      </c>
      <c r="F556" t="s">
        <v>7</v>
      </c>
      <c r="G556" t="s">
        <v>356</v>
      </c>
    </row>
    <row r="557" spans="1:7" x14ac:dyDescent="0.3">
      <c r="A557" s="2">
        <v>45122</v>
      </c>
      <c r="B557" s="2">
        <v>45125</v>
      </c>
      <c r="C557" s="3">
        <v>2.916666666666656E-3</v>
      </c>
      <c r="D557" t="s">
        <v>190</v>
      </c>
      <c r="E557" t="s">
        <v>380</v>
      </c>
      <c r="F557" t="s">
        <v>5</v>
      </c>
      <c r="G557" t="s">
        <v>356</v>
      </c>
    </row>
    <row r="558" spans="1:7" x14ac:dyDescent="0.3">
      <c r="A558" s="2">
        <v>45122</v>
      </c>
      <c r="B558" s="2">
        <v>45122</v>
      </c>
      <c r="C558" s="3">
        <v>1.7939814814814776E-3</v>
      </c>
      <c r="D558" t="s">
        <v>252</v>
      </c>
      <c r="E558" t="s">
        <v>380</v>
      </c>
      <c r="F558" t="s">
        <v>7</v>
      </c>
      <c r="G558" t="s">
        <v>356</v>
      </c>
    </row>
    <row r="559" spans="1:7" x14ac:dyDescent="0.3">
      <c r="A559" s="2">
        <v>45122</v>
      </c>
      <c r="B559" s="2">
        <v>45129</v>
      </c>
      <c r="C559" s="3">
        <v>3.136574074074062E-3</v>
      </c>
      <c r="D559" t="s">
        <v>89</v>
      </c>
      <c r="E559" t="s">
        <v>379</v>
      </c>
      <c r="F559" t="s">
        <v>374</v>
      </c>
      <c r="G559" t="s">
        <v>356</v>
      </c>
    </row>
    <row r="560" spans="1:7" x14ac:dyDescent="0.3">
      <c r="A560" s="2">
        <v>45122</v>
      </c>
      <c r="B560" s="2">
        <v>45125</v>
      </c>
      <c r="C560" s="3">
        <v>2.1990740740740677E-3</v>
      </c>
      <c r="D560" t="s">
        <v>82</v>
      </c>
      <c r="E560" t="s">
        <v>372</v>
      </c>
      <c r="F560" t="s">
        <v>7</v>
      </c>
      <c r="G560" t="s">
        <v>356</v>
      </c>
    </row>
    <row r="561" spans="1:7" x14ac:dyDescent="0.3">
      <c r="A561" s="2">
        <v>45123</v>
      </c>
      <c r="B561" s="2">
        <v>45123</v>
      </c>
      <c r="C561" s="3">
        <v>1.8287037037036996E-3</v>
      </c>
      <c r="D561" t="s">
        <v>76</v>
      </c>
      <c r="E561" t="s">
        <v>373</v>
      </c>
      <c r="F561" t="s">
        <v>6</v>
      </c>
      <c r="G561" t="s">
        <v>356</v>
      </c>
    </row>
    <row r="562" spans="1:7" x14ac:dyDescent="0.3">
      <c r="A562" s="2">
        <v>45123</v>
      </c>
      <c r="B562" s="2">
        <v>45124</v>
      </c>
      <c r="C562" s="3">
        <v>7.685185185185287E-3</v>
      </c>
      <c r="D562" t="s">
        <v>71</v>
      </c>
      <c r="E562" t="s">
        <v>378</v>
      </c>
      <c r="F562" t="s">
        <v>8</v>
      </c>
      <c r="G562" t="s">
        <v>356</v>
      </c>
    </row>
    <row r="563" spans="1:7" x14ac:dyDescent="0.3">
      <c r="A563" s="2">
        <v>45123</v>
      </c>
      <c r="B563" s="2">
        <v>45132</v>
      </c>
      <c r="C563" s="3">
        <v>4.7916666666666776E-3</v>
      </c>
      <c r="D563" t="s">
        <v>95</v>
      </c>
      <c r="E563" t="s">
        <v>379</v>
      </c>
      <c r="F563" t="s">
        <v>6</v>
      </c>
      <c r="G563" t="s">
        <v>357</v>
      </c>
    </row>
    <row r="564" spans="1:7" x14ac:dyDescent="0.3">
      <c r="A564" s="2">
        <v>45123</v>
      </c>
      <c r="B564" s="2">
        <v>45124</v>
      </c>
      <c r="C564" s="3">
        <v>9.1435185185185261E-4</v>
      </c>
      <c r="D564" t="s">
        <v>294</v>
      </c>
      <c r="E564" t="s">
        <v>379</v>
      </c>
      <c r="F564" t="s">
        <v>7</v>
      </c>
      <c r="G564" t="s">
        <v>356</v>
      </c>
    </row>
    <row r="565" spans="1:7" x14ac:dyDescent="0.3">
      <c r="A565" s="2">
        <v>45123</v>
      </c>
      <c r="B565" s="2">
        <v>45129</v>
      </c>
      <c r="C565" s="3">
        <v>3.8078703703703543E-3</v>
      </c>
      <c r="D565" t="s">
        <v>91</v>
      </c>
      <c r="E565" t="s">
        <v>372</v>
      </c>
      <c r="F565" t="s">
        <v>6</v>
      </c>
      <c r="G565" t="s">
        <v>357</v>
      </c>
    </row>
    <row r="566" spans="1:7" x14ac:dyDescent="0.3">
      <c r="A566" s="2">
        <v>45124</v>
      </c>
      <c r="B566" s="2">
        <v>45127</v>
      </c>
      <c r="C566" s="3">
        <v>1.5162037037037015E-3</v>
      </c>
      <c r="D566" t="s">
        <v>261</v>
      </c>
      <c r="E566" t="s">
        <v>373</v>
      </c>
      <c r="F566" t="s">
        <v>7</v>
      </c>
      <c r="G566" t="s">
        <v>356</v>
      </c>
    </row>
    <row r="567" spans="1:7" x14ac:dyDescent="0.3">
      <c r="A567" s="2">
        <v>45124</v>
      </c>
      <c r="B567" s="2">
        <v>45124</v>
      </c>
      <c r="C567" s="3">
        <v>8.6342592592593293E-3</v>
      </c>
      <c r="D567" t="s">
        <v>188</v>
      </c>
      <c r="E567" t="s">
        <v>380</v>
      </c>
      <c r="F567" t="s">
        <v>374</v>
      </c>
      <c r="G567" t="s">
        <v>356</v>
      </c>
    </row>
    <row r="568" spans="1:7" x14ac:dyDescent="0.3">
      <c r="A568" s="2">
        <v>45124</v>
      </c>
      <c r="B568" s="2">
        <v>45128</v>
      </c>
      <c r="C568" s="3">
        <v>6.0069444444444935E-3</v>
      </c>
      <c r="D568" t="s">
        <v>280</v>
      </c>
      <c r="E568" t="s">
        <v>379</v>
      </c>
      <c r="F568" t="s">
        <v>6</v>
      </c>
      <c r="G568" t="s">
        <v>357</v>
      </c>
    </row>
    <row r="569" spans="1:7" x14ac:dyDescent="0.3">
      <c r="A569" s="2">
        <v>45124</v>
      </c>
      <c r="B569" s="2">
        <v>45125</v>
      </c>
      <c r="C569" s="3">
        <v>3.4027777777777641E-3</v>
      </c>
      <c r="D569" t="s">
        <v>219</v>
      </c>
      <c r="E569" t="s">
        <v>372</v>
      </c>
      <c r="F569" t="s">
        <v>9</v>
      </c>
      <c r="G569" t="s">
        <v>366</v>
      </c>
    </row>
    <row r="570" spans="1:7" x14ac:dyDescent="0.3">
      <c r="A570" s="2">
        <v>45124</v>
      </c>
      <c r="B570" s="2">
        <v>45125</v>
      </c>
      <c r="C570" s="3">
        <v>2.3842592592592518E-3</v>
      </c>
      <c r="D570" t="s">
        <v>270</v>
      </c>
      <c r="E570" t="s">
        <v>372</v>
      </c>
      <c r="F570" t="s">
        <v>6</v>
      </c>
      <c r="G570" t="s">
        <v>357</v>
      </c>
    </row>
    <row r="571" spans="1:7" x14ac:dyDescent="0.3">
      <c r="A571" s="2">
        <v>45125</v>
      </c>
      <c r="B571" s="2">
        <v>45126</v>
      </c>
      <c r="C571" s="3">
        <v>4.43287037037037E-3</v>
      </c>
      <c r="D571" t="s">
        <v>248</v>
      </c>
      <c r="E571" t="s">
        <v>380</v>
      </c>
      <c r="F571" t="s">
        <v>6</v>
      </c>
      <c r="G571" t="s">
        <v>356</v>
      </c>
    </row>
    <row r="572" spans="1:7" x14ac:dyDescent="0.3">
      <c r="A572" s="2">
        <v>45125</v>
      </c>
      <c r="B572" s="2">
        <v>45125</v>
      </c>
      <c r="C572" s="3">
        <v>1.6666666666666635E-3</v>
      </c>
      <c r="D572" t="s">
        <v>224</v>
      </c>
      <c r="E572" t="s">
        <v>380</v>
      </c>
      <c r="F572" t="s">
        <v>5</v>
      </c>
      <c r="G572" t="s">
        <v>356</v>
      </c>
    </row>
    <row r="573" spans="1:7" x14ac:dyDescent="0.3">
      <c r="A573" s="2">
        <v>45125</v>
      </c>
      <c r="B573" s="2">
        <v>45125</v>
      </c>
      <c r="C573" s="3">
        <v>2.997685185185174E-3</v>
      </c>
      <c r="D573" t="s">
        <v>23</v>
      </c>
      <c r="E573" t="s">
        <v>379</v>
      </c>
      <c r="F573" t="s">
        <v>7</v>
      </c>
      <c r="G573" t="s">
        <v>357</v>
      </c>
    </row>
    <row r="574" spans="1:7" x14ac:dyDescent="0.3">
      <c r="A574" s="2">
        <v>45125</v>
      </c>
      <c r="B574" s="2">
        <v>45126</v>
      </c>
      <c r="C574" s="3">
        <v>8.4490740740740793E-4</v>
      </c>
      <c r="D574" t="s">
        <v>87</v>
      </c>
      <c r="E574" t="s">
        <v>379</v>
      </c>
      <c r="F574" t="s">
        <v>7</v>
      </c>
      <c r="G574" t="s">
        <v>356</v>
      </c>
    </row>
    <row r="575" spans="1:7" x14ac:dyDescent="0.3">
      <c r="A575" s="2">
        <v>45126</v>
      </c>
      <c r="B575" s="2">
        <v>45128</v>
      </c>
      <c r="C575" s="3">
        <v>3.8657407407407243E-3</v>
      </c>
      <c r="D575" t="s">
        <v>257</v>
      </c>
      <c r="E575" t="s">
        <v>377</v>
      </c>
      <c r="F575" t="s">
        <v>7</v>
      </c>
      <c r="G575" t="s">
        <v>366</v>
      </c>
    </row>
    <row r="576" spans="1:7" x14ac:dyDescent="0.3">
      <c r="A576" s="2">
        <v>45126</v>
      </c>
      <c r="B576" s="2">
        <v>45129</v>
      </c>
      <c r="C576" s="3">
        <v>8.7962962962963027E-4</v>
      </c>
      <c r="D576" t="s">
        <v>208</v>
      </c>
      <c r="E576" t="s">
        <v>380</v>
      </c>
      <c r="F576" t="s">
        <v>6</v>
      </c>
      <c r="G576" t="s">
        <v>356</v>
      </c>
    </row>
    <row r="577" spans="1:7" x14ac:dyDescent="0.3">
      <c r="A577" s="2">
        <v>45126</v>
      </c>
      <c r="B577" s="2">
        <v>45128</v>
      </c>
      <c r="C577" s="3">
        <v>5.9259259259259725E-3</v>
      </c>
      <c r="D577" t="s">
        <v>80</v>
      </c>
      <c r="E577" t="s">
        <v>372</v>
      </c>
      <c r="F577" t="s">
        <v>7</v>
      </c>
      <c r="G577" t="s">
        <v>356</v>
      </c>
    </row>
    <row r="578" spans="1:7" x14ac:dyDescent="0.3">
      <c r="A578" s="2">
        <v>45127</v>
      </c>
      <c r="B578" s="2">
        <v>45128</v>
      </c>
      <c r="C578" s="3">
        <v>2.3148148148148077E-3</v>
      </c>
      <c r="D578" t="s">
        <v>70</v>
      </c>
      <c r="E578" t="s">
        <v>380</v>
      </c>
      <c r="F578" t="s">
        <v>8</v>
      </c>
      <c r="G578" t="s">
        <v>356</v>
      </c>
    </row>
    <row r="579" spans="1:7" x14ac:dyDescent="0.3">
      <c r="A579" s="2">
        <v>45127</v>
      </c>
      <c r="B579" s="2">
        <v>45131</v>
      </c>
      <c r="C579" s="3">
        <v>2.3263888888888818E-3</v>
      </c>
      <c r="D579" t="s">
        <v>23</v>
      </c>
      <c r="E579" t="s">
        <v>379</v>
      </c>
      <c r="F579" t="s">
        <v>7</v>
      </c>
      <c r="G579" t="s">
        <v>356</v>
      </c>
    </row>
    <row r="580" spans="1:7" x14ac:dyDescent="0.3">
      <c r="A580" s="2">
        <v>45128</v>
      </c>
      <c r="B580" s="2">
        <v>45132</v>
      </c>
      <c r="C580" s="3">
        <v>3.4606481481481341E-3</v>
      </c>
      <c r="D580" t="s">
        <v>310</v>
      </c>
      <c r="E580" t="s">
        <v>373</v>
      </c>
      <c r="F580" t="s">
        <v>5</v>
      </c>
      <c r="G580" t="s">
        <v>356</v>
      </c>
    </row>
    <row r="581" spans="1:7" x14ac:dyDescent="0.3">
      <c r="A581" s="2">
        <v>45128</v>
      </c>
      <c r="B581" s="2">
        <v>45128</v>
      </c>
      <c r="C581" s="3">
        <v>2.5694444444444358E-3</v>
      </c>
      <c r="D581" t="s">
        <v>93</v>
      </c>
      <c r="E581" t="s">
        <v>373</v>
      </c>
      <c r="F581" t="s">
        <v>6</v>
      </c>
      <c r="G581" t="s">
        <v>356</v>
      </c>
    </row>
    <row r="582" spans="1:7" x14ac:dyDescent="0.3">
      <c r="A582" s="2">
        <v>45128</v>
      </c>
      <c r="B582" s="2">
        <v>45128</v>
      </c>
      <c r="C582" s="3">
        <v>4.5949074074074121E-3</v>
      </c>
      <c r="D582" t="s">
        <v>35</v>
      </c>
      <c r="E582" t="s">
        <v>379</v>
      </c>
      <c r="F582" t="s">
        <v>7</v>
      </c>
      <c r="G582" t="s">
        <v>357</v>
      </c>
    </row>
    <row r="583" spans="1:7" x14ac:dyDescent="0.3">
      <c r="A583" s="2">
        <v>45128</v>
      </c>
      <c r="B583" s="2">
        <v>45129</v>
      </c>
      <c r="C583" s="3">
        <v>9.6064814814814906E-4</v>
      </c>
      <c r="D583" t="s">
        <v>29</v>
      </c>
      <c r="E583" t="s">
        <v>379</v>
      </c>
      <c r="F583" t="s">
        <v>7</v>
      </c>
      <c r="G583" t="s">
        <v>357</v>
      </c>
    </row>
    <row r="584" spans="1:7" x14ac:dyDescent="0.3">
      <c r="A584" s="2">
        <v>45129</v>
      </c>
      <c r="B584" s="2">
        <v>45132</v>
      </c>
      <c r="C584" s="3">
        <v>5.9837962962963447E-3</v>
      </c>
      <c r="D584" t="s">
        <v>99</v>
      </c>
      <c r="E584" t="s">
        <v>373</v>
      </c>
      <c r="F584" t="s">
        <v>7</v>
      </c>
      <c r="G584" t="s">
        <v>356</v>
      </c>
    </row>
    <row r="585" spans="1:7" x14ac:dyDescent="0.3">
      <c r="A585" s="2">
        <v>45129</v>
      </c>
      <c r="B585" s="2">
        <v>45129</v>
      </c>
      <c r="C585" s="3">
        <v>2.6273148148148059E-3</v>
      </c>
      <c r="D585" t="s">
        <v>229</v>
      </c>
      <c r="E585" t="s">
        <v>373</v>
      </c>
      <c r="F585" t="s">
        <v>7</v>
      </c>
      <c r="G585" t="s">
        <v>356</v>
      </c>
    </row>
    <row r="586" spans="1:7" x14ac:dyDescent="0.3">
      <c r="A586" s="2">
        <v>45129</v>
      </c>
      <c r="B586" s="2">
        <v>45130</v>
      </c>
      <c r="C586" s="3">
        <v>6.8865740740741508E-3</v>
      </c>
      <c r="D586" t="s">
        <v>42</v>
      </c>
      <c r="E586" t="s">
        <v>379</v>
      </c>
      <c r="F586" t="s">
        <v>6</v>
      </c>
      <c r="G586" t="s">
        <v>356</v>
      </c>
    </row>
    <row r="587" spans="1:7" x14ac:dyDescent="0.3">
      <c r="A587" s="2">
        <v>45129</v>
      </c>
      <c r="B587" s="2">
        <v>45129</v>
      </c>
      <c r="C587" s="3">
        <v>4.8842592592592731E-3</v>
      </c>
      <c r="D587" t="s">
        <v>28</v>
      </c>
      <c r="E587" t="s">
        <v>379</v>
      </c>
      <c r="F587" t="s">
        <v>9</v>
      </c>
      <c r="G587" t="s">
        <v>357</v>
      </c>
    </row>
    <row r="588" spans="1:7" x14ac:dyDescent="0.3">
      <c r="A588" s="2">
        <v>45129</v>
      </c>
      <c r="B588" s="2">
        <v>45129</v>
      </c>
      <c r="C588" s="3">
        <v>1.0416666666666673E-3</v>
      </c>
      <c r="D588" t="s">
        <v>305</v>
      </c>
      <c r="E588" t="s">
        <v>379</v>
      </c>
      <c r="F588" t="s">
        <v>5</v>
      </c>
      <c r="G588" t="s">
        <v>357</v>
      </c>
    </row>
    <row r="589" spans="1:7" x14ac:dyDescent="0.3">
      <c r="A589" s="2">
        <v>45130</v>
      </c>
      <c r="B589" s="2">
        <v>45133</v>
      </c>
      <c r="C589" s="3">
        <v>5.1041666666666874E-3</v>
      </c>
      <c r="D589" t="s">
        <v>336</v>
      </c>
      <c r="E589" t="s">
        <v>378</v>
      </c>
      <c r="F589" t="s">
        <v>5</v>
      </c>
      <c r="G589" t="s">
        <v>356</v>
      </c>
    </row>
    <row r="590" spans="1:7" x14ac:dyDescent="0.3">
      <c r="A590" s="2">
        <v>45130</v>
      </c>
      <c r="B590" s="2">
        <v>45135</v>
      </c>
      <c r="C590" s="3">
        <v>2.7546296296296199E-3</v>
      </c>
      <c r="D590" t="s">
        <v>110</v>
      </c>
      <c r="E590" t="s">
        <v>372</v>
      </c>
      <c r="F590" t="s">
        <v>10</v>
      </c>
      <c r="G590" t="s">
        <v>356</v>
      </c>
    </row>
    <row r="591" spans="1:7" x14ac:dyDescent="0.3">
      <c r="A591" s="2">
        <v>45131</v>
      </c>
      <c r="B591" s="2">
        <v>45140</v>
      </c>
      <c r="C591" s="3">
        <v>1.0590277777777763E-2</v>
      </c>
      <c r="D591" t="s">
        <v>89</v>
      </c>
      <c r="E591" t="s">
        <v>380</v>
      </c>
      <c r="F591" t="s">
        <v>374</v>
      </c>
      <c r="G591" t="s">
        <v>356</v>
      </c>
    </row>
    <row r="592" spans="1:7" x14ac:dyDescent="0.3">
      <c r="A592" s="2">
        <v>45131</v>
      </c>
      <c r="B592" s="2">
        <v>45131</v>
      </c>
      <c r="C592" s="3">
        <v>5.6365740740741115E-3</v>
      </c>
      <c r="D592" t="s">
        <v>150</v>
      </c>
      <c r="E592" t="s">
        <v>379</v>
      </c>
      <c r="F592" t="s">
        <v>6</v>
      </c>
      <c r="G592" t="s">
        <v>356</v>
      </c>
    </row>
    <row r="593" spans="1:7" x14ac:dyDescent="0.3">
      <c r="A593" s="2">
        <v>45132</v>
      </c>
      <c r="B593" s="2">
        <v>45133</v>
      </c>
      <c r="C593" s="3">
        <v>4.8611111111111242E-3</v>
      </c>
      <c r="D593" t="s">
        <v>17</v>
      </c>
      <c r="E593" t="s">
        <v>380</v>
      </c>
      <c r="F593" t="s">
        <v>374</v>
      </c>
      <c r="G593" t="s">
        <v>356</v>
      </c>
    </row>
    <row r="594" spans="1:7" x14ac:dyDescent="0.3">
      <c r="A594" s="2">
        <v>45132</v>
      </c>
      <c r="B594" s="2">
        <v>45132</v>
      </c>
      <c r="C594" s="3">
        <v>4.6875000000000076E-3</v>
      </c>
      <c r="D594" t="s">
        <v>138</v>
      </c>
      <c r="E594" t="s">
        <v>380</v>
      </c>
      <c r="F594" t="s">
        <v>374</v>
      </c>
      <c r="G594" t="s">
        <v>356</v>
      </c>
    </row>
    <row r="595" spans="1:7" x14ac:dyDescent="0.3">
      <c r="A595" s="2">
        <v>45132</v>
      </c>
      <c r="B595" s="2">
        <v>45133</v>
      </c>
      <c r="C595" s="3">
        <v>4.3402777777777745E-3</v>
      </c>
      <c r="D595" t="s">
        <v>40</v>
      </c>
      <c r="E595" t="s">
        <v>379</v>
      </c>
      <c r="F595" t="s">
        <v>5</v>
      </c>
      <c r="G595" t="s">
        <v>356</v>
      </c>
    </row>
    <row r="596" spans="1:7" x14ac:dyDescent="0.3">
      <c r="A596" s="2">
        <v>45132</v>
      </c>
      <c r="B596" s="2">
        <v>45132</v>
      </c>
      <c r="C596" s="3">
        <v>3.2175925925925801E-3</v>
      </c>
      <c r="D596" t="s">
        <v>261</v>
      </c>
      <c r="E596" t="s">
        <v>379</v>
      </c>
      <c r="F596" t="s">
        <v>7</v>
      </c>
      <c r="G596" t="s">
        <v>356</v>
      </c>
    </row>
    <row r="597" spans="1:7" x14ac:dyDescent="0.3">
      <c r="A597" s="2">
        <v>45132</v>
      </c>
      <c r="B597" s="2">
        <v>45132</v>
      </c>
      <c r="C597" s="3">
        <v>1.0798611111111087E-2</v>
      </c>
      <c r="D597" t="s">
        <v>86</v>
      </c>
      <c r="E597" t="s">
        <v>372</v>
      </c>
      <c r="F597" t="s">
        <v>7</v>
      </c>
      <c r="G597" t="s">
        <v>357</v>
      </c>
    </row>
    <row r="598" spans="1:7" x14ac:dyDescent="0.3">
      <c r="A598" s="2">
        <v>45132</v>
      </c>
      <c r="B598" s="2">
        <v>45133</v>
      </c>
      <c r="C598" s="3">
        <v>2.8587962962962859E-3</v>
      </c>
      <c r="D598" t="s">
        <v>248</v>
      </c>
      <c r="E598" t="s">
        <v>372</v>
      </c>
      <c r="F598" t="s">
        <v>374</v>
      </c>
      <c r="G598" t="s">
        <v>356</v>
      </c>
    </row>
    <row r="599" spans="1:7" x14ac:dyDescent="0.3">
      <c r="A599" s="2">
        <v>45133</v>
      </c>
      <c r="B599" s="2">
        <v>45138</v>
      </c>
      <c r="C599" s="3">
        <v>1.7361111111111075E-3</v>
      </c>
      <c r="D599" t="s">
        <v>164</v>
      </c>
      <c r="E599" t="s">
        <v>373</v>
      </c>
      <c r="F599" t="s">
        <v>8</v>
      </c>
      <c r="G599" t="s">
        <v>356</v>
      </c>
    </row>
    <row r="600" spans="1:7" x14ac:dyDescent="0.3">
      <c r="A600" s="2">
        <v>45133</v>
      </c>
      <c r="B600" s="2">
        <v>45134</v>
      </c>
      <c r="C600" s="3">
        <v>1.7013888888888855E-3</v>
      </c>
      <c r="D600" t="s">
        <v>141</v>
      </c>
      <c r="E600" t="s">
        <v>380</v>
      </c>
      <c r="F600" t="s">
        <v>5</v>
      </c>
      <c r="G600" t="s">
        <v>356</v>
      </c>
    </row>
    <row r="601" spans="1:7" x14ac:dyDescent="0.3">
      <c r="A601" s="2">
        <v>45133</v>
      </c>
      <c r="B601" s="2">
        <v>45133</v>
      </c>
      <c r="C601" s="3">
        <v>1.8055555555555516E-3</v>
      </c>
      <c r="D601" t="s">
        <v>165</v>
      </c>
      <c r="E601" t="s">
        <v>378</v>
      </c>
      <c r="F601" t="s">
        <v>7</v>
      </c>
      <c r="G601" t="s">
        <v>356</v>
      </c>
    </row>
    <row r="602" spans="1:7" x14ac:dyDescent="0.3">
      <c r="A602" s="2">
        <v>45133</v>
      </c>
      <c r="B602" s="2">
        <v>45135</v>
      </c>
      <c r="C602" s="3">
        <v>1.9444444444444396E-3</v>
      </c>
      <c r="D602" t="s">
        <v>139</v>
      </c>
      <c r="E602" t="s">
        <v>379</v>
      </c>
      <c r="F602" t="s">
        <v>9</v>
      </c>
      <c r="G602" t="s">
        <v>356</v>
      </c>
    </row>
    <row r="603" spans="1:7" x14ac:dyDescent="0.3">
      <c r="A603" s="2">
        <v>45133</v>
      </c>
      <c r="B603" s="2">
        <v>45134</v>
      </c>
      <c r="C603" s="3">
        <v>1.5393518518518495E-3</v>
      </c>
      <c r="D603" t="s">
        <v>22</v>
      </c>
      <c r="E603" t="s">
        <v>379</v>
      </c>
      <c r="F603" t="s">
        <v>6</v>
      </c>
      <c r="G603" t="s">
        <v>356</v>
      </c>
    </row>
    <row r="604" spans="1:7" x14ac:dyDescent="0.3">
      <c r="A604" s="2">
        <v>45133</v>
      </c>
      <c r="B604" s="2">
        <v>45134</v>
      </c>
      <c r="C604" s="3">
        <v>5.4282407407407716E-3</v>
      </c>
      <c r="D604" t="s">
        <v>76</v>
      </c>
      <c r="E604" t="s">
        <v>372</v>
      </c>
      <c r="F604" t="s">
        <v>6</v>
      </c>
      <c r="G604" t="s">
        <v>356</v>
      </c>
    </row>
    <row r="605" spans="1:7" x14ac:dyDescent="0.3">
      <c r="A605" s="2">
        <v>45134</v>
      </c>
      <c r="B605" s="2">
        <v>45134</v>
      </c>
      <c r="C605" s="3">
        <v>3.124999999999988E-3</v>
      </c>
      <c r="D605" t="s">
        <v>140</v>
      </c>
      <c r="E605" t="s">
        <v>377</v>
      </c>
      <c r="F605" t="s">
        <v>6</v>
      </c>
      <c r="G605" t="s">
        <v>356</v>
      </c>
    </row>
    <row r="606" spans="1:7" x14ac:dyDescent="0.3">
      <c r="A606" s="2">
        <v>45134</v>
      </c>
      <c r="B606" s="2">
        <v>45134</v>
      </c>
      <c r="C606" s="3">
        <v>5.1273148148148363E-3</v>
      </c>
      <c r="D606" t="s">
        <v>69</v>
      </c>
      <c r="E606" t="s">
        <v>380</v>
      </c>
      <c r="F606" t="s">
        <v>7</v>
      </c>
      <c r="G606" t="s">
        <v>357</v>
      </c>
    </row>
    <row r="607" spans="1:7" x14ac:dyDescent="0.3">
      <c r="A607" s="2">
        <v>45134</v>
      </c>
      <c r="B607" s="2">
        <v>45139</v>
      </c>
      <c r="C607" s="3">
        <v>4.4675925925925933E-3</v>
      </c>
      <c r="D607" t="s">
        <v>78</v>
      </c>
      <c r="E607" t="s">
        <v>380</v>
      </c>
      <c r="F607" t="s">
        <v>374</v>
      </c>
      <c r="G607" t="s">
        <v>357</v>
      </c>
    </row>
    <row r="608" spans="1:7" x14ac:dyDescent="0.3">
      <c r="A608" s="2">
        <v>45134</v>
      </c>
      <c r="B608" s="2">
        <v>45144</v>
      </c>
      <c r="C608" s="3">
        <v>1.1574074074074073E-3</v>
      </c>
      <c r="D608" t="s">
        <v>353</v>
      </c>
      <c r="E608" t="s">
        <v>378</v>
      </c>
      <c r="F608" t="s">
        <v>5</v>
      </c>
      <c r="G608" t="s">
        <v>356</v>
      </c>
    </row>
    <row r="609" spans="1:7" x14ac:dyDescent="0.3">
      <c r="A609" s="2">
        <v>45135</v>
      </c>
      <c r="B609" s="2">
        <v>45140</v>
      </c>
      <c r="C609" s="3">
        <v>1.5046296296296275E-3</v>
      </c>
      <c r="D609" t="s">
        <v>235</v>
      </c>
      <c r="E609" t="s">
        <v>377</v>
      </c>
      <c r="F609" t="s">
        <v>8</v>
      </c>
      <c r="G609" t="s">
        <v>356</v>
      </c>
    </row>
    <row r="610" spans="1:7" x14ac:dyDescent="0.3">
      <c r="A610" s="2">
        <v>45135</v>
      </c>
      <c r="B610" s="2">
        <v>45135</v>
      </c>
      <c r="C610" s="3">
        <v>9.1435185185185664E-3</v>
      </c>
      <c r="D610" t="s">
        <v>76</v>
      </c>
      <c r="E610" t="s">
        <v>378</v>
      </c>
      <c r="F610" t="s">
        <v>9</v>
      </c>
      <c r="G610" t="s">
        <v>357</v>
      </c>
    </row>
    <row r="611" spans="1:7" x14ac:dyDescent="0.3">
      <c r="A611" s="2">
        <v>45135</v>
      </c>
      <c r="B611" s="2">
        <v>45136</v>
      </c>
      <c r="C611" s="3">
        <v>9.3518518518518907E-3</v>
      </c>
      <c r="D611" t="s">
        <v>114</v>
      </c>
      <c r="E611" t="s">
        <v>372</v>
      </c>
      <c r="F611" t="s">
        <v>6</v>
      </c>
      <c r="G611" t="s">
        <v>356</v>
      </c>
    </row>
    <row r="612" spans="1:7" x14ac:dyDescent="0.3">
      <c r="A612" s="2">
        <v>45136</v>
      </c>
      <c r="B612" s="2">
        <v>45136</v>
      </c>
      <c r="C612" s="3">
        <v>3.078703703703692E-3</v>
      </c>
      <c r="D612" t="s">
        <v>214</v>
      </c>
      <c r="E612" t="s">
        <v>378</v>
      </c>
      <c r="F612" t="s">
        <v>6</v>
      </c>
      <c r="G612" t="s">
        <v>357</v>
      </c>
    </row>
    <row r="613" spans="1:7" x14ac:dyDescent="0.3">
      <c r="A613" s="2">
        <v>45136</v>
      </c>
      <c r="B613" s="2">
        <v>45137</v>
      </c>
      <c r="C613" s="3">
        <v>1.1342592592592593E-3</v>
      </c>
      <c r="D613" t="s">
        <v>305</v>
      </c>
      <c r="E613" t="s">
        <v>379</v>
      </c>
      <c r="F613" t="s">
        <v>6</v>
      </c>
      <c r="G613" t="s">
        <v>356</v>
      </c>
    </row>
    <row r="614" spans="1:7" x14ac:dyDescent="0.3">
      <c r="A614" s="2">
        <v>45136</v>
      </c>
      <c r="B614" s="2">
        <v>45139</v>
      </c>
      <c r="C614" s="3">
        <v>8.8657407407408007E-3</v>
      </c>
      <c r="D614" t="s">
        <v>105</v>
      </c>
      <c r="E614" t="s">
        <v>372</v>
      </c>
      <c r="F614" t="s">
        <v>6</v>
      </c>
      <c r="G614" t="s">
        <v>356</v>
      </c>
    </row>
    <row r="615" spans="1:7" x14ac:dyDescent="0.3">
      <c r="A615" s="2">
        <v>45137</v>
      </c>
      <c r="B615" s="2">
        <v>45137</v>
      </c>
      <c r="C615" s="3">
        <v>1.1921296296296294E-3</v>
      </c>
      <c r="D615" t="s">
        <v>196</v>
      </c>
      <c r="E615" t="s">
        <v>379</v>
      </c>
      <c r="F615" t="s">
        <v>374</v>
      </c>
      <c r="G615" t="s">
        <v>357</v>
      </c>
    </row>
    <row r="616" spans="1:7" x14ac:dyDescent="0.3">
      <c r="A616" s="2">
        <v>45138</v>
      </c>
      <c r="B616" s="2">
        <v>45142</v>
      </c>
      <c r="C616" s="3">
        <v>4.7106481481481565E-3</v>
      </c>
      <c r="D616" t="s">
        <v>143</v>
      </c>
      <c r="E616" t="s">
        <v>380</v>
      </c>
      <c r="F616" t="s">
        <v>10</v>
      </c>
      <c r="G616" t="s">
        <v>356</v>
      </c>
    </row>
    <row r="617" spans="1:7" x14ac:dyDescent="0.3">
      <c r="A617" s="2">
        <v>45138</v>
      </c>
      <c r="B617" s="2">
        <v>45141</v>
      </c>
      <c r="C617" s="3">
        <v>2.0370370370370317E-3</v>
      </c>
      <c r="D617" t="s">
        <v>140</v>
      </c>
      <c r="E617" t="s">
        <v>380</v>
      </c>
      <c r="F617" t="s">
        <v>374</v>
      </c>
      <c r="G617" t="s">
        <v>356</v>
      </c>
    </row>
    <row r="618" spans="1:7" x14ac:dyDescent="0.3">
      <c r="A618" s="2">
        <v>45138</v>
      </c>
      <c r="B618" s="2">
        <v>45138</v>
      </c>
      <c r="C618" s="3">
        <v>2.0370370370370317E-3</v>
      </c>
      <c r="D618" t="s">
        <v>141</v>
      </c>
      <c r="E618" t="s">
        <v>380</v>
      </c>
      <c r="F618" t="s">
        <v>5</v>
      </c>
      <c r="G618" t="s">
        <v>356</v>
      </c>
    </row>
    <row r="619" spans="1:7" x14ac:dyDescent="0.3">
      <c r="A619" s="2">
        <v>45138</v>
      </c>
      <c r="B619" s="2">
        <v>45139</v>
      </c>
      <c r="C619" s="3">
        <v>5.1388888888889107E-3</v>
      </c>
      <c r="D619" t="s">
        <v>138</v>
      </c>
      <c r="E619" t="s">
        <v>378</v>
      </c>
      <c r="F619" t="s">
        <v>7</v>
      </c>
      <c r="G619" t="s">
        <v>356</v>
      </c>
    </row>
    <row r="620" spans="1:7" x14ac:dyDescent="0.3">
      <c r="A620" s="2">
        <v>45138</v>
      </c>
      <c r="B620" s="2">
        <v>45138</v>
      </c>
      <c r="C620" s="3">
        <v>2.4074074074073998E-3</v>
      </c>
      <c r="D620" t="s">
        <v>41</v>
      </c>
      <c r="E620" t="s">
        <v>378</v>
      </c>
      <c r="F620" t="s">
        <v>9</v>
      </c>
      <c r="G620" t="s">
        <v>356</v>
      </c>
    </row>
    <row r="621" spans="1:7" x14ac:dyDescent="0.3">
      <c r="A621" s="2">
        <v>45139</v>
      </c>
      <c r="B621" s="2">
        <v>45141</v>
      </c>
      <c r="C621" s="3">
        <v>3.148148148148136E-3</v>
      </c>
      <c r="D621" t="s">
        <v>20</v>
      </c>
      <c r="E621" t="s">
        <v>379</v>
      </c>
      <c r="F621" t="s">
        <v>7</v>
      </c>
      <c r="G621" t="s">
        <v>356</v>
      </c>
    </row>
    <row r="622" spans="1:7" x14ac:dyDescent="0.3">
      <c r="A622" s="2">
        <v>45140</v>
      </c>
      <c r="B622" s="2">
        <v>45145</v>
      </c>
      <c r="C622" s="3">
        <v>1.2847222222222214E-3</v>
      </c>
      <c r="D622" t="s">
        <v>141</v>
      </c>
      <c r="E622" t="s">
        <v>377</v>
      </c>
      <c r="F622" t="s">
        <v>6</v>
      </c>
      <c r="G622" t="s">
        <v>356</v>
      </c>
    </row>
    <row r="623" spans="1:7" x14ac:dyDescent="0.3">
      <c r="A623" s="2">
        <v>45140</v>
      </c>
      <c r="B623" s="2">
        <v>45140</v>
      </c>
      <c r="C623" s="3">
        <v>4.8263888888889009E-3</v>
      </c>
      <c r="D623" t="s">
        <v>220</v>
      </c>
      <c r="E623" t="s">
        <v>379</v>
      </c>
      <c r="F623" t="s">
        <v>7</v>
      </c>
      <c r="G623" t="s">
        <v>356</v>
      </c>
    </row>
    <row r="624" spans="1:7" x14ac:dyDescent="0.3">
      <c r="A624" s="2">
        <v>45140</v>
      </c>
      <c r="B624" s="2">
        <v>45140</v>
      </c>
      <c r="C624" s="3">
        <v>3.7384259259259102E-3</v>
      </c>
      <c r="D624" t="s">
        <v>167</v>
      </c>
      <c r="E624" t="s">
        <v>379</v>
      </c>
      <c r="F624" t="s">
        <v>6</v>
      </c>
      <c r="G624" t="s">
        <v>357</v>
      </c>
    </row>
    <row r="625" spans="1:7" x14ac:dyDescent="0.3">
      <c r="A625" s="2">
        <v>45141</v>
      </c>
      <c r="B625" s="2">
        <v>45144</v>
      </c>
      <c r="C625" s="3">
        <v>2.8587962962962859E-3</v>
      </c>
      <c r="D625" t="s">
        <v>279</v>
      </c>
      <c r="E625" t="s">
        <v>373</v>
      </c>
      <c r="F625" t="s">
        <v>6</v>
      </c>
      <c r="G625" t="s">
        <v>357</v>
      </c>
    </row>
    <row r="626" spans="1:7" x14ac:dyDescent="0.3">
      <c r="A626" s="2">
        <v>45141</v>
      </c>
      <c r="B626" s="2">
        <v>45141</v>
      </c>
      <c r="C626" s="3">
        <v>4.6412037037037099E-3</v>
      </c>
      <c r="D626" t="s">
        <v>139</v>
      </c>
      <c r="E626" t="s">
        <v>378</v>
      </c>
      <c r="F626" t="s">
        <v>5</v>
      </c>
      <c r="G626" t="s">
        <v>356</v>
      </c>
    </row>
    <row r="627" spans="1:7" x14ac:dyDescent="0.3">
      <c r="A627" s="2">
        <v>45141</v>
      </c>
      <c r="B627" s="2">
        <v>45143</v>
      </c>
      <c r="C627" s="3">
        <v>5.6250000000000371E-3</v>
      </c>
      <c r="D627" t="s">
        <v>78</v>
      </c>
      <c r="E627" t="s">
        <v>379</v>
      </c>
      <c r="F627" t="s">
        <v>6</v>
      </c>
      <c r="G627" t="s">
        <v>356</v>
      </c>
    </row>
    <row r="628" spans="1:7" x14ac:dyDescent="0.3">
      <c r="A628" s="2">
        <v>45142</v>
      </c>
      <c r="B628" s="2">
        <v>45145</v>
      </c>
      <c r="C628" s="3">
        <v>3.10185185185184E-3</v>
      </c>
      <c r="D628" t="s">
        <v>237</v>
      </c>
      <c r="E628" t="s">
        <v>380</v>
      </c>
      <c r="F628" t="s">
        <v>6</v>
      </c>
      <c r="G628" t="s">
        <v>356</v>
      </c>
    </row>
    <row r="629" spans="1:7" x14ac:dyDescent="0.3">
      <c r="A629" s="2">
        <v>45142</v>
      </c>
      <c r="B629" s="2">
        <v>45143</v>
      </c>
      <c r="C629" s="3">
        <v>2.6157407407407319E-3</v>
      </c>
      <c r="D629" t="s">
        <v>290</v>
      </c>
      <c r="E629" t="s">
        <v>380</v>
      </c>
      <c r="F629" t="s">
        <v>8</v>
      </c>
      <c r="G629" t="s">
        <v>356</v>
      </c>
    </row>
    <row r="630" spans="1:7" x14ac:dyDescent="0.3">
      <c r="A630" s="2">
        <v>45143</v>
      </c>
      <c r="B630" s="2">
        <v>45149</v>
      </c>
      <c r="C630" s="3">
        <v>7.3726851851852772E-3</v>
      </c>
      <c r="D630" t="s">
        <v>248</v>
      </c>
      <c r="E630" t="s">
        <v>380</v>
      </c>
      <c r="F630" t="s">
        <v>7</v>
      </c>
      <c r="G630" t="s">
        <v>356</v>
      </c>
    </row>
    <row r="631" spans="1:7" x14ac:dyDescent="0.3">
      <c r="A631" s="2">
        <v>45143</v>
      </c>
      <c r="B631" s="2">
        <v>45148</v>
      </c>
      <c r="C631" s="3">
        <v>5.6712962962963348E-3</v>
      </c>
      <c r="D631" t="s">
        <v>101</v>
      </c>
      <c r="E631" t="s">
        <v>372</v>
      </c>
      <c r="F631" t="s">
        <v>7</v>
      </c>
      <c r="G631" t="s">
        <v>357</v>
      </c>
    </row>
    <row r="632" spans="1:7" x14ac:dyDescent="0.3">
      <c r="A632" s="2">
        <v>45143</v>
      </c>
      <c r="B632" s="2">
        <v>45150</v>
      </c>
      <c r="C632" s="3">
        <v>1.7245370370370335E-3</v>
      </c>
      <c r="D632" t="s">
        <v>173</v>
      </c>
      <c r="E632" t="s">
        <v>372</v>
      </c>
      <c r="F632" t="s">
        <v>7</v>
      </c>
      <c r="G632" t="s">
        <v>356</v>
      </c>
    </row>
    <row r="633" spans="1:7" x14ac:dyDescent="0.3">
      <c r="A633" s="2">
        <v>45144</v>
      </c>
      <c r="B633" s="2">
        <v>45145</v>
      </c>
      <c r="C633" s="3">
        <v>3.7847222222222063E-3</v>
      </c>
      <c r="D633" t="s">
        <v>289</v>
      </c>
      <c r="E633" t="s">
        <v>377</v>
      </c>
      <c r="F633" t="s">
        <v>7</v>
      </c>
      <c r="G633" t="s">
        <v>357</v>
      </c>
    </row>
    <row r="634" spans="1:7" x14ac:dyDescent="0.3">
      <c r="A634" s="2">
        <v>45144</v>
      </c>
      <c r="B634" s="2">
        <v>45145</v>
      </c>
      <c r="C634" s="3">
        <v>1.8171296296296256E-3</v>
      </c>
      <c r="D634" t="s">
        <v>257</v>
      </c>
      <c r="E634" t="s">
        <v>380</v>
      </c>
      <c r="F634" t="s">
        <v>8</v>
      </c>
      <c r="G634" t="s">
        <v>357</v>
      </c>
    </row>
    <row r="635" spans="1:7" x14ac:dyDescent="0.3">
      <c r="A635" s="2">
        <v>45144</v>
      </c>
      <c r="B635" s="2">
        <v>45144</v>
      </c>
      <c r="C635" s="3">
        <v>3.2175925925925801E-3</v>
      </c>
      <c r="D635" t="s">
        <v>185</v>
      </c>
      <c r="E635" t="s">
        <v>379</v>
      </c>
      <c r="F635" t="s">
        <v>5</v>
      </c>
      <c r="G635" t="s">
        <v>356</v>
      </c>
    </row>
    <row r="636" spans="1:7" x14ac:dyDescent="0.3">
      <c r="A636" s="2">
        <v>45145</v>
      </c>
      <c r="B636" s="2">
        <v>45150</v>
      </c>
      <c r="C636" s="3">
        <v>5.2893518518518784E-3</v>
      </c>
      <c r="D636" t="s">
        <v>235</v>
      </c>
      <c r="E636" t="s">
        <v>380</v>
      </c>
      <c r="F636" t="s">
        <v>374</v>
      </c>
      <c r="G636" t="s">
        <v>356</v>
      </c>
    </row>
    <row r="637" spans="1:7" x14ac:dyDescent="0.3">
      <c r="A637" s="2">
        <v>45145</v>
      </c>
      <c r="B637" s="2">
        <v>45145</v>
      </c>
      <c r="C637" s="3">
        <v>2.5694444444444358E-3</v>
      </c>
      <c r="D637" t="s">
        <v>187</v>
      </c>
      <c r="E637" t="s">
        <v>380</v>
      </c>
      <c r="F637" t="s">
        <v>7</v>
      </c>
      <c r="G637" t="s">
        <v>356</v>
      </c>
    </row>
    <row r="638" spans="1:7" x14ac:dyDescent="0.3">
      <c r="A638" s="2">
        <v>45145</v>
      </c>
      <c r="B638" s="2">
        <v>45145</v>
      </c>
      <c r="C638" s="3">
        <v>5.6018518518518882E-3</v>
      </c>
      <c r="D638" t="s">
        <v>26</v>
      </c>
      <c r="E638" t="s">
        <v>379</v>
      </c>
      <c r="F638" t="s">
        <v>7</v>
      </c>
      <c r="G638" t="s">
        <v>357</v>
      </c>
    </row>
    <row r="639" spans="1:7" x14ac:dyDescent="0.3">
      <c r="A639" s="2">
        <v>45145</v>
      </c>
      <c r="B639" s="2">
        <v>45149</v>
      </c>
      <c r="C639" s="3">
        <v>2.0370370370370317E-3</v>
      </c>
      <c r="D639" t="s">
        <v>276</v>
      </c>
      <c r="E639" t="s">
        <v>379</v>
      </c>
      <c r="F639" t="s">
        <v>7</v>
      </c>
      <c r="G639" t="s">
        <v>357</v>
      </c>
    </row>
    <row r="640" spans="1:7" x14ac:dyDescent="0.3">
      <c r="A640" s="2">
        <v>45145</v>
      </c>
      <c r="B640" s="2">
        <v>45146</v>
      </c>
      <c r="C640" s="3">
        <v>1.8402777777777736E-3</v>
      </c>
      <c r="D640" t="s">
        <v>80</v>
      </c>
      <c r="E640" t="s">
        <v>379</v>
      </c>
      <c r="F640" t="s">
        <v>6</v>
      </c>
      <c r="G640" t="s">
        <v>366</v>
      </c>
    </row>
    <row r="641" spans="1:7" x14ac:dyDescent="0.3">
      <c r="A641" s="2">
        <v>45146</v>
      </c>
      <c r="B641" s="2">
        <v>45148</v>
      </c>
      <c r="C641" s="3">
        <v>2.6620370370370279E-3</v>
      </c>
      <c r="D641" t="s">
        <v>137</v>
      </c>
      <c r="E641" t="s">
        <v>380</v>
      </c>
      <c r="F641" t="s">
        <v>10</v>
      </c>
      <c r="G641" t="s">
        <v>356</v>
      </c>
    </row>
    <row r="642" spans="1:7" x14ac:dyDescent="0.3">
      <c r="A642" s="2">
        <v>45146</v>
      </c>
      <c r="B642" s="2">
        <v>45147</v>
      </c>
      <c r="C642" s="3">
        <v>5.648148148148186E-3</v>
      </c>
      <c r="D642" t="s">
        <v>212</v>
      </c>
      <c r="E642" t="s">
        <v>378</v>
      </c>
      <c r="F642" t="s">
        <v>7</v>
      </c>
      <c r="G642" t="s">
        <v>356</v>
      </c>
    </row>
    <row r="643" spans="1:7" x14ac:dyDescent="0.3">
      <c r="A643" s="2">
        <v>45146</v>
      </c>
      <c r="B643" s="2">
        <v>45152</v>
      </c>
      <c r="C643" s="3">
        <v>2.6620370370370279E-3</v>
      </c>
      <c r="D643" t="s">
        <v>18</v>
      </c>
      <c r="E643" t="s">
        <v>379</v>
      </c>
      <c r="F643" t="s">
        <v>7</v>
      </c>
      <c r="G643" t="s">
        <v>357</v>
      </c>
    </row>
    <row r="644" spans="1:7" x14ac:dyDescent="0.3">
      <c r="A644" s="2">
        <v>45147</v>
      </c>
      <c r="B644" s="2">
        <v>45150</v>
      </c>
      <c r="C644" s="3">
        <v>3.7847222222222063E-3</v>
      </c>
      <c r="D644" t="s">
        <v>34</v>
      </c>
      <c r="E644" t="s">
        <v>377</v>
      </c>
      <c r="F644" t="s">
        <v>5</v>
      </c>
      <c r="G644" t="s">
        <v>356</v>
      </c>
    </row>
    <row r="645" spans="1:7" x14ac:dyDescent="0.3">
      <c r="A645" s="2">
        <v>45147</v>
      </c>
      <c r="B645" s="2">
        <v>45149</v>
      </c>
      <c r="C645" s="3">
        <v>5.277777777777804E-3</v>
      </c>
      <c r="D645" t="s">
        <v>29</v>
      </c>
      <c r="E645" t="s">
        <v>380</v>
      </c>
      <c r="F645" t="s">
        <v>7</v>
      </c>
      <c r="G645" t="s">
        <v>356</v>
      </c>
    </row>
    <row r="646" spans="1:7" x14ac:dyDescent="0.3">
      <c r="A646" s="2">
        <v>45147</v>
      </c>
      <c r="B646" s="2">
        <v>45148</v>
      </c>
      <c r="C646" s="3">
        <v>6.1921296296296845E-3</v>
      </c>
      <c r="D646" t="s">
        <v>276</v>
      </c>
      <c r="E646" t="s">
        <v>379</v>
      </c>
      <c r="F646" t="s">
        <v>374</v>
      </c>
      <c r="G646" t="s">
        <v>356</v>
      </c>
    </row>
    <row r="647" spans="1:7" x14ac:dyDescent="0.3">
      <c r="A647" s="2">
        <v>45148</v>
      </c>
      <c r="B647" s="2">
        <v>45150</v>
      </c>
      <c r="C647" s="3">
        <v>2.2106481481481417E-3</v>
      </c>
      <c r="D647" t="s">
        <v>198</v>
      </c>
      <c r="E647" t="s">
        <v>377</v>
      </c>
      <c r="F647" t="s">
        <v>5</v>
      </c>
      <c r="G647" t="s">
        <v>356</v>
      </c>
    </row>
    <row r="648" spans="1:7" x14ac:dyDescent="0.3">
      <c r="A648" s="2">
        <v>45148</v>
      </c>
      <c r="B648" s="2">
        <v>45149</v>
      </c>
      <c r="C648" s="3">
        <v>2.6504629629629539E-3</v>
      </c>
      <c r="D648" t="s">
        <v>107</v>
      </c>
      <c r="E648" t="s">
        <v>373</v>
      </c>
      <c r="F648" t="s">
        <v>9</v>
      </c>
      <c r="G648" t="s">
        <v>357</v>
      </c>
    </row>
    <row r="649" spans="1:7" x14ac:dyDescent="0.3">
      <c r="A649" s="2">
        <v>45148</v>
      </c>
      <c r="B649" s="2">
        <v>45152</v>
      </c>
      <c r="C649" s="3">
        <v>2.4074074074073998E-3</v>
      </c>
      <c r="D649" t="s">
        <v>125</v>
      </c>
      <c r="E649" t="s">
        <v>373</v>
      </c>
      <c r="F649" t="s">
        <v>6</v>
      </c>
      <c r="G649" t="s">
        <v>356</v>
      </c>
    </row>
    <row r="650" spans="1:7" x14ac:dyDescent="0.3">
      <c r="A650" s="2">
        <v>45148</v>
      </c>
      <c r="B650" s="2">
        <v>45148</v>
      </c>
      <c r="C650" s="3">
        <v>1.5624999999999975E-3</v>
      </c>
      <c r="D650" t="s">
        <v>178</v>
      </c>
      <c r="E650" t="s">
        <v>372</v>
      </c>
      <c r="F650" t="s">
        <v>7</v>
      </c>
      <c r="G650" t="s">
        <v>356</v>
      </c>
    </row>
    <row r="651" spans="1:7" x14ac:dyDescent="0.3">
      <c r="A651" s="2">
        <v>45149</v>
      </c>
      <c r="B651" s="2">
        <v>45149</v>
      </c>
      <c r="C651" s="3">
        <v>2.0717592592592537E-3</v>
      </c>
      <c r="D651" t="s">
        <v>272</v>
      </c>
      <c r="E651" t="s">
        <v>373</v>
      </c>
      <c r="F651" t="s">
        <v>7</v>
      </c>
      <c r="G651" t="s">
        <v>356</v>
      </c>
    </row>
    <row r="652" spans="1:7" x14ac:dyDescent="0.3">
      <c r="A652" s="2">
        <v>45149</v>
      </c>
      <c r="B652" s="2">
        <v>45151</v>
      </c>
      <c r="C652" s="3">
        <v>9.2592592592592672E-4</v>
      </c>
      <c r="D652" t="s">
        <v>276</v>
      </c>
      <c r="E652" t="s">
        <v>378</v>
      </c>
      <c r="F652" t="s">
        <v>7</v>
      </c>
      <c r="G652" t="s">
        <v>357</v>
      </c>
    </row>
    <row r="653" spans="1:7" x14ac:dyDescent="0.3">
      <c r="A653" s="2">
        <v>45149</v>
      </c>
      <c r="B653" s="2">
        <v>45156</v>
      </c>
      <c r="C653" s="3">
        <v>2.1759259259259197E-3</v>
      </c>
      <c r="D653" t="s">
        <v>62</v>
      </c>
      <c r="E653" t="s">
        <v>379</v>
      </c>
      <c r="F653" t="s">
        <v>5</v>
      </c>
      <c r="G653" t="s">
        <v>356</v>
      </c>
    </row>
    <row r="654" spans="1:7" x14ac:dyDescent="0.3">
      <c r="A654" s="2">
        <v>45150</v>
      </c>
      <c r="B654" s="2">
        <v>45154</v>
      </c>
      <c r="C654" s="3">
        <v>3.3101851851851721E-3</v>
      </c>
      <c r="D654" t="s">
        <v>277</v>
      </c>
      <c r="E654" t="s">
        <v>380</v>
      </c>
      <c r="F654" t="s">
        <v>6</v>
      </c>
      <c r="G654" t="s">
        <v>357</v>
      </c>
    </row>
    <row r="655" spans="1:7" x14ac:dyDescent="0.3">
      <c r="A655" s="2">
        <v>45150</v>
      </c>
      <c r="B655" s="2">
        <v>45154</v>
      </c>
      <c r="C655" s="3">
        <v>3.2870370370370241E-3</v>
      </c>
      <c r="D655" t="s">
        <v>251</v>
      </c>
      <c r="E655" t="s">
        <v>380</v>
      </c>
      <c r="F655" t="s">
        <v>6</v>
      </c>
      <c r="G655" t="s">
        <v>366</v>
      </c>
    </row>
    <row r="656" spans="1:7" x14ac:dyDescent="0.3">
      <c r="A656" s="2">
        <v>45150</v>
      </c>
      <c r="B656" s="2">
        <v>45156</v>
      </c>
      <c r="C656" s="3">
        <v>4.9074074074074219E-3</v>
      </c>
      <c r="D656" t="s">
        <v>16</v>
      </c>
      <c r="E656" t="s">
        <v>379</v>
      </c>
      <c r="F656" t="s">
        <v>7</v>
      </c>
      <c r="G656" t="s">
        <v>356</v>
      </c>
    </row>
    <row r="657" spans="1:7" x14ac:dyDescent="0.3">
      <c r="A657" s="2">
        <v>45151</v>
      </c>
      <c r="B657" s="2">
        <v>45152</v>
      </c>
      <c r="C657" s="3">
        <v>2.4189814814814738E-3</v>
      </c>
      <c r="D657" t="s">
        <v>119</v>
      </c>
      <c r="E657" t="s">
        <v>377</v>
      </c>
      <c r="F657" t="s">
        <v>6</v>
      </c>
      <c r="G657" t="s">
        <v>356</v>
      </c>
    </row>
    <row r="658" spans="1:7" x14ac:dyDescent="0.3">
      <c r="A658" s="2">
        <v>45151</v>
      </c>
      <c r="B658" s="2">
        <v>45152</v>
      </c>
      <c r="C658" s="3">
        <v>4.9305555555555708E-3</v>
      </c>
      <c r="D658" t="s">
        <v>261</v>
      </c>
      <c r="E658" t="s">
        <v>373</v>
      </c>
      <c r="F658" t="s">
        <v>5</v>
      </c>
      <c r="G658" t="s">
        <v>357</v>
      </c>
    </row>
    <row r="659" spans="1:7" x14ac:dyDescent="0.3">
      <c r="A659" s="2">
        <v>45151</v>
      </c>
      <c r="B659" s="2">
        <v>45151</v>
      </c>
      <c r="C659" s="3">
        <v>2.8935185185185079E-3</v>
      </c>
      <c r="D659" t="s">
        <v>313</v>
      </c>
      <c r="E659" t="s">
        <v>379</v>
      </c>
      <c r="F659" t="s">
        <v>6</v>
      </c>
      <c r="G659" t="s">
        <v>366</v>
      </c>
    </row>
    <row r="660" spans="1:7" x14ac:dyDescent="0.3">
      <c r="A660" s="2">
        <v>45151</v>
      </c>
      <c r="B660" s="2">
        <v>45155</v>
      </c>
      <c r="C660" s="3">
        <v>2.8009259259259159E-3</v>
      </c>
      <c r="D660" t="s">
        <v>24</v>
      </c>
      <c r="E660" t="s">
        <v>379</v>
      </c>
      <c r="F660" t="s">
        <v>7</v>
      </c>
      <c r="G660" t="s">
        <v>357</v>
      </c>
    </row>
    <row r="661" spans="1:7" x14ac:dyDescent="0.3">
      <c r="A661" s="2">
        <v>45151</v>
      </c>
      <c r="B661" s="2">
        <v>45159</v>
      </c>
      <c r="C661" s="3">
        <v>7.8703703703704737E-3</v>
      </c>
      <c r="D661" t="s">
        <v>63</v>
      </c>
      <c r="E661" t="s">
        <v>372</v>
      </c>
      <c r="F661" t="s">
        <v>7</v>
      </c>
      <c r="G661" t="s">
        <v>356</v>
      </c>
    </row>
    <row r="662" spans="1:7" x14ac:dyDescent="0.3">
      <c r="A662" s="2">
        <v>45152</v>
      </c>
      <c r="B662" s="2">
        <v>45153</v>
      </c>
      <c r="C662" s="3">
        <v>6.7939814814815553E-3</v>
      </c>
      <c r="D662" t="s">
        <v>67</v>
      </c>
      <c r="E662" t="s">
        <v>373</v>
      </c>
      <c r="F662" t="s">
        <v>374</v>
      </c>
      <c r="G662" t="s">
        <v>357</v>
      </c>
    </row>
    <row r="663" spans="1:7" x14ac:dyDescent="0.3">
      <c r="A663" s="2">
        <v>45152</v>
      </c>
      <c r="B663" s="2">
        <v>45154</v>
      </c>
      <c r="C663" s="3">
        <v>1.3888888888888874E-3</v>
      </c>
      <c r="D663" t="s">
        <v>222</v>
      </c>
      <c r="E663" t="s">
        <v>373</v>
      </c>
      <c r="F663" t="s">
        <v>374</v>
      </c>
      <c r="G663" t="s">
        <v>356</v>
      </c>
    </row>
    <row r="664" spans="1:7" x14ac:dyDescent="0.3">
      <c r="A664" s="2">
        <v>45152</v>
      </c>
      <c r="B664" s="2">
        <v>45155</v>
      </c>
      <c r="C664" s="3">
        <v>6.1689814814815357E-3</v>
      </c>
      <c r="D664" t="s">
        <v>288</v>
      </c>
      <c r="E664" t="s">
        <v>372</v>
      </c>
      <c r="F664" t="s">
        <v>6</v>
      </c>
      <c r="G664" t="s">
        <v>356</v>
      </c>
    </row>
    <row r="665" spans="1:7" x14ac:dyDescent="0.3">
      <c r="A665" s="2">
        <v>45153</v>
      </c>
      <c r="B665" s="2">
        <v>45153</v>
      </c>
      <c r="C665" s="3">
        <v>2.4074074074073998E-3</v>
      </c>
      <c r="D665" t="s">
        <v>163</v>
      </c>
      <c r="E665" t="s">
        <v>378</v>
      </c>
      <c r="F665" t="s">
        <v>6</v>
      </c>
      <c r="G665" t="s">
        <v>356</v>
      </c>
    </row>
    <row r="666" spans="1:7" x14ac:dyDescent="0.3">
      <c r="A666" s="2">
        <v>45154</v>
      </c>
      <c r="B666" s="2">
        <v>45155</v>
      </c>
      <c r="C666" s="3">
        <v>4.3402777777777745E-3</v>
      </c>
      <c r="D666" t="s">
        <v>24</v>
      </c>
      <c r="E666" t="s">
        <v>373</v>
      </c>
      <c r="F666" t="s">
        <v>6</v>
      </c>
      <c r="G666" t="s">
        <v>356</v>
      </c>
    </row>
    <row r="667" spans="1:7" x14ac:dyDescent="0.3">
      <c r="A667" s="2">
        <v>45154</v>
      </c>
      <c r="B667" s="2">
        <v>45159</v>
      </c>
      <c r="C667" s="3">
        <v>6.8981481481482252E-3</v>
      </c>
      <c r="D667" t="s">
        <v>241</v>
      </c>
      <c r="E667" t="s">
        <v>380</v>
      </c>
      <c r="F667" t="s">
        <v>5</v>
      </c>
      <c r="G667" t="s">
        <v>356</v>
      </c>
    </row>
    <row r="668" spans="1:7" x14ac:dyDescent="0.3">
      <c r="A668" s="2">
        <v>45154</v>
      </c>
      <c r="B668" s="2">
        <v>45156</v>
      </c>
      <c r="C668" s="3">
        <v>5.0115740740740919E-3</v>
      </c>
      <c r="D668" t="s">
        <v>195</v>
      </c>
      <c r="E668" t="s">
        <v>378</v>
      </c>
      <c r="F668" t="s">
        <v>6</v>
      </c>
      <c r="G668" t="s">
        <v>357</v>
      </c>
    </row>
    <row r="669" spans="1:7" x14ac:dyDescent="0.3">
      <c r="A669" s="2">
        <v>45154</v>
      </c>
      <c r="B669" s="2">
        <v>45155</v>
      </c>
      <c r="C669" s="3">
        <v>2.0833333333333277E-3</v>
      </c>
      <c r="D669" t="s">
        <v>248</v>
      </c>
      <c r="E669" t="s">
        <v>378</v>
      </c>
      <c r="F669" t="s">
        <v>7</v>
      </c>
      <c r="G669" t="s">
        <v>356</v>
      </c>
    </row>
    <row r="670" spans="1:7" x14ac:dyDescent="0.3">
      <c r="A670" s="2">
        <v>45154</v>
      </c>
      <c r="B670" s="2">
        <v>45154</v>
      </c>
      <c r="C670" s="3">
        <v>4.988425925925943E-3</v>
      </c>
      <c r="D670" t="s">
        <v>337</v>
      </c>
      <c r="E670" t="s">
        <v>379</v>
      </c>
      <c r="F670" t="s">
        <v>7</v>
      </c>
      <c r="G670" t="s">
        <v>357</v>
      </c>
    </row>
    <row r="671" spans="1:7" x14ac:dyDescent="0.3">
      <c r="A671" s="2">
        <v>45155</v>
      </c>
      <c r="B671" s="2">
        <v>45155</v>
      </c>
      <c r="C671" s="3">
        <v>6.6319444444445132E-3</v>
      </c>
      <c r="D671" t="s">
        <v>42</v>
      </c>
      <c r="E671" t="s">
        <v>380</v>
      </c>
      <c r="F671" t="s">
        <v>5</v>
      </c>
      <c r="G671" t="s">
        <v>356</v>
      </c>
    </row>
    <row r="672" spans="1:7" x14ac:dyDescent="0.3">
      <c r="A672" s="2">
        <v>45155</v>
      </c>
      <c r="B672" s="2">
        <v>45155</v>
      </c>
      <c r="C672" s="3">
        <v>1.1111111111111113E-3</v>
      </c>
      <c r="D672" t="s">
        <v>24</v>
      </c>
      <c r="E672" t="s">
        <v>379</v>
      </c>
      <c r="F672" t="s">
        <v>6</v>
      </c>
      <c r="G672" t="s">
        <v>356</v>
      </c>
    </row>
    <row r="673" spans="1:7" x14ac:dyDescent="0.3">
      <c r="A673" s="2">
        <v>45155</v>
      </c>
      <c r="B673" s="2">
        <v>45155</v>
      </c>
      <c r="C673" s="3">
        <v>4.6990740740740821E-3</v>
      </c>
      <c r="D673" t="s">
        <v>68</v>
      </c>
      <c r="E673" t="s">
        <v>372</v>
      </c>
      <c r="F673" t="s">
        <v>6</v>
      </c>
      <c r="G673" t="s">
        <v>356</v>
      </c>
    </row>
    <row r="674" spans="1:7" x14ac:dyDescent="0.3">
      <c r="A674" s="2">
        <v>45156</v>
      </c>
      <c r="B674" s="2">
        <v>45156</v>
      </c>
      <c r="C674" s="3">
        <v>3.090277777777766E-3</v>
      </c>
      <c r="D674" t="s">
        <v>184</v>
      </c>
      <c r="E674" t="s">
        <v>380</v>
      </c>
      <c r="F674" t="s">
        <v>5</v>
      </c>
      <c r="G674" t="s">
        <v>357</v>
      </c>
    </row>
    <row r="675" spans="1:7" x14ac:dyDescent="0.3">
      <c r="A675" s="2">
        <v>45157</v>
      </c>
      <c r="B675" s="2">
        <v>45160</v>
      </c>
      <c r="C675" s="3">
        <v>9.7800925925926128E-3</v>
      </c>
      <c r="D675" t="s">
        <v>188</v>
      </c>
      <c r="E675" t="s">
        <v>380</v>
      </c>
      <c r="F675" t="s">
        <v>5</v>
      </c>
      <c r="G675" t="s">
        <v>356</v>
      </c>
    </row>
    <row r="676" spans="1:7" x14ac:dyDescent="0.3">
      <c r="A676" s="2">
        <v>45157</v>
      </c>
      <c r="B676" s="2">
        <v>45157</v>
      </c>
      <c r="C676" s="3">
        <v>9.027777777777785E-4</v>
      </c>
      <c r="D676" t="s">
        <v>316</v>
      </c>
      <c r="E676" t="s">
        <v>380</v>
      </c>
      <c r="F676" t="s">
        <v>6</v>
      </c>
      <c r="G676" t="s">
        <v>356</v>
      </c>
    </row>
    <row r="677" spans="1:7" x14ac:dyDescent="0.3">
      <c r="A677" s="2">
        <v>45157</v>
      </c>
      <c r="B677" s="2">
        <v>45162</v>
      </c>
      <c r="C677" s="3">
        <v>4.1435185185185091E-3</v>
      </c>
      <c r="D677" t="s">
        <v>58</v>
      </c>
      <c r="E677" t="s">
        <v>379</v>
      </c>
      <c r="F677" t="s">
        <v>7</v>
      </c>
      <c r="G677" t="s">
        <v>356</v>
      </c>
    </row>
    <row r="678" spans="1:7" x14ac:dyDescent="0.3">
      <c r="A678" s="2">
        <v>45158</v>
      </c>
      <c r="B678" s="2">
        <v>45158</v>
      </c>
      <c r="C678" s="3">
        <v>3.4606481481481341E-3</v>
      </c>
      <c r="D678" t="s">
        <v>177</v>
      </c>
      <c r="E678" t="s">
        <v>372</v>
      </c>
      <c r="F678" t="s">
        <v>7</v>
      </c>
      <c r="G678" t="s">
        <v>357</v>
      </c>
    </row>
    <row r="679" spans="1:7" x14ac:dyDescent="0.3">
      <c r="A679" s="2">
        <v>45159</v>
      </c>
      <c r="B679" s="2">
        <v>45167</v>
      </c>
      <c r="C679" s="3">
        <v>2.6736111111111019E-3</v>
      </c>
      <c r="D679" t="s">
        <v>302</v>
      </c>
      <c r="E679" t="s">
        <v>378</v>
      </c>
      <c r="F679" t="s">
        <v>7</v>
      </c>
      <c r="G679" t="s">
        <v>356</v>
      </c>
    </row>
    <row r="680" spans="1:7" x14ac:dyDescent="0.3">
      <c r="A680" s="2">
        <v>45159</v>
      </c>
      <c r="B680" s="2">
        <v>45165</v>
      </c>
      <c r="C680" s="3">
        <v>2.6620370370370279E-3</v>
      </c>
      <c r="D680" t="s">
        <v>286</v>
      </c>
      <c r="E680" t="s">
        <v>378</v>
      </c>
      <c r="F680" t="s">
        <v>9</v>
      </c>
      <c r="G680" t="s">
        <v>356</v>
      </c>
    </row>
    <row r="681" spans="1:7" x14ac:dyDescent="0.3">
      <c r="A681" s="2">
        <v>45159</v>
      </c>
      <c r="B681" s="2">
        <v>45162</v>
      </c>
      <c r="C681" s="3">
        <v>6.3425925925926522E-3</v>
      </c>
      <c r="D681" t="s">
        <v>300</v>
      </c>
      <c r="E681" t="s">
        <v>379</v>
      </c>
      <c r="F681" t="s">
        <v>374</v>
      </c>
      <c r="G681" t="s">
        <v>356</v>
      </c>
    </row>
    <row r="682" spans="1:7" x14ac:dyDescent="0.3">
      <c r="A682" s="2">
        <v>45160</v>
      </c>
      <c r="B682" s="2">
        <v>45163</v>
      </c>
      <c r="C682" s="3">
        <v>2.5231481481481398E-3</v>
      </c>
      <c r="D682" t="s">
        <v>284</v>
      </c>
      <c r="E682" t="s">
        <v>377</v>
      </c>
      <c r="F682" t="s">
        <v>6</v>
      </c>
      <c r="G682" t="s">
        <v>356</v>
      </c>
    </row>
    <row r="683" spans="1:7" x14ac:dyDescent="0.3">
      <c r="A683" s="2">
        <v>45160</v>
      </c>
      <c r="B683" s="2">
        <v>45166</v>
      </c>
      <c r="C683" s="3">
        <v>5.8912037037037492E-3</v>
      </c>
      <c r="D683" t="s">
        <v>29</v>
      </c>
      <c r="E683" t="s">
        <v>378</v>
      </c>
      <c r="F683" t="s">
        <v>6</v>
      </c>
      <c r="G683" t="s">
        <v>356</v>
      </c>
    </row>
    <row r="684" spans="1:7" x14ac:dyDescent="0.3">
      <c r="A684" s="2">
        <v>45160</v>
      </c>
      <c r="B684" s="2">
        <v>45161</v>
      </c>
      <c r="C684" s="3">
        <v>3.7962962962962803E-3</v>
      </c>
      <c r="D684" t="s">
        <v>24</v>
      </c>
      <c r="E684" t="s">
        <v>372</v>
      </c>
      <c r="F684" t="s">
        <v>6</v>
      </c>
      <c r="G684" t="s">
        <v>356</v>
      </c>
    </row>
    <row r="685" spans="1:7" x14ac:dyDescent="0.3">
      <c r="A685" s="2">
        <v>45161</v>
      </c>
      <c r="B685" s="2">
        <v>45163</v>
      </c>
      <c r="C685" s="3">
        <v>5.0810185185185385E-3</v>
      </c>
      <c r="D685" t="s">
        <v>230</v>
      </c>
      <c r="E685" t="s">
        <v>380</v>
      </c>
      <c r="F685" t="s">
        <v>7</v>
      </c>
      <c r="G685" t="s">
        <v>356</v>
      </c>
    </row>
    <row r="686" spans="1:7" x14ac:dyDescent="0.3">
      <c r="A686" s="2">
        <v>45161</v>
      </c>
      <c r="B686" s="2">
        <v>45161</v>
      </c>
      <c r="C686" s="3">
        <v>3.5648148148148002E-3</v>
      </c>
      <c r="D686" t="s">
        <v>170</v>
      </c>
      <c r="E686" t="s">
        <v>380</v>
      </c>
      <c r="F686" t="s">
        <v>7</v>
      </c>
      <c r="G686" t="s">
        <v>357</v>
      </c>
    </row>
    <row r="687" spans="1:7" x14ac:dyDescent="0.3">
      <c r="A687" s="2">
        <v>45161</v>
      </c>
      <c r="B687" s="2">
        <v>45161</v>
      </c>
      <c r="C687" s="3">
        <v>2.6041666666666578E-3</v>
      </c>
      <c r="D687" t="s">
        <v>279</v>
      </c>
      <c r="E687" t="s">
        <v>380</v>
      </c>
      <c r="F687" t="s">
        <v>7</v>
      </c>
      <c r="G687" t="s">
        <v>366</v>
      </c>
    </row>
    <row r="688" spans="1:7" x14ac:dyDescent="0.3">
      <c r="A688" s="2">
        <v>45161</v>
      </c>
      <c r="B688" s="2">
        <v>45161</v>
      </c>
      <c r="C688" s="3">
        <v>9.3750000000000083E-4</v>
      </c>
      <c r="D688" t="s">
        <v>333</v>
      </c>
      <c r="E688" t="s">
        <v>380</v>
      </c>
      <c r="F688" t="s">
        <v>6</v>
      </c>
      <c r="G688" t="s">
        <v>356</v>
      </c>
    </row>
    <row r="689" spans="1:7" x14ac:dyDescent="0.3">
      <c r="A689" s="2">
        <v>45161</v>
      </c>
      <c r="B689" s="2">
        <v>45162</v>
      </c>
      <c r="C689" s="3">
        <v>1.9791666666666616E-3</v>
      </c>
      <c r="D689" t="s">
        <v>207</v>
      </c>
      <c r="E689" t="s">
        <v>378</v>
      </c>
      <c r="F689" t="s">
        <v>5</v>
      </c>
      <c r="G689" t="s">
        <v>357</v>
      </c>
    </row>
    <row r="690" spans="1:7" x14ac:dyDescent="0.3">
      <c r="A690" s="2">
        <v>45161</v>
      </c>
      <c r="B690" s="2">
        <v>45167</v>
      </c>
      <c r="C690" s="3">
        <v>2.5231481481481398E-3</v>
      </c>
      <c r="D690" t="s">
        <v>17</v>
      </c>
      <c r="E690" t="s">
        <v>379</v>
      </c>
      <c r="F690" t="s">
        <v>7</v>
      </c>
      <c r="G690" t="s">
        <v>357</v>
      </c>
    </row>
    <row r="691" spans="1:7" x14ac:dyDescent="0.3">
      <c r="A691" s="2">
        <v>45161</v>
      </c>
      <c r="B691" s="2">
        <v>45163</v>
      </c>
      <c r="C691" s="3">
        <v>2.3032407407407337E-3</v>
      </c>
      <c r="D691" t="s">
        <v>259</v>
      </c>
      <c r="E691" t="s">
        <v>379</v>
      </c>
      <c r="F691" t="s">
        <v>7</v>
      </c>
      <c r="G691" t="s">
        <v>356</v>
      </c>
    </row>
    <row r="692" spans="1:7" x14ac:dyDescent="0.3">
      <c r="A692" s="2">
        <v>45162</v>
      </c>
      <c r="B692" s="2">
        <v>45165</v>
      </c>
      <c r="C692" s="3">
        <v>4.8726851851851986E-3</v>
      </c>
      <c r="D692" t="s">
        <v>331</v>
      </c>
      <c r="E692" t="s">
        <v>380</v>
      </c>
      <c r="F692" t="s">
        <v>7</v>
      </c>
      <c r="G692" t="s">
        <v>357</v>
      </c>
    </row>
    <row r="693" spans="1:7" x14ac:dyDescent="0.3">
      <c r="A693" s="2">
        <v>45162</v>
      </c>
      <c r="B693" s="2">
        <v>45165</v>
      </c>
      <c r="C693" s="3">
        <v>3.067129629629618E-3</v>
      </c>
      <c r="D693" t="s">
        <v>62</v>
      </c>
      <c r="E693" t="s">
        <v>379</v>
      </c>
      <c r="F693" t="s">
        <v>6</v>
      </c>
      <c r="G693" t="s">
        <v>356</v>
      </c>
    </row>
    <row r="694" spans="1:7" x14ac:dyDescent="0.3">
      <c r="A694" s="2">
        <v>45163</v>
      </c>
      <c r="B694" s="2">
        <v>45163</v>
      </c>
      <c r="C694" s="3">
        <v>9.027777777777785E-4</v>
      </c>
      <c r="D694" t="s">
        <v>162</v>
      </c>
      <c r="E694" t="s">
        <v>380</v>
      </c>
      <c r="F694" t="s">
        <v>9</v>
      </c>
      <c r="G694" t="s">
        <v>356</v>
      </c>
    </row>
    <row r="695" spans="1:7" x14ac:dyDescent="0.3">
      <c r="A695" s="2">
        <v>45163</v>
      </c>
      <c r="B695" s="2">
        <v>45168</v>
      </c>
      <c r="C695" s="3">
        <v>3.5300925925925782E-3</v>
      </c>
      <c r="D695" t="s">
        <v>133</v>
      </c>
      <c r="E695" t="s">
        <v>372</v>
      </c>
      <c r="F695" t="s">
        <v>5</v>
      </c>
      <c r="G695" t="s">
        <v>356</v>
      </c>
    </row>
    <row r="696" spans="1:7" x14ac:dyDescent="0.3">
      <c r="A696" s="2">
        <v>45164</v>
      </c>
      <c r="B696" s="2">
        <v>45169</v>
      </c>
      <c r="C696" s="3">
        <v>4.4444444444444444E-3</v>
      </c>
      <c r="D696" t="s">
        <v>286</v>
      </c>
      <c r="E696" t="s">
        <v>380</v>
      </c>
      <c r="F696" t="s">
        <v>6</v>
      </c>
      <c r="G696" t="s">
        <v>356</v>
      </c>
    </row>
    <row r="697" spans="1:7" x14ac:dyDescent="0.3">
      <c r="A697" s="2">
        <v>45164</v>
      </c>
      <c r="B697" s="2">
        <v>45165</v>
      </c>
      <c r="C697" s="3">
        <v>5.4513888888889205E-3</v>
      </c>
      <c r="D697" t="s">
        <v>344</v>
      </c>
      <c r="E697" t="s">
        <v>378</v>
      </c>
      <c r="F697" t="s">
        <v>6</v>
      </c>
      <c r="G697" t="s">
        <v>357</v>
      </c>
    </row>
    <row r="698" spans="1:7" x14ac:dyDescent="0.3">
      <c r="A698" s="2">
        <v>45165</v>
      </c>
      <c r="B698" s="2">
        <v>45165</v>
      </c>
      <c r="C698" s="3">
        <v>2.8009259259259159E-3</v>
      </c>
      <c r="D698" t="s">
        <v>122</v>
      </c>
      <c r="E698" t="s">
        <v>373</v>
      </c>
      <c r="F698" t="s">
        <v>6</v>
      </c>
      <c r="G698" t="s">
        <v>366</v>
      </c>
    </row>
    <row r="699" spans="1:7" x14ac:dyDescent="0.3">
      <c r="A699" s="2">
        <v>45165</v>
      </c>
      <c r="B699" s="2">
        <v>45165</v>
      </c>
      <c r="C699" s="3">
        <v>5.5092592592592927E-3</v>
      </c>
      <c r="D699" t="s">
        <v>297</v>
      </c>
      <c r="E699" t="s">
        <v>380</v>
      </c>
      <c r="F699" t="s">
        <v>374</v>
      </c>
      <c r="G699" t="s">
        <v>356</v>
      </c>
    </row>
    <row r="700" spans="1:7" x14ac:dyDescent="0.3">
      <c r="A700" s="2">
        <v>45165</v>
      </c>
      <c r="B700" s="2">
        <v>45165</v>
      </c>
      <c r="C700" s="3">
        <v>9.6064814814814906E-4</v>
      </c>
      <c r="D700" t="s">
        <v>207</v>
      </c>
      <c r="E700" t="s">
        <v>380</v>
      </c>
      <c r="F700" t="s">
        <v>5</v>
      </c>
      <c r="G700" t="s">
        <v>356</v>
      </c>
    </row>
    <row r="701" spans="1:7" x14ac:dyDescent="0.3">
      <c r="A701" s="2">
        <v>45165</v>
      </c>
      <c r="B701" s="2">
        <v>45171</v>
      </c>
      <c r="C701" s="3">
        <v>1.8171296296296256E-3</v>
      </c>
      <c r="D701" t="s">
        <v>141</v>
      </c>
      <c r="E701" t="s">
        <v>378</v>
      </c>
      <c r="F701" t="s">
        <v>7</v>
      </c>
      <c r="G701" t="s">
        <v>356</v>
      </c>
    </row>
    <row r="702" spans="1:7" x14ac:dyDescent="0.3">
      <c r="A702" s="2">
        <v>45166</v>
      </c>
      <c r="B702" s="2">
        <v>45171</v>
      </c>
      <c r="C702" s="3">
        <v>4.7337962962963054E-3</v>
      </c>
      <c r="D702" t="s">
        <v>70</v>
      </c>
      <c r="E702" t="s">
        <v>380</v>
      </c>
      <c r="F702" t="s">
        <v>7</v>
      </c>
      <c r="G702" t="s">
        <v>356</v>
      </c>
    </row>
    <row r="703" spans="1:7" x14ac:dyDescent="0.3">
      <c r="A703" s="2">
        <v>45166</v>
      </c>
      <c r="B703" s="2">
        <v>45167</v>
      </c>
      <c r="C703" s="3">
        <v>4.1550925925925835E-3</v>
      </c>
      <c r="D703" t="s">
        <v>148</v>
      </c>
      <c r="E703" t="s">
        <v>378</v>
      </c>
      <c r="F703" t="s">
        <v>374</v>
      </c>
      <c r="G703" t="s">
        <v>356</v>
      </c>
    </row>
    <row r="704" spans="1:7" x14ac:dyDescent="0.3">
      <c r="A704" s="2">
        <v>45167</v>
      </c>
      <c r="B704" s="2">
        <v>45167</v>
      </c>
      <c r="C704" s="3">
        <v>7.1527777777778629E-3</v>
      </c>
      <c r="D704" t="s">
        <v>134</v>
      </c>
      <c r="E704" t="s">
        <v>380</v>
      </c>
      <c r="F704" t="s">
        <v>7</v>
      </c>
      <c r="G704" t="s">
        <v>356</v>
      </c>
    </row>
    <row r="705" spans="1:7" x14ac:dyDescent="0.3">
      <c r="A705" s="2">
        <v>45167</v>
      </c>
      <c r="B705" s="2">
        <v>45177</v>
      </c>
      <c r="C705" s="3">
        <v>2.6967592592592499E-3</v>
      </c>
      <c r="D705" t="s">
        <v>157</v>
      </c>
      <c r="E705" t="s">
        <v>380</v>
      </c>
      <c r="F705" t="s">
        <v>6</v>
      </c>
      <c r="G705" t="s">
        <v>356</v>
      </c>
    </row>
    <row r="706" spans="1:7" x14ac:dyDescent="0.3">
      <c r="A706" s="2">
        <v>45167</v>
      </c>
      <c r="B706" s="2">
        <v>45168</v>
      </c>
      <c r="C706" s="3">
        <v>2.6157407407407319E-3</v>
      </c>
      <c r="D706" t="s">
        <v>32</v>
      </c>
      <c r="E706" t="s">
        <v>380</v>
      </c>
      <c r="F706" t="s">
        <v>7</v>
      </c>
      <c r="G706" t="s">
        <v>356</v>
      </c>
    </row>
    <row r="707" spans="1:7" x14ac:dyDescent="0.3">
      <c r="A707" s="2">
        <v>45167</v>
      </c>
      <c r="B707" s="2">
        <v>45168</v>
      </c>
      <c r="C707" s="3">
        <v>7.9861111111111148E-4</v>
      </c>
      <c r="D707" t="s">
        <v>197</v>
      </c>
      <c r="E707" t="s">
        <v>380</v>
      </c>
      <c r="F707" t="s">
        <v>6</v>
      </c>
      <c r="G707" t="s">
        <v>356</v>
      </c>
    </row>
    <row r="708" spans="1:7" x14ac:dyDescent="0.3">
      <c r="A708" s="2">
        <v>45167</v>
      </c>
      <c r="B708" s="2">
        <v>45173</v>
      </c>
      <c r="C708" s="3">
        <v>5.0694444444444641E-3</v>
      </c>
      <c r="D708" t="s">
        <v>28</v>
      </c>
      <c r="E708" t="s">
        <v>379</v>
      </c>
      <c r="F708" t="s">
        <v>6</v>
      </c>
      <c r="G708" t="s">
        <v>357</v>
      </c>
    </row>
    <row r="709" spans="1:7" x14ac:dyDescent="0.3">
      <c r="A709" s="2">
        <v>45168</v>
      </c>
      <c r="B709" s="2">
        <v>45170</v>
      </c>
      <c r="C709" s="3">
        <v>1.8402777777777736E-3</v>
      </c>
      <c r="D709" t="s">
        <v>220</v>
      </c>
      <c r="E709" t="s">
        <v>377</v>
      </c>
      <c r="F709" t="s">
        <v>374</v>
      </c>
      <c r="G709" t="s">
        <v>366</v>
      </c>
    </row>
    <row r="710" spans="1:7" x14ac:dyDescent="0.3">
      <c r="A710" s="2">
        <v>45168</v>
      </c>
      <c r="B710" s="2">
        <v>45172</v>
      </c>
      <c r="C710" s="3">
        <v>6.3078703703704289E-3</v>
      </c>
      <c r="D710" t="s">
        <v>88</v>
      </c>
      <c r="E710" t="s">
        <v>380</v>
      </c>
      <c r="F710" t="s">
        <v>374</v>
      </c>
      <c r="G710" t="s">
        <v>356</v>
      </c>
    </row>
    <row r="711" spans="1:7" x14ac:dyDescent="0.3">
      <c r="A711" s="2">
        <v>45168</v>
      </c>
      <c r="B711" s="2">
        <v>45169</v>
      </c>
      <c r="C711" s="3">
        <v>5.0115740740740919E-3</v>
      </c>
      <c r="D711" t="s">
        <v>246</v>
      </c>
      <c r="E711" t="s">
        <v>378</v>
      </c>
      <c r="F711" t="s">
        <v>6</v>
      </c>
      <c r="G711" t="s">
        <v>356</v>
      </c>
    </row>
    <row r="712" spans="1:7" x14ac:dyDescent="0.3">
      <c r="A712" s="2">
        <v>45168</v>
      </c>
      <c r="B712" s="2">
        <v>45169</v>
      </c>
      <c r="C712" s="3">
        <v>7.7662037037038081E-3</v>
      </c>
      <c r="D712" t="s">
        <v>232</v>
      </c>
      <c r="E712" t="s">
        <v>372</v>
      </c>
      <c r="F712" t="s">
        <v>7</v>
      </c>
      <c r="G712" t="s">
        <v>357</v>
      </c>
    </row>
    <row r="713" spans="1:7" x14ac:dyDescent="0.3">
      <c r="A713" s="2">
        <v>45169</v>
      </c>
      <c r="B713" s="2">
        <v>45171</v>
      </c>
      <c r="C713" s="3">
        <v>1.5046296296296275E-3</v>
      </c>
      <c r="D713" t="s">
        <v>26</v>
      </c>
      <c r="E713" t="s">
        <v>377</v>
      </c>
      <c r="F713" t="s">
        <v>7</v>
      </c>
      <c r="G713" t="s">
        <v>356</v>
      </c>
    </row>
    <row r="714" spans="1:7" x14ac:dyDescent="0.3">
      <c r="A714" s="2">
        <v>45169</v>
      </c>
      <c r="B714" s="2">
        <v>45169</v>
      </c>
      <c r="C714" s="3">
        <v>3.6342592592592442E-3</v>
      </c>
      <c r="D714" t="s">
        <v>140</v>
      </c>
      <c r="E714" t="s">
        <v>379</v>
      </c>
      <c r="F714" t="s">
        <v>5</v>
      </c>
      <c r="G714" t="s">
        <v>356</v>
      </c>
    </row>
    <row r="715" spans="1:7" x14ac:dyDescent="0.3">
      <c r="A715" s="2">
        <v>45169</v>
      </c>
      <c r="B715" s="2">
        <v>45175</v>
      </c>
      <c r="C715" s="3">
        <v>3.4259259259259121E-3</v>
      </c>
      <c r="D715" t="s">
        <v>158</v>
      </c>
      <c r="E715" t="s">
        <v>379</v>
      </c>
      <c r="F715" t="s">
        <v>6</v>
      </c>
      <c r="G715" t="s">
        <v>356</v>
      </c>
    </row>
    <row r="716" spans="1:7" x14ac:dyDescent="0.3">
      <c r="A716" s="2">
        <v>45170</v>
      </c>
      <c r="B716" s="2">
        <v>45170</v>
      </c>
      <c r="C716" s="3">
        <v>6.0763888888889402E-3</v>
      </c>
      <c r="D716" t="s">
        <v>235</v>
      </c>
      <c r="E716" t="s">
        <v>373</v>
      </c>
      <c r="F716" t="s">
        <v>7</v>
      </c>
      <c r="G716" t="s">
        <v>356</v>
      </c>
    </row>
    <row r="717" spans="1:7" x14ac:dyDescent="0.3">
      <c r="A717" s="2">
        <v>45170</v>
      </c>
      <c r="B717" s="2">
        <v>45170</v>
      </c>
      <c r="C717" s="3">
        <v>1.6898148148148115E-3</v>
      </c>
      <c r="D717" t="s">
        <v>34</v>
      </c>
      <c r="E717" t="s">
        <v>373</v>
      </c>
      <c r="F717" t="s">
        <v>7</v>
      </c>
      <c r="G717" t="s">
        <v>356</v>
      </c>
    </row>
    <row r="718" spans="1:7" x14ac:dyDescent="0.3">
      <c r="A718" s="2">
        <v>45171</v>
      </c>
      <c r="B718" s="2">
        <v>45174</v>
      </c>
      <c r="C718" s="3">
        <v>2.1296296296296237E-3</v>
      </c>
      <c r="D718" t="s">
        <v>117</v>
      </c>
      <c r="E718" t="s">
        <v>377</v>
      </c>
      <c r="F718" t="s">
        <v>6</v>
      </c>
      <c r="G718" t="s">
        <v>356</v>
      </c>
    </row>
    <row r="719" spans="1:7" x14ac:dyDescent="0.3">
      <c r="A719" s="2">
        <v>45171</v>
      </c>
      <c r="B719" s="2">
        <v>45173</v>
      </c>
      <c r="C719" s="3">
        <v>5.1388888888889107E-3</v>
      </c>
      <c r="D719" t="s">
        <v>263</v>
      </c>
      <c r="E719" t="s">
        <v>380</v>
      </c>
      <c r="F719" t="s">
        <v>374</v>
      </c>
      <c r="G719" t="s">
        <v>356</v>
      </c>
    </row>
    <row r="720" spans="1:7" x14ac:dyDescent="0.3">
      <c r="A720" s="2">
        <v>45171</v>
      </c>
      <c r="B720" s="2">
        <v>45176</v>
      </c>
      <c r="C720" s="3">
        <v>1.9675925925925876E-3</v>
      </c>
      <c r="D720" t="s">
        <v>317</v>
      </c>
      <c r="E720" t="s">
        <v>379</v>
      </c>
      <c r="F720" t="s">
        <v>7</v>
      </c>
      <c r="G720" t="s">
        <v>356</v>
      </c>
    </row>
    <row r="721" spans="1:7" x14ac:dyDescent="0.3">
      <c r="A721" s="2">
        <v>45172</v>
      </c>
      <c r="B721" s="2">
        <v>45178</v>
      </c>
      <c r="C721" s="3">
        <v>2.0138888888888836E-3</v>
      </c>
      <c r="D721" t="s">
        <v>140</v>
      </c>
      <c r="E721" t="s">
        <v>379</v>
      </c>
      <c r="F721" t="s">
        <v>6</v>
      </c>
      <c r="G721" t="s">
        <v>356</v>
      </c>
    </row>
    <row r="722" spans="1:7" x14ac:dyDescent="0.3">
      <c r="A722" s="2">
        <v>45173</v>
      </c>
      <c r="B722" s="2">
        <v>45178</v>
      </c>
      <c r="C722" s="3">
        <v>1.2037037037037034E-3</v>
      </c>
      <c r="D722" t="s">
        <v>125</v>
      </c>
      <c r="E722" t="s">
        <v>380</v>
      </c>
      <c r="F722" t="s">
        <v>7</v>
      </c>
      <c r="G722" t="s">
        <v>366</v>
      </c>
    </row>
    <row r="723" spans="1:7" x14ac:dyDescent="0.3">
      <c r="A723" s="2">
        <v>45173</v>
      </c>
      <c r="B723" s="2">
        <v>45173</v>
      </c>
      <c r="C723" s="3">
        <v>5.4976851851852183E-3</v>
      </c>
      <c r="D723" t="s">
        <v>250</v>
      </c>
      <c r="E723" t="s">
        <v>379</v>
      </c>
      <c r="F723" t="s">
        <v>7</v>
      </c>
      <c r="G723" t="s">
        <v>356</v>
      </c>
    </row>
    <row r="724" spans="1:7" x14ac:dyDescent="0.3">
      <c r="A724" s="2">
        <v>45174</v>
      </c>
      <c r="B724" s="2">
        <v>45174</v>
      </c>
      <c r="C724" s="3">
        <v>2.5115740740740658E-3</v>
      </c>
      <c r="D724" t="s">
        <v>180</v>
      </c>
      <c r="E724" t="s">
        <v>373</v>
      </c>
      <c r="F724" t="s">
        <v>7</v>
      </c>
      <c r="G724" t="s">
        <v>356</v>
      </c>
    </row>
    <row r="725" spans="1:7" x14ac:dyDescent="0.3">
      <c r="A725" s="2">
        <v>45174</v>
      </c>
      <c r="B725" s="2">
        <v>45175</v>
      </c>
      <c r="C725" s="3">
        <v>9.1435185185185261E-4</v>
      </c>
      <c r="D725" t="s">
        <v>289</v>
      </c>
      <c r="E725" t="s">
        <v>380</v>
      </c>
      <c r="F725" t="s">
        <v>7</v>
      </c>
      <c r="G725" t="s">
        <v>356</v>
      </c>
    </row>
    <row r="726" spans="1:7" x14ac:dyDescent="0.3">
      <c r="A726" s="2">
        <v>45174</v>
      </c>
      <c r="B726" s="2">
        <v>45175</v>
      </c>
      <c r="C726" s="3">
        <v>1.6666666666666635E-3</v>
      </c>
      <c r="D726" t="s">
        <v>23</v>
      </c>
      <c r="E726" t="s">
        <v>379</v>
      </c>
      <c r="F726" t="s">
        <v>6</v>
      </c>
      <c r="G726" t="s">
        <v>356</v>
      </c>
    </row>
    <row r="727" spans="1:7" x14ac:dyDescent="0.3">
      <c r="A727" s="2">
        <v>45175</v>
      </c>
      <c r="B727" s="2">
        <v>45176</v>
      </c>
      <c r="C727" s="3">
        <v>2.1296296296296237E-3</v>
      </c>
      <c r="D727" t="s">
        <v>205</v>
      </c>
      <c r="E727" t="s">
        <v>377</v>
      </c>
      <c r="F727" t="s">
        <v>7</v>
      </c>
      <c r="G727" t="s">
        <v>356</v>
      </c>
    </row>
    <row r="728" spans="1:7" x14ac:dyDescent="0.3">
      <c r="A728" s="2">
        <v>45175</v>
      </c>
      <c r="B728" s="2">
        <v>45182</v>
      </c>
      <c r="C728" s="3">
        <v>2.1296296296296237E-3</v>
      </c>
      <c r="D728" t="s">
        <v>216</v>
      </c>
      <c r="E728" t="s">
        <v>377</v>
      </c>
      <c r="F728" t="s">
        <v>7</v>
      </c>
      <c r="G728" t="s">
        <v>357</v>
      </c>
    </row>
    <row r="729" spans="1:7" x14ac:dyDescent="0.3">
      <c r="A729" s="2">
        <v>45175</v>
      </c>
      <c r="B729" s="2">
        <v>45178</v>
      </c>
      <c r="C729" s="3">
        <v>2.0138888888888836E-3</v>
      </c>
      <c r="D729" t="s">
        <v>80</v>
      </c>
      <c r="E729" t="s">
        <v>373</v>
      </c>
      <c r="F729" t="s">
        <v>374</v>
      </c>
      <c r="G729" t="s">
        <v>356</v>
      </c>
    </row>
    <row r="730" spans="1:7" x14ac:dyDescent="0.3">
      <c r="A730" s="2">
        <v>45175</v>
      </c>
      <c r="B730" s="2">
        <v>45185</v>
      </c>
      <c r="C730" s="3">
        <v>2.6041666666666578E-3</v>
      </c>
      <c r="D730" t="s">
        <v>310</v>
      </c>
      <c r="E730" t="s">
        <v>380</v>
      </c>
      <c r="F730" t="s">
        <v>7</v>
      </c>
      <c r="G730" t="s">
        <v>356</v>
      </c>
    </row>
    <row r="731" spans="1:7" x14ac:dyDescent="0.3">
      <c r="A731" s="2">
        <v>45175</v>
      </c>
      <c r="B731" s="2">
        <v>45182</v>
      </c>
      <c r="C731" s="3">
        <v>1.6203703703703675E-3</v>
      </c>
      <c r="D731" t="s">
        <v>270</v>
      </c>
      <c r="E731" t="s">
        <v>380</v>
      </c>
      <c r="F731" t="s">
        <v>6</v>
      </c>
      <c r="G731" t="s">
        <v>356</v>
      </c>
    </row>
    <row r="732" spans="1:7" x14ac:dyDescent="0.3">
      <c r="A732" s="2">
        <v>45176</v>
      </c>
      <c r="B732" s="2">
        <v>45176</v>
      </c>
      <c r="C732" s="3">
        <v>3.2407407407407281E-3</v>
      </c>
      <c r="D732" t="s">
        <v>60</v>
      </c>
      <c r="E732" t="s">
        <v>373</v>
      </c>
      <c r="F732" t="s">
        <v>7</v>
      </c>
      <c r="G732" t="s">
        <v>356</v>
      </c>
    </row>
    <row r="733" spans="1:7" x14ac:dyDescent="0.3">
      <c r="A733" s="2">
        <v>45176</v>
      </c>
      <c r="B733" s="2">
        <v>45186</v>
      </c>
      <c r="C733" s="3">
        <v>9.5949074074074357E-3</v>
      </c>
      <c r="D733" t="s">
        <v>235</v>
      </c>
      <c r="E733" t="s">
        <v>380</v>
      </c>
      <c r="F733" t="s">
        <v>7</v>
      </c>
      <c r="G733" t="s">
        <v>356</v>
      </c>
    </row>
    <row r="734" spans="1:7" x14ac:dyDescent="0.3">
      <c r="A734" s="2">
        <v>45176</v>
      </c>
      <c r="B734" s="2">
        <v>45180</v>
      </c>
      <c r="C734" s="3">
        <v>2.0138888888888836E-3</v>
      </c>
      <c r="D734" t="s">
        <v>27</v>
      </c>
      <c r="E734" t="s">
        <v>379</v>
      </c>
      <c r="F734" t="s">
        <v>374</v>
      </c>
      <c r="G734" t="s">
        <v>356</v>
      </c>
    </row>
    <row r="735" spans="1:7" x14ac:dyDescent="0.3">
      <c r="A735" s="2">
        <v>45177</v>
      </c>
      <c r="B735" s="2">
        <v>45183</v>
      </c>
      <c r="C735" s="3">
        <v>1.1979166666666591E-2</v>
      </c>
      <c r="D735" t="s">
        <v>88</v>
      </c>
      <c r="E735" t="s">
        <v>379</v>
      </c>
      <c r="F735" t="s">
        <v>7</v>
      </c>
      <c r="G735" t="s">
        <v>357</v>
      </c>
    </row>
    <row r="736" spans="1:7" x14ac:dyDescent="0.3">
      <c r="A736" s="2">
        <v>45177</v>
      </c>
      <c r="B736" s="2">
        <v>45177</v>
      </c>
      <c r="C736" s="3">
        <v>4.1782407407407324E-3</v>
      </c>
      <c r="D736" t="s">
        <v>101</v>
      </c>
      <c r="E736" t="s">
        <v>379</v>
      </c>
      <c r="F736" t="s">
        <v>374</v>
      </c>
      <c r="G736" t="s">
        <v>356</v>
      </c>
    </row>
    <row r="737" spans="1:7" x14ac:dyDescent="0.3">
      <c r="A737" s="2">
        <v>45178</v>
      </c>
      <c r="B737" s="2">
        <v>45178</v>
      </c>
      <c r="C737" s="3">
        <v>2.1296296296296237E-3</v>
      </c>
      <c r="D737" t="s">
        <v>136</v>
      </c>
      <c r="E737" t="s">
        <v>377</v>
      </c>
      <c r="F737" t="s">
        <v>9</v>
      </c>
      <c r="G737" t="s">
        <v>356</v>
      </c>
    </row>
    <row r="738" spans="1:7" x14ac:dyDescent="0.3">
      <c r="A738" s="2">
        <v>45178</v>
      </c>
      <c r="B738" s="2">
        <v>45180</v>
      </c>
      <c r="C738" s="3">
        <v>6.5625000000000665E-3</v>
      </c>
      <c r="D738" t="s">
        <v>212</v>
      </c>
      <c r="E738" t="s">
        <v>380</v>
      </c>
      <c r="F738" t="s">
        <v>9</v>
      </c>
      <c r="G738" t="s">
        <v>366</v>
      </c>
    </row>
    <row r="739" spans="1:7" x14ac:dyDescent="0.3">
      <c r="A739" s="2">
        <v>45178</v>
      </c>
      <c r="B739" s="2">
        <v>45178</v>
      </c>
      <c r="C739" s="3">
        <v>2.3032407407407337E-3</v>
      </c>
      <c r="D739" t="s">
        <v>25</v>
      </c>
      <c r="E739" t="s">
        <v>380</v>
      </c>
      <c r="F739" t="s">
        <v>6</v>
      </c>
      <c r="G739" t="s">
        <v>356</v>
      </c>
    </row>
    <row r="740" spans="1:7" x14ac:dyDescent="0.3">
      <c r="A740" s="2">
        <v>45178</v>
      </c>
      <c r="B740" s="2">
        <v>45179</v>
      </c>
      <c r="C740" s="3">
        <v>5.543981481481516E-3</v>
      </c>
      <c r="D740" t="s">
        <v>332</v>
      </c>
      <c r="E740" t="s">
        <v>378</v>
      </c>
      <c r="F740" t="s">
        <v>8</v>
      </c>
      <c r="G740" t="s">
        <v>356</v>
      </c>
    </row>
    <row r="741" spans="1:7" x14ac:dyDescent="0.3">
      <c r="A741" s="2">
        <v>45178</v>
      </c>
      <c r="B741" s="2">
        <v>45178</v>
      </c>
      <c r="C741" s="3">
        <v>3.6921296296296142E-3</v>
      </c>
      <c r="D741" t="s">
        <v>75</v>
      </c>
      <c r="E741" t="s">
        <v>372</v>
      </c>
      <c r="F741" t="s">
        <v>5</v>
      </c>
      <c r="G741" t="s">
        <v>356</v>
      </c>
    </row>
    <row r="742" spans="1:7" x14ac:dyDescent="0.3">
      <c r="A742" s="2">
        <v>45179</v>
      </c>
      <c r="B742" s="2">
        <v>45179</v>
      </c>
      <c r="C742" s="3">
        <v>2.1296296296296237E-3</v>
      </c>
      <c r="D742" t="s">
        <v>189</v>
      </c>
      <c r="E742" t="s">
        <v>377</v>
      </c>
      <c r="F742" t="s">
        <v>374</v>
      </c>
      <c r="G742" t="s">
        <v>356</v>
      </c>
    </row>
    <row r="743" spans="1:7" x14ac:dyDescent="0.3">
      <c r="A743" s="2">
        <v>45179</v>
      </c>
      <c r="B743" s="2">
        <v>45180</v>
      </c>
      <c r="C743" s="3">
        <v>4.9189814814814964E-3</v>
      </c>
      <c r="D743" t="s">
        <v>65</v>
      </c>
      <c r="E743" t="s">
        <v>380</v>
      </c>
      <c r="F743" t="s">
        <v>7</v>
      </c>
      <c r="G743" t="s">
        <v>357</v>
      </c>
    </row>
    <row r="744" spans="1:7" x14ac:dyDescent="0.3">
      <c r="A744" s="2">
        <v>45179</v>
      </c>
      <c r="B744" s="2">
        <v>45179</v>
      </c>
      <c r="C744" s="3">
        <v>2.6967592592592499E-3</v>
      </c>
      <c r="D744" t="s">
        <v>207</v>
      </c>
      <c r="E744" t="s">
        <v>379</v>
      </c>
      <c r="F744" t="s">
        <v>7</v>
      </c>
      <c r="G744" t="s">
        <v>357</v>
      </c>
    </row>
    <row r="745" spans="1:7" x14ac:dyDescent="0.3">
      <c r="A745" s="2">
        <v>45180</v>
      </c>
      <c r="B745" s="2">
        <v>45180</v>
      </c>
      <c r="C745" s="3">
        <v>6.2384259259259823E-3</v>
      </c>
      <c r="D745" t="s">
        <v>259</v>
      </c>
      <c r="E745" t="s">
        <v>379</v>
      </c>
      <c r="F745" t="s">
        <v>6</v>
      </c>
      <c r="G745" t="s">
        <v>356</v>
      </c>
    </row>
    <row r="746" spans="1:7" x14ac:dyDescent="0.3">
      <c r="A746" s="2">
        <v>45180</v>
      </c>
      <c r="B746" s="2">
        <v>45186</v>
      </c>
      <c r="C746" s="3">
        <v>4.7222222222222309E-3</v>
      </c>
      <c r="D746" t="s">
        <v>213</v>
      </c>
      <c r="E746" t="s">
        <v>379</v>
      </c>
      <c r="F746" t="s">
        <v>7</v>
      </c>
      <c r="G746" t="s">
        <v>356</v>
      </c>
    </row>
    <row r="747" spans="1:7" x14ac:dyDescent="0.3">
      <c r="A747" s="2">
        <v>45181</v>
      </c>
      <c r="B747" s="2">
        <v>45182</v>
      </c>
      <c r="C747" s="3">
        <v>4.2361111111111046E-3</v>
      </c>
      <c r="D747" t="s">
        <v>187</v>
      </c>
      <c r="E747" t="s">
        <v>373</v>
      </c>
      <c r="F747" t="s">
        <v>5</v>
      </c>
      <c r="G747" t="s">
        <v>356</v>
      </c>
    </row>
    <row r="748" spans="1:7" x14ac:dyDescent="0.3">
      <c r="A748" s="2">
        <v>45181</v>
      </c>
      <c r="B748" s="2">
        <v>45181</v>
      </c>
      <c r="C748" s="3">
        <v>5.1273148148148363E-3</v>
      </c>
      <c r="D748" t="s">
        <v>155</v>
      </c>
      <c r="E748" t="s">
        <v>378</v>
      </c>
      <c r="F748" t="s">
        <v>7</v>
      </c>
      <c r="G748" t="s">
        <v>366</v>
      </c>
    </row>
    <row r="749" spans="1:7" x14ac:dyDescent="0.3">
      <c r="A749" s="2">
        <v>45182</v>
      </c>
      <c r="B749" s="2">
        <v>45183</v>
      </c>
      <c r="C749" s="3">
        <v>1.1921296296296294E-3</v>
      </c>
      <c r="D749" t="s">
        <v>310</v>
      </c>
      <c r="E749" t="s">
        <v>373</v>
      </c>
      <c r="F749" t="s">
        <v>5</v>
      </c>
      <c r="G749" t="s">
        <v>366</v>
      </c>
    </row>
    <row r="750" spans="1:7" x14ac:dyDescent="0.3">
      <c r="A750" s="2">
        <v>45182</v>
      </c>
      <c r="B750" s="2">
        <v>45186</v>
      </c>
      <c r="C750" s="3">
        <v>2.0254629629629576E-3</v>
      </c>
      <c r="D750" t="s">
        <v>134</v>
      </c>
      <c r="E750" t="s">
        <v>378</v>
      </c>
      <c r="F750" t="s">
        <v>6</v>
      </c>
      <c r="G750" t="s">
        <v>366</v>
      </c>
    </row>
    <row r="751" spans="1:7" x14ac:dyDescent="0.3">
      <c r="A751" s="2">
        <v>45182</v>
      </c>
      <c r="B751" s="2">
        <v>45187</v>
      </c>
      <c r="C751" s="3">
        <v>6.6203703703704387E-3</v>
      </c>
      <c r="D751" t="s">
        <v>338</v>
      </c>
      <c r="E751" t="s">
        <v>379</v>
      </c>
      <c r="F751" t="s">
        <v>9</v>
      </c>
      <c r="G751" t="s">
        <v>356</v>
      </c>
    </row>
    <row r="752" spans="1:7" x14ac:dyDescent="0.3">
      <c r="A752" s="2">
        <v>45182</v>
      </c>
      <c r="B752" s="2">
        <v>45182</v>
      </c>
      <c r="C752" s="3">
        <v>5.358796296296325E-3</v>
      </c>
      <c r="D752" t="s">
        <v>146</v>
      </c>
      <c r="E752" t="s">
        <v>379</v>
      </c>
      <c r="F752" t="s">
        <v>7</v>
      </c>
      <c r="G752" t="s">
        <v>356</v>
      </c>
    </row>
    <row r="753" spans="1:7" x14ac:dyDescent="0.3">
      <c r="A753" s="2">
        <v>45182</v>
      </c>
      <c r="B753" s="2">
        <v>45184</v>
      </c>
      <c r="C753" s="3">
        <v>2.4768518518518438E-3</v>
      </c>
      <c r="D753" t="s">
        <v>81</v>
      </c>
      <c r="E753" t="s">
        <v>379</v>
      </c>
      <c r="F753" t="s">
        <v>6</v>
      </c>
      <c r="G753" t="s">
        <v>356</v>
      </c>
    </row>
    <row r="754" spans="1:7" x14ac:dyDescent="0.3">
      <c r="A754" s="2">
        <v>45182</v>
      </c>
      <c r="B754" s="2">
        <v>45182</v>
      </c>
      <c r="C754" s="3">
        <v>5.8101851851852281E-3</v>
      </c>
      <c r="D754" t="s">
        <v>82</v>
      </c>
      <c r="E754" t="s">
        <v>372</v>
      </c>
      <c r="F754" t="s">
        <v>6</v>
      </c>
      <c r="G754" t="s">
        <v>356</v>
      </c>
    </row>
    <row r="755" spans="1:7" x14ac:dyDescent="0.3">
      <c r="A755" s="2">
        <v>45182</v>
      </c>
      <c r="B755" s="2">
        <v>45183</v>
      </c>
      <c r="C755" s="3">
        <v>4.3518518518518489E-3</v>
      </c>
      <c r="D755" t="s">
        <v>218</v>
      </c>
      <c r="E755" t="s">
        <v>372</v>
      </c>
      <c r="F755" t="s">
        <v>10</v>
      </c>
      <c r="G755" t="s">
        <v>356</v>
      </c>
    </row>
    <row r="756" spans="1:7" x14ac:dyDescent="0.3">
      <c r="A756" s="2">
        <v>45183</v>
      </c>
      <c r="B756" s="2">
        <v>45184</v>
      </c>
      <c r="C756" s="3">
        <v>9.4328703703704057E-3</v>
      </c>
      <c r="D756" t="s">
        <v>41</v>
      </c>
      <c r="E756" t="s">
        <v>373</v>
      </c>
      <c r="F756" t="s">
        <v>5</v>
      </c>
      <c r="G756" t="s">
        <v>356</v>
      </c>
    </row>
    <row r="757" spans="1:7" x14ac:dyDescent="0.3">
      <c r="A757" s="2">
        <v>45183</v>
      </c>
      <c r="B757" s="2">
        <v>45183</v>
      </c>
      <c r="C757" s="3">
        <v>1.5277777777777755E-3</v>
      </c>
      <c r="D757" t="s">
        <v>91</v>
      </c>
      <c r="E757" t="s">
        <v>380</v>
      </c>
      <c r="F757" t="s">
        <v>7</v>
      </c>
      <c r="G757" t="s">
        <v>356</v>
      </c>
    </row>
    <row r="758" spans="1:7" x14ac:dyDescent="0.3">
      <c r="A758" s="2">
        <v>45183</v>
      </c>
      <c r="B758" s="2">
        <v>45183</v>
      </c>
      <c r="C758" s="3">
        <v>2.7546296296296199E-3</v>
      </c>
      <c r="D758" t="s">
        <v>108</v>
      </c>
      <c r="E758" t="s">
        <v>379</v>
      </c>
      <c r="F758" t="s">
        <v>374</v>
      </c>
      <c r="G758" t="s">
        <v>356</v>
      </c>
    </row>
    <row r="759" spans="1:7" x14ac:dyDescent="0.3">
      <c r="A759" s="2">
        <v>45184</v>
      </c>
      <c r="B759" s="2">
        <v>45185</v>
      </c>
      <c r="C759" s="3">
        <v>2.1296296296296237E-3</v>
      </c>
      <c r="D759" t="s">
        <v>173</v>
      </c>
      <c r="E759" t="s">
        <v>380</v>
      </c>
      <c r="F759" t="s">
        <v>5</v>
      </c>
      <c r="G759" t="s">
        <v>356</v>
      </c>
    </row>
    <row r="760" spans="1:7" x14ac:dyDescent="0.3">
      <c r="A760" s="2">
        <v>45184</v>
      </c>
      <c r="B760" s="2">
        <v>45184</v>
      </c>
      <c r="C760" s="3">
        <v>7.175925925925927E-4</v>
      </c>
      <c r="D760" t="s">
        <v>166</v>
      </c>
      <c r="E760" t="s">
        <v>379</v>
      </c>
      <c r="F760" t="s">
        <v>7</v>
      </c>
      <c r="G760" t="s">
        <v>356</v>
      </c>
    </row>
    <row r="761" spans="1:7" x14ac:dyDescent="0.3">
      <c r="A761" s="2">
        <v>45185</v>
      </c>
      <c r="B761" s="2">
        <v>45189</v>
      </c>
      <c r="C761" s="3">
        <v>5.3009259259259528E-3</v>
      </c>
      <c r="D761" t="s">
        <v>126</v>
      </c>
      <c r="E761" t="s">
        <v>379</v>
      </c>
      <c r="F761" t="s">
        <v>5</v>
      </c>
      <c r="G761" t="s">
        <v>356</v>
      </c>
    </row>
    <row r="762" spans="1:7" x14ac:dyDescent="0.3">
      <c r="A762" s="2">
        <v>45185</v>
      </c>
      <c r="B762" s="2">
        <v>45185</v>
      </c>
      <c r="C762" s="3">
        <v>2.8935185185185079E-3</v>
      </c>
      <c r="D762" t="s">
        <v>84</v>
      </c>
      <c r="E762" t="s">
        <v>372</v>
      </c>
      <c r="F762" t="s">
        <v>374</v>
      </c>
      <c r="G762" t="s">
        <v>356</v>
      </c>
    </row>
    <row r="763" spans="1:7" x14ac:dyDescent="0.3">
      <c r="A763" s="2">
        <v>45185</v>
      </c>
      <c r="B763" s="2">
        <v>45185</v>
      </c>
      <c r="C763" s="3">
        <v>1.7476851851851815E-3</v>
      </c>
      <c r="D763" t="s">
        <v>51</v>
      </c>
      <c r="E763" t="s">
        <v>372</v>
      </c>
      <c r="F763" t="s">
        <v>7</v>
      </c>
      <c r="G763" t="s">
        <v>357</v>
      </c>
    </row>
    <row r="764" spans="1:7" x14ac:dyDescent="0.3">
      <c r="A764" s="2">
        <v>45186</v>
      </c>
      <c r="B764" s="2">
        <v>45186</v>
      </c>
      <c r="C764" s="3">
        <v>2.6736111111111019E-3</v>
      </c>
      <c r="D764" t="s">
        <v>136</v>
      </c>
      <c r="E764" t="s">
        <v>380</v>
      </c>
      <c r="F764" t="s">
        <v>6</v>
      </c>
      <c r="G764" t="s">
        <v>356</v>
      </c>
    </row>
    <row r="765" spans="1:7" x14ac:dyDescent="0.3">
      <c r="A765" s="2">
        <v>45186</v>
      </c>
      <c r="B765" s="2">
        <v>45188</v>
      </c>
      <c r="C765" s="3">
        <v>5.5208333333333671E-3</v>
      </c>
      <c r="D765" t="s">
        <v>201</v>
      </c>
      <c r="E765" t="s">
        <v>379</v>
      </c>
      <c r="F765" t="s">
        <v>6</v>
      </c>
      <c r="G765" t="s">
        <v>357</v>
      </c>
    </row>
    <row r="766" spans="1:7" x14ac:dyDescent="0.3">
      <c r="A766" s="2">
        <v>45187</v>
      </c>
      <c r="B766" s="2">
        <v>45192</v>
      </c>
      <c r="C766" s="3">
        <v>6.0532407407407913E-3</v>
      </c>
      <c r="D766" t="s">
        <v>273</v>
      </c>
      <c r="E766" t="s">
        <v>379</v>
      </c>
      <c r="F766" t="s">
        <v>6</v>
      </c>
      <c r="G766" t="s">
        <v>357</v>
      </c>
    </row>
    <row r="767" spans="1:7" x14ac:dyDescent="0.3">
      <c r="A767" s="2">
        <v>45187</v>
      </c>
      <c r="B767" s="2">
        <v>45190</v>
      </c>
      <c r="C767" s="3">
        <v>5.2893518518518784E-3</v>
      </c>
      <c r="D767" t="s">
        <v>71</v>
      </c>
      <c r="E767" t="s">
        <v>379</v>
      </c>
      <c r="F767" t="s">
        <v>6</v>
      </c>
      <c r="G767" t="s">
        <v>356</v>
      </c>
    </row>
    <row r="768" spans="1:7" x14ac:dyDescent="0.3">
      <c r="A768" s="2">
        <v>45187</v>
      </c>
      <c r="B768" s="2">
        <v>45195</v>
      </c>
      <c r="C768" s="3">
        <v>2.7314814814814719E-3</v>
      </c>
      <c r="D768" t="s">
        <v>126</v>
      </c>
      <c r="E768" t="s">
        <v>379</v>
      </c>
      <c r="F768" t="s">
        <v>6</v>
      </c>
      <c r="G768" t="s">
        <v>356</v>
      </c>
    </row>
    <row r="769" spans="1:7" x14ac:dyDescent="0.3">
      <c r="A769" s="2">
        <v>45187</v>
      </c>
      <c r="B769" s="2">
        <v>45187</v>
      </c>
      <c r="C769" s="3">
        <v>5.1388888888889107E-3</v>
      </c>
      <c r="D769" t="s">
        <v>250</v>
      </c>
      <c r="E769" t="s">
        <v>372</v>
      </c>
      <c r="F769" t="s">
        <v>374</v>
      </c>
      <c r="G769" t="s">
        <v>356</v>
      </c>
    </row>
    <row r="770" spans="1:7" x14ac:dyDescent="0.3">
      <c r="A770" s="2">
        <v>45188</v>
      </c>
      <c r="B770" s="2">
        <v>45189</v>
      </c>
      <c r="C770" s="3">
        <v>5.7638888888889303E-3</v>
      </c>
      <c r="D770" t="s">
        <v>284</v>
      </c>
      <c r="E770" t="s">
        <v>373</v>
      </c>
      <c r="F770" t="s">
        <v>6</v>
      </c>
      <c r="G770" t="s">
        <v>356</v>
      </c>
    </row>
    <row r="771" spans="1:7" x14ac:dyDescent="0.3">
      <c r="A771" s="2">
        <v>45188</v>
      </c>
      <c r="B771" s="2">
        <v>45189</v>
      </c>
      <c r="C771" s="3">
        <v>3.5185185185185042E-3</v>
      </c>
      <c r="D771" t="s">
        <v>67</v>
      </c>
      <c r="E771" t="s">
        <v>380</v>
      </c>
      <c r="F771" t="s">
        <v>374</v>
      </c>
      <c r="G771" t="s">
        <v>356</v>
      </c>
    </row>
    <row r="772" spans="1:7" x14ac:dyDescent="0.3">
      <c r="A772" s="2">
        <v>45188</v>
      </c>
      <c r="B772" s="2">
        <v>45189</v>
      </c>
      <c r="C772" s="3">
        <v>3.4837962962962822E-3</v>
      </c>
      <c r="D772" t="s">
        <v>107</v>
      </c>
      <c r="E772" t="s">
        <v>380</v>
      </c>
      <c r="F772" t="s">
        <v>7</v>
      </c>
      <c r="G772" t="s">
        <v>356</v>
      </c>
    </row>
    <row r="773" spans="1:7" x14ac:dyDescent="0.3">
      <c r="A773" s="2">
        <v>45188</v>
      </c>
      <c r="B773" s="2">
        <v>45188</v>
      </c>
      <c r="C773" s="3">
        <v>4.1435185185185091E-3</v>
      </c>
      <c r="D773" t="s">
        <v>168</v>
      </c>
      <c r="E773" t="s">
        <v>379</v>
      </c>
      <c r="F773" t="s">
        <v>7</v>
      </c>
      <c r="G773" t="s">
        <v>356</v>
      </c>
    </row>
    <row r="774" spans="1:7" x14ac:dyDescent="0.3">
      <c r="A774" s="2">
        <v>45189</v>
      </c>
      <c r="B774" s="2">
        <v>45189</v>
      </c>
      <c r="C774" s="3">
        <v>2.1296296296296237E-3</v>
      </c>
      <c r="D774" t="s">
        <v>280</v>
      </c>
      <c r="E774" t="s">
        <v>377</v>
      </c>
      <c r="F774" t="s">
        <v>5</v>
      </c>
      <c r="G774" t="s">
        <v>357</v>
      </c>
    </row>
    <row r="775" spans="1:7" x14ac:dyDescent="0.3">
      <c r="A775" s="2">
        <v>45189</v>
      </c>
      <c r="B775" s="2">
        <v>45194</v>
      </c>
      <c r="C775" s="3">
        <v>2.4652777777777698E-3</v>
      </c>
      <c r="D775" t="s">
        <v>349</v>
      </c>
      <c r="E775" t="s">
        <v>380</v>
      </c>
      <c r="F775" t="s">
        <v>9</v>
      </c>
      <c r="G775" t="s">
        <v>357</v>
      </c>
    </row>
    <row r="776" spans="1:7" x14ac:dyDescent="0.3">
      <c r="A776" s="2">
        <v>45189</v>
      </c>
      <c r="B776" s="2">
        <v>45189</v>
      </c>
      <c r="C776" s="3">
        <v>2.5694444444444358E-3</v>
      </c>
      <c r="D776" t="s">
        <v>272</v>
      </c>
      <c r="E776" t="s">
        <v>379</v>
      </c>
      <c r="F776" t="s">
        <v>7</v>
      </c>
      <c r="G776" t="s">
        <v>356</v>
      </c>
    </row>
    <row r="777" spans="1:7" x14ac:dyDescent="0.3">
      <c r="A777" s="2">
        <v>45190</v>
      </c>
      <c r="B777" s="2">
        <v>45192</v>
      </c>
      <c r="C777" s="3">
        <v>1.0648148148148153E-3</v>
      </c>
      <c r="D777" t="s">
        <v>93</v>
      </c>
      <c r="E777" t="s">
        <v>380</v>
      </c>
      <c r="F777" t="s">
        <v>374</v>
      </c>
      <c r="G777" t="s">
        <v>356</v>
      </c>
    </row>
    <row r="778" spans="1:7" x14ac:dyDescent="0.3">
      <c r="A778" s="2">
        <v>45190</v>
      </c>
      <c r="B778" s="2">
        <v>45197</v>
      </c>
      <c r="C778" s="3">
        <v>6.1921296296296845E-3</v>
      </c>
      <c r="D778" t="s">
        <v>134</v>
      </c>
      <c r="E778" t="s">
        <v>378</v>
      </c>
      <c r="F778" t="s">
        <v>8</v>
      </c>
      <c r="G778" t="s">
        <v>356</v>
      </c>
    </row>
    <row r="779" spans="1:7" x14ac:dyDescent="0.3">
      <c r="A779" s="2">
        <v>45190</v>
      </c>
      <c r="B779" s="2">
        <v>45190</v>
      </c>
      <c r="C779" s="3">
        <v>3.020833333333322E-3</v>
      </c>
      <c r="D779" t="s">
        <v>159</v>
      </c>
      <c r="E779" t="s">
        <v>378</v>
      </c>
      <c r="F779" t="s">
        <v>7</v>
      </c>
      <c r="G779" t="s">
        <v>357</v>
      </c>
    </row>
    <row r="780" spans="1:7" x14ac:dyDescent="0.3">
      <c r="A780" s="2">
        <v>45191</v>
      </c>
      <c r="B780" s="2">
        <v>45191</v>
      </c>
      <c r="C780" s="3">
        <v>4.8958333333333475E-3</v>
      </c>
      <c r="D780" t="s">
        <v>151</v>
      </c>
      <c r="E780" t="s">
        <v>380</v>
      </c>
      <c r="F780" t="s">
        <v>6</v>
      </c>
      <c r="G780" t="s">
        <v>357</v>
      </c>
    </row>
    <row r="781" spans="1:7" x14ac:dyDescent="0.3">
      <c r="A781" s="2">
        <v>45191</v>
      </c>
      <c r="B781" s="2">
        <v>45193</v>
      </c>
      <c r="C781" s="3">
        <v>1.5162037037037015E-3</v>
      </c>
      <c r="D781" t="s">
        <v>237</v>
      </c>
      <c r="E781" t="s">
        <v>380</v>
      </c>
      <c r="F781" t="s">
        <v>7</v>
      </c>
      <c r="G781" t="s">
        <v>356</v>
      </c>
    </row>
    <row r="782" spans="1:7" x14ac:dyDescent="0.3">
      <c r="A782" s="2">
        <v>45191</v>
      </c>
      <c r="B782" s="2">
        <v>45192</v>
      </c>
      <c r="C782" s="3">
        <v>5.2546296296296551E-3</v>
      </c>
      <c r="D782" t="s">
        <v>310</v>
      </c>
      <c r="E782" t="s">
        <v>378</v>
      </c>
      <c r="F782" t="s">
        <v>7</v>
      </c>
      <c r="G782" t="s">
        <v>356</v>
      </c>
    </row>
    <row r="783" spans="1:7" x14ac:dyDescent="0.3">
      <c r="A783" s="2">
        <v>45191</v>
      </c>
      <c r="B783" s="2">
        <v>45199</v>
      </c>
      <c r="C783" s="3">
        <v>9.6064814814814906E-4</v>
      </c>
      <c r="D783" t="s">
        <v>166</v>
      </c>
      <c r="E783" t="s">
        <v>379</v>
      </c>
      <c r="F783" t="s">
        <v>7</v>
      </c>
      <c r="G783" t="s">
        <v>366</v>
      </c>
    </row>
    <row r="784" spans="1:7" x14ac:dyDescent="0.3">
      <c r="A784" s="2">
        <v>45192</v>
      </c>
      <c r="B784" s="2">
        <v>45193</v>
      </c>
      <c r="C784" s="3">
        <v>9.6412037037037299E-3</v>
      </c>
      <c r="D784" t="s">
        <v>329</v>
      </c>
      <c r="E784" t="s">
        <v>380</v>
      </c>
      <c r="F784" t="s">
        <v>6</v>
      </c>
      <c r="G784" t="s">
        <v>356</v>
      </c>
    </row>
    <row r="785" spans="1:7" x14ac:dyDescent="0.3">
      <c r="A785" s="2">
        <v>45192</v>
      </c>
      <c r="B785" s="2">
        <v>45193</v>
      </c>
      <c r="C785" s="3">
        <v>6.8518518518519275E-3</v>
      </c>
      <c r="D785" t="s">
        <v>150</v>
      </c>
      <c r="E785" t="s">
        <v>380</v>
      </c>
      <c r="F785" t="s">
        <v>6</v>
      </c>
      <c r="G785" t="s">
        <v>356</v>
      </c>
    </row>
    <row r="786" spans="1:7" x14ac:dyDescent="0.3">
      <c r="A786" s="2">
        <v>45192</v>
      </c>
      <c r="B786" s="2">
        <v>45192</v>
      </c>
      <c r="C786" s="3">
        <v>3.8541666666666503E-3</v>
      </c>
      <c r="D786" t="s">
        <v>285</v>
      </c>
      <c r="E786" t="s">
        <v>372</v>
      </c>
      <c r="F786" t="s">
        <v>374</v>
      </c>
      <c r="G786" t="s">
        <v>356</v>
      </c>
    </row>
    <row r="787" spans="1:7" x14ac:dyDescent="0.3">
      <c r="A787" s="2">
        <v>45192</v>
      </c>
      <c r="B787" s="2">
        <v>45193</v>
      </c>
      <c r="C787" s="3">
        <v>2.3958333333333258E-3</v>
      </c>
      <c r="D787" t="s">
        <v>153</v>
      </c>
      <c r="E787" t="s">
        <v>372</v>
      </c>
      <c r="F787" t="s">
        <v>6</v>
      </c>
      <c r="G787" t="s">
        <v>366</v>
      </c>
    </row>
    <row r="788" spans="1:7" x14ac:dyDescent="0.3">
      <c r="A788" s="2">
        <v>45193</v>
      </c>
      <c r="B788" s="2">
        <v>45194</v>
      </c>
      <c r="C788" s="3">
        <v>4.9189814814814964E-3</v>
      </c>
      <c r="D788" t="s">
        <v>130</v>
      </c>
      <c r="E788" t="s">
        <v>373</v>
      </c>
      <c r="F788" t="s">
        <v>8</v>
      </c>
      <c r="G788" t="s">
        <v>356</v>
      </c>
    </row>
    <row r="789" spans="1:7" x14ac:dyDescent="0.3">
      <c r="A789" s="2">
        <v>45193</v>
      </c>
      <c r="B789" s="2">
        <v>45194</v>
      </c>
      <c r="C789" s="3">
        <v>4.1319444444444346E-3</v>
      </c>
      <c r="D789" t="s">
        <v>132</v>
      </c>
      <c r="E789" t="s">
        <v>372</v>
      </c>
      <c r="F789" t="s">
        <v>7</v>
      </c>
      <c r="G789" t="s">
        <v>356</v>
      </c>
    </row>
    <row r="790" spans="1:7" x14ac:dyDescent="0.3">
      <c r="A790" s="2">
        <v>45194</v>
      </c>
      <c r="B790" s="2">
        <v>45194</v>
      </c>
      <c r="C790" s="3">
        <v>3.4259259259259121E-3</v>
      </c>
      <c r="D790" t="s">
        <v>112</v>
      </c>
      <c r="E790" t="s">
        <v>380</v>
      </c>
      <c r="F790" t="s">
        <v>7</v>
      </c>
      <c r="G790" t="s">
        <v>356</v>
      </c>
    </row>
    <row r="791" spans="1:7" x14ac:dyDescent="0.3">
      <c r="A791" s="2">
        <v>45194</v>
      </c>
      <c r="B791" s="2">
        <v>45194</v>
      </c>
      <c r="C791" s="3">
        <v>4.0856481481481369E-3</v>
      </c>
      <c r="D791" t="s">
        <v>129</v>
      </c>
      <c r="E791" t="s">
        <v>379</v>
      </c>
      <c r="F791" t="s">
        <v>7</v>
      </c>
      <c r="G791" t="s">
        <v>356</v>
      </c>
    </row>
    <row r="792" spans="1:7" x14ac:dyDescent="0.3">
      <c r="A792" s="2">
        <v>45194</v>
      </c>
      <c r="B792" s="2">
        <v>45200</v>
      </c>
      <c r="C792" s="3">
        <v>1.7245370370370335E-3</v>
      </c>
      <c r="D792" t="s">
        <v>153</v>
      </c>
      <c r="E792" t="s">
        <v>379</v>
      </c>
      <c r="F792" t="s">
        <v>6</v>
      </c>
      <c r="G792" t="s">
        <v>357</v>
      </c>
    </row>
    <row r="793" spans="1:7" x14ac:dyDescent="0.3">
      <c r="A793" s="2">
        <v>45194</v>
      </c>
      <c r="B793" s="2">
        <v>45194</v>
      </c>
      <c r="C793" s="3">
        <v>1.3194444444444434E-3</v>
      </c>
      <c r="D793" t="s">
        <v>202</v>
      </c>
      <c r="E793" t="s">
        <v>379</v>
      </c>
      <c r="F793" t="s">
        <v>5</v>
      </c>
      <c r="G793" t="s">
        <v>356</v>
      </c>
    </row>
    <row r="794" spans="1:7" x14ac:dyDescent="0.3">
      <c r="A794" s="2">
        <v>45195</v>
      </c>
      <c r="B794" s="2">
        <v>45197</v>
      </c>
      <c r="C794" s="3">
        <v>4.2245370370370301E-3</v>
      </c>
      <c r="D794" t="s">
        <v>117</v>
      </c>
      <c r="E794" t="s">
        <v>373</v>
      </c>
      <c r="F794" t="s">
        <v>7</v>
      </c>
      <c r="G794" t="s">
        <v>356</v>
      </c>
    </row>
    <row r="795" spans="1:7" x14ac:dyDescent="0.3">
      <c r="A795" s="2">
        <v>45195</v>
      </c>
      <c r="B795" s="2">
        <v>45195</v>
      </c>
      <c r="C795" s="3">
        <v>4.3287037037037001E-3</v>
      </c>
      <c r="D795" t="s">
        <v>23</v>
      </c>
      <c r="E795" t="s">
        <v>380</v>
      </c>
      <c r="F795" t="s">
        <v>7</v>
      </c>
      <c r="G795" t="s">
        <v>356</v>
      </c>
    </row>
    <row r="796" spans="1:7" x14ac:dyDescent="0.3">
      <c r="A796" s="2">
        <v>45195</v>
      </c>
      <c r="B796" s="2">
        <v>45199</v>
      </c>
      <c r="C796" s="3">
        <v>5.0810185185185385E-3</v>
      </c>
      <c r="D796" t="s">
        <v>21</v>
      </c>
      <c r="E796" t="s">
        <v>379</v>
      </c>
      <c r="F796" t="s">
        <v>374</v>
      </c>
      <c r="G796" t="s">
        <v>356</v>
      </c>
    </row>
    <row r="797" spans="1:7" x14ac:dyDescent="0.3">
      <c r="A797" s="2">
        <v>45195</v>
      </c>
      <c r="B797" s="2">
        <v>45195</v>
      </c>
      <c r="C797" s="3">
        <v>4.8726851851851986E-3</v>
      </c>
      <c r="D797" t="s">
        <v>318</v>
      </c>
      <c r="E797" t="s">
        <v>379</v>
      </c>
      <c r="F797" t="s">
        <v>8</v>
      </c>
      <c r="G797" t="s">
        <v>356</v>
      </c>
    </row>
    <row r="798" spans="1:7" x14ac:dyDescent="0.3">
      <c r="A798" s="2">
        <v>45195</v>
      </c>
      <c r="B798" s="2">
        <v>45195</v>
      </c>
      <c r="C798" s="3">
        <v>3.7962962962962803E-3</v>
      </c>
      <c r="D798" t="s">
        <v>89</v>
      </c>
      <c r="E798" t="s">
        <v>379</v>
      </c>
      <c r="F798" t="s">
        <v>5</v>
      </c>
      <c r="G798" t="s">
        <v>356</v>
      </c>
    </row>
    <row r="799" spans="1:7" x14ac:dyDescent="0.3">
      <c r="A799" s="2">
        <v>45196</v>
      </c>
      <c r="B799" s="2">
        <v>45196</v>
      </c>
      <c r="C799" s="3">
        <v>6.1226851851852379E-3</v>
      </c>
      <c r="D799" t="s">
        <v>99</v>
      </c>
      <c r="E799" t="s">
        <v>380</v>
      </c>
      <c r="F799" t="s">
        <v>7</v>
      </c>
      <c r="G799" t="s">
        <v>356</v>
      </c>
    </row>
    <row r="800" spans="1:7" x14ac:dyDescent="0.3">
      <c r="A800" s="2">
        <v>45197</v>
      </c>
      <c r="B800" s="2">
        <v>45198</v>
      </c>
      <c r="C800" s="3">
        <v>3.5300925925925782E-3</v>
      </c>
      <c r="D800" t="s">
        <v>141</v>
      </c>
      <c r="E800" t="s">
        <v>380</v>
      </c>
      <c r="F800" t="s">
        <v>6</v>
      </c>
      <c r="G800" t="s">
        <v>356</v>
      </c>
    </row>
    <row r="801" spans="1:7" x14ac:dyDescent="0.3">
      <c r="A801" s="2">
        <v>45197</v>
      </c>
      <c r="B801" s="2">
        <v>45198</v>
      </c>
      <c r="C801" s="3">
        <v>2.1643518518518457E-3</v>
      </c>
      <c r="D801" t="s">
        <v>255</v>
      </c>
      <c r="E801" t="s">
        <v>378</v>
      </c>
      <c r="F801" t="s">
        <v>7</v>
      </c>
      <c r="G801" t="s">
        <v>356</v>
      </c>
    </row>
    <row r="802" spans="1:7" x14ac:dyDescent="0.3">
      <c r="A802" s="2">
        <v>45197</v>
      </c>
      <c r="B802" s="2">
        <v>45198</v>
      </c>
      <c r="C802" s="3">
        <v>4.4907407407407422E-3</v>
      </c>
      <c r="D802" t="s">
        <v>341</v>
      </c>
      <c r="E802" t="s">
        <v>379</v>
      </c>
      <c r="F802" t="s">
        <v>6</v>
      </c>
      <c r="G802" t="s">
        <v>356</v>
      </c>
    </row>
    <row r="803" spans="1:7" x14ac:dyDescent="0.3">
      <c r="A803" s="2">
        <v>45197</v>
      </c>
      <c r="B803" s="2">
        <v>45197</v>
      </c>
      <c r="C803" s="3">
        <v>1.3657407407407394E-3</v>
      </c>
      <c r="D803" t="s">
        <v>214</v>
      </c>
      <c r="E803" t="s">
        <v>379</v>
      </c>
      <c r="F803" t="s">
        <v>9</v>
      </c>
      <c r="G803" t="s">
        <v>356</v>
      </c>
    </row>
    <row r="804" spans="1:7" x14ac:dyDescent="0.3">
      <c r="A804" s="2">
        <v>45198</v>
      </c>
      <c r="B804" s="2">
        <v>45200</v>
      </c>
      <c r="C804" s="3">
        <v>2.1180555555555497E-3</v>
      </c>
      <c r="D804" t="s">
        <v>258</v>
      </c>
      <c r="E804" t="s">
        <v>377</v>
      </c>
      <c r="F804" t="s">
        <v>7</v>
      </c>
      <c r="G804" t="s">
        <v>356</v>
      </c>
    </row>
    <row r="805" spans="1:7" x14ac:dyDescent="0.3">
      <c r="A805" s="2">
        <v>45198</v>
      </c>
      <c r="B805" s="2">
        <v>45199</v>
      </c>
      <c r="C805" s="3">
        <v>4.6875000000000076E-3</v>
      </c>
      <c r="D805" t="s">
        <v>82</v>
      </c>
      <c r="E805" t="s">
        <v>380</v>
      </c>
      <c r="F805" t="s">
        <v>5</v>
      </c>
      <c r="G805" t="s">
        <v>366</v>
      </c>
    </row>
    <row r="806" spans="1:7" x14ac:dyDescent="0.3">
      <c r="A806" s="2">
        <v>45198</v>
      </c>
      <c r="B806" s="2">
        <v>45198</v>
      </c>
      <c r="C806" s="3">
        <v>6.2731481481482056E-3</v>
      </c>
      <c r="D806" t="s">
        <v>341</v>
      </c>
      <c r="E806" t="s">
        <v>379</v>
      </c>
      <c r="F806" t="s">
        <v>7</v>
      </c>
      <c r="G806" t="s">
        <v>356</v>
      </c>
    </row>
    <row r="807" spans="1:7" x14ac:dyDescent="0.3">
      <c r="A807" s="2">
        <v>45198</v>
      </c>
      <c r="B807" s="2">
        <v>45203</v>
      </c>
      <c r="C807" s="3">
        <v>4.6990740740740821E-3</v>
      </c>
      <c r="D807" t="s">
        <v>343</v>
      </c>
      <c r="E807" t="s">
        <v>379</v>
      </c>
      <c r="F807" t="s">
        <v>6</v>
      </c>
      <c r="G807" t="s">
        <v>357</v>
      </c>
    </row>
    <row r="808" spans="1:7" x14ac:dyDescent="0.3">
      <c r="A808" s="2">
        <v>45198</v>
      </c>
      <c r="B808" s="2">
        <v>45205</v>
      </c>
      <c r="C808" s="3">
        <v>1.2847222222222214E-3</v>
      </c>
      <c r="D808" t="s">
        <v>36</v>
      </c>
      <c r="E808" t="s">
        <v>379</v>
      </c>
      <c r="F808" t="s">
        <v>6</v>
      </c>
      <c r="G808" t="s">
        <v>356</v>
      </c>
    </row>
    <row r="809" spans="1:7" x14ac:dyDescent="0.3">
      <c r="A809" s="2">
        <v>45199</v>
      </c>
      <c r="B809" s="2">
        <v>45200</v>
      </c>
      <c r="C809" s="3">
        <v>2.997685185185174E-3</v>
      </c>
      <c r="D809" t="s">
        <v>23</v>
      </c>
      <c r="E809" t="s">
        <v>377</v>
      </c>
      <c r="F809" t="s">
        <v>9</v>
      </c>
      <c r="G809" t="s">
        <v>357</v>
      </c>
    </row>
    <row r="810" spans="1:7" x14ac:dyDescent="0.3">
      <c r="A810" s="2">
        <v>45199</v>
      </c>
      <c r="B810" s="2">
        <v>45199</v>
      </c>
      <c r="C810" s="3">
        <v>2.2569444444444377E-3</v>
      </c>
      <c r="D810" t="s">
        <v>27</v>
      </c>
      <c r="E810" t="s">
        <v>373</v>
      </c>
      <c r="F810" t="s">
        <v>5</v>
      </c>
      <c r="G810" t="s">
        <v>356</v>
      </c>
    </row>
    <row r="811" spans="1:7" x14ac:dyDescent="0.3">
      <c r="A811" s="2">
        <v>45199</v>
      </c>
      <c r="B811" s="2">
        <v>45200</v>
      </c>
      <c r="C811" s="3">
        <v>4.3865740740740723E-3</v>
      </c>
      <c r="D811" t="s">
        <v>23</v>
      </c>
      <c r="E811" t="s">
        <v>378</v>
      </c>
      <c r="F811" t="s">
        <v>8</v>
      </c>
      <c r="G811" t="s">
        <v>356</v>
      </c>
    </row>
    <row r="812" spans="1:7" x14ac:dyDescent="0.3">
      <c r="A812" s="2">
        <v>45199</v>
      </c>
      <c r="B812" s="2">
        <v>45200</v>
      </c>
      <c r="C812" s="3">
        <v>8.6574074074074765E-3</v>
      </c>
      <c r="D812" t="s">
        <v>45</v>
      </c>
      <c r="E812" t="s">
        <v>372</v>
      </c>
      <c r="F812" t="s">
        <v>6</v>
      </c>
      <c r="G812" t="s">
        <v>356</v>
      </c>
    </row>
    <row r="813" spans="1:7" x14ac:dyDescent="0.3">
      <c r="A813" s="2">
        <v>45201</v>
      </c>
      <c r="B813" s="2">
        <v>45209</v>
      </c>
      <c r="C813" s="3">
        <v>1.8402777777777736E-3</v>
      </c>
      <c r="D813" t="s">
        <v>222</v>
      </c>
      <c r="E813" t="s">
        <v>373</v>
      </c>
      <c r="F813" t="s">
        <v>6</v>
      </c>
      <c r="G813" t="s">
        <v>357</v>
      </c>
    </row>
    <row r="814" spans="1:7" x14ac:dyDescent="0.3">
      <c r="A814" s="2">
        <v>45201</v>
      </c>
      <c r="B814" s="2">
        <v>45205</v>
      </c>
      <c r="C814" s="3">
        <v>4.0509259259259136E-3</v>
      </c>
      <c r="D814" t="s">
        <v>251</v>
      </c>
      <c r="E814" t="s">
        <v>379</v>
      </c>
      <c r="F814" t="s">
        <v>7</v>
      </c>
      <c r="G814" t="s">
        <v>356</v>
      </c>
    </row>
    <row r="815" spans="1:7" x14ac:dyDescent="0.3">
      <c r="A815" s="2">
        <v>45203</v>
      </c>
      <c r="B815" s="2">
        <v>45206</v>
      </c>
      <c r="C815" s="3">
        <v>2.0717592592592537E-3</v>
      </c>
      <c r="D815" t="s">
        <v>173</v>
      </c>
      <c r="E815" t="s">
        <v>373</v>
      </c>
      <c r="F815" t="s">
        <v>6</v>
      </c>
      <c r="G815" t="s">
        <v>356</v>
      </c>
    </row>
    <row r="816" spans="1:7" x14ac:dyDescent="0.3">
      <c r="A816" s="2">
        <v>45203</v>
      </c>
      <c r="B816" s="2">
        <v>45203</v>
      </c>
      <c r="C816" s="3">
        <v>5.1273148148148363E-3</v>
      </c>
      <c r="D816" t="s">
        <v>95</v>
      </c>
      <c r="E816" t="s">
        <v>378</v>
      </c>
      <c r="F816" t="s">
        <v>374</v>
      </c>
      <c r="G816" t="s">
        <v>356</v>
      </c>
    </row>
    <row r="817" spans="1:7" x14ac:dyDescent="0.3">
      <c r="A817" s="2">
        <v>45204</v>
      </c>
      <c r="B817" s="2">
        <v>45204</v>
      </c>
      <c r="C817" s="3">
        <v>4.8958333333333475E-3</v>
      </c>
      <c r="D817" t="s">
        <v>18</v>
      </c>
      <c r="E817" t="s">
        <v>373</v>
      </c>
      <c r="F817" t="s">
        <v>7</v>
      </c>
      <c r="G817" t="s">
        <v>356</v>
      </c>
    </row>
    <row r="818" spans="1:7" x14ac:dyDescent="0.3">
      <c r="A818" s="2">
        <v>45204</v>
      </c>
      <c r="B818" s="2">
        <v>45208</v>
      </c>
      <c r="C818" s="3">
        <v>3.6458333333333182E-3</v>
      </c>
      <c r="D818" t="s">
        <v>177</v>
      </c>
      <c r="E818" t="s">
        <v>379</v>
      </c>
      <c r="F818" t="s">
        <v>374</v>
      </c>
      <c r="G818" t="s">
        <v>356</v>
      </c>
    </row>
    <row r="819" spans="1:7" x14ac:dyDescent="0.3">
      <c r="A819" s="2">
        <v>45205</v>
      </c>
      <c r="B819" s="2">
        <v>45206</v>
      </c>
      <c r="C819" s="3">
        <v>4.1898148148148068E-3</v>
      </c>
      <c r="D819" t="s">
        <v>239</v>
      </c>
      <c r="E819" t="s">
        <v>373</v>
      </c>
      <c r="F819" t="s">
        <v>7</v>
      </c>
      <c r="G819" t="s">
        <v>356</v>
      </c>
    </row>
    <row r="820" spans="1:7" x14ac:dyDescent="0.3">
      <c r="A820" s="2">
        <v>45205</v>
      </c>
      <c r="B820" s="2">
        <v>45206</v>
      </c>
      <c r="C820" s="3">
        <v>1.239583333333324E-2</v>
      </c>
      <c r="D820" t="s">
        <v>100</v>
      </c>
      <c r="E820" t="s">
        <v>372</v>
      </c>
      <c r="F820" t="s">
        <v>5</v>
      </c>
      <c r="G820" t="s">
        <v>357</v>
      </c>
    </row>
    <row r="821" spans="1:7" x14ac:dyDescent="0.3">
      <c r="A821" s="2">
        <v>45206</v>
      </c>
      <c r="B821" s="2">
        <v>45209</v>
      </c>
      <c r="C821" s="3">
        <v>1.9675925925925876E-3</v>
      </c>
      <c r="D821" t="s">
        <v>265</v>
      </c>
      <c r="E821" t="s">
        <v>373</v>
      </c>
      <c r="F821" t="s">
        <v>7</v>
      </c>
      <c r="G821" t="s">
        <v>357</v>
      </c>
    </row>
    <row r="822" spans="1:7" x14ac:dyDescent="0.3">
      <c r="A822" s="2">
        <v>45206</v>
      </c>
      <c r="B822" s="2">
        <v>45207</v>
      </c>
      <c r="C822" s="3">
        <v>4.2939814814814768E-3</v>
      </c>
      <c r="D822" t="s">
        <v>78</v>
      </c>
      <c r="E822" t="s">
        <v>378</v>
      </c>
      <c r="F822" t="s">
        <v>7</v>
      </c>
      <c r="G822" t="s">
        <v>356</v>
      </c>
    </row>
    <row r="823" spans="1:7" x14ac:dyDescent="0.3">
      <c r="A823" s="2">
        <v>45206</v>
      </c>
      <c r="B823" s="2">
        <v>45207</v>
      </c>
      <c r="C823" s="3">
        <v>5.0694444444444641E-3</v>
      </c>
      <c r="D823" t="s">
        <v>207</v>
      </c>
      <c r="E823" t="s">
        <v>372</v>
      </c>
      <c r="F823" t="s">
        <v>374</v>
      </c>
      <c r="G823" t="s">
        <v>356</v>
      </c>
    </row>
    <row r="824" spans="1:7" x14ac:dyDescent="0.3">
      <c r="A824" s="2">
        <v>45207</v>
      </c>
      <c r="B824" s="2">
        <v>45213</v>
      </c>
      <c r="C824" s="3">
        <v>1.8518518518518476E-3</v>
      </c>
      <c r="D824" t="s">
        <v>240</v>
      </c>
      <c r="E824" t="s">
        <v>380</v>
      </c>
      <c r="F824" t="s">
        <v>6</v>
      </c>
      <c r="G824" t="s">
        <v>356</v>
      </c>
    </row>
    <row r="825" spans="1:7" x14ac:dyDescent="0.3">
      <c r="A825" s="2">
        <v>45207</v>
      </c>
      <c r="B825" s="2">
        <v>45210</v>
      </c>
      <c r="C825" s="3">
        <v>3.7847222222222063E-3</v>
      </c>
      <c r="D825" t="s">
        <v>22</v>
      </c>
      <c r="E825" t="s">
        <v>379</v>
      </c>
      <c r="F825" t="s">
        <v>374</v>
      </c>
      <c r="G825" t="s">
        <v>356</v>
      </c>
    </row>
    <row r="826" spans="1:7" x14ac:dyDescent="0.3">
      <c r="A826" s="2">
        <v>45208</v>
      </c>
      <c r="B826" s="2">
        <v>45209</v>
      </c>
      <c r="C826" s="3">
        <v>4.0277777777777647E-3</v>
      </c>
      <c r="D826" t="s">
        <v>152</v>
      </c>
      <c r="E826" t="s">
        <v>373</v>
      </c>
      <c r="F826" t="s">
        <v>5</v>
      </c>
      <c r="G826" t="s">
        <v>357</v>
      </c>
    </row>
    <row r="827" spans="1:7" x14ac:dyDescent="0.3">
      <c r="A827" s="2">
        <v>45209</v>
      </c>
      <c r="B827" s="2">
        <v>45219</v>
      </c>
      <c r="C827" s="3">
        <v>4.0046296296296158E-3</v>
      </c>
      <c r="D827" t="s">
        <v>62</v>
      </c>
      <c r="E827" t="s">
        <v>380</v>
      </c>
      <c r="F827" t="s">
        <v>6</v>
      </c>
      <c r="G827" t="s">
        <v>357</v>
      </c>
    </row>
    <row r="828" spans="1:7" x14ac:dyDescent="0.3">
      <c r="A828" s="2">
        <v>45209</v>
      </c>
      <c r="B828" s="2">
        <v>45216</v>
      </c>
      <c r="C828" s="3">
        <v>3.3333333333333201E-3</v>
      </c>
      <c r="D828" t="s">
        <v>170</v>
      </c>
      <c r="E828" t="s">
        <v>372</v>
      </c>
      <c r="F828" t="s">
        <v>7</v>
      </c>
      <c r="G828" t="s">
        <v>356</v>
      </c>
    </row>
    <row r="829" spans="1:7" x14ac:dyDescent="0.3">
      <c r="A829" s="2">
        <v>45210</v>
      </c>
      <c r="B829" s="2">
        <v>45211</v>
      </c>
      <c r="C829" s="3">
        <v>3.8194444444444283E-3</v>
      </c>
      <c r="D829" t="s">
        <v>87</v>
      </c>
      <c r="E829" t="s">
        <v>373</v>
      </c>
      <c r="F829" t="s">
        <v>8</v>
      </c>
      <c r="G829" t="s">
        <v>356</v>
      </c>
    </row>
    <row r="830" spans="1:7" x14ac:dyDescent="0.3">
      <c r="A830" s="2">
        <v>45210</v>
      </c>
      <c r="B830" s="2">
        <v>45211</v>
      </c>
      <c r="C830" s="3">
        <v>6.0763888888889402E-3</v>
      </c>
      <c r="D830" t="s">
        <v>156</v>
      </c>
      <c r="E830" t="s">
        <v>380</v>
      </c>
      <c r="F830" t="s">
        <v>7</v>
      </c>
      <c r="G830" t="s">
        <v>366</v>
      </c>
    </row>
    <row r="831" spans="1:7" x14ac:dyDescent="0.3">
      <c r="A831" s="2">
        <v>45210</v>
      </c>
      <c r="B831" s="2">
        <v>45210</v>
      </c>
      <c r="C831" s="3">
        <v>1.1805555555555554E-3</v>
      </c>
      <c r="D831" t="s">
        <v>60</v>
      </c>
      <c r="E831" t="s">
        <v>380</v>
      </c>
      <c r="F831" t="s">
        <v>7</v>
      </c>
      <c r="G831" t="s">
        <v>356</v>
      </c>
    </row>
    <row r="832" spans="1:7" x14ac:dyDescent="0.3">
      <c r="A832" s="2">
        <v>45210</v>
      </c>
      <c r="B832" s="2">
        <v>45211</v>
      </c>
      <c r="C832" s="3">
        <v>1.7824074074074036E-3</v>
      </c>
      <c r="D832" t="s">
        <v>179</v>
      </c>
      <c r="E832" t="s">
        <v>379</v>
      </c>
      <c r="F832" t="s">
        <v>6</v>
      </c>
      <c r="G832" t="s">
        <v>366</v>
      </c>
    </row>
    <row r="833" spans="1:7" x14ac:dyDescent="0.3">
      <c r="A833" s="2">
        <v>45211</v>
      </c>
      <c r="B833" s="2">
        <v>45217</v>
      </c>
      <c r="C833" s="3">
        <v>4.4907407407407422E-3</v>
      </c>
      <c r="D833" t="s">
        <v>113</v>
      </c>
      <c r="E833" t="s">
        <v>379</v>
      </c>
      <c r="F833" t="s">
        <v>7</v>
      </c>
      <c r="G833" t="s">
        <v>357</v>
      </c>
    </row>
    <row r="834" spans="1:7" x14ac:dyDescent="0.3">
      <c r="A834" s="2">
        <v>45211</v>
      </c>
      <c r="B834" s="2">
        <v>45214</v>
      </c>
      <c r="C834" s="3">
        <v>2.2337962962962897E-3</v>
      </c>
      <c r="D834" t="s">
        <v>112</v>
      </c>
      <c r="E834" t="s">
        <v>379</v>
      </c>
      <c r="F834" t="s">
        <v>7</v>
      </c>
      <c r="G834" t="s">
        <v>357</v>
      </c>
    </row>
    <row r="835" spans="1:7" x14ac:dyDescent="0.3">
      <c r="A835" s="2">
        <v>45212</v>
      </c>
      <c r="B835" s="2">
        <v>45213</v>
      </c>
      <c r="C835" s="3">
        <v>5.7523148148148559E-3</v>
      </c>
      <c r="D835" t="s">
        <v>313</v>
      </c>
      <c r="E835" t="s">
        <v>380</v>
      </c>
      <c r="F835" t="s">
        <v>6</v>
      </c>
      <c r="G835" t="s">
        <v>356</v>
      </c>
    </row>
    <row r="836" spans="1:7" x14ac:dyDescent="0.3">
      <c r="A836" s="2">
        <v>45212</v>
      </c>
      <c r="B836" s="2">
        <v>45214</v>
      </c>
      <c r="C836" s="3">
        <v>1.0995370370370373E-3</v>
      </c>
      <c r="D836" t="s">
        <v>212</v>
      </c>
      <c r="E836" t="s">
        <v>379</v>
      </c>
      <c r="F836" t="s">
        <v>5</v>
      </c>
      <c r="G836" t="s">
        <v>356</v>
      </c>
    </row>
    <row r="837" spans="1:7" x14ac:dyDescent="0.3">
      <c r="A837" s="2">
        <v>45213</v>
      </c>
      <c r="B837" s="2">
        <v>45216</v>
      </c>
      <c r="C837" s="3">
        <v>2.6157407407407319E-3</v>
      </c>
      <c r="D837" t="s">
        <v>91</v>
      </c>
      <c r="E837" t="s">
        <v>378</v>
      </c>
      <c r="F837" t="s">
        <v>7</v>
      </c>
      <c r="G837" t="s">
        <v>356</v>
      </c>
    </row>
    <row r="838" spans="1:7" x14ac:dyDescent="0.3">
      <c r="A838" s="2">
        <v>45214</v>
      </c>
      <c r="B838" s="2">
        <v>45215</v>
      </c>
      <c r="C838" s="3">
        <v>3.7847222222222063E-3</v>
      </c>
      <c r="D838" t="s">
        <v>59</v>
      </c>
      <c r="E838" t="s">
        <v>373</v>
      </c>
      <c r="F838" t="s">
        <v>6</v>
      </c>
      <c r="G838" t="s">
        <v>356</v>
      </c>
    </row>
    <row r="839" spans="1:7" x14ac:dyDescent="0.3">
      <c r="A839" s="2">
        <v>45214</v>
      </c>
      <c r="B839" s="2">
        <v>45214</v>
      </c>
      <c r="C839" s="3">
        <v>3.7615740740740583E-3</v>
      </c>
      <c r="D839" t="s">
        <v>167</v>
      </c>
      <c r="E839" t="s">
        <v>379</v>
      </c>
      <c r="F839" t="s">
        <v>5</v>
      </c>
      <c r="G839" t="s">
        <v>357</v>
      </c>
    </row>
    <row r="840" spans="1:7" x14ac:dyDescent="0.3">
      <c r="A840" s="2">
        <v>45214</v>
      </c>
      <c r="B840" s="2">
        <v>45219</v>
      </c>
      <c r="C840" s="3">
        <v>2.4537037037036958E-3</v>
      </c>
      <c r="D840" t="s">
        <v>243</v>
      </c>
      <c r="E840" t="s">
        <v>379</v>
      </c>
      <c r="F840" t="s">
        <v>7</v>
      </c>
      <c r="G840" t="s">
        <v>356</v>
      </c>
    </row>
    <row r="841" spans="1:7" x14ac:dyDescent="0.3">
      <c r="A841" s="2">
        <v>45214</v>
      </c>
      <c r="B841" s="2">
        <v>45214</v>
      </c>
      <c r="C841" s="3">
        <v>2.4421296296296218E-3</v>
      </c>
      <c r="D841" t="s">
        <v>235</v>
      </c>
      <c r="E841" t="s">
        <v>379</v>
      </c>
      <c r="F841" t="s">
        <v>5</v>
      </c>
      <c r="G841" t="s">
        <v>356</v>
      </c>
    </row>
    <row r="842" spans="1:7" x14ac:dyDescent="0.3">
      <c r="A842" s="2">
        <v>45214</v>
      </c>
      <c r="B842" s="2">
        <v>45215</v>
      </c>
      <c r="C842" s="3">
        <v>5.8217592592593025E-3</v>
      </c>
      <c r="D842" t="s">
        <v>256</v>
      </c>
      <c r="E842" t="s">
        <v>372</v>
      </c>
      <c r="F842" t="s">
        <v>7</v>
      </c>
      <c r="G842" t="s">
        <v>356</v>
      </c>
    </row>
    <row r="843" spans="1:7" x14ac:dyDescent="0.3">
      <c r="A843" s="2">
        <v>45215</v>
      </c>
      <c r="B843" s="2">
        <v>45217</v>
      </c>
      <c r="C843" s="3">
        <v>3.067129629629618E-3</v>
      </c>
      <c r="D843" t="s">
        <v>11</v>
      </c>
      <c r="E843" t="s">
        <v>377</v>
      </c>
      <c r="F843" t="s">
        <v>6</v>
      </c>
      <c r="G843" t="s">
        <v>356</v>
      </c>
    </row>
    <row r="844" spans="1:7" x14ac:dyDescent="0.3">
      <c r="A844" s="2">
        <v>45215</v>
      </c>
      <c r="B844" s="2">
        <v>45222</v>
      </c>
      <c r="C844" s="3">
        <v>3.5300925925925782E-3</v>
      </c>
      <c r="D844" t="s">
        <v>138</v>
      </c>
      <c r="E844" t="s">
        <v>373</v>
      </c>
      <c r="F844" t="s">
        <v>10</v>
      </c>
      <c r="G844" t="s">
        <v>356</v>
      </c>
    </row>
    <row r="845" spans="1:7" x14ac:dyDescent="0.3">
      <c r="A845" s="2">
        <v>45215</v>
      </c>
      <c r="B845" s="2">
        <v>45220</v>
      </c>
      <c r="C845" s="3">
        <v>1.6203703703703675E-3</v>
      </c>
      <c r="D845" t="s">
        <v>114</v>
      </c>
      <c r="E845" t="s">
        <v>378</v>
      </c>
      <c r="F845" t="s">
        <v>5</v>
      </c>
      <c r="G845" t="s">
        <v>356</v>
      </c>
    </row>
    <row r="846" spans="1:7" x14ac:dyDescent="0.3">
      <c r="A846" s="2">
        <v>45215</v>
      </c>
      <c r="B846" s="2">
        <v>45216</v>
      </c>
      <c r="C846" s="3">
        <v>8.4490740740740793E-4</v>
      </c>
      <c r="D846" t="s">
        <v>167</v>
      </c>
      <c r="E846" t="s">
        <v>378</v>
      </c>
      <c r="F846" t="s">
        <v>6</v>
      </c>
      <c r="G846" t="s">
        <v>357</v>
      </c>
    </row>
    <row r="847" spans="1:7" x14ac:dyDescent="0.3">
      <c r="A847" s="2">
        <v>45215</v>
      </c>
      <c r="B847" s="2">
        <v>45225</v>
      </c>
      <c r="C847" s="3">
        <v>6.1111111111111635E-3</v>
      </c>
      <c r="D847" t="s">
        <v>219</v>
      </c>
      <c r="E847" t="s">
        <v>379</v>
      </c>
      <c r="F847" t="s">
        <v>6</v>
      </c>
      <c r="G847" t="s">
        <v>356</v>
      </c>
    </row>
    <row r="848" spans="1:7" x14ac:dyDescent="0.3">
      <c r="A848" s="2">
        <v>45215</v>
      </c>
      <c r="B848" s="2">
        <v>45217</v>
      </c>
      <c r="C848" s="3">
        <v>3.6342592592592442E-3</v>
      </c>
      <c r="D848" t="s">
        <v>331</v>
      </c>
      <c r="E848" t="s">
        <v>379</v>
      </c>
      <c r="F848" t="s">
        <v>374</v>
      </c>
      <c r="G848" t="s">
        <v>356</v>
      </c>
    </row>
    <row r="849" spans="1:7" x14ac:dyDescent="0.3">
      <c r="A849" s="2">
        <v>45216</v>
      </c>
      <c r="B849" s="2">
        <v>45217</v>
      </c>
      <c r="C849" s="3">
        <v>1.8171296296296256E-3</v>
      </c>
      <c r="D849" t="s">
        <v>15</v>
      </c>
      <c r="E849" t="s">
        <v>380</v>
      </c>
      <c r="F849" t="s">
        <v>6</v>
      </c>
      <c r="G849" t="s">
        <v>356</v>
      </c>
    </row>
    <row r="850" spans="1:7" x14ac:dyDescent="0.3">
      <c r="A850" s="2">
        <v>45216</v>
      </c>
      <c r="B850" s="2">
        <v>45220</v>
      </c>
      <c r="C850" s="3">
        <v>4.9652777777777941E-3</v>
      </c>
      <c r="D850" t="s">
        <v>81</v>
      </c>
      <c r="E850" t="s">
        <v>378</v>
      </c>
      <c r="F850" t="s">
        <v>6</v>
      </c>
      <c r="G850" t="s">
        <v>357</v>
      </c>
    </row>
    <row r="851" spans="1:7" x14ac:dyDescent="0.3">
      <c r="A851" s="2">
        <v>45217</v>
      </c>
      <c r="B851" s="2">
        <v>45219</v>
      </c>
      <c r="C851" s="3">
        <v>4.3981481481481467E-3</v>
      </c>
      <c r="D851" t="s">
        <v>89</v>
      </c>
      <c r="E851" t="s">
        <v>380</v>
      </c>
      <c r="F851" t="s">
        <v>5</v>
      </c>
      <c r="G851" t="s">
        <v>357</v>
      </c>
    </row>
    <row r="852" spans="1:7" x14ac:dyDescent="0.3">
      <c r="A852" s="2">
        <v>45219</v>
      </c>
      <c r="B852" s="2">
        <v>45223</v>
      </c>
      <c r="C852" s="3">
        <v>9.6064814814814906E-4</v>
      </c>
      <c r="D852" t="s">
        <v>306</v>
      </c>
      <c r="E852" t="s">
        <v>380</v>
      </c>
      <c r="F852" t="s">
        <v>374</v>
      </c>
      <c r="G852" t="s">
        <v>356</v>
      </c>
    </row>
    <row r="853" spans="1:7" x14ac:dyDescent="0.3">
      <c r="A853" s="2">
        <v>45219</v>
      </c>
      <c r="B853" s="2">
        <v>45220</v>
      </c>
      <c r="C853" s="3">
        <v>5.0694444444444641E-3</v>
      </c>
      <c r="D853" t="s">
        <v>114</v>
      </c>
      <c r="E853" t="s">
        <v>379</v>
      </c>
      <c r="F853" t="s">
        <v>10</v>
      </c>
      <c r="G853" t="s">
        <v>356</v>
      </c>
    </row>
    <row r="854" spans="1:7" x14ac:dyDescent="0.3">
      <c r="A854" s="2">
        <v>45219</v>
      </c>
      <c r="B854" s="2">
        <v>45219</v>
      </c>
      <c r="C854" s="3">
        <v>4.8611111111111242E-3</v>
      </c>
      <c r="D854" t="s">
        <v>28</v>
      </c>
      <c r="E854" t="s">
        <v>372</v>
      </c>
      <c r="F854" t="s">
        <v>374</v>
      </c>
      <c r="G854" t="s">
        <v>356</v>
      </c>
    </row>
    <row r="855" spans="1:7" x14ac:dyDescent="0.3">
      <c r="A855" s="2">
        <v>45220</v>
      </c>
      <c r="B855" s="2">
        <v>45225</v>
      </c>
      <c r="C855" s="3">
        <v>3.8657407407407243E-3</v>
      </c>
      <c r="D855" t="s">
        <v>275</v>
      </c>
      <c r="E855" t="s">
        <v>377</v>
      </c>
      <c r="F855" t="s">
        <v>7</v>
      </c>
      <c r="G855" t="s">
        <v>356</v>
      </c>
    </row>
    <row r="856" spans="1:7" x14ac:dyDescent="0.3">
      <c r="A856" s="2">
        <v>45220</v>
      </c>
      <c r="B856" s="2">
        <v>45221</v>
      </c>
      <c r="C856" s="3">
        <v>1.0069444444444453E-3</v>
      </c>
      <c r="D856" t="s">
        <v>313</v>
      </c>
      <c r="E856" t="s">
        <v>377</v>
      </c>
      <c r="F856" t="s">
        <v>7</v>
      </c>
      <c r="G856" t="s">
        <v>356</v>
      </c>
    </row>
    <row r="857" spans="1:7" x14ac:dyDescent="0.3">
      <c r="A857" s="2">
        <v>45220</v>
      </c>
      <c r="B857" s="2">
        <v>45222</v>
      </c>
      <c r="C857" s="3">
        <v>4.1319444444444346E-3</v>
      </c>
      <c r="D857" t="s">
        <v>30</v>
      </c>
      <c r="E857" t="s">
        <v>373</v>
      </c>
      <c r="F857" t="s">
        <v>6</v>
      </c>
      <c r="G857" t="s">
        <v>357</v>
      </c>
    </row>
    <row r="858" spans="1:7" x14ac:dyDescent="0.3">
      <c r="A858" s="2">
        <v>45220</v>
      </c>
      <c r="B858" s="2">
        <v>45223</v>
      </c>
      <c r="C858" s="3">
        <v>3.9004629629629463E-3</v>
      </c>
      <c r="D858" t="s">
        <v>112</v>
      </c>
      <c r="E858" t="s">
        <v>380</v>
      </c>
      <c r="F858" t="s">
        <v>6</v>
      </c>
      <c r="G858" t="s">
        <v>356</v>
      </c>
    </row>
    <row r="859" spans="1:7" x14ac:dyDescent="0.3">
      <c r="A859" s="2">
        <v>45220</v>
      </c>
      <c r="B859" s="2">
        <v>45221</v>
      </c>
      <c r="C859" s="3">
        <v>3.4722222222222082E-3</v>
      </c>
      <c r="D859" t="s">
        <v>96</v>
      </c>
      <c r="E859" t="s">
        <v>379</v>
      </c>
      <c r="F859" t="s">
        <v>7</v>
      </c>
      <c r="G859" t="s">
        <v>356</v>
      </c>
    </row>
    <row r="860" spans="1:7" x14ac:dyDescent="0.3">
      <c r="A860" s="2">
        <v>45221</v>
      </c>
      <c r="B860" s="2">
        <v>45226</v>
      </c>
      <c r="C860" s="3">
        <v>3.4143518518518381E-3</v>
      </c>
      <c r="D860" t="s">
        <v>313</v>
      </c>
      <c r="E860" t="s">
        <v>380</v>
      </c>
      <c r="F860" t="s">
        <v>5</v>
      </c>
      <c r="G860" t="s">
        <v>357</v>
      </c>
    </row>
    <row r="861" spans="1:7" x14ac:dyDescent="0.3">
      <c r="A861" s="2">
        <v>45221</v>
      </c>
      <c r="B861" s="2">
        <v>45221</v>
      </c>
      <c r="C861" s="3">
        <v>2.4305555555555478E-3</v>
      </c>
      <c r="D861" t="s">
        <v>28</v>
      </c>
      <c r="E861" t="s">
        <v>380</v>
      </c>
      <c r="F861" t="s">
        <v>5</v>
      </c>
      <c r="G861" t="s">
        <v>356</v>
      </c>
    </row>
    <row r="862" spans="1:7" x14ac:dyDescent="0.3">
      <c r="A862" s="2">
        <v>45221</v>
      </c>
      <c r="B862" s="2">
        <v>45230</v>
      </c>
      <c r="C862" s="3">
        <v>1.9675925925925876E-3</v>
      </c>
      <c r="D862" t="s">
        <v>284</v>
      </c>
      <c r="E862" t="s">
        <v>379</v>
      </c>
      <c r="F862" t="s">
        <v>7</v>
      </c>
      <c r="G862" t="s">
        <v>356</v>
      </c>
    </row>
    <row r="863" spans="1:7" x14ac:dyDescent="0.3">
      <c r="A863" s="2">
        <v>45221</v>
      </c>
      <c r="B863" s="2">
        <v>45222</v>
      </c>
      <c r="C863" s="3">
        <v>2.4999999999999918E-3</v>
      </c>
      <c r="D863" t="s">
        <v>68</v>
      </c>
      <c r="E863" t="s">
        <v>372</v>
      </c>
      <c r="F863" t="s">
        <v>6</v>
      </c>
      <c r="G863" t="s">
        <v>356</v>
      </c>
    </row>
    <row r="864" spans="1:7" x14ac:dyDescent="0.3">
      <c r="A864" s="2">
        <v>45222</v>
      </c>
      <c r="B864" s="2">
        <v>45223</v>
      </c>
      <c r="C864" s="3">
        <v>2.1296296296296237E-3</v>
      </c>
      <c r="D864" t="s">
        <v>292</v>
      </c>
      <c r="E864" t="s">
        <v>377</v>
      </c>
      <c r="F864" t="s">
        <v>5</v>
      </c>
      <c r="G864" t="s">
        <v>357</v>
      </c>
    </row>
    <row r="865" spans="1:7" x14ac:dyDescent="0.3">
      <c r="A865" s="2">
        <v>45222</v>
      </c>
      <c r="B865" s="2">
        <v>45222</v>
      </c>
      <c r="C865" s="3">
        <v>4.3518518518518489E-3</v>
      </c>
      <c r="D865" t="s">
        <v>68</v>
      </c>
      <c r="E865" t="s">
        <v>373</v>
      </c>
      <c r="F865" t="s">
        <v>7</v>
      </c>
      <c r="G865" t="s">
        <v>356</v>
      </c>
    </row>
    <row r="866" spans="1:7" x14ac:dyDescent="0.3">
      <c r="A866" s="2">
        <v>45222</v>
      </c>
      <c r="B866" s="2">
        <v>45222</v>
      </c>
      <c r="C866" s="3">
        <v>8.3217592592593429E-3</v>
      </c>
      <c r="D866" t="s">
        <v>316</v>
      </c>
      <c r="E866" t="s">
        <v>380</v>
      </c>
      <c r="F866" t="s">
        <v>7</v>
      </c>
      <c r="G866" t="s">
        <v>366</v>
      </c>
    </row>
    <row r="867" spans="1:7" x14ac:dyDescent="0.3">
      <c r="A867" s="2">
        <v>45222</v>
      </c>
      <c r="B867" s="2">
        <v>45226</v>
      </c>
      <c r="C867" s="3">
        <v>3.2291666666666541E-3</v>
      </c>
      <c r="D867" t="s">
        <v>95</v>
      </c>
      <c r="E867" t="s">
        <v>380</v>
      </c>
      <c r="F867" t="s">
        <v>5</v>
      </c>
      <c r="G867" t="s">
        <v>356</v>
      </c>
    </row>
    <row r="868" spans="1:7" x14ac:dyDescent="0.3">
      <c r="A868" s="2">
        <v>45222</v>
      </c>
      <c r="B868" s="2">
        <v>45222</v>
      </c>
      <c r="C868" s="3">
        <v>1.8287037037036996E-3</v>
      </c>
      <c r="D868" t="s">
        <v>208</v>
      </c>
      <c r="E868" t="s">
        <v>380</v>
      </c>
      <c r="F868" t="s">
        <v>374</v>
      </c>
      <c r="G868" t="s">
        <v>357</v>
      </c>
    </row>
    <row r="869" spans="1:7" x14ac:dyDescent="0.3">
      <c r="A869" s="2">
        <v>45222</v>
      </c>
      <c r="B869" s="2">
        <v>45226</v>
      </c>
      <c r="C869" s="3">
        <v>1.6666666666666635E-3</v>
      </c>
      <c r="D869" t="s">
        <v>134</v>
      </c>
      <c r="E869" t="s">
        <v>380</v>
      </c>
      <c r="F869" t="s">
        <v>6</v>
      </c>
      <c r="G869" t="s">
        <v>356</v>
      </c>
    </row>
    <row r="870" spans="1:7" x14ac:dyDescent="0.3">
      <c r="A870" s="2">
        <v>45222</v>
      </c>
      <c r="B870" s="2">
        <v>45222</v>
      </c>
      <c r="C870" s="3">
        <v>6.1342592592593123E-3</v>
      </c>
      <c r="D870" t="s">
        <v>45</v>
      </c>
      <c r="E870" t="s">
        <v>379</v>
      </c>
      <c r="F870" t="s">
        <v>6</v>
      </c>
      <c r="G870" t="s">
        <v>356</v>
      </c>
    </row>
    <row r="871" spans="1:7" x14ac:dyDescent="0.3">
      <c r="A871" s="2">
        <v>45223</v>
      </c>
      <c r="B871" s="2">
        <v>45223</v>
      </c>
      <c r="C871" s="3">
        <v>2.1296296296296237E-3</v>
      </c>
      <c r="D871" t="s">
        <v>266</v>
      </c>
      <c r="E871" t="s">
        <v>377</v>
      </c>
      <c r="F871" t="s">
        <v>6</v>
      </c>
      <c r="G871" t="s">
        <v>356</v>
      </c>
    </row>
    <row r="872" spans="1:7" x14ac:dyDescent="0.3">
      <c r="A872" s="2">
        <v>45223</v>
      </c>
      <c r="B872" s="2">
        <v>45224</v>
      </c>
      <c r="C872" s="3">
        <v>4.9305555555555708E-3</v>
      </c>
      <c r="D872" t="s">
        <v>104</v>
      </c>
      <c r="E872" t="s">
        <v>373</v>
      </c>
      <c r="F872" t="s">
        <v>7</v>
      </c>
      <c r="G872" t="s">
        <v>356</v>
      </c>
    </row>
    <row r="873" spans="1:7" x14ac:dyDescent="0.3">
      <c r="A873" s="2">
        <v>45223</v>
      </c>
      <c r="B873" s="2">
        <v>45231</v>
      </c>
      <c r="C873" s="3">
        <v>2.939814814814804E-3</v>
      </c>
      <c r="D873" t="s">
        <v>33</v>
      </c>
      <c r="E873" t="s">
        <v>373</v>
      </c>
      <c r="F873" t="s">
        <v>6</v>
      </c>
      <c r="G873" t="s">
        <v>356</v>
      </c>
    </row>
    <row r="874" spans="1:7" x14ac:dyDescent="0.3">
      <c r="A874" s="2">
        <v>45223</v>
      </c>
      <c r="B874" s="2">
        <v>45223</v>
      </c>
      <c r="C874" s="3">
        <v>1.9328703703703656E-3</v>
      </c>
      <c r="D874" t="s">
        <v>87</v>
      </c>
      <c r="E874" t="s">
        <v>380</v>
      </c>
      <c r="F874" t="s">
        <v>7</v>
      </c>
      <c r="G874" t="s">
        <v>357</v>
      </c>
    </row>
    <row r="875" spans="1:7" x14ac:dyDescent="0.3">
      <c r="A875" s="2">
        <v>45223</v>
      </c>
      <c r="B875" s="2">
        <v>45223</v>
      </c>
      <c r="C875" s="3">
        <v>1.1921296296296294E-3</v>
      </c>
      <c r="D875" t="s">
        <v>46</v>
      </c>
      <c r="E875" t="s">
        <v>380</v>
      </c>
      <c r="F875" t="s">
        <v>10</v>
      </c>
      <c r="G875" t="s">
        <v>356</v>
      </c>
    </row>
    <row r="876" spans="1:7" x14ac:dyDescent="0.3">
      <c r="A876" s="2">
        <v>45223</v>
      </c>
      <c r="B876" s="2">
        <v>45224</v>
      </c>
      <c r="C876" s="3">
        <v>5.2430555555555806E-3</v>
      </c>
      <c r="D876" t="s">
        <v>185</v>
      </c>
      <c r="E876" t="s">
        <v>379</v>
      </c>
      <c r="F876" t="s">
        <v>6</v>
      </c>
      <c r="G876" t="s">
        <v>356</v>
      </c>
    </row>
    <row r="877" spans="1:7" x14ac:dyDescent="0.3">
      <c r="A877" s="2">
        <v>45224</v>
      </c>
      <c r="B877" s="2">
        <v>45224</v>
      </c>
      <c r="C877" s="3">
        <v>4.3518518518518489E-3</v>
      </c>
      <c r="D877" t="s">
        <v>348</v>
      </c>
      <c r="E877" t="s">
        <v>380</v>
      </c>
      <c r="F877" t="s">
        <v>6</v>
      </c>
      <c r="G877" t="s">
        <v>356</v>
      </c>
    </row>
    <row r="878" spans="1:7" x14ac:dyDescent="0.3">
      <c r="A878" s="2">
        <v>45224</v>
      </c>
      <c r="B878" s="2">
        <v>45226</v>
      </c>
      <c r="C878" s="3">
        <v>2.905092592592582E-3</v>
      </c>
      <c r="D878" t="s">
        <v>134</v>
      </c>
      <c r="E878" t="s">
        <v>380</v>
      </c>
      <c r="F878" t="s">
        <v>6</v>
      </c>
      <c r="G878" t="s">
        <v>356</v>
      </c>
    </row>
    <row r="879" spans="1:7" x14ac:dyDescent="0.3">
      <c r="A879" s="2">
        <v>45224</v>
      </c>
      <c r="B879" s="2">
        <v>45225</v>
      </c>
      <c r="C879" s="3">
        <v>6.38888888888895E-3</v>
      </c>
      <c r="D879" t="s">
        <v>346</v>
      </c>
      <c r="E879" t="s">
        <v>378</v>
      </c>
      <c r="F879" t="s">
        <v>6</v>
      </c>
      <c r="G879" t="s">
        <v>356</v>
      </c>
    </row>
    <row r="880" spans="1:7" x14ac:dyDescent="0.3">
      <c r="A880" s="2">
        <v>45224</v>
      </c>
      <c r="B880" s="2">
        <v>45225</v>
      </c>
      <c r="C880" s="3">
        <v>3.5300925925925782E-3</v>
      </c>
      <c r="D880" t="s">
        <v>147</v>
      </c>
      <c r="E880" t="s">
        <v>379</v>
      </c>
      <c r="F880" t="s">
        <v>6</v>
      </c>
      <c r="G880" t="s">
        <v>356</v>
      </c>
    </row>
    <row r="881" spans="1:7" x14ac:dyDescent="0.3">
      <c r="A881" s="2">
        <v>45224</v>
      </c>
      <c r="B881" s="2">
        <v>45231</v>
      </c>
      <c r="C881" s="3">
        <v>1.0532407407407413E-3</v>
      </c>
      <c r="D881" t="s">
        <v>111</v>
      </c>
      <c r="E881" t="s">
        <v>379</v>
      </c>
      <c r="F881" t="s">
        <v>7</v>
      </c>
      <c r="G881" t="s">
        <v>357</v>
      </c>
    </row>
    <row r="882" spans="1:7" x14ac:dyDescent="0.3">
      <c r="A882" s="2">
        <v>45225</v>
      </c>
      <c r="B882" s="2">
        <v>45226</v>
      </c>
      <c r="C882" s="3">
        <v>4.8842592592592731E-3</v>
      </c>
      <c r="D882" t="s">
        <v>185</v>
      </c>
      <c r="E882" t="s">
        <v>373</v>
      </c>
      <c r="F882" t="s">
        <v>6</v>
      </c>
      <c r="G882" t="s">
        <v>356</v>
      </c>
    </row>
    <row r="883" spans="1:7" x14ac:dyDescent="0.3">
      <c r="A883" s="2">
        <v>45225</v>
      </c>
      <c r="B883" s="2">
        <v>45233</v>
      </c>
      <c r="C883" s="3">
        <v>2.3379629629629558E-3</v>
      </c>
      <c r="D883" t="s">
        <v>172</v>
      </c>
      <c r="E883" t="s">
        <v>378</v>
      </c>
      <c r="F883" t="s">
        <v>5</v>
      </c>
      <c r="G883" t="s">
        <v>366</v>
      </c>
    </row>
    <row r="884" spans="1:7" x14ac:dyDescent="0.3">
      <c r="A884" s="2">
        <v>45225</v>
      </c>
      <c r="B884" s="2">
        <v>45228</v>
      </c>
      <c r="C884" s="3">
        <v>3.6458333333333182E-3</v>
      </c>
      <c r="D884" t="s">
        <v>43</v>
      </c>
      <c r="E884" t="s">
        <v>379</v>
      </c>
      <c r="F884" t="s">
        <v>6</v>
      </c>
      <c r="G884" t="s">
        <v>356</v>
      </c>
    </row>
    <row r="885" spans="1:7" x14ac:dyDescent="0.3">
      <c r="A885" s="2">
        <v>45225</v>
      </c>
      <c r="B885" s="2">
        <v>45225</v>
      </c>
      <c r="C885" s="3">
        <v>1.5046296296296275E-3</v>
      </c>
      <c r="D885" t="s">
        <v>281</v>
      </c>
      <c r="E885" t="s">
        <v>379</v>
      </c>
      <c r="F885" t="s">
        <v>5</v>
      </c>
      <c r="G885" t="s">
        <v>356</v>
      </c>
    </row>
    <row r="886" spans="1:7" x14ac:dyDescent="0.3">
      <c r="A886" s="2">
        <v>45226</v>
      </c>
      <c r="B886" s="2">
        <v>45229</v>
      </c>
      <c r="C886" s="3">
        <v>5.3125000000000273E-3</v>
      </c>
      <c r="D886" t="s">
        <v>155</v>
      </c>
      <c r="E886" t="s">
        <v>380</v>
      </c>
      <c r="F886" t="s">
        <v>5</v>
      </c>
      <c r="G886" t="s">
        <v>356</v>
      </c>
    </row>
    <row r="887" spans="1:7" x14ac:dyDescent="0.3">
      <c r="A887" s="2">
        <v>45226</v>
      </c>
      <c r="B887" s="2">
        <v>45229</v>
      </c>
      <c r="C887" s="3">
        <v>8.0787037037037979E-3</v>
      </c>
      <c r="D887" t="s">
        <v>95</v>
      </c>
      <c r="E887" t="s">
        <v>378</v>
      </c>
      <c r="F887" t="s">
        <v>5</v>
      </c>
      <c r="G887" t="s">
        <v>356</v>
      </c>
    </row>
    <row r="888" spans="1:7" x14ac:dyDescent="0.3">
      <c r="A888" s="2">
        <v>45226</v>
      </c>
      <c r="B888" s="2">
        <v>45231</v>
      </c>
      <c r="C888" s="3">
        <v>6.9212962962963741E-3</v>
      </c>
      <c r="D888" t="s">
        <v>210</v>
      </c>
      <c r="E888" t="s">
        <v>378</v>
      </c>
      <c r="F888" t="s">
        <v>374</v>
      </c>
      <c r="G888" t="s">
        <v>356</v>
      </c>
    </row>
    <row r="889" spans="1:7" x14ac:dyDescent="0.3">
      <c r="A889" s="2">
        <v>45226</v>
      </c>
      <c r="B889" s="2">
        <v>45229</v>
      </c>
      <c r="C889" s="3">
        <v>1.3310185185185174E-3</v>
      </c>
      <c r="D889" t="s">
        <v>108</v>
      </c>
      <c r="E889" t="s">
        <v>379</v>
      </c>
      <c r="F889" t="s">
        <v>5</v>
      </c>
      <c r="G889" t="s">
        <v>356</v>
      </c>
    </row>
    <row r="890" spans="1:7" x14ac:dyDescent="0.3">
      <c r="A890" s="2">
        <v>45227</v>
      </c>
      <c r="B890" s="2">
        <v>45227</v>
      </c>
      <c r="C890" s="3">
        <v>2.1296296296296237E-3</v>
      </c>
      <c r="D890" t="s">
        <v>301</v>
      </c>
      <c r="E890" t="s">
        <v>377</v>
      </c>
      <c r="F890" t="s">
        <v>7</v>
      </c>
      <c r="G890" t="s">
        <v>356</v>
      </c>
    </row>
    <row r="891" spans="1:7" x14ac:dyDescent="0.3">
      <c r="A891" s="2">
        <v>45227</v>
      </c>
      <c r="B891" s="2">
        <v>45235</v>
      </c>
      <c r="C891" s="3">
        <v>2.1759259259259197E-3</v>
      </c>
      <c r="D891" t="s">
        <v>207</v>
      </c>
      <c r="E891" t="s">
        <v>373</v>
      </c>
      <c r="F891" t="s">
        <v>6</v>
      </c>
      <c r="G891" t="s">
        <v>356</v>
      </c>
    </row>
    <row r="892" spans="1:7" x14ac:dyDescent="0.3">
      <c r="A892" s="2">
        <v>45227</v>
      </c>
      <c r="B892" s="2">
        <v>45228</v>
      </c>
      <c r="C892" s="3">
        <v>1.7361111111111075E-3</v>
      </c>
      <c r="D892" t="s">
        <v>110</v>
      </c>
      <c r="E892" t="s">
        <v>373</v>
      </c>
      <c r="F892" t="s">
        <v>7</v>
      </c>
      <c r="G892" t="s">
        <v>356</v>
      </c>
    </row>
    <row r="893" spans="1:7" x14ac:dyDescent="0.3">
      <c r="A893" s="2">
        <v>45227</v>
      </c>
      <c r="B893" s="2">
        <v>45228</v>
      </c>
      <c r="C893" s="3">
        <v>6.8750000000000764E-3</v>
      </c>
      <c r="D893" t="s">
        <v>352</v>
      </c>
      <c r="E893" t="s">
        <v>380</v>
      </c>
      <c r="F893" t="s">
        <v>5</v>
      </c>
      <c r="G893" t="s">
        <v>357</v>
      </c>
    </row>
    <row r="894" spans="1:7" x14ac:dyDescent="0.3">
      <c r="A894" s="2">
        <v>45227</v>
      </c>
      <c r="B894" s="2">
        <v>45230</v>
      </c>
      <c r="C894" s="3">
        <v>2.1643518518518457E-3</v>
      </c>
      <c r="D894" t="s">
        <v>89</v>
      </c>
      <c r="E894" t="s">
        <v>379</v>
      </c>
      <c r="F894" t="s">
        <v>7</v>
      </c>
      <c r="G894" t="s">
        <v>356</v>
      </c>
    </row>
    <row r="895" spans="1:7" x14ac:dyDescent="0.3">
      <c r="A895" s="2">
        <v>45228</v>
      </c>
      <c r="B895" s="2">
        <v>45232</v>
      </c>
      <c r="C895" s="3">
        <v>8.2175925925925971E-4</v>
      </c>
      <c r="D895" t="s">
        <v>200</v>
      </c>
      <c r="E895" t="s">
        <v>373</v>
      </c>
      <c r="F895" t="s">
        <v>7</v>
      </c>
      <c r="G895" t="s">
        <v>357</v>
      </c>
    </row>
    <row r="896" spans="1:7" x14ac:dyDescent="0.3">
      <c r="A896" s="2">
        <v>45228</v>
      </c>
      <c r="B896" s="2">
        <v>45234</v>
      </c>
      <c r="C896" s="3">
        <v>3.2407407407407281E-3</v>
      </c>
      <c r="D896" t="s">
        <v>161</v>
      </c>
      <c r="E896" t="s">
        <v>379</v>
      </c>
      <c r="F896" t="s">
        <v>7</v>
      </c>
      <c r="G896" t="s">
        <v>356</v>
      </c>
    </row>
    <row r="897" spans="1:7" x14ac:dyDescent="0.3">
      <c r="A897" s="2">
        <v>45229</v>
      </c>
      <c r="B897" s="2">
        <v>45232</v>
      </c>
      <c r="C897" s="3">
        <v>3.8657407407407243E-3</v>
      </c>
      <c r="D897" t="s">
        <v>201</v>
      </c>
      <c r="E897" t="s">
        <v>380</v>
      </c>
      <c r="F897" t="s">
        <v>7</v>
      </c>
      <c r="G897" t="s">
        <v>357</v>
      </c>
    </row>
    <row r="898" spans="1:7" x14ac:dyDescent="0.3">
      <c r="A898" s="2">
        <v>45229</v>
      </c>
      <c r="B898" s="2">
        <v>45232</v>
      </c>
      <c r="C898" s="3">
        <v>6.2615740740741312E-3</v>
      </c>
      <c r="D898" t="s">
        <v>196</v>
      </c>
      <c r="E898" t="s">
        <v>379</v>
      </c>
      <c r="F898" t="s">
        <v>374</v>
      </c>
      <c r="G898" t="s">
        <v>356</v>
      </c>
    </row>
    <row r="899" spans="1:7" x14ac:dyDescent="0.3">
      <c r="A899" s="2">
        <v>45230</v>
      </c>
      <c r="B899" s="2">
        <v>45231</v>
      </c>
      <c r="C899" s="3">
        <v>2.1296296296296237E-3</v>
      </c>
      <c r="D899" t="s">
        <v>351</v>
      </c>
      <c r="E899" t="s">
        <v>377</v>
      </c>
      <c r="F899" t="s">
        <v>6</v>
      </c>
      <c r="G899" t="s">
        <v>356</v>
      </c>
    </row>
    <row r="900" spans="1:7" x14ac:dyDescent="0.3">
      <c r="A900" s="2">
        <v>45230</v>
      </c>
      <c r="B900" s="2">
        <v>45238</v>
      </c>
      <c r="C900" s="3">
        <v>5.1273148148148363E-3</v>
      </c>
      <c r="D900" t="s">
        <v>255</v>
      </c>
      <c r="E900" t="s">
        <v>373</v>
      </c>
      <c r="F900" t="s">
        <v>5</v>
      </c>
      <c r="G900" t="s">
        <v>366</v>
      </c>
    </row>
    <row r="901" spans="1:7" x14ac:dyDescent="0.3">
      <c r="A901" s="2">
        <v>45230</v>
      </c>
      <c r="B901" s="2">
        <v>45239</v>
      </c>
      <c r="C901" s="3">
        <v>2.6967592592592499E-3</v>
      </c>
      <c r="D901" t="s">
        <v>44</v>
      </c>
      <c r="E901" t="s">
        <v>380</v>
      </c>
      <c r="F901" t="s">
        <v>374</v>
      </c>
      <c r="G901" t="s">
        <v>356</v>
      </c>
    </row>
    <row r="902" spans="1:7" x14ac:dyDescent="0.3">
      <c r="A902" s="2">
        <v>45231</v>
      </c>
      <c r="B902" s="2">
        <v>45239</v>
      </c>
      <c r="C902" s="3">
        <v>2.1874999999999937E-3</v>
      </c>
      <c r="D902" t="s">
        <v>197</v>
      </c>
      <c r="E902" t="s">
        <v>380</v>
      </c>
      <c r="F902" t="s">
        <v>5</v>
      </c>
      <c r="G902" t="s">
        <v>356</v>
      </c>
    </row>
    <row r="903" spans="1:7" x14ac:dyDescent="0.3">
      <c r="A903" s="2">
        <v>45231</v>
      </c>
      <c r="B903" s="2">
        <v>45231</v>
      </c>
      <c r="C903" s="3">
        <v>1.6666666666666635E-3</v>
      </c>
      <c r="D903" t="s">
        <v>315</v>
      </c>
      <c r="E903" t="s">
        <v>378</v>
      </c>
      <c r="F903" t="s">
        <v>7</v>
      </c>
      <c r="G903" t="s">
        <v>356</v>
      </c>
    </row>
    <row r="904" spans="1:7" x14ac:dyDescent="0.3">
      <c r="A904" s="2">
        <v>45231</v>
      </c>
      <c r="B904" s="2">
        <v>45231</v>
      </c>
      <c r="C904" s="3">
        <v>2.92824074074073E-3</v>
      </c>
      <c r="D904" t="s">
        <v>243</v>
      </c>
      <c r="E904" t="s">
        <v>379</v>
      </c>
      <c r="F904" t="s">
        <v>9</v>
      </c>
      <c r="G904" t="s">
        <v>356</v>
      </c>
    </row>
    <row r="905" spans="1:7" x14ac:dyDescent="0.3">
      <c r="A905" s="2">
        <v>45231</v>
      </c>
      <c r="B905" s="2">
        <v>45231</v>
      </c>
      <c r="C905" s="3">
        <v>2.0601851851851797E-3</v>
      </c>
      <c r="D905" t="s">
        <v>312</v>
      </c>
      <c r="E905" t="s">
        <v>379</v>
      </c>
      <c r="F905" t="s">
        <v>6</v>
      </c>
      <c r="G905" t="s">
        <v>357</v>
      </c>
    </row>
    <row r="906" spans="1:7" x14ac:dyDescent="0.3">
      <c r="A906" s="2">
        <v>45231</v>
      </c>
      <c r="B906" s="2">
        <v>45231</v>
      </c>
      <c r="C906" s="3">
        <v>7.9861111111111148E-4</v>
      </c>
      <c r="D906" t="s">
        <v>315</v>
      </c>
      <c r="E906" t="s">
        <v>379</v>
      </c>
      <c r="F906" t="s">
        <v>6</v>
      </c>
      <c r="G906" t="s">
        <v>356</v>
      </c>
    </row>
    <row r="907" spans="1:7" x14ac:dyDescent="0.3">
      <c r="A907" s="2">
        <v>45231</v>
      </c>
      <c r="B907" s="2">
        <v>45232</v>
      </c>
      <c r="C907" s="3">
        <v>2.1643518518518457E-3</v>
      </c>
      <c r="D907" t="s">
        <v>103</v>
      </c>
      <c r="E907" t="s">
        <v>372</v>
      </c>
      <c r="F907" t="s">
        <v>6</v>
      </c>
      <c r="G907" t="s">
        <v>356</v>
      </c>
    </row>
    <row r="908" spans="1:7" x14ac:dyDescent="0.3">
      <c r="A908" s="2">
        <v>45232</v>
      </c>
      <c r="B908" s="2">
        <v>45237</v>
      </c>
      <c r="C908" s="3">
        <v>4.4791666666666678E-3</v>
      </c>
      <c r="D908" t="s">
        <v>124</v>
      </c>
      <c r="E908" t="s">
        <v>378</v>
      </c>
      <c r="F908" t="s">
        <v>7</v>
      </c>
      <c r="G908" t="s">
        <v>356</v>
      </c>
    </row>
    <row r="909" spans="1:7" x14ac:dyDescent="0.3">
      <c r="A909" s="2">
        <v>45233</v>
      </c>
      <c r="B909" s="2">
        <v>45236</v>
      </c>
      <c r="C909" s="3">
        <v>2.1296296296296237E-3</v>
      </c>
      <c r="D909" t="s">
        <v>218</v>
      </c>
      <c r="E909" t="s">
        <v>377</v>
      </c>
      <c r="F909" t="s">
        <v>6</v>
      </c>
      <c r="G909" t="s">
        <v>357</v>
      </c>
    </row>
    <row r="910" spans="1:7" x14ac:dyDescent="0.3">
      <c r="A910" s="2">
        <v>45233</v>
      </c>
      <c r="B910" s="2">
        <v>45234</v>
      </c>
      <c r="C910" s="3">
        <v>2.1296296296296237E-3</v>
      </c>
      <c r="D910" t="s">
        <v>138</v>
      </c>
      <c r="E910" t="s">
        <v>377</v>
      </c>
      <c r="F910" t="s">
        <v>6</v>
      </c>
      <c r="G910" t="s">
        <v>356</v>
      </c>
    </row>
    <row r="911" spans="1:7" x14ac:dyDescent="0.3">
      <c r="A911" s="2">
        <v>45233</v>
      </c>
      <c r="B911" s="2">
        <v>45234</v>
      </c>
      <c r="C911" s="3">
        <v>5.2430555555555806E-3</v>
      </c>
      <c r="D911" t="s">
        <v>270</v>
      </c>
      <c r="E911" t="s">
        <v>373</v>
      </c>
      <c r="F911" t="s">
        <v>6</v>
      </c>
      <c r="G911" t="s">
        <v>356</v>
      </c>
    </row>
    <row r="912" spans="1:7" x14ac:dyDescent="0.3">
      <c r="A912" s="2">
        <v>45233</v>
      </c>
      <c r="B912" s="2">
        <v>45236</v>
      </c>
      <c r="C912" s="3">
        <v>4.5601851851851888E-3</v>
      </c>
      <c r="D912" t="s">
        <v>139</v>
      </c>
      <c r="E912" t="s">
        <v>373</v>
      </c>
      <c r="F912" t="s">
        <v>6</v>
      </c>
      <c r="G912" t="s">
        <v>357</v>
      </c>
    </row>
    <row r="913" spans="1:7" x14ac:dyDescent="0.3">
      <c r="A913" s="2">
        <v>45233</v>
      </c>
      <c r="B913" s="2">
        <v>45235</v>
      </c>
      <c r="C913" s="3">
        <v>1.1689814814814813E-3</v>
      </c>
      <c r="D913" t="s">
        <v>61</v>
      </c>
      <c r="E913" t="s">
        <v>378</v>
      </c>
      <c r="F913" t="s">
        <v>374</v>
      </c>
      <c r="G913" t="s">
        <v>356</v>
      </c>
    </row>
    <row r="914" spans="1:7" x14ac:dyDescent="0.3">
      <c r="A914" s="2">
        <v>45233</v>
      </c>
      <c r="B914" s="2">
        <v>45234</v>
      </c>
      <c r="C914" s="3">
        <v>2.8472222222222119E-3</v>
      </c>
      <c r="D914" t="s">
        <v>196</v>
      </c>
      <c r="E914" t="s">
        <v>379</v>
      </c>
      <c r="F914" t="s">
        <v>5</v>
      </c>
      <c r="G914" t="s">
        <v>356</v>
      </c>
    </row>
    <row r="915" spans="1:7" x14ac:dyDescent="0.3">
      <c r="A915" s="2">
        <v>45234</v>
      </c>
      <c r="B915" s="2">
        <v>45234</v>
      </c>
      <c r="C915" s="3">
        <v>2.1296296296296237E-3</v>
      </c>
      <c r="D915" t="s">
        <v>27</v>
      </c>
      <c r="E915" t="s">
        <v>377</v>
      </c>
      <c r="F915" t="s">
        <v>6</v>
      </c>
      <c r="G915" t="s">
        <v>366</v>
      </c>
    </row>
    <row r="916" spans="1:7" x14ac:dyDescent="0.3">
      <c r="A916" s="2">
        <v>45234</v>
      </c>
      <c r="B916" s="2">
        <v>45237</v>
      </c>
      <c r="C916" s="3">
        <v>2.1759259259259197E-3</v>
      </c>
      <c r="D916" t="s">
        <v>129</v>
      </c>
      <c r="E916" t="s">
        <v>380</v>
      </c>
      <c r="F916" t="s">
        <v>7</v>
      </c>
      <c r="G916" t="s">
        <v>356</v>
      </c>
    </row>
    <row r="917" spans="1:7" x14ac:dyDescent="0.3">
      <c r="A917" s="2">
        <v>45234</v>
      </c>
      <c r="B917" s="2">
        <v>45234</v>
      </c>
      <c r="C917" s="3">
        <v>6.3541666666667267E-3</v>
      </c>
      <c r="D917" t="s">
        <v>42</v>
      </c>
      <c r="E917" t="s">
        <v>379</v>
      </c>
      <c r="F917" t="s">
        <v>8</v>
      </c>
      <c r="G917" t="s">
        <v>356</v>
      </c>
    </row>
    <row r="918" spans="1:7" x14ac:dyDescent="0.3">
      <c r="A918" s="2">
        <v>45234</v>
      </c>
      <c r="B918" s="2">
        <v>45236</v>
      </c>
      <c r="C918" s="3">
        <v>6.1342592592593123E-3</v>
      </c>
      <c r="D918" t="s">
        <v>59</v>
      </c>
      <c r="E918" t="s">
        <v>379</v>
      </c>
      <c r="F918" t="s">
        <v>7</v>
      </c>
      <c r="G918" t="s">
        <v>366</v>
      </c>
    </row>
    <row r="919" spans="1:7" x14ac:dyDescent="0.3">
      <c r="A919" s="2">
        <v>45235</v>
      </c>
      <c r="B919" s="2">
        <v>45236</v>
      </c>
      <c r="C919" s="3">
        <v>2.1296296296296237E-3</v>
      </c>
      <c r="D919" t="s">
        <v>176</v>
      </c>
      <c r="E919" t="s">
        <v>377</v>
      </c>
      <c r="F919" t="s">
        <v>5</v>
      </c>
      <c r="G919" t="s">
        <v>356</v>
      </c>
    </row>
    <row r="920" spans="1:7" x14ac:dyDescent="0.3">
      <c r="A920" s="2">
        <v>45235</v>
      </c>
      <c r="B920" s="2">
        <v>45235</v>
      </c>
      <c r="C920" s="3">
        <v>6.2962962962963545E-3</v>
      </c>
      <c r="D920" t="s">
        <v>39</v>
      </c>
      <c r="E920" t="s">
        <v>378</v>
      </c>
      <c r="F920" t="s">
        <v>5</v>
      </c>
      <c r="G920" t="s">
        <v>356</v>
      </c>
    </row>
    <row r="921" spans="1:7" x14ac:dyDescent="0.3">
      <c r="A921" s="2">
        <v>45235</v>
      </c>
      <c r="B921" s="2">
        <v>45235</v>
      </c>
      <c r="C921" s="3">
        <v>2.3032407407407337E-3</v>
      </c>
      <c r="D921" t="s">
        <v>262</v>
      </c>
      <c r="E921" t="s">
        <v>379</v>
      </c>
      <c r="F921" t="s">
        <v>5</v>
      </c>
      <c r="G921" t="s">
        <v>356</v>
      </c>
    </row>
    <row r="922" spans="1:7" x14ac:dyDescent="0.3">
      <c r="A922" s="2">
        <v>45235</v>
      </c>
      <c r="B922" s="2">
        <v>45238</v>
      </c>
      <c r="C922" s="3">
        <v>7.0601851851851858E-4</v>
      </c>
      <c r="D922" t="s">
        <v>258</v>
      </c>
      <c r="E922" t="s">
        <v>379</v>
      </c>
      <c r="F922" t="s">
        <v>7</v>
      </c>
      <c r="G922" t="s">
        <v>356</v>
      </c>
    </row>
    <row r="923" spans="1:7" x14ac:dyDescent="0.3">
      <c r="A923" s="2">
        <v>45235</v>
      </c>
      <c r="B923" s="2">
        <v>45236</v>
      </c>
      <c r="C923" s="3">
        <v>4.7337962962963054E-3</v>
      </c>
      <c r="D923" t="s">
        <v>174</v>
      </c>
      <c r="E923" t="s">
        <v>372</v>
      </c>
      <c r="F923" t="s">
        <v>9</v>
      </c>
      <c r="G923" t="s">
        <v>356</v>
      </c>
    </row>
    <row r="924" spans="1:7" x14ac:dyDescent="0.3">
      <c r="A924" s="2">
        <v>45236</v>
      </c>
      <c r="B924" s="2">
        <v>45242</v>
      </c>
      <c r="C924" s="3">
        <v>1.7592592592592556E-3</v>
      </c>
      <c r="D924" t="s">
        <v>338</v>
      </c>
      <c r="E924" t="s">
        <v>380</v>
      </c>
      <c r="F924" t="s">
        <v>5</v>
      </c>
      <c r="G924" t="s">
        <v>356</v>
      </c>
    </row>
    <row r="925" spans="1:7" x14ac:dyDescent="0.3">
      <c r="A925" s="2">
        <v>45237</v>
      </c>
      <c r="B925" s="2">
        <v>45237</v>
      </c>
      <c r="C925" s="3">
        <v>7.2916666666667561E-3</v>
      </c>
      <c r="D925" t="s">
        <v>141</v>
      </c>
      <c r="E925" t="s">
        <v>380</v>
      </c>
      <c r="F925" t="s">
        <v>7</v>
      </c>
      <c r="G925" t="s">
        <v>356</v>
      </c>
    </row>
    <row r="926" spans="1:7" x14ac:dyDescent="0.3">
      <c r="A926" s="2">
        <v>45237</v>
      </c>
      <c r="B926" s="2">
        <v>45237</v>
      </c>
      <c r="C926" s="3">
        <v>5.1620370370370596E-3</v>
      </c>
      <c r="D926" t="s">
        <v>65</v>
      </c>
      <c r="E926" t="s">
        <v>380</v>
      </c>
      <c r="F926" t="s">
        <v>7</v>
      </c>
      <c r="G926" t="s">
        <v>356</v>
      </c>
    </row>
    <row r="927" spans="1:7" x14ac:dyDescent="0.3">
      <c r="A927" s="2">
        <v>45237</v>
      </c>
      <c r="B927" s="2">
        <v>45247</v>
      </c>
      <c r="C927" s="3">
        <v>2.3611111111111038E-3</v>
      </c>
      <c r="D927" t="s">
        <v>281</v>
      </c>
      <c r="E927" t="s">
        <v>379</v>
      </c>
      <c r="F927" t="s">
        <v>374</v>
      </c>
      <c r="G927" t="s">
        <v>366</v>
      </c>
    </row>
    <row r="928" spans="1:7" x14ac:dyDescent="0.3">
      <c r="A928" s="2">
        <v>45238</v>
      </c>
      <c r="B928" s="2">
        <v>45238</v>
      </c>
      <c r="C928" s="3">
        <v>2.1643518518518457E-3</v>
      </c>
      <c r="D928" t="s">
        <v>90</v>
      </c>
      <c r="E928" t="s">
        <v>373</v>
      </c>
      <c r="F928" t="s">
        <v>7</v>
      </c>
      <c r="G928" t="s">
        <v>357</v>
      </c>
    </row>
    <row r="929" spans="1:7" x14ac:dyDescent="0.3">
      <c r="A929" s="2">
        <v>45238</v>
      </c>
      <c r="B929" s="2">
        <v>45238</v>
      </c>
      <c r="C929" s="3">
        <v>1.9791666666666616E-3</v>
      </c>
      <c r="D929" t="s">
        <v>261</v>
      </c>
      <c r="E929" t="s">
        <v>373</v>
      </c>
      <c r="F929" t="s">
        <v>7</v>
      </c>
      <c r="G929" t="s">
        <v>356</v>
      </c>
    </row>
    <row r="930" spans="1:7" x14ac:dyDescent="0.3">
      <c r="A930" s="2">
        <v>45238</v>
      </c>
      <c r="B930" s="2">
        <v>45238</v>
      </c>
      <c r="C930" s="3">
        <v>2.1643518518518457E-3</v>
      </c>
      <c r="D930" t="s">
        <v>253</v>
      </c>
      <c r="E930" t="s">
        <v>379</v>
      </c>
      <c r="F930" t="s">
        <v>7</v>
      </c>
      <c r="G930" t="s">
        <v>356</v>
      </c>
    </row>
    <row r="931" spans="1:7" x14ac:dyDescent="0.3">
      <c r="A931" s="2">
        <v>45239</v>
      </c>
      <c r="B931" s="2">
        <v>45243</v>
      </c>
      <c r="C931" s="3">
        <v>3.4027777777777641E-3</v>
      </c>
      <c r="D931" t="s">
        <v>137</v>
      </c>
      <c r="E931" t="s">
        <v>377</v>
      </c>
      <c r="F931" t="s">
        <v>6</v>
      </c>
      <c r="G931" t="s">
        <v>356</v>
      </c>
    </row>
    <row r="932" spans="1:7" x14ac:dyDescent="0.3">
      <c r="A932" s="2">
        <v>45239</v>
      </c>
      <c r="B932" s="2">
        <v>45243</v>
      </c>
      <c r="C932" s="3">
        <v>1.8171296296296256E-3</v>
      </c>
      <c r="D932" t="s">
        <v>274</v>
      </c>
      <c r="E932" t="s">
        <v>377</v>
      </c>
      <c r="F932" t="s">
        <v>6</v>
      </c>
      <c r="G932" t="s">
        <v>357</v>
      </c>
    </row>
    <row r="933" spans="1:7" x14ac:dyDescent="0.3">
      <c r="A933" s="2">
        <v>45239</v>
      </c>
      <c r="B933" s="2">
        <v>45242</v>
      </c>
      <c r="C933" s="3">
        <v>5.543981481481516E-3</v>
      </c>
      <c r="D933" t="s">
        <v>229</v>
      </c>
      <c r="E933" t="s">
        <v>380</v>
      </c>
      <c r="F933" t="s">
        <v>6</v>
      </c>
      <c r="G933" t="s">
        <v>356</v>
      </c>
    </row>
    <row r="934" spans="1:7" x14ac:dyDescent="0.3">
      <c r="A934" s="2">
        <v>45239</v>
      </c>
      <c r="B934" s="2">
        <v>45242</v>
      </c>
      <c r="C934" s="3">
        <v>4.247685185185179E-3</v>
      </c>
      <c r="D934" t="s">
        <v>18</v>
      </c>
      <c r="E934" t="s">
        <v>380</v>
      </c>
      <c r="F934" t="s">
        <v>6</v>
      </c>
      <c r="G934" t="s">
        <v>356</v>
      </c>
    </row>
    <row r="935" spans="1:7" x14ac:dyDescent="0.3">
      <c r="A935" s="2">
        <v>45239</v>
      </c>
      <c r="B935" s="2">
        <v>45242</v>
      </c>
      <c r="C935" s="3">
        <v>7.8819444444445472E-3</v>
      </c>
      <c r="D935" t="s">
        <v>50</v>
      </c>
      <c r="E935" t="s">
        <v>379</v>
      </c>
      <c r="F935" t="s">
        <v>7</v>
      </c>
      <c r="G935" t="s">
        <v>356</v>
      </c>
    </row>
    <row r="936" spans="1:7" x14ac:dyDescent="0.3">
      <c r="A936" s="2">
        <v>45240</v>
      </c>
      <c r="B936" s="2">
        <v>45243</v>
      </c>
      <c r="C936" s="3">
        <v>1.0416666666666659E-2</v>
      </c>
      <c r="D936" t="s">
        <v>194</v>
      </c>
      <c r="E936" t="s">
        <v>373</v>
      </c>
      <c r="F936" t="s">
        <v>7</v>
      </c>
      <c r="G936" t="s">
        <v>356</v>
      </c>
    </row>
    <row r="937" spans="1:7" x14ac:dyDescent="0.3">
      <c r="A937" s="2">
        <v>45240</v>
      </c>
      <c r="B937" s="2">
        <v>45245</v>
      </c>
      <c r="C937" s="3">
        <v>1.1921296296296294E-3</v>
      </c>
      <c r="D937" t="s">
        <v>162</v>
      </c>
      <c r="E937" t="s">
        <v>373</v>
      </c>
      <c r="F937" t="s">
        <v>374</v>
      </c>
      <c r="G937" t="s">
        <v>356</v>
      </c>
    </row>
    <row r="938" spans="1:7" x14ac:dyDescent="0.3">
      <c r="A938" s="2">
        <v>45240</v>
      </c>
      <c r="B938" s="2">
        <v>45241</v>
      </c>
      <c r="C938" s="3">
        <v>8.101851851851856E-4</v>
      </c>
      <c r="D938" t="s">
        <v>69</v>
      </c>
      <c r="E938" t="s">
        <v>380</v>
      </c>
      <c r="F938" t="s">
        <v>5</v>
      </c>
      <c r="G938" t="s">
        <v>356</v>
      </c>
    </row>
    <row r="939" spans="1:7" x14ac:dyDescent="0.3">
      <c r="A939" s="2">
        <v>45241</v>
      </c>
      <c r="B939" s="2">
        <v>45242</v>
      </c>
      <c r="C939" s="3">
        <v>9.31712962962967E-3</v>
      </c>
      <c r="D939" t="s">
        <v>317</v>
      </c>
      <c r="E939" t="s">
        <v>373</v>
      </c>
      <c r="F939" t="s">
        <v>6</v>
      </c>
      <c r="G939" t="s">
        <v>356</v>
      </c>
    </row>
    <row r="940" spans="1:7" x14ac:dyDescent="0.3">
      <c r="A940" s="2">
        <v>45241</v>
      </c>
      <c r="B940" s="2">
        <v>45248</v>
      </c>
      <c r="C940" s="3">
        <v>2.4074074074073998E-3</v>
      </c>
      <c r="D940" t="s">
        <v>203</v>
      </c>
      <c r="E940" t="s">
        <v>379</v>
      </c>
      <c r="F940" t="s">
        <v>6</v>
      </c>
      <c r="G940" t="s">
        <v>356</v>
      </c>
    </row>
    <row r="941" spans="1:7" x14ac:dyDescent="0.3">
      <c r="A941" s="2">
        <v>45242</v>
      </c>
      <c r="B941" s="2">
        <v>45247</v>
      </c>
      <c r="C941" s="3">
        <v>1.8402777777777736E-3</v>
      </c>
      <c r="D941" t="s">
        <v>68</v>
      </c>
      <c r="E941" t="s">
        <v>373</v>
      </c>
      <c r="F941" t="s">
        <v>7</v>
      </c>
      <c r="G941" t="s">
        <v>356</v>
      </c>
    </row>
    <row r="942" spans="1:7" x14ac:dyDescent="0.3">
      <c r="A942" s="2">
        <v>45242</v>
      </c>
      <c r="B942" s="2">
        <v>45246</v>
      </c>
      <c r="C942" s="3">
        <v>7.9861111111111148E-4</v>
      </c>
      <c r="D942" t="s">
        <v>262</v>
      </c>
      <c r="E942" t="s">
        <v>373</v>
      </c>
      <c r="F942" t="s">
        <v>5</v>
      </c>
      <c r="G942" t="s">
        <v>357</v>
      </c>
    </row>
    <row r="943" spans="1:7" x14ac:dyDescent="0.3">
      <c r="A943" s="2">
        <v>45242</v>
      </c>
      <c r="B943" s="2">
        <v>45243</v>
      </c>
      <c r="C943" s="3">
        <v>5.6365740740741115E-3</v>
      </c>
      <c r="D943" t="s">
        <v>93</v>
      </c>
      <c r="E943" t="s">
        <v>378</v>
      </c>
      <c r="F943" t="s">
        <v>7</v>
      </c>
      <c r="G943" t="s">
        <v>356</v>
      </c>
    </row>
    <row r="944" spans="1:7" x14ac:dyDescent="0.3">
      <c r="A944" s="2">
        <v>45242</v>
      </c>
      <c r="B944" s="2">
        <v>45248</v>
      </c>
      <c r="C944" s="3">
        <v>5.0115740740740919E-3</v>
      </c>
      <c r="D944" t="s">
        <v>40</v>
      </c>
      <c r="E944" t="s">
        <v>378</v>
      </c>
      <c r="F944" t="s">
        <v>374</v>
      </c>
      <c r="G944" t="s">
        <v>357</v>
      </c>
    </row>
    <row r="945" spans="1:7" x14ac:dyDescent="0.3">
      <c r="A945" s="2">
        <v>45242</v>
      </c>
      <c r="B945" s="2">
        <v>45245</v>
      </c>
      <c r="C945" s="3">
        <v>1.0069444444444453E-3</v>
      </c>
      <c r="D945" t="s">
        <v>26</v>
      </c>
      <c r="E945" t="s">
        <v>378</v>
      </c>
      <c r="F945" t="s">
        <v>7</v>
      </c>
      <c r="G945" t="s">
        <v>356</v>
      </c>
    </row>
    <row r="946" spans="1:7" x14ac:dyDescent="0.3">
      <c r="A946" s="2">
        <v>45243</v>
      </c>
      <c r="B946" s="2">
        <v>45244</v>
      </c>
      <c r="C946" s="3">
        <v>3.15972222222221E-3</v>
      </c>
      <c r="D946" t="s">
        <v>70</v>
      </c>
      <c r="E946" t="s">
        <v>379</v>
      </c>
      <c r="F946" t="s">
        <v>6</v>
      </c>
      <c r="G946" t="s">
        <v>356</v>
      </c>
    </row>
    <row r="947" spans="1:7" x14ac:dyDescent="0.3">
      <c r="A947" s="2">
        <v>45244</v>
      </c>
      <c r="B947" s="2">
        <v>45247</v>
      </c>
      <c r="C947" s="3">
        <v>7.175925925925927E-4</v>
      </c>
      <c r="D947" t="s">
        <v>90</v>
      </c>
      <c r="E947" t="s">
        <v>373</v>
      </c>
      <c r="F947" t="s">
        <v>7</v>
      </c>
      <c r="G947" t="s">
        <v>357</v>
      </c>
    </row>
    <row r="948" spans="1:7" x14ac:dyDescent="0.3">
      <c r="A948" s="2">
        <v>45244</v>
      </c>
      <c r="B948" s="2">
        <v>45245</v>
      </c>
      <c r="C948" s="3">
        <v>5.0694444444444641E-3</v>
      </c>
      <c r="D948" t="s">
        <v>206</v>
      </c>
      <c r="E948" t="s">
        <v>379</v>
      </c>
      <c r="F948" t="s">
        <v>5</v>
      </c>
      <c r="G948" t="s">
        <v>356</v>
      </c>
    </row>
    <row r="949" spans="1:7" x14ac:dyDescent="0.3">
      <c r="A949" s="2">
        <v>45244</v>
      </c>
      <c r="B949" s="2">
        <v>45244</v>
      </c>
      <c r="C949" s="3">
        <v>4.2708333333333279E-3</v>
      </c>
      <c r="D949" t="s">
        <v>279</v>
      </c>
      <c r="E949" t="s">
        <v>379</v>
      </c>
      <c r="F949" t="s">
        <v>6</v>
      </c>
      <c r="G949" t="s">
        <v>356</v>
      </c>
    </row>
    <row r="950" spans="1:7" x14ac:dyDescent="0.3">
      <c r="A950" s="2">
        <v>45245</v>
      </c>
      <c r="B950" s="2">
        <v>45252</v>
      </c>
      <c r="C950" s="3">
        <v>5.1388888888889107E-3</v>
      </c>
      <c r="D950" t="s">
        <v>258</v>
      </c>
      <c r="E950" t="s">
        <v>380</v>
      </c>
      <c r="F950" t="s">
        <v>5</v>
      </c>
      <c r="G950" t="s">
        <v>357</v>
      </c>
    </row>
    <row r="951" spans="1:7" x14ac:dyDescent="0.3">
      <c r="A951" s="2">
        <v>45245</v>
      </c>
      <c r="B951" s="2">
        <v>45250</v>
      </c>
      <c r="C951" s="3">
        <v>4.3981481481481467E-3</v>
      </c>
      <c r="D951" t="s">
        <v>287</v>
      </c>
      <c r="E951" t="s">
        <v>378</v>
      </c>
      <c r="F951" t="s">
        <v>7</v>
      </c>
      <c r="G951" t="s">
        <v>356</v>
      </c>
    </row>
    <row r="952" spans="1:7" x14ac:dyDescent="0.3">
      <c r="A952" s="2">
        <v>45245</v>
      </c>
      <c r="B952" s="2">
        <v>45246</v>
      </c>
      <c r="C952" s="3">
        <v>1.6898148148148115E-3</v>
      </c>
      <c r="D952" t="s">
        <v>299</v>
      </c>
      <c r="E952" t="s">
        <v>379</v>
      </c>
      <c r="F952" t="s">
        <v>6</v>
      </c>
      <c r="G952" t="s">
        <v>356</v>
      </c>
    </row>
    <row r="953" spans="1:7" x14ac:dyDescent="0.3">
      <c r="A953" s="2">
        <v>45246</v>
      </c>
      <c r="B953" s="2">
        <v>45246</v>
      </c>
      <c r="C953" s="3">
        <v>1.8749999999999956E-3</v>
      </c>
      <c r="D953" t="s">
        <v>28</v>
      </c>
      <c r="E953" t="s">
        <v>377</v>
      </c>
      <c r="F953" t="s">
        <v>10</v>
      </c>
      <c r="G953" t="s">
        <v>356</v>
      </c>
    </row>
    <row r="954" spans="1:7" x14ac:dyDescent="0.3">
      <c r="A954" s="2">
        <v>45246</v>
      </c>
      <c r="B954" s="2">
        <v>45252</v>
      </c>
      <c r="C954" s="3">
        <v>4.5949074074074121E-3</v>
      </c>
      <c r="D954" t="s">
        <v>252</v>
      </c>
      <c r="E954" t="s">
        <v>378</v>
      </c>
      <c r="F954" t="s">
        <v>7</v>
      </c>
      <c r="G954" t="s">
        <v>356</v>
      </c>
    </row>
    <row r="955" spans="1:7" x14ac:dyDescent="0.3">
      <c r="A955" s="2">
        <v>45247</v>
      </c>
      <c r="B955" s="2">
        <v>45247</v>
      </c>
      <c r="C955" s="3">
        <v>1.5740740740740715E-3</v>
      </c>
      <c r="D955" t="s">
        <v>322</v>
      </c>
      <c r="E955" t="s">
        <v>373</v>
      </c>
      <c r="F955" t="s">
        <v>7</v>
      </c>
      <c r="G955" t="s">
        <v>356</v>
      </c>
    </row>
    <row r="956" spans="1:7" x14ac:dyDescent="0.3">
      <c r="A956" s="2">
        <v>45247</v>
      </c>
      <c r="B956" s="2">
        <v>45247</v>
      </c>
      <c r="C956" s="3">
        <v>5.9606481481481958E-3</v>
      </c>
      <c r="D956" t="s">
        <v>80</v>
      </c>
      <c r="E956" t="s">
        <v>380</v>
      </c>
      <c r="F956" t="s">
        <v>6</v>
      </c>
      <c r="G956" t="s">
        <v>356</v>
      </c>
    </row>
    <row r="957" spans="1:7" x14ac:dyDescent="0.3">
      <c r="A957" s="2">
        <v>45247</v>
      </c>
      <c r="B957" s="2">
        <v>45247</v>
      </c>
      <c r="C957" s="3">
        <v>4.6527777777777843E-3</v>
      </c>
      <c r="D957" t="s">
        <v>92</v>
      </c>
      <c r="E957" t="s">
        <v>378</v>
      </c>
      <c r="F957" t="s">
        <v>7</v>
      </c>
      <c r="G957" t="s">
        <v>356</v>
      </c>
    </row>
    <row r="958" spans="1:7" x14ac:dyDescent="0.3">
      <c r="A958" s="2">
        <v>45247</v>
      </c>
      <c r="B958" s="2">
        <v>45247</v>
      </c>
      <c r="C958" s="3">
        <v>4.5486111111111144E-3</v>
      </c>
      <c r="D958" t="s">
        <v>159</v>
      </c>
      <c r="E958" t="s">
        <v>372</v>
      </c>
      <c r="F958" t="s">
        <v>6</v>
      </c>
      <c r="G958" t="s">
        <v>356</v>
      </c>
    </row>
    <row r="959" spans="1:7" x14ac:dyDescent="0.3">
      <c r="A959" s="2">
        <v>45248</v>
      </c>
      <c r="B959" s="2">
        <v>45248</v>
      </c>
      <c r="C959" s="3">
        <v>4.5949074074074121E-3</v>
      </c>
      <c r="D959" t="s">
        <v>276</v>
      </c>
      <c r="E959" t="s">
        <v>373</v>
      </c>
      <c r="F959" t="s">
        <v>7</v>
      </c>
      <c r="G959" t="s">
        <v>356</v>
      </c>
    </row>
    <row r="960" spans="1:7" x14ac:dyDescent="0.3">
      <c r="A960" s="2">
        <v>45248</v>
      </c>
      <c r="B960" s="2">
        <v>45249</v>
      </c>
      <c r="C960" s="3">
        <v>7.1180555555556396E-3</v>
      </c>
      <c r="D960" t="s">
        <v>168</v>
      </c>
      <c r="E960" t="s">
        <v>380</v>
      </c>
      <c r="F960" t="s">
        <v>7</v>
      </c>
      <c r="G960" t="s">
        <v>366</v>
      </c>
    </row>
    <row r="961" spans="1:7" x14ac:dyDescent="0.3">
      <c r="A961" s="2">
        <v>45248</v>
      </c>
      <c r="B961" s="2">
        <v>45248</v>
      </c>
      <c r="C961" s="3">
        <v>1.4120370370370354E-3</v>
      </c>
      <c r="D961" t="s">
        <v>222</v>
      </c>
      <c r="E961" t="s">
        <v>380</v>
      </c>
      <c r="F961" t="s">
        <v>9</v>
      </c>
      <c r="G961" t="s">
        <v>356</v>
      </c>
    </row>
    <row r="962" spans="1:7" x14ac:dyDescent="0.3">
      <c r="A962" s="2">
        <v>45249</v>
      </c>
      <c r="B962" s="2">
        <v>45256</v>
      </c>
      <c r="C962" s="3">
        <v>2.92824074074073E-3</v>
      </c>
      <c r="D962" t="s">
        <v>43</v>
      </c>
      <c r="E962" t="s">
        <v>377</v>
      </c>
      <c r="F962" t="s">
        <v>6</v>
      </c>
      <c r="G962" t="s">
        <v>366</v>
      </c>
    </row>
    <row r="963" spans="1:7" x14ac:dyDescent="0.3">
      <c r="A963" s="2">
        <v>45249</v>
      </c>
      <c r="B963" s="2">
        <v>45250</v>
      </c>
      <c r="C963" s="3">
        <v>2.0486111111111057E-3</v>
      </c>
      <c r="D963" t="s">
        <v>96</v>
      </c>
      <c r="E963" t="s">
        <v>372</v>
      </c>
      <c r="F963" t="s">
        <v>7</v>
      </c>
      <c r="G963" t="s">
        <v>357</v>
      </c>
    </row>
    <row r="964" spans="1:7" x14ac:dyDescent="0.3">
      <c r="A964" s="2">
        <v>45250</v>
      </c>
      <c r="B964" s="2">
        <v>45258</v>
      </c>
      <c r="C964" s="3">
        <v>2.0254629629629576E-3</v>
      </c>
      <c r="D964" t="s">
        <v>273</v>
      </c>
      <c r="E964" t="s">
        <v>377</v>
      </c>
      <c r="F964" t="s">
        <v>5</v>
      </c>
      <c r="G964" t="s">
        <v>356</v>
      </c>
    </row>
    <row r="965" spans="1:7" x14ac:dyDescent="0.3">
      <c r="A965" s="2">
        <v>45250</v>
      </c>
      <c r="B965" s="2">
        <v>45250</v>
      </c>
      <c r="C965" s="3">
        <v>3.8657407407407243E-3</v>
      </c>
      <c r="D965" t="s">
        <v>68</v>
      </c>
      <c r="E965" t="s">
        <v>378</v>
      </c>
      <c r="F965" t="s">
        <v>6</v>
      </c>
      <c r="G965" t="s">
        <v>356</v>
      </c>
    </row>
    <row r="966" spans="1:7" x14ac:dyDescent="0.3">
      <c r="A966" s="2">
        <v>45250</v>
      </c>
      <c r="B966" s="2">
        <v>45252</v>
      </c>
      <c r="C966" s="3">
        <v>2.4652777777777698E-3</v>
      </c>
      <c r="D966" t="s">
        <v>296</v>
      </c>
      <c r="E966" t="s">
        <v>379</v>
      </c>
      <c r="F966" t="s">
        <v>374</v>
      </c>
      <c r="G966" t="s">
        <v>356</v>
      </c>
    </row>
    <row r="967" spans="1:7" x14ac:dyDescent="0.3">
      <c r="A967" s="2">
        <v>45250</v>
      </c>
      <c r="B967" s="2">
        <v>45255</v>
      </c>
      <c r="C967" s="3">
        <v>1.2384259259259254E-3</v>
      </c>
      <c r="D967" t="s">
        <v>348</v>
      </c>
      <c r="E967" t="s">
        <v>379</v>
      </c>
      <c r="F967" t="s">
        <v>6</v>
      </c>
      <c r="G967" t="s">
        <v>356</v>
      </c>
    </row>
    <row r="968" spans="1:7" x14ac:dyDescent="0.3">
      <c r="A968" s="2">
        <v>45251</v>
      </c>
      <c r="B968" s="2">
        <v>45252</v>
      </c>
      <c r="C968" s="3">
        <v>6.203703703703759E-3</v>
      </c>
      <c r="D968" t="s">
        <v>173</v>
      </c>
      <c r="E968" t="s">
        <v>373</v>
      </c>
      <c r="F968" t="s">
        <v>5</v>
      </c>
      <c r="G968" t="s">
        <v>357</v>
      </c>
    </row>
    <row r="969" spans="1:7" x14ac:dyDescent="0.3">
      <c r="A969" s="2">
        <v>45251</v>
      </c>
      <c r="B969" s="2">
        <v>45255</v>
      </c>
      <c r="C969" s="3">
        <v>2.0833333333333277E-3</v>
      </c>
      <c r="D969" t="s">
        <v>303</v>
      </c>
      <c r="E969" t="s">
        <v>380</v>
      </c>
      <c r="F969" t="s">
        <v>6</v>
      </c>
      <c r="G969" t="s">
        <v>356</v>
      </c>
    </row>
    <row r="970" spans="1:7" x14ac:dyDescent="0.3">
      <c r="A970" s="2">
        <v>45251</v>
      </c>
      <c r="B970" s="2">
        <v>45251</v>
      </c>
      <c r="C970" s="3">
        <v>1.5509259259259235E-3</v>
      </c>
      <c r="D970" t="s">
        <v>52</v>
      </c>
      <c r="E970" t="s">
        <v>380</v>
      </c>
      <c r="F970" t="s">
        <v>374</v>
      </c>
      <c r="G970" t="s">
        <v>356</v>
      </c>
    </row>
    <row r="971" spans="1:7" x14ac:dyDescent="0.3">
      <c r="A971" s="2">
        <v>45251</v>
      </c>
      <c r="B971" s="2">
        <v>45252</v>
      </c>
      <c r="C971" s="3">
        <v>3.7962962962962803E-3</v>
      </c>
      <c r="D971" t="s">
        <v>20</v>
      </c>
      <c r="E971" t="s">
        <v>378</v>
      </c>
      <c r="F971" t="s">
        <v>6</v>
      </c>
      <c r="G971" t="s">
        <v>356</v>
      </c>
    </row>
    <row r="972" spans="1:7" x14ac:dyDescent="0.3">
      <c r="A972" s="2">
        <v>45251</v>
      </c>
      <c r="B972" s="2">
        <v>45252</v>
      </c>
      <c r="C972" s="3">
        <v>5.8680555555556003E-3</v>
      </c>
      <c r="D972" t="s">
        <v>237</v>
      </c>
      <c r="E972" t="s">
        <v>372</v>
      </c>
      <c r="F972" t="s">
        <v>7</v>
      </c>
      <c r="G972" t="s">
        <v>357</v>
      </c>
    </row>
    <row r="973" spans="1:7" x14ac:dyDescent="0.3">
      <c r="A973" s="2">
        <v>45251</v>
      </c>
      <c r="B973" s="2">
        <v>45251</v>
      </c>
      <c r="C973" s="3">
        <v>3.113425925925914E-3</v>
      </c>
      <c r="D973" t="s">
        <v>68</v>
      </c>
      <c r="E973" t="s">
        <v>372</v>
      </c>
      <c r="F973" t="s">
        <v>374</v>
      </c>
      <c r="G973" t="s">
        <v>356</v>
      </c>
    </row>
    <row r="974" spans="1:7" x14ac:dyDescent="0.3">
      <c r="A974" s="2">
        <v>45252</v>
      </c>
      <c r="B974" s="2">
        <v>45252</v>
      </c>
      <c r="C974" s="3">
        <v>5.1504629629629851E-3</v>
      </c>
      <c r="D974" t="s">
        <v>206</v>
      </c>
      <c r="E974" t="s">
        <v>373</v>
      </c>
      <c r="F974" t="s">
        <v>7</v>
      </c>
      <c r="G974" t="s">
        <v>356</v>
      </c>
    </row>
    <row r="975" spans="1:7" x14ac:dyDescent="0.3">
      <c r="A975" s="2">
        <v>45252</v>
      </c>
      <c r="B975" s="2">
        <v>45260</v>
      </c>
      <c r="C975" s="3">
        <v>4.9189814814814964E-3</v>
      </c>
      <c r="D975" t="s">
        <v>54</v>
      </c>
      <c r="E975" t="s">
        <v>380</v>
      </c>
      <c r="F975" t="s">
        <v>374</v>
      </c>
      <c r="G975" t="s">
        <v>356</v>
      </c>
    </row>
    <row r="976" spans="1:7" x14ac:dyDescent="0.3">
      <c r="A976" s="2">
        <v>45252</v>
      </c>
      <c r="B976" s="2">
        <v>45253</v>
      </c>
      <c r="C976" s="3">
        <v>2.2453703703703637E-3</v>
      </c>
      <c r="D976" t="s">
        <v>235</v>
      </c>
      <c r="E976" t="s">
        <v>380</v>
      </c>
      <c r="F976" t="s">
        <v>10</v>
      </c>
      <c r="G976" t="s">
        <v>357</v>
      </c>
    </row>
    <row r="977" spans="1:7" x14ac:dyDescent="0.3">
      <c r="A977" s="2">
        <v>45252</v>
      </c>
      <c r="B977" s="2">
        <v>45252</v>
      </c>
      <c r="C977" s="3">
        <v>9.7222222222222317E-4</v>
      </c>
      <c r="D977" t="s">
        <v>79</v>
      </c>
      <c r="E977" t="s">
        <v>380</v>
      </c>
      <c r="F977" t="s">
        <v>10</v>
      </c>
      <c r="G977" t="s">
        <v>356</v>
      </c>
    </row>
    <row r="978" spans="1:7" x14ac:dyDescent="0.3">
      <c r="A978" s="2">
        <v>45252</v>
      </c>
      <c r="B978" s="2">
        <v>45258</v>
      </c>
      <c r="C978" s="3">
        <v>2.6736111111111019E-3</v>
      </c>
      <c r="D978" t="s">
        <v>300</v>
      </c>
      <c r="E978" t="s">
        <v>379</v>
      </c>
      <c r="F978" t="s">
        <v>7</v>
      </c>
      <c r="G978" t="s">
        <v>356</v>
      </c>
    </row>
    <row r="979" spans="1:7" x14ac:dyDescent="0.3">
      <c r="A979" s="2">
        <v>45252</v>
      </c>
      <c r="B979" s="2">
        <v>45253</v>
      </c>
      <c r="C979" s="3">
        <v>1.1481481481481428E-2</v>
      </c>
      <c r="D979" t="s">
        <v>339</v>
      </c>
      <c r="E979" t="s">
        <v>372</v>
      </c>
      <c r="F979" t="s">
        <v>5</v>
      </c>
      <c r="G979" t="s">
        <v>357</v>
      </c>
    </row>
    <row r="980" spans="1:7" x14ac:dyDescent="0.3">
      <c r="A980" s="2">
        <v>45253</v>
      </c>
      <c r="B980" s="2">
        <v>45256</v>
      </c>
      <c r="C980" s="3">
        <v>9.9768518518518635E-3</v>
      </c>
      <c r="D980" t="s">
        <v>141</v>
      </c>
      <c r="E980" t="s">
        <v>380</v>
      </c>
      <c r="F980" t="s">
        <v>6</v>
      </c>
      <c r="G980" t="s">
        <v>356</v>
      </c>
    </row>
    <row r="981" spans="1:7" x14ac:dyDescent="0.3">
      <c r="A981" s="2">
        <v>45253</v>
      </c>
      <c r="B981" s="2">
        <v>45253</v>
      </c>
      <c r="C981" s="3">
        <v>2.4421296296296218E-3</v>
      </c>
      <c r="D981" t="s">
        <v>77</v>
      </c>
      <c r="E981" t="s">
        <v>378</v>
      </c>
      <c r="F981" t="s">
        <v>6</v>
      </c>
      <c r="G981" t="s">
        <v>356</v>
      </c>
    </row>
    <row r="982" spans="1:7" x14ac:dyDescent="0.3">
      <c r="A982" s="2">
        <v>45254</v>
      </c>
      <c r="B982" s="2">
        <v>45257</v>
      </c>
      <c r="C982" s="3">
        <v>2.6273148148148059E-3</v>
      </c>
      <c r="D982" t="s">
        <v>214</v>
      </c>
      <c r="E982" t="s">
        <v>379</v>
      </c>
      <c r="F982" t="s">
        <v>6</v>
      </c>
      <c r="G982" t="s">
        <v>357</v>
      </c>
    </row>
    <row r="983" spans="1:7" x14ac:dyDescent="0.3">
      <c r="A983" s="2">
        <v>45255</v>
      </c>
      <c r="B983" s="2">
        <v>45258</v>
      </c>
      <c r="C983" s="3">
        <v>2.974537037037026E-3</v>
      </c>
      <c r="D983" t="s">
        <v>75</v>
      </c>
      <c r="E983" t="s">
        <v>372</v>
      </c>
      <c r="F983" t="s">
        <v>374</v>
      </c>
      <c r="G983" t="s">
        <v>356</v>
      </c>
    </row>
    <row r="984" spans="1:7" x14ac:dyDescent="0.3">
      <c r="A984" s="2">
        <v>45256</v>
      </c>
      <c r="B984" s="2">
        <v>45266</v>
      </c>
      <c r="C984" s="3">
        <v>1.3310185185185174E-3</v>
      </c>
      <c r="D984" t="s">
        <v>218</v>
      </c>
      <c r="E984" t="s">
        <v>378</v>
      </c>
      <c r="F984" t="s">
        <v>7</v>
      </c>
      <c r="G984" t="s">
        <v>357</v>
      </c>
    </row>
    <row r="985" spans="1:7" x14ac:dyDescent="0.3">
      <c r="A985" s="2">
        <v>45257</v>
      </c>
      <c r="B985" s="2">
        <v>45257</v>
      </c>
      <c r="C985" s="3">
        <v>1.4814814814814795E-3</v>
      </c>
      <c r="D985" t="s">
        <v>171</v>
      </c>
      <c r="E985" t="s">
        <v>377</v>
      </c>
      <c r="F985" t="s">
        <v>7</v>
      </c>
      <c r="G985" t="s">
        <v>356</v>
      </c>
    </row>
    <row r="986" spans="1:7" x14ac:dyDescent="0.3">
      <c r="A986" s="2">
        <v>45258</v>
      </c>
      <c r="B986" s="2">
        <v>45261</v>
      </c>
      <c r="C986" s="3">
        <v>5.5092592592592927E-3</v>
      </c>
      <c r="D986" t="s">
        <v>119</v>
      </c>
      <c r="E986" t="s">
        <v>380</v>
      </c>
      <c r="F986" t="s">
        <v>6</v>
      </c>
      <c r="G986" t="s">
        <v>356</v>
      </c>
    </row>
    <row r="987" spans="1:7" x14ac:dyDescent="0.3">
      <c r="A987" s="2">
        <v>45258</v>
      </c>
      <c r="B987" s="2">
        <v>45260</v>
      </c>
      <c r="C987" s="3">
        <v>3.9814814814814669E-3</v>
      </c>
      <c r="D987" t="s">
        <v>149</v>
      </c>
      <c r="E987" t="s">
        <v>372</v>
      </c>
      <c r="F987" t="s">
        <v>7</v>
      </c>
      <c r="G987" t="s">
        <v>356</v>
      </c>
    </row>
    <row r="988" spans="1:7" x14ac:dyDescent="0.3">
      <c r="A988" s="2">
        <v>45259</v>
      </c>
      <c r="B988" s="2">
        <v>45268</v>
      </c>
      <c r="C988" s="3">
        <v>5.9722222222222702E-3</v>
      </c>
      <c r="D988" t="s">
        <v>71</v>
      </c>
      <c r="E988" t="s">
        <v>373</v>
      </c>
      <c r="F988" t="s">
        <v>374</v>
      </c>
      <c r="G988" t="s">
        <v>356</v>
      </c>
    </row>
    <row r="989" spans="1:7" x14ac:dyDescent="0.3">
      <c r="A989" s="2">
        <v>45259</v>
      </c>
      <c r="B989" s="2">
        <v>45259</v>
      </c>
      <c r="C989" s="3">
        <v>2.1180555555555497E-3</v>
      </c>
      <c r="D989" t="s">
        <v>29</v>
      </c>
      <c r="E989" t="s">
        <v>380</v>
      </c>
      <c r="F989" t="s">
        <v>7</v>
      </c>
      <c r="G989" t="s">
        <v>366</v>
      </c>
    </row>
    <row r="990" spans="1:7" x14ac:dyDescent="0.3">
      <c r="A990" s="2">
        <v>45259</v>
      </c>
      <c r="B990" s="2">
        <v>45267</v>
      </c>
      <c r="C990" s="3">
        <v>5.173611111111134E-3</v>
      </c>
      <c r="D990" t="s">
        <v>159</v>
      </c>
      <c r="E990" t="s">
        <v>379</v>
      </c>
      <c r="F990" t="s">
        <v>7</v>
      </c>
      <c r="G990" t="s">
        <v>356</v>
      </c>
    </row>
    <row r="991" spans="1:7" x14ac:dyDescent="0.3">
      <c r="A991" s="2">
        <v>45260</v>
      </c>
      <c r="B991" s="2">
        <v>45261</v>
      </c>
      <c r="C991" s="3">
        <v>1.7245370370370335E-3</v>
      </c>
      <c r="D991" t="s">
        <v>243</v>
      </c>
      <c r="E991" t="s">
        <v>380</v>
      </c>
      <c r="F991" t="s">
        <v>6</v>
      </c>
      <c r="G991" t="s">
        <v>357</v>
      </c>
    </row>
    <row r="992" spans="1:7" x14ac:dyDescent="0.3">
      <c r="A992" s="2">
        <v>45260</v>
      </c>
      <c r="B992" s="2">
        <v>45260</v>
      </c>
      <c r="C992" s="3">
        <v>8.912037037037095E-3</v>
      </c>
      <c r="D992" t="s">
        <v>23</v>
      </c>
      <c r="E992" t="s">
        <v>378</v>
      </c>
      <c r="F992" t="s">
        <v>374</v>
      </c>
      <c r="G992" t="s">
        <v>356</v>
      </c>
    </row>
    <row r="993" spans="1:7" x14ac:dyDescent="0.3">
      <c r="A993" s="2">
        <v>45260</v>
      </c>
      <c r="B993" s="2">
        <v>45263</v>
      </c>
      <c r="C993" s="3">
        <v>2.0486111111111057E-3</v>
      </c>
      <c r="D993" t="s">
        <v>239</v>
      </c>
      <c r="E993" t="s">
        <v>378</v>
      </c>
      <c r="F993" t="s">
        <v>6</v>
      </c>
      <c r="G993" t="s">
        <v>356</v>
      </c>
    </row>
    <row r="994" spans="1:7" x14ac:dyDescent="0.3">
      <c r="A994" s="2">
        <v>45260</v>
      </c>
      <c r="B994" s="2">
        <v>45262</v>
      </c>
      <c r="C994" s="3">
        <v>1.5277777777777755E-3</v>
      </c>
      <c r="D994" t="s">
        <v>170</v>
      </c>
      <c r="E994" t="s">
        <v>379</v>
      </c>
      <c r="F994" t="s">
        <v>7</v>
      </c>
      <c r="G994" t="s">
        <v>357</v>
      </c>
    </row>
    <row r="995" spans="1:7" x14ac:dyDescent="0.3">
      <c r="A995" s="2">
        <v>45261</v>
      </c>
      <c r="B995" s="2">
        <v>45266</v>
      </c>
      <c r="C995" s="3">
        <v>5.0347222222222408E-3</v>
      </c>
      <c r="D995" t="s">
        <v>258</v>
      </c>
      <c r="E995" t="s">
        <v>379</v>
      </c>
      <c r="F995" t="s">
        <v>6</v>
      </c>
      <c r="G995" t="s">
        <v>356</v>
      </c>
    </row>
    <row r="996" spans="1:7" x14ac:dyDescent="0.3">
      <c r="A996" s="2">
        <v>45262</v>
      </c>
      <c r="B996" s="2">
        <v>45266</v>
      </c>
      <c r="C996" s="3">
        <v>5.4050925925926228E-3</v>
      </c>
      <c r="D996" t="s">
        <v>287</v>
      </c>
      <c r="E996" t="s">
        <v>373</v>
      </c>
      <c r="F996" t="s">
        <v>7</v>
      </c>
      <c r="G996" t="s">
        <v>357</v>
      </c>
    </row>
    <row r="997" spans="1:7" x14ac:dyDescent="0.3">
      <c r="A997" s="2">
        <v>45262</v>
      </c>
      <c r="B997" s="2">
        <v>45263</v>
      </c>
      <c r="C997" s="3">
        <v>3.3217592592592461E-3</v>
      </c>
      <c r="D997" t="s">
        <v>173</v>
      </c>
      <c r="E997" t="s">
        <v>378</v>
      </c>
      <c r="F997" t="s">
        <v>6</v>
      </c>
      <c r="G997" t="s">
        <v>356</v>
      </c>
    </row>
    <row r="998" spans="1:7" x14ac:dyDescent="0.3">
      <c r="A998" s="2">
        <v>45262</v>
      </c>
      <c r="B998" s="2">
        <v>45272</v>
      </c>
      <c r="C998" s="3">
        <v>1.5046296296296275E-3</v>
      </c>
      <c r="D998" t="s">
        <v>228</v>
      </c>
      <c r="E998" t="s">
        <v>379</v>
      </c>
      <c r="F998" t="s">
        <v>10</v>
      </c>
      <c r="G998" t="s">
        <v>356</v>
      </c>
    </row>
    <row r="999" spans="1:7" x14ac:dyDescent="0.3">
      <c r="A999" s="2">
        <v>45263</v>
      </c>
      <c r="B999" s="2">
        <v>45265</v>
      </c>
      <c r="C999" s="3">
        <v>5.7407407407407815E-3</v>
      </c>
      <c r="D999" t="s">
        <v>11</v>
      </c>
      <c r="E999" t="s">
        <v>373</v>
      </c>
      <c r="F999" t="s">
        <v>7</v>
      </c>
      <c r="G999" t="s">
        <v>356</v>
      </c>
    </row>
    <row r="1000" spans="1:7" x14ac:dyDescent="0.3">
      <c r="A1000" s="2">
        <v>45264</v>
      </c>
      <c r="B1000" s="2">
        <v>45270</v>
      </c>
      <c r="C1000" s="3">
        <v>2.0717592592592537E-3</v>
      </c>
      <c r="D1000" t="s">
        <v>206</v>
      </c>
      <c r="E1000" t="s">
        <v>377</v>
      </c>
      <c r="F1000" t="s">
        <v>7</v>
      </c>
      <c r="G1000" t="s">
        <v>356</v>
      </c>
    </row>
    <row r="1001" spans="1:7" x14ac:dyDescent="0.3">
      <c r="A1001" s="2">
        <v>45264</v>
      </c>
      <c r="B1001" s="2">
        <v>45272</v>
      </c>
      <c r="C1001" s="3">
        <v>4.3287037037037001E-3</v>
      </c>
      <c r="D1001" t="s">
        <v>84</v>
      </c>
      <c r="E1001" t="s">
        <v>380</v>
      </c>
      <c r="F1001" t="s">
        <v>7</v>
      </c>
      <c r="G1001" t="s">
        <v>356</v>
      </c>
    </row>
    <row r="1002" spans="1:7" x14ac:dyDescent="0.3">
      <c r="A1002" s="2">
        <v>45264</v>
      </c>
      <c r="B1002" s="2">
        <v>45264</v>
      </c>
      <c r="C1002" s="3">
        <v>1.2037037037037034E-3</v>
      </c>
      <c r="D1002" t="s">
        <v>242</v>
      </c>
      <c r="E1002" t="s">
        <v>379</v>
      </c>
      <c r="F1002" t="s">
        <v>9</v>
      </c>
      <c r="G1002" t="s">
        <v>356</v>
      </c>
    </row>
    <row r="1003" spans="1:7" x14ac:dyDescent="0.3">
      <c r="A1003" s="2">
        <v>45264</v>
      </c>
      <c r="B1003" s="2">
        <v>45264</v>
      </c>
      <c r="C1003" s="3">
        <v>4.2592592592592534E-3</v>
      </c>
      <c r="D1003" t="s">
        <v>18</v>
      </c>
      <c r="E1003" t="s">
        <v>372</v>
      </c>
      <c r="F1003" t="s">
        <v>374</v>
      </c>
      <c r="G1003" t="s">
        <v>356</v>
      </c>
    </row>
    <row r="1004" spans="1:7" x14ac:dyDescent="0.3">
      <c r="A1004" s="2">
        <v>45265</v>
      </c>
      <c r="B1004" s="2">
        <v>45265</v>
      </c>
      <c r="C1004" s="3">
        <v>1.9907407407407356E-3</v>
      </c>
      <c r="D1004" t="s">
        <v>158</v>
      </c>
      <c r="E1004" t="s">
        <v>380</v>
      </c>
      <c r="F1004" t="s">
        <v>7</v>
      </c>
      <c r="G1004" t="s">
        <v>356</v>
      </c>
    </row>
    <row r="1005" spans="1:7" x14ac:dyDescent="0.3">
      <c r="A1005" s="2">
        <v>45265</v>
      </c>
      <c r="B1005" s="2">
        <v>45269</v>
      </c>
      <c r="C1005" s="3">
        <v>1.6550925925925895E-3</v>
      </c>
      <c r="D1005" t="s">
        <v>24</v>
      </c>
      <c r="E1005" t="s">
        <v>379</v>
      </c>
      <c r="F1005" t="s">
        <v>5</v>
      </c>
      <c r="G1005" t="s">
        <v>356</v>
      </c>
    </row>
    <row r="1006" spans="1:7" x14ac:dyDescent="0.3">
      <c r="A1006" s="2">
        <v>45266</v>
      </c>
      <c r="B1006" s="2">
        <v>45266</v>
      </c>
      <c r="C1006" s="3">
        <v>1.7824074074074036E-3</v>
      </c>
      <c r="D1006" t="s">
        <v>176</v>
      </c>
      <c r="E1006" t="s">
        <v>377</v>
      </c>
      <c r="F1006" t="s">
        <v>7</v>
      </c>
      <c r="G1006" t="s">
        <v>356</v>
      </c>
    </row>
    <row r="1007" spans="1:7" x14ac:dyDescent="0.3">
      <c r="A1007" s="2">
        <v>45266</v>
      </c>
      <c r="B1007" s="2">
        <v>45266</v>
      </c>
      <c r="C1007" s="3">
        <v>1.7824074074074036E-3</v>
      </c>
      <c r="D1007" t="s">
        <v>230</v>
      </c>
      <c r="E1007" t="s">
        <v>379</v>
      </c>
      <c r="F1007" t="s">
        <v>7</v>
      </c>
      <c r="G1007" t="s">
        <v>356</v>
      </c>
    </row>
    <row r="1008" spans="1:7" x14ac:dyDescent="0.3">
      <c r="A1008" s="2">
        <v>45267</v>
      </c>
      <c r="B1008" s="2">
        <v>45269</v>
      </c>
      <c r="C1008" s="3">
        <v>3.9120370370370203E-3</v>
      </c>
      <c r="D1008" t="s">
        <v>12</v>
      </c>
      <c r="E1008" t="s">
        <v>373</v>
      </c>
      <c r="F1008" t="s">
        <v>8</v>
      </c>
      <c r="G1008" t="s">
        <v>356</v>
      </c>
    </row>
    <row r="1009" spans="1:7" x14ac:dyDescent="0.3">
      <c r="A1009" s="2">
        <v>45267</v>
      </c>
      <c r="B1009" s="2">
        <v>45267</v>
      </c>
      <c r="C1009" s="3">
        <v>5.2314814814815062E-3</v>
      </c>
      <c r="D1009" t="s">
        <v>220</v>
      </c>
      <c r="E1009" t="s">
        <v>380</v>
      </c>
      <c r="F1009" t="s">
        <v>6</v>
      </c>
      <c r="G1009" t="s">
        <v>356</v>
      </c>
    </row>
    <row r="1010" spans="1:7" x14ac:dyDescent="0.3">
      <c r="A1010" s="2">
        <v>45267</v>
      </c>
      <c r="B1010" s="2">
        <v>45273</v>
      </c>
      <c r="C1010" s="3">
        <v>5.9837962962963447E-3</v>
      </c>
      <c r="D1010" t="s">
        <v>179</v>
      </c>
      <c r="E1010" t="s">
        <v>379</v>
      </c>
      <c r="F1010" t="s">
        <v>374</v>
      </c>
      <c r="G1010" t="s">
        <v>356</v>
      </c>
    </row>
    <row r="1011" spans="1:7" x14ac:dyDescent="0.3">
      <c r="A1011" s="2">
        <v>45268</v>
      </c>
      <c r="B1011" s="2">
        <v>45272</v>
      </c>
      <c r="C1011" s="3">
        <v>1.1689814814814813E-3</v>
      </c>
      <c r="D1011" t="s">
        <v>48</v>
      </c>
      <c r="E1011" t="s">
        <v>373</v>
      </c>
      <c r="F1011" t="s">
        <v>374</v>
      </c>
      <c r="G1011" t="s">
        <v>356</v>
      </c>
    </row>
    <row r="1012" spans="1:7" x14ac:dyDescent="0.3">
      <c r="A1012" s="2">
        <v>45268</v>
      </c>
      <c r="B1012" s="2">
        <v>45270</v>
      </c>
      <c r="C1012" s="3">
        <v>1.6782407407407375E-3</v>
      </c>
      <c r="D1012" t="s">
        <v>57</v>
      </c>
      <c r="E1012" t="s">
        <v>380</v>
      </c>
      <c r="F1012" t="s">
        <v>6</v>
      </c>
      <c r="G1012" t="s">
        <v>356</v>
      </c>
    </row>
    <row r="1013" spans="1:7" x14ac:dyDescent="0.3">
      <c r="A1013" s="2">
        <v>45268</v>
      </c>
      <c r="B1013" s="2">
        <v>45269</v>
      </c>
      <c r="C1013" s="3">
        <v>1.4814814814814795E-3</v>
      </c>
      <c r="D1013" t="s">
        <v>278</v>
      </c>
      <c r="E1013" t="s">
        <v>380</v>
      </c>
      <c r="F1013" t="s">
        <v>7</v>
      </c>
      <c r="G1013" t="s">
        <v>356</v>
      </c>
    </row>
    <row r="1014" spans="1:7" x14ac:dyDescent="0.3">
      <c r="A1014" s="2">
        <v>45268</v>
      </c>
      <c r="B1014" s="2">
        <v>45269</v>
      </c>
      <c r="C1014" s="3">
        <v>4.5023148148148166E-3</v>
      </c>
      <c r="D1014" t="s">
        <v>54</v>
      </c>
      <c r="E1014" t="s">
        <v>379</v>
      </c>
      <c r="F1014" t="s">
        <v>374</v>
      </c>
      <c r="G1014" t="s">
        <v>357</v>
      </c>
    </row>
    <row r="1015" spans="1:7" x14ac:dyDescent="0.3">
      <c r="A1015" s="2">
        <v>45268</v>
      </c>
      <c r="B1015" s="2">
        <v>45268</v>
      </c>
      <c r="C1015" s="3">
        <v>4.1087962962962857E-3</v>
      </c>
      <c r="D1015" t="s">
        <v>276</v>
      </c>
      <c r="E1015" t="s">
        <v>379</v>
      </c>
      <c r="F1015" t="s">
        <v>5</v>
      </c>
      <c r="G1015" t="s">
        <v>356</v>
      </c>
    </row>
    <row r="1016" spans="1:7" x14ac:dyDescent="0.3">
      <c r="A1016" s="2">
        <v>45270</v>
      </c>
      <c r="B1016" s="2">
        <v>45271</v>
      </c>
      <c r="C1016" s="3">
        <v>4.2824074074074023E-3</v>
      </c>
      <c r="D1016" t="s">
        <v>136</v>
      </c>
      <c r="E1016" t="s">
        <v>380</v>
      </c>
      <c r="F1016" t="s">
        <v>7</v>
      </c>
      <c r="G1016" t="s">
        <v>356</v>
      </c>
    </row>
    <row r="1017" spans="1:7" x14ac:dyDescent="0.3">
      <c r="A1017" s="2">
        <v>45270</v>
      </c>
      <c r="B1017" s="2">
        <v>45273</v>
      </c>
      <c r="C1017" s="3">
        <v>5.1388888888889107E-3</v>
      </c>
      <c r="D1017" t="s">
        <v>175</v>
      </c>
      <c r="E1017" t="s">
        <v>379</v>
      </c>
      <c r="F1017" t="s">
        <v>374</v>
      </c>
      <c r="G1017" t="s">
        <v>356</v>
      </c>
    </row>
    <row r="1018" spans="1:7" x14ac:dyDescent="0.3">
      <c r="A1018" s="2">
        <v>45271</v>
      </c>
      <c r="B1018" s="2">
        <v>45271</v>
      </c>
      <c r="C1018" s="3">
        <v>9.7337962962963185E-3</v>
      </c>
      <c r="D1018" t="s">
        <v>130</v>
      </c>
      <c r="E1018" t="s">
        <v>380</v>
      </c>
      <c r="F1018" t="s">
        <v>7</v>
      </c>
      <c r="G1018" t="s">
        <v>356</v>
      </c>
    </row>
    <row r="1019" spans="1:7" x14ac:dyDescent="0.3">
      <c r="A1019" s="2">
        <v>45271</v>
      </c>
      <c r="B1019" s="2">
        <v>45271</v>
      </c>
      <c r="C1019" s="3">
        <v>2.7893518518518419E-3</v>
      </c>
      <c r="D1019" t="s">
        <v>270</v>
      </c>
      <c r="E1019" t="s">
        <v>380</v>
      </c>
      <c r="F1019" t="s">
        <v>7</v>
      </c>
      <c r="G1019" t="s">
        <v>356</v>
      </c>
    </row>
    <row r="1020" spans="1:7" x14ac:dyDescent="0.3">
      <c r="A1020" s="2">
        <v>45271</v>
      </c>
      <c r="B1020" s="2">
        <v>45272</v>
      </c>
      <c r="C1020" s="3">
        <v>4.0856481481481369E-3</v>
      </c>
      <c r="D1020" t="s">
        <v>325</v>
      </c>
      <c r="E1020" t="s">
        <v>379</v>
      </c>
      <c r="F1020" t="s">
        <v>6</v>
      </c>
      <c r="G1020" t="s">
        <v>356</v>
      </c>
    </row>
    <row r="1021" spans="1:7" x14ac:dyDescent="0.3">
      <c r="A1021" s="2">
        <v>45271</v>
      </c>
      <c r="B1021" s="2">
        <v>45275</v>
      </c>
      <c r="C1021" s="3">
        <v>3.3101851851851721E-3</v>
      </c>
      <c r="D1021" t="s">
        <v>144</v>
      </c>
      <c r="E1021" t="s">
        <v>379</v>
      </c>
      <c r="F1021" t="s">
        <v>6</v>
      </c>
      <c r="G1021" t="s">
        <v>356</v>
      </c>
    </row>
    <row r="1022" spans="1:7" x14ac:dyDescent="0.3">
      <c r="A1022" s="2">
        <v>45272</v>
      </c>
      <c r="B1022" s="2">
        <v>45272</v>
      </c>
      <c r="C1022" s="3">
        <v>8.7962962962963027E-4</v>
      </c>
      <c r="D1022" t="s">
        <v>122</v>
      </c>
      <c r="E1022" t="s">
        <v>373</v>
      </c>
      <c r="F1022" t="s">
        <v>5</v>
      </c>
      <c r="G1022" t="s">
        <v>357</v>
      </c>
    </row>
    <row r="1023" spans="1:7" x14ac:dyDescent="0.3">
      <c r="A1023" s="2">
        <v>45272</v>
      </c>
      <c r="B1023" s="2">
        <v>45272</v>
      </c>
      <c r="C1023" s="3">
        <v>5.0347222222222408E-3</v>
      </c>
      <c r="D1023" t="s">
        <v>44</v>
      </c>
      <c r="E1023" t="s">
        <v>380</v>
      </c>
      <c r="F1023" t="s">
        <v>6</v>
      </c>
      <c r="G1023" t="s">
        <v>356</v>
      </c>
    </row>
    <row r="1024" spans="1:7" x14ac:dyDescent="0.3">
      <c r="A1024" s="2">
        <v>45272</v>
      </c>
      <c r="B1024" s="2">
        <v>45278</v>
      </c>
      <c r="C1024" s="3">
        <v>8.8194444444445064E-3</v>
      </c>
      <c r="D1024" t="s">
        <v>342</v>
      </c>
      <c r="E1024" t="s">
        <v>378</v>
      </c>
      <c r="F1024" t="s">
        <v>5</v>
      </c>
      <c r="G1024" t="s">
        <v>357</v>
      </c>
    </row>
    <row r="1025" spans="1:7" x14ac:dyDescent="0.3">
      <c r="A1025" s="2">
        <v>45273</v>
      </c>
      <c r="B1025" s="2">
        <v>45274</v>
      </c>
      <c r="C1025" s="3">
        <v>1.4930555555555535E-3</v>
      </c>
      <c r="D1025" t="s">
        <v>55</v>
      </c>
      <c r="E1025" t="s">
        <v>380</v>
      </c>
      <c r="F1025" t="s">
        <v>7</v>
      </c>
      <c r="G1025" t="s">
        <v>357</v>
      </c>
    </row>
    <row r="1026" spans="1:7" x14ac:dyDescent="0.3">
      <c r="A1026" s="2">
        <v>45274</v>
      </c>
      <c r="B1026" s="2">
        <v>45277</v>
      </c>
      <c r="C1026" s="3">
        <v>2.92824074074073E-3</v>
      </c>
      <c r="D1026" t="s">
        <v>72</v>
      </c>
      <c r="E1026" t="s">
        <v>377</v>
      </c>
      <c r="F1026" t="s">
        <v>5</v>
      </c>
      <c r="G1026" t="s">
        <v>356</v>
      </c>
    </row>
    <row r="1027" spans="1:7" x14ac:dyDescent="0.3">
      <c r="A1027" s="2">
        <v>45274</v>
      </c>
      <c r="B1027" s="2">
        <v>45276</v>
      </c>
      <c r="C1027" s="3">
        <v>2.4421296296296218E-3</v>
      </c>
      <c r="D1027" t="s">
        <v>138</v>
      </c>
      <c r="E1027" t="s">
        <v>377</v>
      </c>
      <c r="F1027" t="s">
        <v>6</v>
      </c>
      <c r="G1027" t="s">
        <v>356</v>
      </c>
    </row>
    <row r="1028" spans="1:7" x14ac:dyDescent="0.3">
      <c r="A1028" s="2">
        <v>45274</v>
      </c>
      <c r="B1028" s="2">
        <v>45276</v>
      </c>
      <c r="C1028" s="3">
        <v>5.2893518518518784E-3</v>
      </c>
      <c r="D1028" t="s">
        <v>141</v>
      </c>
      <c r="E1028" t="s">
        <v>380</v>
      </c>
      <c r="F1028" t="s">
        <v>6</v>
      </c>
      <c r="G1028" t="s">
        <v>356</v>
      </c>
    </row>
    <row r="1029" spans="1:7" x14ac:dyDescent="0.3">
      <c r="A1029" s="2">
        <v>45274</v>
      </c>
      <c r="B1029" s="2">
        <v>45274</v>
      </c>
      <c r="C1029" s="3">
        <v>4.3981481481481467E-3</v>
      </c>
      <c r="D1029" t="s">
        <v>41</v>
      </c>
      <c r="E1029" t="s">
        <v>379</v>
      </c>
      <c r="F1029" t="s">
        <v>6</v>
      </c>
      <c r="G1029" t="s">
        <v>356</v>
      </c>
    </row>
    <row r="1030" spans="1:7" x14ac:dyDescent="0.3">
      <c r="A1030" s="2">
        <v>45275</v>
      </c>
      <c r="B1030" s="2">
        <v>45275</v>
      </c>
      <c r="C1030" s="3">
        <v>6.8171296296297042E-3</v>
      </c>
      <c r="D1030" t="s">
        <v>236</v>
      </c>
      <c r="E1030" t="s">
        <v>379</v>
      </c>
      <c r="F1030" t="s">
        <v>6</v>
      </c>
      <c r="G1030" t="s">
        <v>356</v>
      </c>
    </row>
    <row r="1031" spans="1:7" x14ac:dyDescent="0.3">
      <c r="A1031" s="2">
        <v>45276</v>
      </c>
      <c r="B1031" s="2">
        <v>45276</v>
      </c>
      <c r="C1031" s="3">
        <v>4.2592592592592534E-3</v>
      </c>
      <c r="D1031" t="s">
        <v>50</v>
      </c>
      <c r="E1031" t="s">
        <v>379</v>
      </c>
      <c r="F1031" t="s">
        <v>7</v>
      </c>
      <c r="G1031" t="s">
        <v>356</v>
      </c>
    </row>
    <row r="1032" spans="1:7" x14ac:dyDescent="0.3">
      <c r="A1032" s="2">
        <v>45276</v>
      </c>
      <c r="B1032" s="2">
        <v>45277</v>
      </c>
      <c r="C1032" s="3">
        <v>4.1550925925925835E-3</v>
      </c>
      <c r="D1032" t="s">
        <v>186</v>
      </c>
      <c r="E1032" t="s">
        <v>379</v>
      </c>
      <c r="F1032" t="s">
        <v>5</v>
      </c>
      <c r="G1032" t="s">
        <v>356</v>
      </c>
    </row>
    <row r="1033" spans="1:7" x14ac:dyDescent="0.3">
      <c r="A1033" s="2">
        <v>45276</v>
      </c>
      <c r="B1033" s="2">
        <v>45278</v>
      </c>
      <c r="C1033" s="3">
        <v>3.3101851851851721E-3</v>
      </c>
      <c r="D1033" t="s">
        <v>107</v>
      </c>
      <c r="E1033" t="s">
        <v>372</v>
      </c>
      <c r="F1033" t="s">
        <v>7</v>
      </c>
      <c r="G1033" t="s">
        <v>356</v>
      </c>
    </row>
    <row r="1034" spans="1:7" x14ac:dyDescent="0.3">
      <c r="A1034" s="2">
        <v>45277</v>
      </c>
      <c r="B1034" s="2">
        <v>45278</v>
      </c>
      <c r="C1034" s="3">
        <v>5.4861111111111438E-3</v>
      </c>
      <c r="D1034" t="s">
        <v>87</v>
      </c>
      <c r="E1034" t="s">
        <v>380</v>
      </c>
      <c r="F1034" t="s">
        <v>6</v>
      </c>
      <c r="G1034" t="s">
        <v>356</v>
      </c>
    </row>
    <row r="1035" spans="1:7" x14ac:dyDescent="0.3">
      <c r="A1035" s="2">
        <v>45277</v>
      </c>
      <c r="B1035" s="2">
        <v>45277</v>
      </c>
      <c r="C1035" s="3">
        <v>1.2615740740740734E-3</v>
      </c>
      <c r="D1035" t="s">
        <v>132</v>
      </c>
      <c r="E1035" t="s">
        <v>380</v>
      </c>
      <c r="F1035" t="s">
        <v>6</v>
      </c>
      <c r="G1035" t="s">
        <v>357</v>
      </c>
    </row>
    <row r="1036" spans="1:7" x14ac:dyDescent="0.3">
      <c r="A1036" s="2">
        <v>45277</v>
      </c>
      <c r="B1036" s="2">
        <v>45282</v>
      </c>
      <c r="C1036" s="3">
        <v>5.0000000000000175E-3</v>
      </c>
      <c r="D1036" t="s">
        <v>263</v>
      </c>
      <c r="E1036" t="s">
        <v>379</v>
      </c>
      <c r="F1036" t="s">
        <v>6</v>
      </c>
      <c r="G1036" t="s">
        <v>366</v>
      </c>
    </row>
    <row r="1037" spans="1:7" x14ac:dyDescent="0.3">
      <c r="A1037" s="2">
        <v>45277</v>
      </c>
      <c r="B1037" s="2">
        <v>45280</v>
      </c>
      <c r="C1037" s="3">
        <v>3.9004629629629463E-3</v>
      </c>
      <c r="D1037" t="s">
        <v>58</v>
      </c>
      <c r="E1037" t="s">
        <v>379</v>
      </c>
      <c r="F1037" t="s">
        <v>7</v>
      </c>
      <c r="G1037" t="s">
        <v>356</v>
      </c>
    </row>
    <row r="1038" spans="1:7" x14ac:dyDescent="0.3">
      <c r="A1038" s="2">
        <v>45278</v>
      </c>
      <c r="B1038" s="2">
        <v>45287</v>
      </c>
      <c r="C1038" s="3">
        <v>4.8958333333333475E-3</v>
      </c>
      <c r="D1038" t="s">
        <v>269</v>
      </c>
      <c r="E1038" t="s">
        <v>373</v>
      </c>
      <c r="F1038" t="s">
        <v>7</v>
      </c>
      <c r="G1038" t="s">
        <v>356</v>
      </c>
    </row>
    <row r="1039" spans="1:7" x14ac:dyDescent="0.3">
      <c r="A1039" s="2">
        <v>45278</v>
      </c>
      <c r="B1039" s="2">
        <v>45282</v>
      </c>
      <c r="C1039" s="3">
        <v>3.7847222222222063E-3</v>
      </c>
      <c r="D1039" t="s">
        <v>112</v>
      </c>
      <c r="E1039" t="s">
        <v>379</v>
      </c>
      <c r="F1039" t="s">
        <v>7</v>
      </c>
      <c r="G1039" t="s">
        <v>356</v>
      </c>
    </row>
    <row r="1040" spans="1:7" x14ac:dyDescent="0.3">
      <c r="A1040" s="2">
        <v>45278</v>
      </c>
      <c r="B1040" s="2">
        <v>45281</v>
      </c>
      <c r="C1040" s="3">
        <v>9.4328703703704057E-3</v>
      </c>
      <c r="D1040" t="s">
        <v>88</v>
      </c>
      <c r="E1040" t="s">
        <v>372</v>
      </c>
      <c r="F1040" t="s">
        <v>6</v>
      </c>
      <c r="G1040" t="s">
        <v>356</v>
      </c>
    </row>
    <row r="1041" spans="1:7" x14ac:dyDescent="0.3">
      <c r="A1041" s="2">
        <v>45279</v>
      </c>
      <c r="B1041" s="2">
        <v>45282</v>
      </c>
      <c r="C1041" s="3">
        <v>3.6342592592592442E-3</v>
      </c>
      <c r="D1041" t="s">
        <v>216</v>
      </c>
      <c r="E1041" t="s">
        <v>377</v>
      </c>
      <c r="F1041" t="s">
        <v>5</v>
      </c>
      <c r="G1041" t="s">
        <v>356</v>
      </c>
    </row>
    <row r="1042" spans="1:7" x14ac:dyDescent="0.3">
      <c r="A1042" s="2">
        <v>45280</v>
      </c>
      <c r="B1042" s="2">
        <v>45281</v>
      </c>
      <c r="C1042" s="3">
        <v>1.6087962962962935E-3</v>
      </c>
      <c r="D1042" t="s">
        <v>69</v>
      </c>
      <c r="E1042" t="s">
        <v>377</v>
      </c>
      <c r="F1042" t="s">
        <v>7</v>
      </c>
      <c r="G1042" t="s">
        <v>357</v>
      </c>
    </row>
    <row r="1043" spans="1:7" x14ac:dyDescent="0.3">
      <c r="A1043" s="2">
        <v>45280</v>
      </c>
      <c r="B1043" s="2">
        <v>45289</v>
      </c>
      <c r="C1043" s="3">
        <v>2.8819444444444339E-3</v>
      </c>
      <c r="D1043" t="s">
        <v>122</v>
      </c>
      <c r="E1043" t="s">
        <v>379</v>
      </c>
      <c r="F1043" t="s">
        <v>5</v>
      </c>
      <c r="G1043" t="s">
        <v>357</v>
      </c>
    </row>
    <row r="1044" spans="1:7" x14ac:dyDescent="0.3">
      <c r="A1044" s="2">
        <v>45281</v>
      </c>
      <c r="B1044" s="2">
        <v>45281</v>
      </c>
      <c r="C1044" s="3">
        <v>3.2870370370370241E-3</v>
      </c>
      <c r="D1044" t="s">
        <v>122</v>
      </c>
      <c r="E1044" t="s">
        <v>380</v>
      </c>
      <c r="F1044" t="s">
        <v>5</v>
      </c>
      <c r="G1044" t="s">
        <v>356</v>
      </c>
    </row>
    <row r="1045" spans="1:7" x14ac:dyDescent="0.3">
      <c r="A1045" s="2">
        <v>45281</v>
      </c>
      <c r="B1045" s="2">
        <v>45282</v>
      </c>
      <c r="C1045" s="3">
        <v>1.9675925925925876E-3</v>
      </c>
      <c r="D1045" t="s">
        <v>187</v>
      </c>
      <c r="E1045" t="s">
        <v>379</v>
      </c>
      <c r="F1045" t="s">
        <v>7</v>
      </c>
      <c r="G1045" t="s">
        <v>356</v>
      </c>
    </row>
    <row r="1046" spans="1:7" x14ac:dyDescent="0.3">
      <c r="A1046" s="2">
        <v>45282</v>
      </c>
      <c r="B1046" s="2">
        <v>45283</v>
      </c>
      <c r="C1046" s="3">
        <v>2.916666666666656E-3</v>
      </c>
      <c r="D1046" t="s">
        <v>340</v>
      </c>
      <c r="E1046" t="s">
        <v>378</v>
      </c>
      <c r="F1046" t="s">
        <v>10</v>
      </c>
      <c r="G1046" t="s">
        <v>366</v>
      </c>
    </row>
    <row r="1047" spans="1:7" x14ac:dyDescent="0.3">
      <c r="A1047" s="2">
        <v>45282</v>
      </c>
      <c r="B1047" s="2">
        <v>45287</v>
      </c>
      <c r="C1047" s="3">
        <v>6.2384259259259823E-3</v>
      </c>
      <c r="D1047" t="s">
        <v>318</v>
      </c>
      <c r="E1047" t="s">
        <v>379</v>
      </c>
      <c r="F1047" t="s">
        <v>6</v>
      </c>
      <c r="G1047" t="s">
        <v>356</v>
      </c>
    </row>
    <row r="1048" spans="1:7" x14ac:dyDescent="0.3">
      <c r="A1048" s="2">
        <v>45283</v>
      </c>
      <c r="B1048" s="2">
        <v>45287</v>
      </c>
      <c r="C1048" s="3">
        <v>3.8541666666666503E-3</v>
      </c>
      <c r="D1048" t="s">
        <v>270</v>
      </c>
      <c r="E1048" t="s">
        <v>377</v>
      </c>
      <c r="F1048" t="s">
        <v>5</v>
      </c>
      <c r="G1048" t="s">
        <v>356</v>
      </c>
    </row>
    <row r="1049" spans="1:7" x14ac:dyDescent="0.3">
      <c r="A1049" s="2">
        <v>45285</v>
      </c>
      <c r="B1049" s="2">
        <v>45286</v>
      </c>
      <c r="C1049" s="3">
        <v>1.3194444444444434E-3</v>
      </c>
      <c r="D1049" t="s">
        <v>347</v>
      </c>
      <c r="E1049" t="s">
        <v>380</v>
      </c>
      <c r="F1049" t="s">
        <v>5</v>
      </c>
      <c r="G1049" t="s">
        <v>356</v>
      </c>
    </row>
    <row r="1050" spans="1:7" x14ac:dyDescent="0.3">
      <c r="A1050" s="2">
        <v>45286</v>
      </c>
      <c r="B1050" s="2">
        <v>45286</v>
      </c>
      <c r="C1050" s="3">
        <v>7.7430555555556592E-3</v>
      </c>
      <c r="D1050" t="s">
        <v>298</v>
      </c>
      <c r="E1050" t="s">
        <v>380</v>
      </c>
      <c r="F1050" t="s">
        <v>374</v>
      </c>
      <c r="G1050" t="s">
        <v>356</v>
      </c>
    </row>
    <row r="1051" spans="1:7" x14ac:dyDescent="0.3">
      <c r="A1051" s="2">
        <v>45286</v>
      </c>
      <c r="B1051" s="2">
        <v>45286</v>
      </c>
      <c r="C1051" s="3">
        <v>2.6851851851851759E-3</v>
      </c>
      <c r="D1051" t="s">
        <v>316</v>
      </c>
      <c r="E1051" t="s">
        <v>380</v>
      </c>
      <c r="F1051" t="s">
        <v>6</v>
      </c>
      <c r="G1051" t="s">
        <v>356</v>
      </c>
    </row>
    <row r="1052" spans="1:7" x14ac:dyDescent="0.3">
      <c r="A1052" s="2">
        <v>45286</v>
      </c>
      <c r="B1052" s="2">
        <v>45288</v>
      </c>
      <c r="C1052" s="3">
        <v>7.5231481481481503E-4</v>
      </c>
      <c r="D1052" t="s">
        <v>245</v>
      </c>
      <c r="E1052" t="s">
        <v>380</v>
      </c>
      <c r="F1052" t="s">
        <v>6</v>
      </c>
      <c r="G1052" t="s">
        <v>356</v>
      </c>
    </row>
    <row r="1053" spans="1:7" x14ac:dyDescent="0.3">
      <c r="A1053" s="2">
        <v>45287</v>
      </c>
      <c r="B1053" s="2">
        <v>45287</v>
      </c>
      <c r="C1053" s="3">
        <v>5.8680555555556003E-3</v>
      </c>
      <c r="D1053" t="s">
        <v>98</v>
      </c>
      <c r="E1053" t="s">
        <v>373</v>
      </c>
      <c r="F1053" t="s">
        <v>6</v>
      </c>
      <c r="G1053" t="s">
        <v>356</v>
      </c>
    </row>
    <row r="1054" spans="1:7" x14ac:dyDescent="0.3">
      <c r="A1054" s="2">
        <v>45288</v>
      </c>
      <c r="B1054" s="2">
        <v>45288</v>
      </c>
      <c r="C1054" s="3">
        <v>4.7453703703703798E-3</v>
      </c>
      <c r="D1054" t="s">
        <v>182</v>
      </c>
      <c r="E1054" t="s">
        <v>380</v>
      </c>
      <c r="F1054" t="s">
        <v>5</v>
      </c>
      <c r="G1054" t="s">
        <v>356</v>
      </c>
    </row>
    <row r="1055" spans="1:7" x14ac:dyDescent="0.3">
      <c r="A1055" s="2">
        <v>45288</v>
      </c>
      <c r="B1055" s="2">
        <v>45288</v>
      </c>
      <c r="C1055" s="3">
        <v>1.0185185185185193E-3</v>
      </c>
      <c r="D1055" t="s">
        <v>14</v>
      </c>
      <c r="E1055" t="s">
        <v>380</v>
      </c>
      <c r="F1055" t="s">
        <v>7</v>
      </c>
      <c r="G1055" t="s">
        <v>356</v>
      </c>
    </row>
    <row r="1056" spans="1:7" x14ac:dyDescent="0.3">
      <c r="A1056" s="2">
        <v>45288</v>
      </c>
      <c r="B1056" s="2">
        <v>45288</v>
      </c>
      <c r="C1056" s="3">
        <v>2.5347222222222138E-3</v>
      </c>
      <c r="D1056" t="s">
        <v>153</v>
      </c>
      <c r="E1056" t="s">
        <v>378</v>
      </c>
      <c r="F1056" t="s">
        <v>6</v>
      </c>
      <c r="G1056" t="s">
        <v>356</v>
      </c>
    </row>
    <row r="1057" spans="1:7" x14ac:dyDescent="0.3">
      <c r="A1057" s="2">
        <v>45288</v>
      </c>
      <c r="B1057" s="2">
        <v>45289</v>
      </c>
      <c r="C1057" s="3">
        <v>9.2476851851852285E-3</v>
      </c>
      <c r="D1057" t="s">
        <v>174</v>
      </c>
      <c r="E1057" t="s">
        <v>379</v>
      </c>
      <c r="F1057" t="s">
        <v>6</v>
      </c>
      <c r="G1057" t="s">
        <v>356</v>
      </c>
    </row>
    <row r="1058" spans="1:7" x14ac:dyDescent="0.3">
      <c r="A1058" s="2">
        <v>45289</v>
      </c>
      <c r="B1058" s="2">
        <v>45290</v>
      </c>
      <c r="C1058" s="3">
        <v>2.4884259259259178E-3</v>
      </c>
      <c r="D1058" t="s">
        <v>233</v>
      </c>
      <c r="E1058" t="s">
        <v>380</v>
      </c>
      <c r="F1058" t="s">
        <v>6</v>
      </c>
      <c r="G1058" t="s">
        <v>356</v>
      </c>
    </row>
    <row r="1059" spans="1:7" x14ac:dyDescent="0.3">
      <c r="A1059" s="2">
        <v>45289</v>
      </c>
      <c r="B1059" s="2">
        <v>45289</v>
      </c>
      <c r="C1059" s="3">
        <v>4.7222222222222309E-3</v>
      </c>
      <c r="D1059" t="s">
        <v>313</v>
      </c>
      <c r="E1059" t="s">
        <v>379</v>
      </c>
      <c r="F1059" t="s">
        <v>6</v>
      </c>
      <c r="G1059" t="s">
        <v>356</v>
      </c>
    </row>
    <row r="1060" spans="1:7" x14ac:dyDescent="0.3">
      <c r="A1060" s="2">
        <v>45291</v>
      </c>
      <c r="B1060" s="2">
        <v>45291</v>
      </c>
      <c r="C1060" s="3">
        <v>1.1689814814814813E-3</v>
      </c>
      <c r="D1060" t="s">
        <v>85</v>
      </c>
      <c r="E1060" t="s">
        <v>380</v>
      </c>
      <c r="F1060" t="s">
        <v>6</v>
      </c>
      <c r="G1060" t="s">
        <v>356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30" sqref="C30"/>
    </sheetView>
  </sheetViews>
  <sheetFormatPr defaultRowHeight="14.4" x14ac:dyDescent="0.3"/>
  <cols>
    <col min="2" max="2" width="14" customWidth="1"/>
  </cols>
  <sheetData>
    <row r="1" spans="1:2" x14ac:dyDescent="0.3">
      <c r="A1" s="13" t="s">
        <v>362</v>
      </c>
      <c r="B1" s="13" t="s">
        <v>364</v>
      </c>
    </row>
    <row r="2" spans="1:2" x14ac:dyDescent="0.3">
      <c r="A2" s="14">
        <v>44927</v>
      </c>
      <c r="B2" s="21">
        <f>AVERAGEIFS(Chamados!C:C,Chamados!B:B,"&gt;=" &amp; 'Média tempo'!A2,Chamados!B:B,"&lt;=" &amp; EOMONTH('Média tempo'!A2,0))</f>
        <v>3.400660569105696E-3</v>
      </c>
    </row>
    <row r="3" spans="1:2" x14ac:dyDescent="0.3">
      <c r="A3" s="14">
        <v>44958</v>
      </c>
      <c r="B3" s="21">
        <f>AVERAGEIFS(Chamados!C:C,Chamados!B:B,"&gt;=" &amp; 'Média tempo'!A3,Chamados!B:B,"&lt;=" &amp; EOMONTH('Média tempo'!A3,0))</f>
        <v>3.7217261904761863E-3</v>
      </c>
    </row>
    <row r="4" spans="1:2" x14ac:dyDescent="0.3">
      <c r="A4" s="14">
        <v>44986</v>
      </c>
      <c r="B4" s="21">
        <f>AVERAGEIFS(Chamados!C:C,Chamados!B:B,"&gt;=" &amp; 'Média tempo'!A4,Chamados!B:B,"&lt;=" &amp; EOMONTH('Média tempo'!A4,0))</f>
        <v>3.6444627192982514E-3</v>
      </c>
    </row>
    <row r="5" spans="1:2" x14ac:dyDescent="0.3">
      <c r="A5" s="14">
        <v>45017</v>
      </c>
      <c r="B5" s="21">
        <f>AVERAGEIFS(Chamados!C:C,Chamados!B:B,"&gt;=" &amp; 'Média tempo'!A5,Chamados!B:B,"&lt;=" &amp; EOMONTH('Média tempo'!A5,0))</f>
        <v>3.8199217258495718E-3</v>
      </c>
    </row>
    <row r="6" spans="1:2" x14ac:dyDescent="0.3">
      <c r="A6" s="14">
        <v>45047</v>
      </c>
      <c r="B6" s="21">
        <f>AVERAGEIFS(Chamados!C:C,Chamados!B:B,"&gt;=" &amp; 'Média tempo'!A6,Chamados!B:B,"&lt;=" &amp; EOMONTH('Média tempo'!A6,0))</f>
        <v>3.5512646793134676E-3</v>
      </c>
    </row>
    <row r="7" spans="1:2" x14ac:dyDescent="0.3">
      <c r="A7" s="14">
        <v>45078</v>
      </c>
      <c r="B7" s="21">
        <f>AVERAGEIFS(Chamados!C:C,Chamados!B:B,"&gt;=" &amp; 'Média tempo'!A7,Chamados!B:B,"&lt;=" &amp; EOMONTH('Média tempo'!A7,0))</f>
        <v>3.8645094562647858E-3</v>
      </c>
    </row>
    <row r="8" spans="1:2" x14ac:dyDescent="0.3">
      <c r="A8" s="14">
        <v>45108</v>
      </c>
      <c r="B8" s="21">
        <f>AVERAGEIFS(Chamados!C:C,Chamados!B:B,"&gt;=" &amp; 'Média tempo'!A8,Chamados!B:B,"&lt;=" &amp; EOMONTH('Média tempo'!A8,0))</f>
        <v>3.5492424242424322E-3</v>
      </c>
    </row>
    <row r="9" spans="1:2" x14ac:dyDescent="0.3">
      <c r="A9" s="14">
        <v>45139</v>
      </c>
      <c r="B9" s="21">
        <f>AVERAGEIFS(Chamados!C:C,Chamados!B:B,"&gt;=" &amp; 'Média tempo'!A9,Chamados!B:B,"&lt;=" &amp; EOMONTH('Média tempo'!A9,0))</f>
        <v>3.8246832358674551E-3</v>
      </c>
    </row>
    <row r="10" spans="1:2" x14ac:dyDescent="0.3">
      <c r="A10" s="14">
        <v>45170</v>
      </c>
      <c r="B10" s="21">
        <f>AVERAGEIFS(Chamados!C:C,Chamados!B:B,"&gt;=" &amp; 'Média tempo'!A10,Chamados!B:B,"&lt;=" &amp; EOMONTH('Média tempo'!A10,0))</f>
        <v>3.8016109221466437E-3</v>
      </c>
    </row>
    <row r="11" spans="1:2" x14ac:dyDescent="0.3">
      <c r="A11" s="14">
        <v>45200</v>
      </c>
      <c r="B11" s="21">
        <f>AVERAGEIFS(Chamados!C:C,Chamados!B:B,"&gt;=" &amp; 'Média tempo'!A11,Chamados!B:B,"&lt;=" &amp; EOMONTH('Média tempo'!A11,0))</f>
        <v>3.6337081128747823E-3</v>
      </c>
    </row>
    <row r="12" spans="1:2" x14ac:dyDescent="0.3">
      <c r="A12" s="14">
        <v>45231</v>
      </c>
      <c r="B12" s="21">
        <f>AVERAGEIFS(Chamados!C:C,Chamados!B:B,"&gt;=" &amp; 'Média tempo'!A12,Chamados!B:B,"&lt;=" &amp; EOMONTH('Média tempo'!A12,0))</f>
        <v>3.5819397203325845E-3</v>
      </c>
    </row>
    <row r="13" spans="1:2" x14ac:dyDescent="0.3">
      <c r="A13" s="14">
        <v>45261</v>
      </c>
      <c r="B13" s="21">
        <f>AVERAGEIFS(Chamados!C:C,Chamados!B:B,"&gt;=" &amp; 'Média tempo'!A13,Chamados!B:B,"&lt;=" &amp; EOMONTH('Média tempo'!A13,0))</f>
        <v>3.7677574835109163E-3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J13" sqref="J13"/>
    </sheetView>
  </sheetViews>
  <sheetFormatPr defaultRowHeight="14.4" x14ac:dyDescent="0.3"/>
  <cols>
    <col min="1" max="1" width="19" bestFit="1" customWidth="1"/>
    <col min="2" max="2" width="19.6640625" customWidth="1"/>
  </cols>
  <sheetData>
    <row r="1" spans="1:2" x14ac:dyDescent="0.3">
      <c r="A1" s="8" t="s">
        <v>4</v>
      </c>
      <c r="B1" s="8" t="s">
        <v>365</v>
      </c>
    </row>
    <row r="2" spans="1:2" x14ac:dyDescent="0.3">
      <c r="A2" s="15" t="s">
        <v>356</v>
      </c>
      <c r="B2" s="20">
        <f>COUNTIF(fOcorrencias[Status],A2)</f>
        <v>778</v>
      </c>
    </row>
    <row r="3" spans="1:2" x14ac:dyDescent="0.3">
      <c r="A3" s="15" t="s">
        <v>357</v>
      </c>
      <c r="B3" s="20">
        <f>COUNTIF(fOcorrencias[Status],A3)</f>
        <v>206</v>
      </c>
    </row>
    <row r="4" spans="1:2" x14ac:dyDescent="0.3">
      <c r="A4" s="15" t="s">
        <v>366</v>
      </c>
      <c r="B4" s="20">
        <f>COUNTIF(fOcorrencias[Status],A4)</f>
        <v>75</v>
      </c>
    </row>
    <row r="5" spans="1:2" x14ac:dyDescent="0.3">
      <c r="A5" s="27" t="s">
        <v>365</v>
      </c>
      <c r="B5" s="4">
        <f>SUM(B2:B4)</f>
        <v>1059</v>
      </c>
    </row>
    <row r="17" spans="3:3" x14ac:dyDescent="0.3">
      <c r="C17" s="5"/>
    </row>
    <row r="18" spans="3:3" x14ac:dyDescent="0.3">
      <c r="C18" s="5"/>
    </row>
    <row r="19" spans="3:3" x14ac:dyDescent="0.3">
      <c r="C19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" sqref="C2"/>
    </sheetView>
  </sheetViews>
  <sheetFormatPr defaultRowHeight="14.4" x14ac:dyDescent="0.3"/>
  <cols>
    <col min="1" max="1" width="22" customWidth="1"/>
    <col min="2" max="2" width="16.44140625" customWidth="1"/>
  </cols>
  <sheetData>
    <row r="1" spans="1:2" x14ac:dyDescent="0.3">
      <c r="A1" s="11" t="s">
        <v>0</v>
      </c>
      <c r="B1" s="11" t="s">
        <v>363</v>
      </c>
    </row>
    <row r="2" spans="1:2" x14ac:dyDescent="0.3">
      <c r="A2" s="12" t="s">
        <v>5</v>
      </c>
      <c r="B2" s="22">
        <f>COUNTIF(Chamados!F:F,A2)</f>
        <v>148</v>
      </c>
    </row>
    <row r="3" spans="1:2" x14ac:dyDescent="0.3">
      <c r="A3" s="12" t="s">
        <v>7</v>
      </c>
      <c r="B3" s="22">
        <f>COUNTIF(Chamados!F:F,A3)</f>
        <v>371</v>
      </c>
    </row>
    <row r="4" spans="1:2" x14ac:dyDescent="0.3">
      <c r="A4" s="12" t="s">
        <v>6</v>
      </c>
      <c r="B4" s="22">
        <f>COUNTIF(Chamados!F:F,A4)</f>
        <v>309</v>
      </c>
    </row>
    <row r="5" spans="1:2" x14ac:dyDescent="0.3">
      <c r="A5" s="12" t="s">
        <v>10</v>
      </c>
      <c r="B5" s="22">
        <f>COUNTIF(Chamados!F:F,A5)</f>
        <v>29</v>
      </c>
    </row>
    <row r="6" spans="1:2" x14ac:dyDescent="0.3">
      <c r="A6" s="12" t="s">
        <v>374</v>
      </c>
      <c r="B6" s="22">
        <f>COUNTIF(Chamados!F:F,A6)</f>
        <v>121</v>
      </c>
    </row>
    <row r="7" spans="1:2" x14ac:dyDescent="0.3">
      <c r="A7" s="12" t="s">
        <v>9</v>
      </c>
      <c r="B7" s="22">
        <f>COUNTIF(Chamados!F:F,A7)</f>
        <v>40</v>
      </c>
    </row>
    <row r="8" spans="1:2" x14ac:dyDescent="0.3">
      <c r="A8" s="12" t="s">
        <v>8</v>
      </c>
      <c r="B8" s="22">
        <f>COUNTIF(Chamados!F:F,A8)</f>
        <v>41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8" t="s">
        <v>376</v>
      </c>
      <c r="B1" s="8" t="s">
        <v>360</v>
      </c>
      <c r="C1" s="8" t="s">
        <v>361</v>
      </c>
    </row>
    <row r="2" spans="1:3" x14ac:dyDescent="0.3">
      <c r="A2" s="9">
        <v>44927</v>
      </c>
      <c r="B2" s="20">
        <f>COUNTIFS(Chamados!A:A,"&gt;=" &amp; A2,Chamados!A:A,"&lt;=" &amp; EOMONTH(A2,0))</f>
        <v>88</v>
      </c>
      <c r="C2" s="20">
        <f>COUNTIFS(Chamados!B:B,"&gt;=" &amp; 'Chamados Respondidos x Abertos'!A2,Chamados!B:B,"&lt;=" &amp; EOMONTH('Chamados Respondidos x Abertos'!A2,0))</f>
        <v>82</v>
      </c>
    </row>
    <row r="3" spans="1:3" x14ac:dyDescent="0.3">
      <c r="A3" s="9">
        <v>44958</v>
      </c>
      <c r="B3" s="20">
        <f>COUNTIFS(Chamados!A:A,"&gt;=" &amp; A3,Chamados!A:A,"&lt;=" &amp; EOMONTH(A3,0))</f>
        <v>70</v>
      </c>
      <c r="C3" s="20">
        <f>COUNTIFS(Chamados!B:B,"&gt;=" &amp; 'Chamados Respondidos x Abertos'!A3,Chamados!B:B,"&lt;=" &amp; EOMONTH('Chamados Respondidos x Abertos'!A3,0))</f>
        <v>70</v>
      </c>
    </row>
    <row r="4" spans="1:3" x14ac:dyDescent="0.3">
      <c r="A4" s="9">
        <v>44986</v>
      </c>
      <c r="B4" s="20">
        <f>COUNTIFS(Chamados!A:A,"&gt;=" &amp; A4,Chamados!A:A,"&lt;=" &amp; EOMONTH(A4,0))</f>
        <v>78</v>
      </c>
      <c r="C4" s="20">
        <f>COUNTIFS(Chamados!B:B,"&gt;=" &amp; 'Chamados Respondidos x Abertos'!A4,Chamados!B:B,"&lt;=" &amp; EOMONTH('Chamados Respondidos x Abertos'!A4,0))</f>
        <v>76</v>
      </c>
    </row>
    <row r="5" spans="1:3" x14ac:dyDescent="0.3">
      <c r="A5" s="9">
        <v>45017</v>
      </c>
      <c r="B5" s="20">
        <f>COUNTIFS(Chamados!A:A,"&gt;=" &amp; A5,Chamados!A:A,"&lt;=" &amp; EOMONTH(A5,0))</f>
        <v>98</v>
      </c>
      <c r="C5" s="20">
        <f>COUNTIFS(Chamados!B:B,"&gt;=" &amp; 'Chamados Respondidos x Abertos'!A5,Chamados!B:B,"&lt;=" &amp; EOMONTH('Chamados Respondidos x Abertos'!A5,0))</f>
        <v>97</v>
      </c>
    </row>
    <row r="6" spans="1:3" x14ac:dyDescent="0.3">
      <c r="A6" s="9">
        <v>45047</v>
      </c>
      <c r="B6" s="20">
        <f>COUNTIFS(Chamados!A:A,"&gt;=" &amp; A6,Chamados!A:A,"&lt;=" &amp; EOMONTH(A6,0))</f>
        <v>83</v>
      </c>
      <c r="C6" s="20">
        <f>COUNTIFS(Chamados!B:B,"&gt;=" &amp; 'Chamados Respondidos x Abertos'!A6,Chamados!B:B,"&lt;=" &amp; EOMONTH('Chamados Respondidos x Abertos'!A6,0))</f>
        <v>82</v>
      </c>
    </row>
    <row r="7" spans="1:3" x14ac:dyDescent="0.3">
      <c r="A7" s="9">
        <v>45078</v>
      </c>
      <c r="B7" s="20">
        <f>COUNTIFS(Chamados!A:A,"&gt;=" &amp; A7,Chamados!A:A,"&lt;=" &amp; EOMONTH(A7,0))</f>
        <v>87</v>
      </c>
      <c r="C7" s="20">
        <f>COUNTIFS(Chamados!B:B,"&gt;=" &amp; 'Chamados Respondidos x Abertos'!A7,Chamados!B:B,"&lt;=" &amp; EOMONTH('Chamados Respondidos x Abertos'!A7,0))</f>
        <v>94</v>
      </c>
    </row>
    <row r="8" spans="1:3" x14ac:dyDescent="0.3">
      <c r="A8" s="9">
        <v>45108</v>
      </c>
      <c r="B8" s="20">
        <f>COUNTIFS(Chamados!A:A,"&gt;=" &amp; A8,Chamados!A:A,"&lt;=" &amp; EOMONTH(A8,0))</f>
        <v>115</v>
      </c>
      <c r="C8" s="20">
        <f>COUNTIFS(Chamados!B:B,"&gt;=" &amp; 'Chamados Respondidos x Abertos'!A8,Chamados!B:B,"&lt;=" &amp; EOMONTH('Chamados Respondidos x Abertos'!A8,0))</f>
        <v>110</v>
      </c>
    </row>
    <row r="9" spans="1:3" x14ac:dyDescent="0.3">
      <c r="A9" s="9">
        <v>45139</v>
      </c>
      <c r="B9" s="20">
        <f>COUNTIFS(Chamados!A:A,"&gt;=" &amp; A9,Chamados!A:A,"&lt;=" &amp; EOMONTH(A9,0))</f>
        <v>95</v>
      </c>
      <c r="C9" s="20">
        <f>COUNTIFS(Chamados!B:B,"&gt;=" &amp; 'Chamados Respondidos x Abertos'!A9,Chamados!B:B,"&lt;=" &amp; EOMONTH('Chamados Respondidos x Abertos'!A9,0))</f>
        <v>95</v>
      </c>
    </row>
    <row r="10" spans="1:3" x14ac:dyDescent="0.3">
      <c r="A10" s="9">
        <v>45170</v>
      </c>
      <c r="B10" s="20">
        <f>COUNTIFS(Chamados!A:A,"&gt;=" &amp; A10,Chamados!A:A,"&lt;=" &amp; EOMONTH(A10,0))</f>
        <v>97</v>
      </c>
      <c r="C10" s="20">
        <f>COUNTIFS(Chamados!B:B,"&gt;=" &amp; 'Chamados Respondidos x Abertos'!A10,Chamados!B:B,"&lt;=" &amp; EOMONTH('Chamados Respondidos x Abertos'!A10,0))</f>
        <v>98</v>
      </c>
    </row>
    <row r="11" spans="1:3" x14ac:dyDescent="0.3">
      <c r="A11" s="9">
        <v>45200</v>
      </c>
      <c r="B11" s="20">
        <f>COUNTIFS(Chamados!A:A,"&gt;=" &amp; A11,Chamados!A:A,"&lt;=" &amp; EOMONTH(A11,0))</f>
        <v>89</v>
      </c>
      <c r="C11" s="20">
        <f>COUNTIFS(Chamados!B:B,"&gt;=" &amp; 'Chamados Respondidos x Abertos'!A11,Chamados!B:B,"&lt;=" &amp; EOMONTH('Chamados Respondidos x Abertos'!A11,0))</f>
        <v>84</v>
      </c>
    </row>
    <row r="12" spans="1:3" x14ac:dyDescent="0.3">
      <c r="A12" s="9">
        <v>45231</v>
      </c>
      <c r="B12" s="20">
        <f>COUNTIFS(Chamados!A:A,"&gt;=" &amp; A12,Chamados!A:A,"&lt;=" &amp; EOMONTH(A12,0))</f>
        <v>93</v>
      </c>
      <c r="C12" s="20">
        <f>COUNTIFS(Chamados!B:B,"&gt;=" &amp; 'Chamados Respondidos x Abertos'!A12,Chamados!B:B,"&lt;=" &amp; EOMONTH('Chamados Respondidos x Abertos'!A12,0))</f>
        <v>98</v>
      </c>
    </row>
    <row r="13" spans="1:3" x14ac:dyDescent="0.3">
      <c r="A13" s="9">
        <v>45261</v>
      </c>
      <c r="B13" s="20">
        <f>COUNTIFS(Chamados!A:A,"&gt;=" &amp; A13,Chamados!A:A,"&lt;=" &amp; EOMONTH(A13,0))</f>
        <v>66</v>
      </c>
      <c r="C13" s="20">
        <f>COUNTIFS(Chamados!B:B,"&gt;=" &amp; 'Chamados Respondidos x Abertos'!A13,Chamados!B:B,"&lt;=" &amp; EOMONTH('Chamados Respondidos x Abertos'!A13,0))</f>
        <v>73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0" sqref="I30"/>
    </sheetView>
  </sheetViews>
  <sheetFormatPr defaultRowHeight="14.4" x14ac:dyDescent="0.3"/>
  <cols>
    <col min="1" max="1" width="15.21875" customWidth="1"/>
    <col min="2" max="2" width="22" customWidth="1"/>
    <col min="3" max="3" width="32.33203125" customWidth="1"/>
  </cols>
  <sheetData>
    <row r="1" spans="1:3" x14ac:dyDescent="0.3">
      <c r="A1" s="16" t="s">
        <v>358</v>
      </c>
      <c r="B1" s="16" t="s">
        <v>367</v>
      </c>
      <c r="C1" s="16" t="s">
        <v>375</v>
      </c>
    </row>
    <row r="2" spans="1:3" x14ac:dyDescent="0.3">
      <c r="A2" s="17" t="s">
        <v>377</v>
      </c>
      <c r="B2" s="18">
        <f>AVERAGEIFS(fOcorrencias[Tempo Resposta (s)],fOcorrencias[Atendente],A2)</f>
        <v>2.2474415204678279E-3</v>
      </c>
      <c r="C2" s="19">
        <f>COUNTIF(Chamados!E:E,A2)</f>
        <v>95</v>
      </c>
    </row>
    <row r="3" spans="1:3" x14ac:dyDescent="0.3">
      <c r="A3" s="17" t="s">
        <v>379</v>
      </c>
      <c r="B3" s="18">
        <f>AVERAGEIFS(fOcorrencias[Tempo Resposta (s)],fOcorrencias[Atendente],A3)</f>
        <v>3.4293412264723789E-3</v>
      </c>
      <c r="C3" s="19">
        <f>COUNTIF(Chamados!E:E,A3)</f>
        <v>305</v>
      </c>
    </row>
    <row r="4" spans="1:3" x14ac:dyDescent="0.3">
      <c r="A4" s="17" t="s">
        <v>380</v>
      </c>
      <c r="B4" s="18">
        <f>AVERAGEIFS(fOcorrencias[Tempo Resposta (s)],fOcorrencias[Atendente],A4)</f>
        <v>3.9641804434192096E-3</v>
      </c>
      <c r="C4" s="19">
        <f>COUNTIF(Chamados!E:E,A4)</f>
        <v>289</v>
      </c>
    </row>
    <row r="5" spans="1:3" x14ac:dyDescent="0.3">
      <c r="A5" s="17" t="s">
        <v>378</v>
      </c>
      <c r="B5" s="18">
        <f>AVERAGEIFS(fOcorrencias[Tempo Resposta (s)],fOcorrencias[Atendente],A5)</f>
        <v>3.7178945249597508E-3</v>
      </c>
      <c r="C5" s="19">
        <f>COUNTIF(Chamados!E:E,A5)</f>
        <v>115</v>
      </c>
    </row>
    <row r="6" spans="1:3" x14ac:dyDescent="0.3">
      <c r="A6" s="17" t="s">
        <v>373</v>
      </c>
      <c r="B6" s="18">
        <f>AVERAGEIFS(fOcorrencias[Tempo Resposta (s)],fOcorrencias[Atendente],A6)</f>
        <v>3.9902016742770201E-3</v>
      </c>
      <c r="C6" s="19">
        <f>COUNTIF(Chamados!E:E,A6)</f>
        <v>146</v>
      </c>
    </row>
    <row r="7" spans="1:3" x14ac:dyDescent="0.3">
      <c r="A7" s="17" t="s">
        <v>372</v>
      </c>
      <c r="B7" s="18">
        <f>AVERAGEIFS(fOcorrencias[Tempo Resposta (s)],fOcorrencias[Atendente],A7)</f>
        <v>4.4380733944954188E-3</v>
      </c>
      <c r="C7" s="19">
        <f>COUNTIF(Chamados!E:E,A7)</f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15.44140625" bestFit="1" customWidth="1"/>
  </cols>
  <sheetData>
    <row r="1" spans="1:2" x14ac:dyDescent="0.3">
      <c r="A1" s="10" t="s">
        <v>368</v>
      </c>
      <c r="B1" s="6"/>
    </row>
    <row r="2" spans="1:2" x14ac:dyDescent="0.3">
      <c r="A2" s="7" t="s">
        <v>369</v>
      </c>
      <c r="B2" s="23">
        <f>COUNTA('Tempo atendimento por Atendente'!A2:A7)</f>
        <v>6</v>
      </c>
    </row>
    <row r="3" spans="1:2" x14ac:dyDescent="0.3">
      <c r="A3" s="7" t="s">
        <v>370</v>
      </c>
      <c r="B3" s="24">
        <f>COUNTA(fOcorrencias[Data Chamado])</f>
        <v>1059</v>
      </c>
    </row>
    <row r="4" spans="1:2" x14ac:dyDescent="0.3">
      <c r="A4" s="7" t="s">
        <v>367</v>
      </c>
      <c r="B4" s="25">
        <f>AVERAGE(fOcorrencias[Tempo Resposta (s)])</f>
        <v>3.6817577728814818E-3</v>
      </c>
    </row>
    <row r="5" spans="1:2" x14ac:dyDescent="0.3">
      <c r="A5" s="7" t="s">
        <v>371</v>
      </c>
      <c r="B5" s="26">
        <f>'Status chamados'!B2/'Status chamados'!B5</f>
        <v>0.73465533522190751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Chamados</vt:lpstr>
      <vt:lpstr>Média tempo</vt:lpstr>
      <vt:lpstr>Status chamados</vt:lpstr>
      <vt:lpstr>Chamados Respondidos por Tipo d</vt:lpstr>
      <vt:lpstr>Chamados Respondidos x Abertos</vt:lpstr>
      <vt:lpstr>Tempo atendimento por Atendente</vt:lpstr>
      <vt:lpstr>Painel 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Marcus;antonio</dc:creator>
  <cp:lastModifiedBy>THAMONY MARTINS</cp:lastModifiedBy>
  <cp:lastPrinted>2024-11-29T21:12:55Z</cp:lastPrinted>
  <dcterms:created xsi:type="dcterms:W3CDTF">2020-04-29T11:10:03Z</dcterms:created>
  <dcterms:modified xsi:type="dcterms:W3CDTF">2024-11-30T00:30:18Z</dcterms:modified>
</cp:coreProperties>
</file>