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6517_corp_caixa_gov_br/Documents/Área de Trabalho/DIO/"/>
    </mc:Choice>
  </mc:AlternateContent>
  <xr:revisionPtr revIDLastSave="352" documentId="8_{B8E44A9A-CF68-47A4-959B-D8DE4DAF928F}" xr6:coauthVersionLast="47" xr6:coauthVersionMax="47" xr10:uidLastSave="{8C5DC746-9A2A-43E9-831D-52DBE9CD625E}"/>
  <bookViews>
    <workbookView xWindow="-110" yWindow="-110" windowWidth="19420" windowHeight="10300" tabRatio="0" firstSheet="3" activeTab="3" xr2:uid="{A8D10A78-F94F-4D63-B885-17569658FD4F}"/>
  </bookViews>
  <sheets>
    <sheet name="Data" sheetId="1" state="hidden" r:id="rId1"/>
    <sheet name="Controle" sheetId="3" state="hidden" r:id="rId2"/>
    <sheet name="Poupe" sheetId="5" state="hidden" r:id="rId3"/>
    <sheet name="Dash" sheetId="4" r:id="rId4"/>
  </sheets>
  <definedNames>
    <definedName name="_xlcn.WorksheetConnection_PoupeB2C31" hidden="1">Poupe!$B$2:$C$3</definedName>
    <definedName name="SegmentaçãodeDados_Categoria">#N/A</definedName>
    <definedName name="SegmentaçãodeDados_Mês">#N/A</definedName>
  </definedNames>
  <calcPr calcId="191029"/>
  <pivotCaches>
    <pivotCache cacheId="5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oupe!$B$2:$C$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918E9-15CD-4F38-A879-2235F181706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6F2389-E431-410C-9F81-7C8FB66F122A}" name="WorksheetConnection_Poupe!$B$2:$C$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oupeB2C31"/>
        </x15:connection>
      </ext>
    </extLst>
  </connection>
</connections>
</file>

<file path=xl/sharedStrings.xml><?xml version="1.0" encoding="utf-8"?>
<sst xmlns="http://schemas.openxmlformats.org/spreadsheetml/2006/main" count="245" uniqueCount="80">
  <si>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</si>
  <si>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</si>
  <si>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</si>
  <si>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</si>
  <si>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</si>
  <si>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</si>
  <si>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</si>
  <si>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SAÍDA</t>
  </si>
  <si>
    <t>ENTRADA</t>
  </si>
  <si>
    <t>Alimentação</t>
  </si>
  <si>
    <t>Saúde</t>
  </si>
  <si>
    <t>Cartão de Crédito</t>
  </si>
  <si>
    <t>Soma de Valor</t>
  </si>
  <si>
    <t>Rótulos de Linha</t>
  </si>
  <si>
    <t>Total Geral</t>
  </si>
  <si>
    <t>Renda Fixa</t>
  </si>
  <si>
    <t>Salário mensal</t>
  </si>
  <si>
    <t>Transferência</t>
  </si>
  <si>
    <t>Recebido</t>
  </si>
  <si>
    <t>Compras no supermercado</t>
  </si>
  <si>
    <t>Débito Automático</t>
  </si>
  <si>
    <t>Pendente</t>
  </si>
  <si>
    <t>Transporte</t>
  </si>
  <si>
    <t>Gasolina</t>
  </si>
  <si>
    <t>Pago</t>
  </si>
  <si>
    <t>Lazer</t>
  </si>
  <si>
    <t>Cinema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</si>
  <si>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</si>
  <si>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</si>
  <si>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</si>
  <si>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</si>
  <si>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</si>
  <si>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</si>
  <si>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</si>
  <si>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</si>
  <si>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</si>
  <si>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</si>
  <si>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</si>
  <si>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</si>
  <si>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</si>
  <si>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</si>
  <si>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</si>
  <si>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</si>
  <si>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</si>
  <si>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</si>
  <si>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</si>
  <si>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</si>
  <si>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</si>
  <si>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</si>
  <si>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Freelance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</si>
  <si>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</si>
  <si>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</si>
  <si>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</si>
  <si>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</si>
  <si>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</si>
  <si>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</si>
  <si>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</si>
  <si>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</si>
  <si>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</si>
  <si>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</si>
  <si>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</si>
  <si>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</si>
  <si>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</si>
  <si>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</si>
  <si>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</si>
  <si>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</si>
  <si>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</si>
  <si>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</si>
  <si>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</si>
  <si>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</si>
  <si>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</si>
  <si>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</si>
  <si>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</si>
  <si>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 xml:space="preserve"> Manutenção do veículo </t>
  </si>
  <si>
    <t xml:space="preserve"> Compra de novo smartphone </t>
  </si>
  <si>
    <t xml:space="preserve"> Conta de energia elétrica </t>
  </si>
  <si>
    <t xml:space="preserve"> Aniversário da mãe </t>
  </si>
  <si>
    <t>Mês</t>
  </si>
  <si>
    <t>Meta</t>
  </si>
  <si>
    <t>Poupe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</si>
</sst>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9" formatCode="&quot;R$&quot;\ #,##0.00"/>
    <numFmt numFmtId="172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 applyAlignment="1">
      <alignment vertical="center" wrapText="1"/>
    </xf>
    <xf numFmtId="0" fontId="2" fillId="0" borderId="0" xfId="0" applyFont="1"/>
    <xf numFmtId="169" fontId="2" fillId="0" borderId="0" xfId="1" applyNumberFormat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0" fontId="0" fillId="0" borderId="0" xfId="0"/>
    <xf numFmtId="44" fontId="0" fillId="0" borderId="0" xfId="1" applyFont="1"/>
    <xf numFmtId="1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3">
    <cellStyle name="Moeda" xfId="1" builtinId="4"/>
    <cellStyle name="Moeda 2" xfId="2" xr:uid="{366EA997-DECC-4F78-89CA-CC78A74810EA}"/>
    <cellStyle name="Normal" xfId="0" builtinId="0"/>
  </cellStyles>
  <dxfs count="11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8" tint="0.59996337778862885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&quot;R$&quot;\ 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1" defaultTableStyle="TableStyleMedium2" defaultPivotStyle="PivotStyleLight16">
    <tableStyle name="SlicerStyleDark3 2" pivot="0" table="0" count="10" xr9:uid="{2FC2E794-CF10-49A2-9933-8C55C4F4F7D2}">
      <tableStyleElement type="wholeTable" dxfId="1"/>
      <tableStyleElement type="headerRow" dxfId="0"/>
    </tableStyle>
  </tableStyles>
  <colors>
    <mruColors>
      <color rgb="FF66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[Dashboard.xlsx]Controle!entrada</c:name>
    <c:fmtId val="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588278668580969E-2"/>
          <c:y val="9.4395280235988199E-2"/>
          <c:w val="0.94996209548141963"/>
          <c:h val="0.79824030845701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Controle!$E$5:$E$7</c:f>
              <c:strCache>
                <c:ptCount val="2"/>
                <c:pt idx="0">
                  <c:v>Renda Fixa</c:v>
                </c:pt>
                <c:pt idx="1">
                  <c:v>Investimentos</c:v>
                </c:pt>
              </c:strCache>
            </c:strRef>
          </c:cat>
          <c:val>
            <c:numRef>
              <c:f>Controle!$F$5:$F$7</c:f>
              <c:numCache>
                <c:formatCode>"R$"\ #,##0.00</c:formatCode>
                <c:ptCount val="2"/>
                <c:pt idx="0">
                  <c:v>5000</c:v>
                </c:pt>
                <c:pt idx="1">
                  <c:v>800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FA1-4CFE-9052-EDCB7D8AB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75650479"/>
        <c:axId val="829201727"/>
        <c:axId val="0"/>
      </c:bar3DChart>
      <c:catAx>
        <c:axId val="15756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201727"/>
        <c:crosses val="autoZero"/>
        <c:auto val="1"/>
        <c:lblAlgn val="ctr"/>
        <c:lblOffset val="100"/>
        <c:noMultiLvlLbl val="0"/>
      </c:catAx>
      <c:valAx>
        <c:axId val="8292017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756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[Dashboard.xlsx]Controle!saida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Controle!$B$5:$B$13</c:f>
              <c:strCache>
                <c:ptCount val="8"/>
                <c:pt idx="0">
                  <c:v>Saúde</c:v>
                </c:pt>
                <c:pt idx="1">
                  <c:v>Transporte</c:v>
                </c:pt>
                <c:pt idx="2">
                  <c:v>Lazer</c:v>
                </c:pt>
                <c:pt idx="3">
                  <c:v>Vestuário</c:v>
                </c:pt>
                <c:pt idx="4">
                  <c:v>Utilidades Domésticas</c:v>
                </c:pt>
                <c:pt idx="5">
                  <c:v>Pet Care</c:v>
                </c:pt>
                <c:pt idx="6">
                  <c:v>Viagem</c:v>
                </c:pt>
                <c:pt idx="7">
                  <c:v>Gastronomia</c:v>
                </c:pt>
              </c:strCache>
            </c:strRef>
          </c:cat>
          <c:val>
            <c:numRef>
              <c:f>Controle!$C$5:$C$13</c:f>
              <c:numCache>
                <c:formatCode>"R$"\ #,##0.00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120</c:v>
                </c:pt>
                <c:pt idx="3">
                  <c:v>600</c:v>
                </c:pt>
                <c:pt idx="4">
                  <c:v>450</c:v>
                </c:pt>
                <c:pt idx="5">
                  <c:v>200</c:v>
                </c:pt>
                <c:pt idx="6">
                  <c:v>750</c:v>
                </c:pt>
                <c:pt idx="7">
                  <c:v>350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644-4E32-AF83-7F7397EA9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4055391"/>
        <c:axId val="1065603807"/>
        <c:axId val="0"/>
      </c:bar3DChart>
      <c:catAx>
        <c:axId val="10440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603807"/>
        <c:crosses val="autoZero"/>
        <c:auto val="1"/>
        <c:lblAlgn val="ctr"/>
        <c:lblOffset val="100"/>
        <c:noMultiLvlLbl val="0"/>
      </c:catAx>
      <c:valAx>
        <c:axId val="10656038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440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um dia eu chego lá!!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0D-4BBF-90F3-C012DE968C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0D-4BBF-90F3-C012DE968C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Poupe!$B$2:$B$3</c:f>
              <c:strCache>
                <c:ptCount val="2"/>
                <c:pt idx="0">
                  <c:v>Meta</c:v>
                </c:pt>
                <c:pt idx="1">
                  <c:v>Poupe</c:v>
                </c:pt>
              </c:strCache>
            </c:strRef>
          </c:cat>
          <c:val>
            <c:numRef>
              <c:f>Poupe!$C$2:$C$3</c:f>
              <c:numCache>
                <c:formatCode>_("R$"* #,##0.00_);_("R$"* \(#,##0.00\);_("R$"* "-"??_);_(@_)</c:formatCode>
                <c:ptCount val="2"/>
                <c:pt idx="0">
                  <c:v>100000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D-4BBF-90F3-C012DE96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1580588</xdr:colOff>
      <xdr:row>0</xdr:row>
      <xdr:rowOff>0</xdr:rowOff>
    </xdr:from>
    <xdr:to>
      <xdr:col>17</xdr:col>
      <xdr:colOff>250150</xdr:colOff>
      <xdr:row>5</xdr:row>
      <xdr:rowOff>19243</xdr:rowOff>
    </xdr:to>
    <xdr:sp macro="" textlink="">
      <xdr:nvSpPr>
        <xdr:cNvPr id="16" name="Retângulo: Único Canto Recortado 15">
          <a:extLst>
            <a:ext uri="{FF2B5EF4-FFF2-40B4-BE49-F238E27FC236}">
              <a16:creationId xmlns:a16="http://schemas.microsoft.com/office/drawing/2014/main" id="{59FBF60D-498F-48DD-9906-496372D56E80}"/>
            </a:ext>
          </a:extLst>
        </xdr:cNvPr>
        <xdr:cNvSpPr/>
      </xdr:nvSpPr>
      <xdr:spPr>
        <a:xfrm>
          <a:off x="1580588" y="0"/>
          <a:ext cx="10041835" cy="933258"/>
        </a:xfrm>
        <a:prstGeom prst="snip1Rect">
          <a:avLst>
            <a:gd name="adj" fmla="val 44792"/>
          </a:avLst>
        </a:prstGeom>
        <a:solidFill>
          <a:schemeClr val="bg1"/>
        </a:solidFill>
        <a:ln>
          <a:noFill/>
        </a:ln>
        <a:effectLst>
          <a:outerShdw blurRad="50800" dist="114300" dir="5400000" algn="t" rotWithShape="0">
            <a:prstClr val="black">
              <a:alpha val="58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000" b="1" i="0">
              <a:solidFill>
                <a:schemeClr val="accent1">
                  <a:lumMod val="50000"/>
                </a:schemeClr>
              </a:solidFill>
            </a:rPr>
            <a:t>ACORDA</a:t>
          </a:r>
          <a:r>
            <a:rPr lang="pt-BR" sz="3000" b="1" i="0" baseline="0">
              <a:solidFill>
                <a:schemeClr val="accent1">
                  <a:lumMod val="50000"/>
                </a:schemeClr>
              </a:solidFill>
            </a:rPr>
            <a:t> PRA VIDA!!</a:t>
          </a:r>
          <a:endParaRPr lang="pt-BR" sz="3000" b="1" i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8468</xdr:colOff>
      <xdr:row>5</xdr:row>
      <xdr:rowOff>105832</xdr:rowOff>
    </xdr:from>
    <xdr:to>
      <xdr:col>17</xdr:col>
      <xdr:colOff>394470</xdr:colOff>
      <xdr:row>42</xdr:row>
      <xdr:rowOff>93133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1E45808-64FD-03D7-87CF-388649832B93}"/>
            </a:ext>
          </a:extLst>
        </xdr:cNvPr>
        <xdr:cNvSpPr/>
      </xdr:nvSpPr>
      <xdr:spPr>
        <a:xfrm>
          <a:off x="1678283" y="1046573"/>
          <a:ext cx="10169706" cy="6948782"/>
        </a:xfrm>
        <a:prstGeom prst="rect">
          <a:avLst/>
        </a:prstGeom>
        <a:solidFill>
          <a:schemeClr val="accent1">
            <a:alpha val="42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88900</xdr:colOff>
      <xdr:row>10</xdr:row>
      <xdr:rowOff>27516</xdr:rowOff>
    </xdr:from>
    <xdr:to>
      <xdr:col>10</xdr:col>
      <xdr:colOff>524933</xdr:colOff>
      <xdr:row>22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DF2BE1-475E-4364-8869-C7681485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80434</xdr:colOff>
      <xdr:row>26</xdr:row>
      <xdr:rowOff>152400</xdr:rowOff>
    </xdr:from>
    <xdr:to>
      <xdr:col>16</xdr:col>
      <xdr:colOff>270934</xdr:colOff>
      <xdr:row>40</xdr:row>
      <xdr:rowOff>169332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953078-3084-4EAB-8C75-45261A43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89436</xdr:colOff>
      <xdr:row>6</xdr:row>
      <xdr:rowOff>177802</xdr:rowOff>
    </xdr:from>
    <xdr:to>
      <xdr:col>10</xdr:col>
      <xdr:colOff>406399</xdr:colOff>
      <xdr:row>10</xdr:row>
      <xdr:rowOff>25401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AFBE33BE-8298-3BE8-59AF-94EECF545B4B}"/>
            </a:ext>
          </a:extLst>
        </xdr:cNvPr>
        <xdr:cNvSpPr/>
      </xdr:nvSpPr>
      <xdr:spPr>
        <a:xfrm>
          <a:off x="1234225" y="1304703"/>
          <a:ext cx="5790484" cy="598867"/>
        </a:xfrm>
        <a:prstGeom prst="snip1Rect">
          <a:avLst>
            <a:gd name="adj" fmla="val 447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0">
              <a:solidFill>
                <a:schemeClr val="accent1">
                  <a:lumMod val="50000"/>
                </a:schemeClr>
              </a:solidFill>
            </a:rPr>
            <a:t>ENTRADAS</a:t>
          </a:r>
        </a:p>
      </xdr:txBody>
    </xdr:sp>
    <xdr:clientData/>
  </xdr:twoCellAnchor>
  <xdr:twoCellAnchor>
    <xdr:from>
      <xdr:col>2</xdr:col>
      <xdr:colOff>474133</xdr:colOff>
      <xdr:row>8</xdr:row>
      <xdr:rowOff>5</xdr:rowOff>
    </xdr:from>
    <xdr:to>
      <xdr:col>4</xdr:col>
      <xdr:colOff>436542</xdr:colOff>
      <xdr:row>9</xdr:row>
      <xdr:rowOff>59266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88A7CF5B-A786-B1DD-90EF-FD1F2CA17B03}"/>
            </a:ext>
          </a:extLst>
        </xdr:cNvPr>
        <xdr:cNvSpPr/>
      </xdr:nvSpPr>
      <xdr:spPr>
        <a:xfrm>
          <a:off x="2226733" y="745072"/>
          <a:ext cx="1181609" cy="245527"/>
        </a:xfrm>
        <a:prstGeom prst="rightArrow">
          <a:avLst>
            <a:gd name="adj1" fmla="val 22222"/>
            <a:gd name="adj2" fmla="val 161111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84666</xdr:colOff>
      <xdr:row>23</xdr:row>
      <xdr:rowOff>118534</xdr:rowOff>
    </xdr:from>
    <xdr:to>
      <xdr:col>16</xdr:col>
      <xdr:colOff>169334</xdr:colOff>
      <xdr:row>26</xdr:row>
      <xdr:rowOff>152400</xdr:rowOff>
    </xdr:to>
    <xdr:sp macro="" textlink="">
      <xdr:nvSpPr>
        <xdr:cNvPr id="10" name="Retângulo: Único Canto Recortado 9">
          <a:extLst>
            <a:ext uri="{FF2B5EF4-FFF2-40B4-BE49-F238E27FC236}">
              <a16:creationId xmlns:a16="http://schemas.microsoft.com/office/drawing/2014/main" id="{2734B906-840B-4B9E-957A-F2CEA71A8B04}"/>
            </a:ext>
          </a:extLst>
        </xdr:cNvPr>
        <xdr:cNvSpPr/>
      </xdr:nvSpPr>
      <xdr:spPr>
        <a:xfrm>
          <a:off x="1227666" y="3657601"/>
          <a:ext cx="9228668" cy="592666"/>
        </a:xfrm>
        <a:prstGeom prst="snip1Rect">
          <a:avLst>
            <a:gd name="adj" fmla="val 447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0">
              <a:solidFill>
                <a:schemeClr val="accent1">
                  <a:lumMod val="50000"/>
                </a:schemeClr>
              </a:solidFill>
            </a:rPr>
            <a:t>SAÍDAS</a:t>
          </a:r>
        </a:p>
      </xdr:txBody>
    </xdr:sp>
    <xdr:clientData/>
  </xdr:twoCellAnchor>
  <xdr:twoCellAnchor>
    <xdr:from>
      <xdr:col>9</xdr:col>
      <xdr:colOff>279396</xdr:colOff>
      <xdr:row>24</xdr:row>
      <xdr:rowOff>160873</xdr:rowOff>
    </xdr:from>
    <xdr:to>
      <xdr:col>12</xdr:col>
      <xdr:colOff>32888</xdr:colOff>
      <xdr:row>26</xdr:row>
      <xdr:rowOff>16939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DC66F1FC-F5ED-4CE5-A988-2C32784BBDFD}"/>
            </a:ext>
          </a:extLst>
        </xdr:cNvPr>
        <xdr:cNvSpPr/>
      </xdr:nvSpPr>
      <xdr:spPr>
        <a:xfrm rot="10800000">
          <a:off x="6299196" y="3886206"/>
          <a:ext cx="1582292" cy="228600"/>
        </a:xfrm>
        <a:prstGeom prst="rightArrow">
          <a:avLst>
            <a:gd name="adj1" fmla="val 22222"/>
            <a:gd name="adj2" fmla="val 161111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147570</xdr:colOff>
      <xdr:row>11</xdr:row>
      <xdr:rowOff>154058</xdr:rowOff>
    </xdr:from>
    <xdr:to>
      <xdr:col>0</xdr:col>
      <xdr:colOff>1444402</xdr:colOff>
      <xdr:row>18</xdr:row>
      <xdr:rowOff>66128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3A7A4233-0BE5-4D9A-B0E5-AD58B9758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70" y="2149772"/>
              <a:ext cx="1296832" cy="1182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134155</xdr:colOff>
      <xdr:row>19</xdr:row>
      <xdr:rowOff>116267</xdr:rowOff>
    </xdr:from>
    <xdr:to>
      <xdr:col>0</xdr:col>
      <xdr:colOff>1457817</xdr:colOff>
      <xdr:row>40</xdr:row>
      <xdr:rowOff>169930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ategoria">
              <a:extLst>
                <a:ext uri="{FF2B5EF4-FFF2-40B4-BE49-F238E27FC236}">
                  <a16:creationId xmlns:a16="http://schemas.microsoft.com/office/drawing/2014/main" id="{124F9D22-68FC-4BAE-BA81-BE24E9F88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55" y="3563410"/>
              <a:ext cx="1323662" cy="3863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</xdr:col>
      <xdr:colOff>432954</xdr:colOff>
      <xdr:row>11</xdr:row>
      <xdr:rowOff>147318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Modelo 3D 1" descr="Cofre de Porquinho">
              <a:extLst>
                <a:ext uri="{FF2B5EF4-FFF2-40B4-BE49-F238E27FC236}">
                  <a16:creationId xmlns:a16="http://schemas.microsoft.com/office/drawing/2014/main" id="{E72FF651-67AA-30E1-B639-E6F2FAE60F4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2106129" cy="2143032"/>
                  </a:xfrm>
                  <a:prstGeom prst="rect">
                    <a:avLst/>
                  </a:prstGeom>
                </am3d:spPr>
                <am3d:camera>
                  <am3d:pos x="0" y="0" z="66594559"/>
                  <am3d:up dx="0" dy="36000000" dz="0"/>
                  <am3d:lookAt x="0" y="0" z="0"/>
                  <am3d:perspective fov="2700000"/>
                </am3d:camera>
                <am3d:trans>
                  <am3d:meterPerModelUnit n="5886366" d="1000000"/>
                  <am3d:preTrans dx="1210897" dy="1313110" dz="-30000"/>
                  <am3d:scale>
                    <am3d:sx n="1000000" d="1000000"/>
                    <am3d:sy n="1000000" d="1000000"/>
                    <am3d:sz n="1000000" d="1000000"/>
                  </am3d:scale>
                  <am3d:rot ax="10023557" ay="4101810" az="10076619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3439434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Modelo 3D 1" descr="Cofre de Porquinho">
              <a:extLst>
                <a:ext uri="{FF2B5EF4-FFF2-40B4-BE49-F238E27FC236}">
                  <a16:creationId xmlns:a16="http://schemas.microsoft.com/office/drawing/2014/main" id="{E72FF651-67AA-30E1-B639-E6F2FAE60F46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0" y="0"/>
              <a:ext cx="2106129" cy="21430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307879</xdr:colOff>
      <xdr:row>7</xdr:row>
      <xdr:rowOff>49646</xdr:rowOff>
    </xdr:from>
    <xdr:to>
      <xdr:col>17</xdr:col>
      <xdr:colOff>93711</xdr:colOff>
      <xdr:row>22</xdr:row>
      <xdr:rowOff>50800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36DE286-C686-488B-B074-C5CC106D1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y Kannah Daijo Ramos" refreshedDate="45688.885020254631" createdVersion="8" refreshedVersion="8" minRefreshableVersion="3" recordCount="43" xr:uid="{E9545609-094D-4ECF-A141-2610B3EC7F9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31">
        <s v="Renda Fixa"/>
        <s v="Alimentação"/>
        <s v="Transporte"/>
        <s v="Lazer"/>
        <s v="Saúde"/>
        <s v="Educação"/>
        <s v="Vestuário"/>
        <s v="Investimentos"/>
        <s v="Eletrônicos"/>
        <s v="Utilidades Domésticas"/>
        <s v="Presentes"/>
        <s v="Beleza"/>
        <s v="Pet Care"/>
        <s v="Viagem"/>
        <s v="Gastronomia"/>
        <s v="Freelance"/>
        <s v="Serviços"/>
        <s v="Utilidades Dom."/>
        <s v="Venda de ativos"/>
        <s v="Ravi" u="1"/>
        <s v="Liz" u="1"/>
        <s v="Bazar" u="1"/>
        <s v="Água" u="1"/>
        <s v="CAIXA" u="1"/>
        <s v="Venda" u="1"/>
        <s v="Salário" u="1"/>
        <s v="José" u="1"/>
        <s v="Cartão de Crédito" u="1"/>
        <s v="Luz" u="1"/>
        <s v="Internet" u="1"/>
        <s v="Celular" u="1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95295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8T00:00:00"/>
    <x v="0"/>
    <x v="1"/>
    <x v="8"/>
    <s v="Compra de novo celular"/>
    <n v="1200"/>
    <s v="Cartão de Crédito"/>
    <s v="Pendente"/>
  </r>
  <r>
    <d v="2024-08-20T00:00:00"/>
    <x v="0"/>
    <x v="1"/>
    <x v="9"/>
    <s v="Reparos domésticos"/>
    <n v="450"/>
    <s v="Débito Automático"/>
    <s v="Pago"/>
  </r>
  <r>
    <d v="2024-08-22T00:00:00"/>
    <x v="0"/>
    <x v="1"/>
    <x v="10"/>
    <s v="Presente de aniversário"/>
    <n v="180"/>
    <s v="Transferência"/>
    <s v="Pendente"/>
  </r>
  <r>
    <d v="2024-08-24T00:00:00"/>
    <x v="0"/>
    <x v="1"/>
    <x v="11"/>
    <s v="Corte de cabelo e barba"/>
    <n v="80"/>
    <s v="Débito Automático"/>
    <s v="Pago"/>
  </r>
  <r>
    <d v="2024-08-28T00:00:00"/>
    <x v="0"/>
    <x v="1"/>
    <x v="12"/>
    <s v="Ração e petiscos para o cachorro"/>
    <n v="200"/>
    <s v="Débito Automático"/>
    <s v="Pago"/>
  </r>
  <r>
    <d v="2024-08-30T00:00:00"/>
    <x v="0"/>
    <x v="1"/>
    <x v="13"/>
    <s v="Reserva de pousada"/>
    <n v="750"/>
    <s v="Transferência"/>
    <s v="Pendente"/>
  </r>
  <r>
    <d v="2024-08-31T00:00:00"/>
    <x v="0"/>
    <x v="1"/>
    <x v="14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5"/>
    <s v="Pagamento por projeto freelancer"/>
    <n v="1200"/>
    <s v="Transferência"/>
    <s v="Recebido"/>
  </r>
  <r>
    <d v="2024-09-20T00:00:00"/>
    <x v="1"/>
    <x v="1"/>
    <x v="16"/>
    <s v=" Manutenção do veículo "/>
    <n v="800"/>
    <s v="Transferência"/>
    <s v="Pago"/>
  </r>
  <r>
    <d v="2024-09-23T00:00:00"/>
    <x v="1"/>
    <x v="1"/>
    <x v="8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0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16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8"/>
    <s v="Manutenção do computador"/>
    <n v="300"/>
    <s v="Cartão de Crédito"/>
    <s v="Pendente"/>
  </r>
  <r>
    <d v="2024-10-20T00:00:00"/>
    <x v="2"/>
    <x v="1"/>
    <x v="9"/>
    <s v="Troca de móveis da cozinha"/>
    <n v="800"/>
    <s v="Transferência"/>
    <s v="Pago"/>
  </r>
  <r>
    <d v="2024-10-22T00:00:00"/>
    <x v="2"/>
    <x v="1"/>
    <x v="10"/>
    <s v="Presentes para casamento"/>
    <n v="250"/>
    <s v="Cartão de Crédito"/>
    <s v="Pendente"/>
  </r>
  <r>
    <d v="2024-10-24T00:00:00"/>
    <x v="2"/>
    <x v="1"/>
    <x v="12"/>
    <s v="Veterinário para o pet"/>
    <n v="150"/>
    <s v="Débito Automático"/>
    <s v="Pago"/>
  </r>
  <r>
    <d v="2024-10-26T00:00:00"/>
    <x v="2"/>
    <x v="1"/>
    <x v="11"/>
    <s v="Salão de beleza"/>
    <n v="250"/>
    <s v="Transferência"/>
    <s v="Pendente"/>
  </r>
  <r>
    <d v="2024-10-30T00:00:00"/>
    <x v="2"/>
    <x v="1"/>
    <x v="14"/>
    <s v="Jantar em restaurante italiano"/>
    <n v="220"/>
    <s v="Transferência"/>
    <s v="Pendente"/>
  </r>
  <r>
    <d v="2024-10-31T00:00:00"/>
    <x v="2"/>
    <x v="1"/>
    <x v="13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750FD-7659-4202-8F0B-4F5ADBC7CE59}" name="entrada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:F7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2">
        <item m="1" x="22"/>
        <item h="1" x="1"/>
        <item m="1" x="21"/>
        <item m="1" x="23"/>
        <item m="1" x="27"/>
        <item m="1" x="30"/>
        <item m="1" x="29"/>
        <item h="1" m="1" x="26"/>
        <item h="1" m="1" x="20"/>
        <item m="1" x="28"/>
        <item m="1" x="19"/>
        <item m="1" x="25"/>
        <item x="4"/>
        <item m="1" x="24"/>
        <item x="0"/>
        <item x="2"/>
        <item x="3"/>
        <item h="1" x="5"/>
        <item x="6"/>
        <item x="7"/>
        <item x="16"/>
        <item h="1" x="8"/>
        <item x="9"/>
        <item h="1" x="10"/>
        <item h="1" x="11"/>
        <item x="12"/>
        <item x="13"/>
        <item x="14"/>
        <item h="1" x="15"/>
        <item x="17"/>
        <item x="18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3">
    <i>
      <x v="14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E9411-BC94-4323-A1C6-1D90310934A2}" name="saida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13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2">
        <item m="1" x="22"/>
        <item h="1" x="1"/>
        <item m="1" x="21"/>
        <item m="1" x="23"/>
        <item m="1" x="27"/>
        <item m="1" x="30"/>
        <item m="1" x="29"/>
        <item h="1" m="1" x="26"/>
        <item h="1" m="1" x="20"/>
        <item m="1" x="28"/>
        <item m="1" x="19"/>
        <item m="1" x="25"/>
        <item x="4"/>
        <item m="1" x="24"/>
        <item x="0"/>
        <item x="2"/>
        <item x="3"/>
        <item h="1" x="5"/>
        <item x="6"/>
        <item x="7"/>
        <item x="16"/>
        <item h="1" x="8"/>
        <item x="9"/>
        <item h="1" x="10"/>
        <item h="1" x="11"/>
        <item x="12"/>
        <item x="13"/>
        <item x="14"/>
        <item h="1" x="15"/>
        <item x="17"/>
        <item x="18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9">
    <i>
      <x v="12"/>
    </i>
    <i>
      <x v="15"/>
    </i>
    <i>
      <x v="16"/>
    </i>
    <i>
      <x v="18"/>
    </i>
    <i>
      <x v="22"/>
    </i>
    <i>
      <x v="25"/>
    </i>
    <i>
      <x v="26"/>
    </i>
    <i>
      <x v="2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7355072-9BA1-4FC7-A87C-0198DB7611B4}" sourceName="Mês">
  <pivotTables>
    <pivotTable tabId="3" name="saida"/>
    <pivotTable tabId="3" name="entrada"/>
  </pivotTables>
  <data>
    <tabular pivotCacheId="395295883">
      <items count="3">
        <i x="0" s="1"/>
        <i x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4262A54-610E-4D7A-BC4C-A087ADC2DF5A}" sourceName="Categoria">
  <pivotTables>
    <pivotTable tabId="3" name="saida"/>
    <pivotTable tabId="3" name="entrada"/>
  </pivotTables>
  <data>
    <tabular pivotCacheId="395295883">
      <items count="31">
        <i x="1"/>
        <i x="11"/>
        <i x="5"/>
        <i x="8"/>
        <i x="14" s="1"/>
        <i x="7" s="1"/>
        <i x="3" s="1"/>
        <i x="12" s="1"/>
        <i x="10"/>
        <i x="0" s="1"/>
        <i x="4" s="1"/>
        <i x="2" s="1"/>
        <i x="9" s="1"/>
        <i x="6" s="1"/>
        <i x="13" s="1"/>
        <i x="22" s="1" nd="1"/>
        <i x="21" s="1" nd="1"/>
        <i x="23" s="1" nd="1"/>
        <i x="27" s="1" nd="1"/>
        <i x="30" s="1" nd="1"/>
        <i x="15" nd="1"/>
        <i x="29" s="1" nd="1"/>
        <i x="26" nd="1"/>
        <i x="20" nd="1"/>
        <i x="28" s="1" nd="1"/>
        <i x="19" s="1" nd="1"/>
        <i x="25" s="1" nd="1"/>
        <i x="16" s="1" nd="1"/>
        <i x="17" s="1" nd="1"/>
        <i x="24" s="1" nd="1"/>
        <i x="1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44C9EAB-427C-4A34-9F14-F98E88104184}" cache="SegmentaçãodeDados_Mês" caption="Mês" style="SlicerStyleDark3" rowHeight="241300"/>
  <slicer name="Categoria" xr10:uid="{9AAEC287-8954-4DD4-8A71-6CF78B56B70A}" cache="SegmentaçãodeDados_Categoria" caption="Categoria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45386-5EC9-4377-BCB1-7E1D75C3287A}" name="tbl_operations" displayName="tbl_operations" ref="A1:H44" totalsRowShown="0" dataDxfId="5">
  <tableColumns count="8">
    <tableColumn id="1" xr3:uid="{F11C5EE0-2A18-479E-9F01-B8012AE53D47}" name="Data" dataDxfId="4"/>
    <tableColumn id="8" xr3:uid="{F2847A2F-D4AF-404A-8927-2F6CFC065DA6}" name="Mês" dataDxfId="2">
      <calculatedColumnFormula>MONTH(tbl_operations[[#This Row],[Data]])</calculatedColumnFormula>
    </tableColumn>
    <tableColumn id="2" xr3:uid="{C57DB87E-F363-49D9-9174-331804664F6A}" name="Tipo" dataDxfId="3"/>
    <tableColumn id="3" xr3:uid="{F002841A-4A5E-4A32-9172-9D068CB1A9B4}" name="Categoria" dataDxfId="10"/>
    <tableColumn id="4" xr3:uid="{57B1B2A9-7DBF-4DE6-8149-077E28FF9BFD}" name="Descrição" dataDxfId="9"/>
    <tableColumn id="5" xr3:uid="{DAF4C078-5445-4941-B4E6-36F1B42669FF}" name="Valor" dataDxfId="8" dataCellStyle="Moeda"/>
    <tableColumn id="6" xr3:uid="{08647018-8F0E-4D17-B294-B31B067414EE}" name="Operação Bancária " dataDxfId="7"/>
    <tableColumn id="7" xr3:uid="{AC936BD5-AECD-49D0-AFDD-B96BC77D5539}" name="Status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821A-0E0E-4B05-841C-CC8F35C87B6C}">
  <sheetPr>
    <tabColor theme="7" tint="0.39997558519241921"/>
  </sheetPr>
  <dimension ref="A1:H44"/>
  <sheetViews>
    <sheetView workbookViewId="0">
      <selection activeCell="K6" sqref="K6"/>
    </sheetView>
  </sheetViews>
  <sheetFormatPr defaultRowHeight="14.5" x14ac:dyDescent="0.35"/>
  <cols>
    <col min="1" max="1" width="9.54296875" bestFit="1" customWidth="1"/>
    <col min="2" max="2" width="9.54296875" style="8" customWidth="1"/>
    <col min="4" max="4" width="14.453125" bestFit="1" customWidth="1"/>
    <col min="5" max="5" width="21.6328125" customWidth="1"/>
    <col min="6" max="6" width="17.26953125" customWidth="1"/>
    <col min="7" max="7" width="19" customWidth="1"/>
    <col min="8" max="8" width="10.6328125" customWidth="1"/>
  </cols>
  <sheetData>
    <row r="1" spans="1:8" x14ac:dyDescent="0.35">
      <c r="A1" t="s">
        <v>0</v>
      </c>
      <c r="B1" s="8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45505</v>
      </c>
      <c r="B2" s="11">
        <f>MONTH(tbl_operations[[#This Row],[Data]])</f>
        <v>8</v>
      </c>
      <c r="C2" s="2" t="s">
        <v>8</v>
      </c>
      <c r="D2" s="2" t="s">
        <v>15</v>
      </c>
      <c r="E2" s="2" t="s">
        <v>16</v>
      </c>
      <c r="F2" s="3">
        <v>5000</v>
      </c>
      <c r="G2" s="2" t="s">
        <v>17</v>
      </c>
      <c r="H2" s="2" t="s">
        <v>18</v>
      </c>
    </row>
    <row r="3" spans="1:8" x14ac:dyDescent="0.35">
      <c r="A3" s="1">
        <v>45505</v>
      </c>
      <c r="B3" s="10">
        <f>MONTH(tbl_operations[[#This Row],[Data]])</f>
        <v>8</v>
      </c>
      <c r="C3" s="2" t="s">
        <v>7</v>
      </c>
      <c r="D3" s="2" t="s">
        <v>9</v>
      </c>
      <c r="E3" s="2" t="s">
        <v>19</v>
      </c>
      <c r="F3" s="3">
        <v>550</v>
      </c>
      <c r="G3" s="2" t="s">
        <v>20</v>
      </c>
      <c r="H3" s="2" t="s">
        <v>21</v>
      </c>
    </row>
    <row r="4" spans="1:8" x14ac:dyDescent="0.35">
      <c r="A4" s="1">
        <v>45507</v>
      </c>
      <c r="B4" s="10">
        <f>MONTH(tbl_operations[[#This Row],[Data]])</f>
        <v>8</v>
      </c>
      <c r="C4" s="2" t="s">
        <v>7</v>
      </c>
      <c r="D4" s="2" t="s">
        <v>22</v>
      </c>
      <c r="E4" s="2" t="s">
        <v>23</v>
      </c>
      <c r="F4" s="3">
        <v>300</v>
      </c>
      <c r="G4" s="2" t="s">
        <v>11</v>
      </c>
      <c r="H4" s="2" t="s">
        <v>24</v>
      </c>
    </row>
    <row r="5" spans="1:8" x14ac:dyDescent="0.35">
      <c r="A5" s="1">
        <v>45509</v>
      </c>
      <c r="B5" s="10">
        <f>MONTH(tbl_operations[[#This Row],[Data]])</f>
        <v>8</v>
      </c>
      <c r="C5" s="2" t="s">
        <v>7</v>
      </c>
      <c r="D5" s="2" t="s">
        <v>25</v>
      </c>
      <c r="E5" s="2" t="s">
        <v>26</v>
      </c>
      <c r="F5" s="3">
        <v>120</v>
      </c>
      <c r="G5" s="2" t="s">
        <v>11</v>
      </c>
      <c r="H5" s="2" t="s">
        <v>24</v>
      </c>
    </row>
    <row r="6" spans="1:8" x14ac:dyDescent="0.35">
      <c r="A6" s="1">
        <v>45511</v>
      </c>
      <c r="B6" s="10">
        <f>MONTH(tbl_operations[[#This Row],[Data]])</f>
        <v>8</v>
      </c>
      <c r="C6" s="2" t="s">
        <v>7</v>
      </c>
      <c r="D6" s="2" t="s">
        <v>10</v>
      </c>
      <c r="E6" s="2" t="s">
        <v>27</v>
      </c>
      <c r="F6" s="3">
        <v>250</v>
      </c>
      <c r="G6" s="2" t="s">
        <v>17</v>
      </c>
      <c r="H6" s="2" t="s">
        <v>24</v>
      </c>
    </row>
    <row r="7" spans="1:8" x14ac:dyDescent="0.35">
      <c r="A7" s="1">
        <v>45514</v>
      </c>
      <c r="B7" s="10">
        <f>MONTH(tbl_operations[[#This Row],[Data]])</f>
        <v>8</v>
      </c>
      <c r="C7" s="2" t="s">
        <v>7</v>
      </c>
      <c r="D7" s="2" t="s">
        <v>28</v>
      </c>
      <c r="E7" s="2" t="s">
        <v>29</v>
      </c>
      <c r="F7" s="3">
        <v>400</v>
      </c>
      <c r="G7" s="2" t="s">
        <v>20</v>
      </c>
      <c r="H7" s="2" t="s">
        <v>21</v>
      </c>
    </row>
    <row r="8" spans="1:8" x14ac:dyDescent="0.35">
      <c r="A8" s="1">
        <v>45516</v>
      </c>
      <c r="B8" s="10">
        <f>MONTH(tbl_operations[[#This Row],[Data]])</f>
        <v>8</v>
      </c>
      <c r="C8" s="2" t="s">
        <v>7</v>
      </c>
      <c r="D8" s="2" t="s">
        <v>30</v>
      </c>
      <c r="E8" s="2" t="s">
        <v>31</v>
      </c>
      <c r="F8" s="3">
        <v>600</v>
      </c>
      <c r="G8" s="2" t="s">
        <v>11</v>
      </c>
      <c r="H8" s="2" t="s">
        <v>21</v>
      </c>
    </row>
    <row r="9" spans="1:8" x14ac:dyDescent="0.35">
      <c r="A9" s="1">
        <v>45519</v>
      </c>
      <c r="B9" s="10">
        <f>MONTH(tbl_operations[[#This Row],[Data]])</f>
        <v>8</v>
      </c>
      <c r="C9" s="2" t="s">
        <v>8</v>
      </c>
      <c r="D9" s="2" t="s">
        <v>32</v>
      </c>
      <c r="E9" s="2" t="s">
        <v>33</v>
      </c>
      <c r="F9" s="3">
        <v>800</v>
      </c>
      <c r="G9" s="2" t="s">
        <v>17</v>
      </c>
      <c r="H9" s="2" t="s">
        <v>18</v>
      </c>
    </row>
    <row r="10" spans="1:8" x14ac:dyDescent="0.35">
      <c r="A10" s="1">
        <v>45522</v>
      </c>
      <c r="B10" s="10">
        <f>MONTH(tbl_operations[[#This Row],[Data]])</f>
        <v>8</v>
      </c>
      <c r="C10" s="2" t="s">
        <v>7</v>
      </c>
      <c r="D10" s="2" t="s">
        <v>35</v>
      </c>
      <c r="E10" s="2" t="s">
        <v>36</v>
      </c>
      <c r="F10" s="3">
        <v>1200</v>
      </c>
      <c r="G10" s="2" t="s">
        <v>11</v>
      </c>
      <c r="H10" s="2" t="s">
        <v>21</v>
      </c>
    </row>
    <row r="11" spans="1:8" x14ac:dyDescent="0.35">
      <c r="A11" s="1">
        <v>45524</v>
      </c>
      <c r="B11" s="10">
        <f>MONTH(tbl_operations[[#This Row],[Data]])</f>
        <v>8</v>
      </c>
      <c r="C11" s="2" t="s">
        <v>7</v>
      </c>
      <c r="D11" s="2" t="s">
        <v>37</v>
      </c>
      <c r="E11" s="2" t="s">
        <v>38</v>
      </c>
      <c r="F11" s="3">
        <v>450</v>
      </c>
      <c r="G11" s="2" t="s">
        <v>20</v>
      </c>
      <c r="H11" s="2" t="s">
        <v>24</v>
      </c>
    </row>
    <row r="12" spans="1:8" ht="14.5" customHeight="1" x14ac:dyDescent="0.35">
      <c r="A12" s="1">
        <v>45526</v>
      </c>
      <c r="B12" s="10">
        <f>MONTH(tbl_operations[[#This Row],[Data]])</f>
        <v>8</v>
      </c>
      <c r="C12" s="2" t="s">
        <v>7</v>
      </c>
      <c r="D12" s="2" t="s">
        <v>39</v>
      </c>
      <c r="E12" s="2" t="s">
        <v>40</v>
      </c>
      <c r="F12" s="3">
        <v>180</v>
      </c>
      <c r="G12" s="2" t="s">
        <v>17</v>
      </c>
      <c r="H12" s="2" t="s">
        <v>21</v>
      </c>
    </row>
    <row r="13" spans="1:8" x14ac:dyDescent="0.35">
      <c r="A13" s="1">
        <v>45528</v>
      </c>
      <c r="B13" s="10">
        <f>MONTH(tbl_operations[[#This Row],[Data]])</f>
        <v>8</v>
      </c>
      <c r="C13" s="2" t="s">
        <v>7</v>
      </c>
      <c r="D13" s="2" t="s">
        <v>41</v>
      </c>
      <c r="E13" s="2" t="s">
        <v>42</v>
      </c>
      <c r="F13" s="3">
        <v>80</v>
      </c>
      <c r="G13" s="2" t="s">
        <v>20</v>
      </c>
      <c r="H13" s="2" t="s">
        <v>24</v>
      </c>
    </row>
    <row r="14" spans="1:8" ht="14.5" customHeight="1" x14ac:dyDescent="0.35">
      <c r="A14" s="1">
        <v>45532</v>
      </c>
      <c r="B14" s="10">
        <f>MONTH(tbl_operations[[#This Row],[Data]])</f>
        <v>8</v>
      </c>
      <c r="C14" s="2" t="s">
        <v>7</v>
      </c>
      <c r="D14" s="2" t="s">
        <v>43</v>
      </c>
      <c r="E14" s="2" t="s">
        <v>44</v>
      </c>
      <c r="F14" s="3">
        <v>200</v>
      </c>
      <c r="G14" s="2" t="s">
        <v>20</v>
      </c>
      <c r="H14" s="2" t="s">
        <v>24</v>
      </c>
    </row>
    <row r="15" spans="1:8" ht="14.5" customHeight="1" x14ac:dyDescent="0.35">
      <c r="A15" s="1">
        <v>45534</v>
      </c>
      <c r="B15" s="10">
        <f>MONTH(tbl_operations[[#This Row],[Data]])</f>
        <v>8</v>
      </c>
      <c r="C15" s="2" t="s">
        <v>7</v>
      </c>
      <c r="D15" s="2" t="s">
        <v>45</v>
      </c>
      <c r="E15" s="2" t="s">
        <v>46</v>
      </c>
      <c r="F15" s="3">
        <v>750</v>
      </c>
      <c r="G15" s="2" t="s">
        <v>17</v>
      </c>
      <c r="H15" s="2" t="s">
        <v>21</v>
      </c>
    </row>
    <row r="16" spans="1:8" x14ac:dyDescent="0.35">
      <c r="A16" s="1">
        <v>45535</v>
      </c>
      <c r="B16" s="10">
        <f>MONTH(tbl_operations[[#This Row],[Data]])</f>
        <v>8</v>
      </c>
      <c r="C16" s="2" t="s">
        <v>7</v>
      </c>
      <c r="D16" s="2" t="s">
        <v>47</v>
      </c>
      <c r="E16" s="2" t="s">
        <v>48</v>
      </c>
      <c r="F16" s="3">
        <v>350</v>
      </c>
      <c r="G16" s="2" t="s">
        <v>11</v>
      </c>
      <c r="H16" s="2" t="s">
        <v>24</v>
      </c>
    </row>
    <row r="17" spans="1:8" ht="14.5" customHeight="1" x14ac:dyDescent="0.35">
      <c r="A17" s="1">
        <v>45536</v>
      </c>
      <c r="B17" s="10">
        <f>MONTH(tbl_operations[[#This Row],[Data]])</f>
        <v>9</v>
      </c>
      <c r="C17" s="2" t="s">
        <v>8</v>
      </c>
      <c r="D17" s="2" t="s">
        <v>15</v>
      </c>
      <c r="E17" s="2" t="s">
        <v>16</v>
      </c>
      <c r="F17" s="3">
        <v>5000</v>
      </c>
      <c r="G17" s="2" t="s">
        <v>17</v>
      </c>
      <c r="H17" s="2" t="s">
        <v>18</v>
      </c>
    </row>
    <row r="18" spans="1:8" ht="14.5" customHeight="1" x14ac:dyDescent="0.35">
      <c r="A18" s="1">
        <v>45537</v>
      </c>
      <c r="B18" s="10">
        <f>MONTH(tbl_operations[[#This Row],[Data]])</f>
        <v>9</v>
      </c>
      <c r="C18" s="2" t="s">
        <v>7</v>
      </c>
      <c r="D18" s="2" t="s">
        <v>9</v>
      </c>
      <c r="E18" s="2" t="s">
        <v>67</v>
      </c>
      <c r="F18" s="3">
        <v>450</v>
      </c>
      <c r="G18" s="2" t="s">
        <v>20</v>
      </c>
      <c r="H18" s="2" t="s">
        <v>21</v>
      </c>
    </row>
    <row r="19" spans="1:8" ht="14.5" customHeight="1" x14ac:dyDescent="0.35">
      <c r="A19" s="1">
        <v>45540</v>
      </c>
      <c r="B19" s="10">
        <f>MONTH(tbl_operations[[#This Row],[Data]])</f>
        <v>9</v>
      </c>
      <c r="C19" s="2" t="s">
        <v>7</v>
      </c>
      <c r="D19" s="2" t="s">
        <v>22</v>
      </c>
      <c r="E19" s="2" t="s">
        <v>68</v>
      </c>
      <c r="F19" s="3">
        <v>300</v>
      </c>
      <c r="G19" s="2" t="s">
        <v>20</v>
      </c>
      <c r="H19" s="2" t="s">
        <v>24</v>
      </c>
    </row>
    <row r="20" spans="1:8" ht="14.5" customHeight="1" x14ac:dyDescent="0.35">
      <c r="A20" s="1">
        <v>45543</v>
      </c>
      <c r="B20" s="10">
        <f>MONTH(tbl_operations[[#This Row],[Data]])</f>
        <v>9</v>
      </c>
      <c r="C20" s="2" t="s">
        <v>7</v>
      </c>
      <c r="D20" s="2" t="s">
        <v>25</v>
      </c>
      <c r="E20" s="2" t="s">
        <v>69</v>
      </c>
      <c r="F20" s="3">
        <v>200</v>
      </c>
      <c r="G20" s="2" t="s">
        <v>17</v>
      </c>
      <c r="H20" s="2" t="s">
        <v>24</v>
      </c>
    </row>
    <row r="21" spans="1:8" x14ac:dyDescent="0.35">
      <c r="A21" s="1">
        <v>45546</v>
      </c>
      <c r="B21" s="10">
        <f>MONTH(tbl_operations[[#This Row],[Data]])</f>
        <v>9</v>
      </c>
      <c r="C21" s="2" t="s">
        <v>7</v>
      </c>
      <c r="D21" s="2" t="s">
        <v>10</v>
      </c>
      <c r="E21" s="2" t="s">
        <v>70</v>
      </c>
      <c r="F21" s="3">
        <v>600</v>
      </c>
      <c r="G21" s="2" t="s">
        <v>20</v>
      </c>
      <c r="H21" s="2" t="s">
        <v>21</v>
      </c>
    </row>
    <row r="22" spans="1:8" x14ac:dyDescent="0.35">
      <c r="A22" s="1">
        <v>45549</v>
      </c>
      <c r="B22" s="10">
        <f>MONTH(tbl_operations[[#This Row],[Data]])</f>
        <v>9</v>
      </c>
      <c r="C22" s="2" t="s">
        <v>7</v>
      </c>
      <c r="D22" s="2" t="s">
        <v>28</v>
      </c>
      <c r="E22" s="2" t="s">
        <v>71</v>
      </c>
      <c r="F22" s="3">
        <v>350</v>
      </c>
      <c r="G22" s="2" t="s">
        <v>17</v>
      </c>
      <c r="H22" s="2" t="s">
        <v>24</v>
      </c>
    </row>
    <row r="23" spans="1:8" x14ac:dyDescent="0.35">
      <c r="A23" s="1">
        <v>45552</v>
      </c>
      <c r="B23" s="10">
        <f>MONTH(tbl_operations[[#This Row],[Data]])</f>
        <v>9</v>
      </c>
      <c r="C23" s="2" t="s">
        <v>7</v>
      </c>
      <c r="D23" s="2" t="s">
        <v>30</v>
      </c>
      <c r="E23" s="2" t="s">
        <v>72</v>
      </c>
      <c r="F23" s="3">
        <v>500</v>
      </c>
      <c r="G23" s="2" t="s">
        <v>11</v>
      </c>
      <c r="H23" s="2" t="s">
        <v>21</v>
      </c>
    </row>
    <row r="24" spans="1:8" x14ac:dyDescent="0.35">
      <c r="A24" s="1">
        <v>45555</v>
      </c>
      <c r="B24" s="10">
        <f>MONTH(tbl_operations[[#This Row],[Data]])</f>
        <v>9</v>
      </c>
      <c r="C24" s="2" t="s">
        <v>8</v>
      </c>
      <c r="D24" s="2" t="s">
        <v>49</v>
      </c>
      <c r="E24" s="2" t="s">
        <v>50</v>
      </c>
      <c r="F24" s="3">
        <v>1200</v>
      </c>
      <c r="G24" s="2" t="s">
        <v>17</v>
      </c>
      <c r="H24" s="2" t="s">
        <v>18</v>
      </c>
    </row>
    <row r="25" spans="1:8" x14ac:dyDescent="0.35">
      <c r="A25" s="1">
        <v>45555</v>
      </c>
      <c r="B25" s="10">
        <f>MONTH(tbl_operations[[#This Row],[Data]])</f>
        <v>9</v>
      </c>
      <c r="C25" s="2" t="s">
        <v>7</v>
      </c>
      <c r="D25" s="2" t="s">
        <v>34</v>
      </c>
      <c r="E25" s="2" t="s">
        <v>73</v>
      </c>
      <c r="F25" s="3">
        <v>800</v>
      </c>
      <c r="G25" s="2" t="s">
        <v>17</v>
      </c>
      <c r="H25" s="2" t="s">
        <v>24</v>
      </c>
    </row>
    <row r="26" spans="1:8" x14ac:dyDescent="0.35">
      <c r="A26" s="1">
        <v>45558</v>
      </c>
      <c r="B26" s="10">
        <f>MONTH(tbl_operations[[#This Row],[Data]])</f>
        <v>9</v>
      </c>
      <c r="C26" s="2" t="s">
        <v>7</v>
      </c>
      <c r="D26" s="2" t="s">
        <v>35</v>
      </c>
      <c r="E26" s="2" t="s">
        <v>74</v>
      </c>
      <c r="F26" s="3">
        <v>1500</v>
      </c>
      <c r="G26" s="2" t="s">
        <v>11</v>
      </c>
      <c r="H26" s="2" t="s">
        <v>21</v>
      </c>
    </row>
    <row r="27" spans="1:8" ht="14.5" customHeight="1" x14ac:dyDescent="0.35">
      <c r="A27" s="1">
        <v>45561</v>
      </c>
      <c r="B27" s="10">
        <f>MONTH(tbl_operations[[#This Row],[Data]])</f>
        <v>9</v>
      </c>
      <c r="C27" s="2" t="s">
        <v>7</v>
      </c>
      <c r="D27" s="2" t="s">
        <v>51</v>
      </c>
      <c r="E27" s="2" t="s">
        <v>75</v>
      </c>
      <c r="F27" s="3">
        <v>250</v>
      </c>
      <c r="G27" s="2" t="s">
        <v>20</v>
      </c>
      <c r="H27" s="2" t="s">
        <v>24</v>
      </c>
    </row>
    <row r="28" spans="1:8" ht="14.5" customHeight="1" x14ac:dyDescent="0.35">
      <c r="A28" s="1">
        <v>45564</v>
      </c>
      <c r="B28" s="10">
        <f>MONTH(tbl_operations[[#This Row],[Data]])</f>
        <v>9</v>
      </c>
      <c r="C28" s="2" t="s">
        <v>7</v>
      </c>
      <c r="D28" s="2" t="s">
        <v>39</v>
      </c>
      <c r="E28" s="2" t="s">
        <v>76</v>
      </c>
      <c r="F28" s="3">
        <v>400</v>
      </c>
      <c r="G28" s="2" t="s">
        <v>11</v>
      </c>
      <c r="H28" s="2" t="s">
        <v>21</v>
      </c>
    </row>
    <row r="29" spans="1:8" x14ac:dyDescent="0.35">
      <c r="A29" s="1">
        <v>45566</v>
      </c>
      <c r="B29" s="10">
        <f>MONTH(tbl_operations[[#This Row],[Data]])</f>
        <v>10</v>
      </c>
      <c r="C29" s="2" t="s">
        <v>8</v>
      </c>
      <c r="D29" s="2" t="s">
        <v>15</v>
      </c>
      <c r="E29" s="2" t="s">
        <v>16</v>
      </c>
      <c r="F29" s="3">
        <v>5000</v>
      </c>
      <c r="G29" s="2" t="s">
        <v>17</v>
      </c>
      <c r="H29" s="2" t="s">
        <v>18</v>
      </c>
    </row>
    <row r="30" spans="1:8" x14ac:dyDescent="0.35">
      <c r="A30" s="1">
        <v>45566</v>
      </c>
      <c r="B30" s="10">
        <f>MONTH(tbl_operations[[#This Row],[Data]])</f>
        <v>10</v>
      </c>
      <c r="C30" s="2" t="s">
        <v>7</v>
      </c>
      <c r="D30" s="2" t="s">
        <v>9</v>
      </c>
      <c r="E30" s="2" t="s">
        <v>19</v>
      </c>
      <c r="F30" s="3">
        <v>600</v>
      </c>
      <c r="G30" s="2" t="s">
        <v>20</v>
      </c>
      <c r="H30" s="2" t="s">
        <v>21</v>
      </c>
    </row>
    <row r="31" spans="1:8" x14ac:dyDescent="0.35">
      <c r="A31" s="1">
        <v>45568</v>
      </c>
      <c r="B31" s="10">
        <f>MONTH(tbl_operations[[#This Row],[Data]])</f>
        <v>10</v>
      </c>
      <c r="C31" s="2" t="s">
        <v>7</v>
      </c>
      <c r="D31" s="2" t="s">
        <v>22</v>
      </c>
      <c r="E31" s="2" t="s">
        <v>52</v>
      </c>
      <c r="F31" s="3">
        <v>200</v>
      </c>
      <c r="G31" s="2" t="s">
        <v>11</v>
      </c>
      <c r="H31" s="2" t="s">
        <v>24</v>
      </c>
    </row>
    <row r="32" spans="1:8" x14ac:dyDescent="0.35">
      <c r="A32" s="1">
        <v>45570</v>
      </c>
      <c r="B32" s="10">
        <f>MONTH(tbl_operations[[#This Row],[Data]])</f>
        <v>10</v>
      </c>
      <c r="C32" s="2" t="s">
        <v>7</v>
      </c>
      <c r="D32" s="2" t="s">
        <v>25</v>
      </c>
      <c r="E32" s="2" t="s">
        <v>53</v>
      </c>
      <c r="F32" s="3">
        <v>180</v>
      </c>
      <c r="G32" s="2" t="s">
        <v>17</v>
      </c>
      <c r="H32" s="2" t="s">
        <v>24</v>
      </c>
    </row>
    <row r="33" spans="1:8" x14ac:dyDescent="0.35">
      <c r="A33" s="1">
        <v>45573</v>
      </c>
      <c r="B33" s="10">
        <f>MONTH(tbl_operations[[#This Row],[Data]])</f>
        <v>10</v>
      </c>
      <c r="C33" s="2" t="s">
        <v>7</v>
      </c>
      <c r="D33" s="2" t="s">
        <v>10</v>
      </c>
      <c r="E33" s="2" t="s">
        <v>54</v>
      </c>
      <c r="F33" s="3">
        <v>120</v>
      </c>
      <c r="G33" s="2" t="s">
        <v>20</v>
      </c>
      <c r="H33" s="2" t="s">
        <v>21</v>
      </c>
    </row>
    <row r="34" spans="1:8" x14ac:dyDescent="0.35">
      <c r="A34" s="1">
        <v>45575</v>
      </c>
      <c r="B34" s="10">
        <f>MONTH(tbl_operations[[#This Row],[Data]])</f>
        <v>10</v>
      </c>
      <c r="C34" s="2" t="s">
        <v>7</v>
      </c>
      <c r="D34" s="2" t="s">
        <v>28</v>
      </c>
      <c r="E34" s="2" t="s">
        <v>55</v>
      </c>
      <c r="F34" s="3">
        <v>350</v>
      </c>
      <c r="G34" s="2" t="s">
        <v>11</v>
      </c>
      <c r="H34" s="2" t="s">
        <v>21</v>
      </c>
    </row>
    <row r="35" spans="1:8" x14ac:dyDescent="0.35">
      <c r="A35" s="1">
        <v>45578</v>
      </c>
      <c r="B35" s="10">
        <f>MONTH(tbl_operations[[#This Row],[Data]])</f>
        <v>10</v>
      </c>
      <c r="C35" s="2" t="s">
        <v>7</v>
      </c>
      <c r="D35" s="2" t="s">
        <v>30</v>
      </c>
      <c r="E35" s="2" t="s">
        <v>56</v>
      </c>
      <c r="F35" s="3">
        <v>400</v>
      </c>
      <c r="G35" s="2" t="s">
        <v>17</v>
      </c>
      <c r="H35" s="2" t="s">
        <v>24</v>
      </c>
    </row>
    <row r="36" spans="1:8" x14ac:dyDescent="0.35">
      <c r="A36" s="1">
        <v>45580</v>
      </c>
      <c r="B36" s="10">
        <f>MONTH(tbl_operations[[#This Row],[Data]])</f>
        <v>10</v>
      </c>
      <c r="C36" s="2" t="s">
        <v>7</v>
      </c>
      <c r="D36" s="2" t="s">
        <v>34</v>
      </c>
      <c r="E36" s="2" t="s">
        <v>57</v>
      </c>
      <c r="F36" s="3">
        <v>450</v>
      </c>
      <c r="G36" s="2" t="s">
        <v>20</v>
      </c>
      <c r="H36" s="2" t="s">
        <v>24</v>
      </c>
    </row>
    <row r="37" spans="1:8" x14ac:dyDescent="0.35">
      <c r="A37" s="1">
        <v>45583</v>
      </c>
      <c r="B37" s="10">
        <f>MONTH(tbl_operations[[#This Row],[Data]])</f>
        <v>10</v>
      </c>
      <c r="C37" s="2" t="s">
        <v>8</v>
      </c>
      <c r="D37" s="2" t="s">
        <v>58</v>
      </c>
      <c r="E37" s="2" t="s">
        <v>59</v>
      </c>
      <c r="F37" s="3">
        <v>1500</v>
      </c>
      <c r="G37" s="2" t="s">
        <v>17</v>
      </c>
      <c r="H37" s="2" t="s">
        <v>18</v>
      </c>
    </row>
    <row r="38" spans="1:8" x14ac:dyDescent="0.35">
      <c r="A38" s="1">
        <v>45583</v>
      </c>
      <c r="B38" s="10">
        <f>MONTH(tbl_operations[[#This Row],[Data]])</f>
        <v>10</v>
      </c>
      <c r="C38" s="2" t="s">
        <v>7</v>
      </c>
      <c r="D38" s="2" t="s">
        <v>35</v>
      </c>
      <c r="E38" s="2" t="s">
        <v>60</v>
      </c>
      <c r="F38" s="3">
        <v>300</v>
      </c>
      <c r="G38" s="2" t="s">
        <v>11</v>
      </c>
      <c r="H38" s="2" t="s">
        <v>21</v>
      </c>
    </row>
    <row r="39" spans="1:8" x14ac:dyDescent="0.35">
      <c r="A39" s="1">
        <v>45585</v>
      </c>
      <c r="B39" s="10">
        <f>MONTH(tbl_operations[[#This Row],[Data]])</f>
        <v>10</v>
      </c>
      <c r="C39" s="2" t="s">
        <v>7</v>
      </c>
      <c r="D39" s="2" t="s">
        <v>37</v>
      </c>
      <c r="E39" s="2" t="s">
        <v>61</v>
      </c>
      <c r="F39" s="3">
        <v>800</v>
      </c>
      <c r="G39" s="2" t="s">
        <v>17</v>
      </c>
      <c r="H39" s="2" t="s">
        <v>24</v>
      </c>
    </row>
    <row r="40" spans="1:8" x14ac:dyDescent="0.35">
      <c r="A40" s="1">
        <v>45587</v>
      </c>
      <c r="B40" s="10">
        <f>MONTH(tbl_operations[[#This Row],[Data]])</f>
        <v>10</v>
      </c>
      <c r="C40" s="2" t="s">
        <v>7</v>
      </c>
      <c r="D40" s="2" t="s">
        <v>39</v>
      </c>
      <c r="E40" s="2" t="s">
        <v>62</v>
      </c>
      <c r="F40" s="3">
        <v>250</v>
      </c>
      <c r="G40" s="2" t="s">
        <v>11</v>
      </c>
      <c r="H40" s="2" t="s">
        <v>21</v>
      </c>
    </row>
    <row r="41" spans="1:8" x14ac:dyDescent="0.35">
      <c r="A41" s="1">
        <v>45589</v>
      </c>
      <c r="B41" s="10">
        <f>MONTH(tbl_operations[[#This Row],[Data]])</f>
        <v>10</v>
      </c>
      <c r="C41" s="2" t="s">
        <v>7</v>
      </c>
      <c r="D41" s="2" t="s">
        <v>43</v>
      </c>
      <c r="E41" s="2" t="s">
        <v>63</v>
      </c>
      <c r="F41" s="3">
        <v>150</v>
      </c>
      <c r="G41" s="2" t="s">
        <v>20</v>
      </c>
      <c r="H41" s="2" t="s">
        <v>24</v>
      </c>
    </row>
    <row r="42" spans="1:8" x14ac:dyDescent="0.35">
      <c r="A42" s="1">
        <v>45591</v>
      </c>
      <c r="B42" s="10">
        <f>MONTH(tbl_operations[[#This Row],[Data]])</f>
        <v>10</v>
      </c>
      <c r="C42" s="2" t="s">
        <v>7</v>
      </c>
      <c r="D42" s="2" t="s">
        <v>41</v>
      </c>
      <c r="E42" s="2" t="s">
        <v>64</v>
      </c>
      <c r="F42" s="3">
        <v>250</v>
      </c>
      <c r="G42" s="2" t="s">
        <v>17</v>
      </c>
      <c r="H42" s="2" t="s">
        <v>21</v>
      </c>
    </row>
    <row r="43" spans="1:8" x14ac:dyDescent="0.35">
      <c r="A43" s="1">
        <v>45595</v>
      </c>
      <c r="B43" s="10">
        <f>MONTH(tbl_operations[[#This Row],[Data]])</f>
        <v>10</v>
      </c>
      <c r="C43" s="2" t="s">
        <v>7</v>
      </c>
      <c r="D43" s="2" t="s">
        <v>47</v>
      </c>
      <c r="E43" s="2" t="s">
        <v>65</v>
      </c>
      <c r="F43" s="3">
        <v>220</v>
      </c>
      <c r="G43" s="2" t="s">
        <v>17</v>
      </c>
      <c r="H43" s="2" t="s">
        <v>21</v>
      </c>
    </row>
    <row r="44" spans="1:8" x14ac:dyDescent="0.35">
      <c r="A44" s="1">
        <v>45596</v>
      </c>
      <c r="B44" s="10">
        <f>MONTH(tbl_operations[[#This Row],[Data]])</f>
        <v>10</v>
      </c>
      <c r="C44" s="2" t="s">
        <v>7</v>
      </c>
      <c r="D44" s="2" t="s">
        <v>45</v>
      </c>
      <c r="E44" s="2" t="s">
        <v>66</v>
      </c>
      <c r="F44" s="3">
        <v>500</v>
      </c>
      <c r="G44" s="2" t="s">
        <v>11</v>
      </c>
      <c r="H44" s="2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1008-E981-4938-81E6-1F4CD989A4AF}">
  <dimension ref="B2:F13"/>
  <sheetViews>
    <sheetView workbookViewId="0">
      <selection activeCell="V11" sqref="V11"/>
    </sheetView>
  </sheetViews>
  <sheetFormatPr defaultRowHeight="14.5" x14ac:dyDescent="0.35"/>
  <cols>
    <col min="2" max="2" width="19.26953125" bestFit="1" customWidth="1"/>
    <col min="3" max="3" width="13" bestFit="1" customWidth="1"/>
    <col min="5" max="5" width="17" bestFit="1" customWidth="1"/>
    <col min="6" max="6" width="13" bestFit="1" customWidth="1"/>
  </cols>
  <sheetData>
    <row r="2" spans="2:6" x14ac:dyDescent="0.35">
      <c r="B2" s="4" t="s">
        <v>1</v>
      </c>
      <c r="C2" s="8" t="s">
        <v>7</v>
      </c>
      <c r="E2" s="4" t="s">
        <v>1</v>
      </c>
      <c r="F2" s="8" t="s">
        <v>8</v>
      </c>
    </row>
    <row r="4" spans="2:6" x14ac:dyDescent="0.35">
      <c r="B4" s="4" t="s">
        <v>13</v>
      </c>
      <c r="C4" t="s">
        <v>12</v>
      </c>
      <c r="E4" s="4" t="s">
        <v>13</v>
      </c>
      <c r="F4" t="s">
        <v>12</v>
      </c>
    </row>
    <row r="5" spans="2:6" x14ac:dyDescent="0.35">
      <c r="B5" s="5" t="s">
        <v>10</v>
      </c>
      <c r="C5" s="6">
        <v>250</v>
      </c>
      <c r="E5" s="5" t="s">
        <v>15</v>
      </c>
      <c r="F5" s="6">
        <v>5000</v>
      </c>
    </row>
    <row r="6" spans="2:6" x14ac:dyDescent="0.35">
      <c r="B6" s="5" t="s">
        <v>22</v>
      </c>
      <c r="C6" s="6">
        <v>300</v>
      </c>
      <c r="E6" s="5" t="s">
        <v>32</v>
      </c>
      <c r="F6" s="6">
        <v>800</v>
      </c>
    </row>
    <row r="7" spans="2:6" x14ac:dyDescent="0.35">
      <c r="B7" s="5" t="s">
        <v>25</v>
      </c>
      <c r="C7" s="6">
        <v>120</v>
      </c>
      <c r="E7" s="5" t="s">
        <v>14</v>
      </c>
      <c r="F7" s="6">
        <v>5800</v>
      </c>
    </row>
    <row r="8" spans="2:6" x14ac:dyDescent="0.35">
      <c r="B8" s="5" t="s">
        <v>30</v>
      </c>
      <c r="C8" s="6">
        <v>600</v>
      </c>
    </row>
    <row r="9" spans="2:6" x14ac:dyDescent="0.35">
      <c r="B9" s="5" t="s">
        <v>37</v>
      </c>
      <c r="C9" s="6">
        <v>450</v>
      </c>
    </row>
    <row r="10" spans="2:6" x14ac:dyDescent="0.35">
      <c r="B10" s="5" t="s">
        <v>43</v>
      </c>
      <c r="C10" s="6">
        <v>200</v>
      </c>
    </row>
    <row r="11" spans="2:6" x14ac:dyDescent="0.35">
      <c r="B11" s="5" t="s">
        <v>45</v>
      </c>
      <c r="C11" s="6">
        <v>750</v>
      </c>
    </row>
    <row r="12" spans="2:6" x14ac:dyDescent="0.35">
      <c r="B12" s="5" t="s">
        <v>47</v>
      </c>
      <c r="C12" s="6">
        <v>350</v>
      </c>
    </row>
    <row r="13" spans="2:6" x14ac:dyDescent="0.35">
      <c r="B13" s="5" t="s">
        <v>14</v>
      </c>
      <c r="C13" s="6">
        <v>3020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4C06-6755-4B2B-B26F-409057CA1C5E}">
  <dimension ref="B2:C3"/>
  <sheetViews>
    <sheetView workbookViewId="0">
      <selection activeCell="V11" sqref="V11"/>
    </sheetView>
  </sheetViews>
  <sheetFormatPr defaultRowHeight="14.5" x14ac:dyDescent="0.35"/>
  <cols>
    <col min="3" max="3" width="13.7265625" bestFit="1" customWidth="1"/>
  </cols>
  <sheetData>
    <row r="2" spans="2:3" x14ac:dyDescent="0.35">
      <c r="B2" t="s">
        <v>78</v>
      </c>
      <c r="C2" s="9">
        <v>100000</v>
      </c>
    </row>
    <row r="3" spans="2:3" x14ac:dyDescent="0.35">
      <c r="B3" t="s">
        <v>79</v>
      </c>
      <c r="C3" s="9">
        <v>20000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9578-2DB2-45FA-B6F2-43D5864E8561}">
  <dimension ref="A1:A4"/>
  <sheetViews>
    <sheetView showGridLines="0" showRowColHeaders="0" tabSelected="1" zoomScale="63" zoomScaleNormal="63" workbookViewId="0">
      <selection activeCell="W30" sqref="W30"/>
    </sheetView>
  </sheetViews>
  <sheetFormatPr defaultRowHeight="14.5" x14ac:dyDescent="0.35"/>
  <cols>
    <col min="1" max="1" width="23.90625" style="7" customWidth="1"/>
  </cols>
  <sheetData>
    <row r="1" spans="1:1" s="8" customFormat="1" x14ac:dyDescent="0.35">
      <c r="A1" s="7"/>
    </row>
    <row r="2" spans="1:1" s="8" customFormat="1" x14ac:dyDescent="0.35">
      <c r="A2" s="7"/>
    </row>
    <row r="3" spans="1:1" s="8" customFormat="1" x14ac:dyDescent="0.35">
      <c r="A3" s="7"/>
    </row>
    <row r="4" spans="1:1" s="8" customFormat="1" x14ac:dyDescent="0.35">
      <c r="A4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5 6 8 7 6 4 9 - e d 8 a - 4 6 e a - b d 7 a - 7 e a 6 f 7 a 3 2 2 6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A F f S U R B V H h e 7 d M x A Q A g D M C w g X / P w I G E n s l T B V 3 n G S C x f 4 G A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M j M X O V c E 5 h r e x j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 G u i d = " d e 2 8 b 7 d c - a b f c - 4 b c 3 - 9 8 2 8 - 0 8 e b 0 3 b 2 e 8 8 2 "   R e v = " 1 "   R e v G u i d = " 5 b 9 9 c 8 4 6 - b f 1 7 - 4 a 6 c - 9 2 c 7 - 4 5 5 a f 6 9 b 4 e 0 4 " 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D 5 C 1 3 A - B 7 C 8 - 4 1 3 7 - A E B 8 - 2 A 8 5 3 5 6 4 9 6 8 7 } "   T o u r I d = " a 4 5 5 e 4 1 a - 5 a c e - 4 d 1 b - 8 6 4 b - 2 5 c 9 b 6 8 7 2 7 9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K o A A A S q A f V M / I A A A A F f S U R B V H h e 7 d M x A Q A g D M C w g X / P w I G E n s l T B V 3 n G S C x f 4 G A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M j M X O V c E 5 h r e x j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5ED5C13A-B7C8-4137-AEB8-2A853564968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CBA9D5E-43EF-49AF-B765-5AC9404E55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Poupe</vt:lpstr>
      <vt:lpstr>Dash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Thamy Kannah Daijo Ramos</dc:creator>
  <cp:lastModifiedBy>Thamy Kannah Daijo Ramos</cp:lastModifiedBy>
  <dcterms:created xsi:type="dcterms:W3CDTF">2025-01-31T18:41:09Z</dcterms:created>
  <dcterms:modified xsi:type="dcterms:W3CDTF">2025-02-01T00:31:57Z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2025-01-31T20:49:30Z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2e37f1fd-9257-4547-9d5c-2c2e971ea95f</vt:lpwstr>
  </property>
  <property fmtid="{D5CDD505-2E9C-101B-9397-08002B2CF9AE}" pid="8" name="MSIP_Label_fde7aacd-7cc4-4c31-9e6f-7ef306428f09_ContentBits">
    <vt:lpwstr>0</vt:lpwstr>
  </property>
</Properties>
</file>