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pa01/Desktop/"/>
    </mc:Choice>
  </mc:AlternateContent>
  <xr:revisionPtr revIDLastSave="0" documentId="8_{70F97653-6E95-A043-8DDB-4CB62C20CC02}" xr6:coauthVersionLast="45" xr6:coauthVersionMax="45" xr10:uidLastSave="{00000000-0000-0000-0000-000000000000}"/>
  <bookViews>
    <workbookView xWindow="620" yWindow="1020" windowWidth="27780" windowHeight="14700" xr2:uid="{00000000-000D-0000-FFFF-FFFF00000000}"/>
  </bookViews>
  <sheets>
    <sheet name="Sheet1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Sheet1!$L$32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" i="1" l="1" a="1"/>
  <c r="G26" i="1" s="1"/>
  <c r="J14" i="1" a="1"/>
  <c r="J14" i="1" s="1"/>
  <c r="L6" i="1" a="1"/>
  <c r="L6" i="1" s="1"/>
  <c r="N6" i="1" a="1"/>
  <c r="N6" i="1" s="1"/>
  <c r="C10" i="1"/>
  <c r="B10" i="1"/>
  <c r="B9" i="1"/>
  <c r="C8" i="1"/>
  <c r="B8" i="1"/>
  <c r="C7" i="1"/>
  <c r="B7" i="1"/>
  <c r="F6" i="1"/>
  <c r="J6" i="1" l="1"/>
  <c r="G32" i="1" l="1" a="1"/>
  <c r="G32" i="1" s="1"/>
  <c r="G33" i="1" a="1"/>
  <c r="G33" i="1" s="1"/>
  <c r="G34" i="1" a="1"/>
  <c r="G34" i="1" s="1"/>
  <c r="G31" i="1" a="1"/>
  <c r="G31" i="1" s="1"/>
  <c r="F32" i="1" a="1"/>
  <c r="F32" i="1" s="1"/>
  <c r="F33" i="1" a="1"/>
  <c r="F33" i="1" s="1"/>
  <c r="H33" i="1" s="1"/>
  <c r="I33" i="1" s="1"/>
  <c r="F34" i="1" a="1"/>
  <c r="F34" i="1" s="1"/>
  <c r="H34" i="1" s="1"/>
  <c r="I34" i="1" s="1"/>
  <c r="F31" i="1" a="1"/>
  <c r="F31" i="1" s="1"/>
  <c r="H31" i="1" s="1"/>
  <c r="I31" i="1" s="1"/>
  <c r="H32" i="1" l="1"/>
  <c r="I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<sst xmlns="http://schemas.openxmlformats.org/spreadsheetml/2006/main" count="42" uniqueCount="40">
  <si>
    <t>Fun with Array Formulas</t>
  </si>
  <si>
    <t>W1</t>
  </si>
  <si>
    <t>X1</t>
  </si>
  <si>
    <t>Y1</t>
  </si>
  <si>
    <t>Z1</t>
  </si>
  <si>
    <t>W2</t>
  </si>
  <si>
    <t>X2</t>
  </si>
  <si>
    <t>Y2</t>
  </si>
  <si>
    <t>Z2</t>
  </si>
  <si>
    <t>Y(i)</t>
  </si>
  <si>
    <t>X(i)</t>
  </si>
  <si>
    <t>i</t>
  </si>
  <si>
    <t xml:space="preserve">Distance = </t>
  </si>
  <si>
    <t>"By hand"</t>
  </si>
  <si>
    <t>w/ SQRT</t>
  </si>
  <si>
    <t>Array</t>
  </si>
  <si>
    <t>Array SUMSQ</t>
  </si>
  <si>
    <t>Width</t>
  </si>
  <si>
    <t>Vector Distance</t>
  </si>
  <si>
    <t>Height</t>
  </si>
  <si>
    <t>Data Point 2</t>
  </si>
  <si>
    <t>Data Point 1</t>
  </si>
  <si>
    <t>Data Point A</t>
  </si>
  <si>
    <t>Data Point B</t>
  </si>
  <si>
    <t>Vector Distance =</t>
  </si>
  <si>
    <t>Depth</t>
  </si>
  <si>
    <t>to Centroid 1</t>
  </si>
  <si>
    <t>Centroid 1</t>
  </si>
  <si>
    <t>Centroid 2</t>
  </si>
  <si>
    <t>Min Distance</t>
  </si>
  <si>
    <t>to Centroid 2</t>
  </si>
  <si>
    <t>Centroid Assignment</t>
  </si>
  <si>
    <t>Observation 1</t>
  </si>
  <si>
    <t>Observation 2</t>
  </si>
  <si>
    <t>Observation 3</t>
  </si>
  <si>
    <t>Observation 4</t>
  </si>
  <si>
    <t>Squared</t>
  </si>
  <si>
    <t>Added</t>
  </si>
  <si>
    <t>Square Root</t>
  </si>
  <si>
    <t>Differences between respective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</si>
</sst>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373529</xdr:colOff>
      <xdr:row>6</xdr:row>
      <xdr:rowOff>149411</xdr:rowOff>
    </xdr:from>
    <xdr:to>
      <xdr:col>14</xdr:col>
      <xdr:colOff>747060</xdr:colOff>
      <xdr:row>10</xdr:row>
      <xdr:rowOff>149412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A63B2B5-ED4D-5446-8414-2798F59BD644}"/>
            </a:ext>
          </a:extLst>
        </xdr:cNvPr>
        <xdr:cNvSpPr txBox="1"/>
      </xdr:nvSpPr>
      <xdr:spPr>
        <a:xfrm>
          <a:off x="10832353" y="1359646"/>
          <a:ext cx="5348942" cy="10384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Beginning with the September 2018 ... several new 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dynamic array functions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Dynamic array formulas, whether they’re using existing functions or the dynamic array functions, only need to be input into a single cell, then confirmed by pressing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Enter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Earlier, legacy array formulas require first selecting the entire output range, then confirming the formula with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Ctrl+Shift+Enter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They’re commonly referred to as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CSE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formulas.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4"/>
  <sheetViews>
    <sheetView tabSelected="1" topLeftCell="A24" zoomScale="130" zoomScaleNormal="130" workbookViewId="0">
      <selection activeCell="F30" sqref="F30"/>
    </sheetView>
  </sheetViews>
  <sheetFormatPr baseColWidth="10" defaultRowHeight="16" x14ac:dyDescent="0.2"/>
  <cols>
    <col min="1" max="1" width="26.5" customWidth="1"/>
    <col min="8" max="8" width="13.1640625" customWidth="1"/>
    <col min="9" max="9" width="21.5" customWidth="1"/>
    <col min="14" max="14" width="32.6640625" customWidth="1"/>
  </cols>
  <sheetData>
    <row r="2" spans="1:14" x14ac:dyDescent="0.2">
      <c r="B2" t="s">
        <v>0</v>
      </c>
    </row>
    <row r="4" spans="1:14" x14ac:dyDescent="0.2">
      <c r="A4" t="s">
        <v>11</v>
      </c>
      <c r="B4" t="s">
        <v>10</v>
      </c>
      <c r="C4" t="s">
        <v>9</v>
      </c>
    </row>
    <row r="5" spans="1:14" x14ac:dyDescent="0.2">
      <c r="A5" s="1" t="s">
        <v>21</v>
      </c>
      <c r="B5" s="1">
        <v>3</v>
      </c>
      <c r="C5" s="1">
        <v>6</v>
      </c>
      <c r="F5" t="s">
        <v>13</v>
      </c>
      <c r="J5" t="s">
        <v>14</v>
      </c>
      <c r="L5" t="s">
        <v>15</v>
      </c>
      <c r="N5" t="s">
        <v>16</v>
      </c>
    </row>
    <row r="6" spans="1:14" x14ac:dyDescent="0.2">
      <c r="A6" s="1" t="s">
        <v>20</v>
      </c>
      <c r="B6" s="1">
        <v>7</v>
      </c>
      <c r="C6" s="1">
        <v>3</v>
      </c>
      <c r="E6" t="s">
        <v>12</v>
      </c>
      <c r="F6">
        <f>((B5-B6)^2+(C5-C6)^2)^0.5</f>
        <v>5</v>
      </c>
      <c r="J6">
        <f>SQRT((B5-B6)^2+(C5-C6)^2)</f>
        <v>5</v>
      </c>
      <c r="L6">
        <f t="array" ref="L6">SQRT(SUM((B5:C5-B6:C6)^2))</f>
        <v>5</v>
      </c>
      <c r="N6" cm="1">
        <f t="array" ref="N6">SQRT(SUMSQ((B5:C5-B6:C6)))</f>
        <v>5</v>
      </c>
    </row>
    <row r="7" spans="1:14" ht="34" x14ac:dyDescent="0.2">
      <c r="A7" s="3" t="s">
        <v>39</v>
      </c>
      <c r="B7">
        <f>B5-B6</f>
        <v>-4</v>
      </c>
      <c r="C7">
        <f>C5-C6</f>
        <v>3</v>
      </c>
      <c r="N7" s="2"/>
    </row>
    <row r="8" spans="1:14" x14ac:dyDescent="0.2">
      <c r="A8" t="s">
        <v>36</v>
      </c>
      <c r="B8">
        <f>B7*B7</f>
        <v>16</v>
      </c>
      <c r="C8">
        <f>C7*C7</f>
        <v>9</v>
      </c>
    </row>
    <row r="9" spans="1:14" x14ac:dyDescent="0.2">
      <c r="A9" t="s">
        <v>37</v>
      </c>
      <c r="B9">
        <f>B8+C8</f>
        <v>25</v>
      </c>
    </row>
    <row r="10" spans="1:14" x14ac:dyDescent="0.2">
      <c r="A10" t="s">
        <v>38</v>
      </c>
      <c r="B10">
        <f>B9^0.5</f>
        <v>5</v>
      </c>
      <c r="C10">
        <f>SQRT(B9)</f>
        <v>5</v>
      </c>
    </row>
    <row r="12" spans="1:14" x14ac:dyDescent="0.2">
      <c r="C12" t="s">
        <v>1</v>
      </c>
      <c r="D12" t="s">
        <v>2</v>
      </c>
      <c r="E12" t="s">
        <v>3</v>
      </c>
      <c r="F12" t="s">
        <v>4</v>
      </c>
    </row>
    <row r="13" spans="1:14" x14ac:dyDescent="0.2">
      <c r="A13" t="s">
        <v>22</v>
      </c>
      <c r="C13">
        <v>3</v>
      </c>
      <c r="D13">
        <v>7</v>
      </c>
      <c r="E13">
        <v>9</v>
      </c>
      <c r="F13">
        <v>12</v>
      </c>
    </row>
    <row r="14" spans="1:14" x14ac:dyDescent="0.2">
      <c r="G14" t="s">
        <v>24</v>
      </c>
      <c r="J14" cm="1">
        <f t="array" ref="J14">SQRT(SUMSQ(C13:F13-C16:F16))</f>
        <v>1.7320508075688772</v>
      </c>
    </row>
    <row r="15" spans="1:14" x14ac:dyDescent="0.2">
      <c r="C15" t="s">
        <v>5</v>
      </c>
      <c r="D15" t="s">
        <v>6</v>
      </c>
      <c r="E15" t="s">
        <v>7</v>
      </c>
      <c r="F15" t="s">
        <v>8</v>
      </c>
    </row>
    <row r="16" spans="1:14" x14ac:dyDescent="0.2">
      <c r="A16" t="s">
        <v>23</v>
      </c>
      <c r="C16">
        <v>2</v>
      </c>
      <c r="D16">
        <v>6</v>
      </c>
      <c r="E16">
        <v>8</v>
      </c>
      <c r="F16">
        <v>12</v>
      </c>
    </row>
    <row r="21" spans="1:13" x14ac:dyDescent="0.2">
      <c r="C21" t="s">
        <v>22</v>
      </c>
      <c r="D21" t="s">
        <v>23</v>
      </c>
    </row>
    <row r="22" spans="1:13" x14ac:dyDescent="0.2">
      <c r="C22">
        <v>3</v>
      </c>
      <c r="D22">
        <v>2</v>
      </c>
    </row>
    <row r="23" spans="1:13" x14ac:dyDescent="0.2">
      <c r="C23">
        <v>7</v>
      </c>
      <c r="D23">
        <v>6</v>
      </c>
    </row>
    <row r="24" spans="1:13" x14ac:dyDescent="0.2">
      <c r="C24">
        <v>9</v>
      </c>
      <c r="D24">
        <v>8</v>
      </c>
    </row>
    <row r="25" spans="1:13" x14ac:dyDescent="0.2">
      <c r="C25">
        <v>12</v>
      </c>
      <c r="D25">
        <v>12</v>
      </c>
    </row>
    <row r="26" spans="1:13" x14ac:dyDescent="0.2">
      <c r="E26" t="s">
        <v>18</v>
      </c>
      <c r="G26" cm="1">
        <f t="array" ref="G26">SQRT(SUMSQ(C22:C25-D22:D25))</f>
        <v>1.7320508075688772</v>
      </c>
    </row>
    <row r="30" spans="1:13" x14ac:dyDescent="0.2">
      <c r="C30" t="s">
        <v>17</v>
      </c>
      <c r="D30" t="s">
        <v>19</v>
      </c>
      <c r="E30" t="s">
        <v>25</v>
      </c>
      <c r="F30" t="s">
        <v>26</v>
      </c>
      <c r="G30" t="s">
        <v>30</v>
      </c>
      <c r="H30" t="s">
        <v>29</v>
      </c>
      <c r="I30" t="s">
        <v>31</v>
      </c>
    </row>
    <row r="31" spans="1:13" x14ac:dyDescent="0.2">
      <c r="A31" t="s">
        <v>32</v>
      </c>
      <c r="C31">
        <v>3</v>
      </c>
      <c r="D31">
        <v>2</v>
      </c>
      <c r="E31">
        <v>10</v>
      </c>
      <c r="F31">
        <f t="array" ref="F31">SQRT(SUMSQ($C31:$E31-$K$32:$M$32))</f>
        <v>3.7416573867739413</v>
      </c>
      <c r="G31">
        <f t="array" ref="G31">SQRT(SUMSQ($C31:$E31-$K$33:$M$33))</f>
        <v>9.1651513899116797</v>
      </c>
      <c r="H31">
        <f>MIN(F31:G31)</f>
        <v>3.7416573867739413</v>
      </c>
      <c r="I31">
        <f>IF(H31=F31,1,2)</f>
        <v>1</v>
      </c>
    </row>
    <row r="32" spans="1:13" x14ac:dyDescent="0.2">
      <c r="A32" t="s">
        <v>33</v>
      </c>
      <c r="C32">
        <v>7</v>
      </c>
      <c r="D32">
        <v>6</v>
      </c>
      <c r="E32">
        <v>20</v>
      </c>
      <c r="F32">
        <f t="array" ref="F32">SQRT(SUMSQ($C32:$E32-$K$32:$M$32))</f>
        <v>9.4868329805051381</v>
      </c>
      <c r="G32">
        <f t="array" ref="G32">SQRT(SUMSQ($C32:$E32-$K$33:$M$33))</f>
        <v>12.649110640673518</v>
      </c>
      <c r="H32">
        <f t="shared" ref="H32:H34" si="0">MIN(F32:G32)</f>
        <v>9.4868329805051381</v>
      </c>
      <c r="I32">
        <f t="shared" ref="I32:I34" si="1">IF(H32=F32,1,2)</f>
        <v>1</v>
      </c>
      <c r="J32" t="s">
        <v>27</v>
      </c>
      <c r="K32">
        <v>2</v>
      </c>
      <c r="L32">
        <v>5</v>
      </c>
      <c r="M32">
        <v>12</v>
      </c>
    </row>
    <row r="33" spans="1:13" x14ac:dyDescent="0.2">
      <c r="A33" t="s">
        <v>34</v>
      </c>
      <c r="C33">
        <v>9</v>
      </c>
      <c r="D33">
        <v>8</v>
      </c>
      <c r="E33">
        <v>10</v>
      </c>
      <c r="F33">
        <f t="array" ref="F33">SQRT(SUMSQ($C33:$E33-$K$32:$M$32))</f>
        <v>7.8740078740118111</v>
      </c>
      <c r="G33">
        <f t="array" ref="G33">SQRT(SUMSQ($C33:$E33-$K$33:$M$33))</f>
        <v>3.4641016151377544</v>
      </c>
      <c r="H33">
        <f t="shared" si="0"/>
        <v>3.4641016151377544</v>
      </c>
      <c r="I33">
        <f t="shared" si="1"/>
        <v>2</v>
      </c>
      <c r="J33" t="s">
        <v>28</v>
      </c>
      <c r="K33">
        <v>11</v>
      </c>
      <c r="L33">
        <v>6</v>
      </c>
      <c r="M33">
        <v>8</v>
      </c>
    </row>
    <row r="34" spans="1:13" x14ac:dyDescent="0.2">
      <c r="A34" t="s">
        <v>35</v>
      </c>
      <c r="C34">
        <v>12</v>
      </c>
      <c r="D34">
        <v>12</v>
      </c>
      <c r="E34">
        <v>15</v>
      </c>
      <c r="F34">
        <f t="array" ref="F34">SQRT(SUMSQ($C34:$E34-$K$32:$M$32))</f>
        <v>12.569805089976535</v>
      </c>
      <c r="G34">
        <f t="array" ref="G34">SQRT(SUMSQ($C34:$E34-$K$33:$M$33))</f>
        <v>9.2736184954957039</v>
      </c>
      <c r="H34">
        <f t="shared" si="0"/>
        <v>9.2736184954957039</v>
      </c>
      <c r="I34">
        <f t="shared" si="1"/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2018-03-02T14:40:49Z</dcterms:created>
  <dcterms:modified xsi:type="dcterms:W3CDTF">2020-12-11T13:17:29Z</dcterms:modified>
</cp:coreProperties>
</file>