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esume\GoShip\"/>
    </mc:Choice>
  </mc:AlternateContent>
  <xr:revisionPtr revIDLastSave="0" documentId="13_ncr:1_{C85D7D39-1A54-48EC-AA43-DB6C7D1BE2FB}" xr6:coauthVersionLast="47" xr6:coauthVersionMax="47" xr10:uidLastSave="{00000000-0000-0000-0000-000000000000}"/>
  <bookViews>
    <workbookView xWindow="28680" yWindow="-120" windowWidth="29040" windowHeight="15840" tabRatio="786" firstSheet="1" activeTab="1" xr2:uid="{00000000-000D-0000-FFFF-FFFF00000000}"/>
  </bookViews>
  <sheets>
    <sheet name="Old" sheetId="4" state="hidden" r:id="rId1"/>
    <sheet name="SIT-Summary" sheetId="50" r:id="rId2"/>
    <sheet name="Sheet2" sheetId="84" r:id="rId3"/>
    <sheet name="Sheet1" sheetId="81" state="hidden" r:id="rId4"/>
    <sheet name="3" sheetId="67" state="hidden" r:id="rId5"/>
    <sheet name="SIT-TestCase" sheetId="52" state="hidden" r:id="rId6"/>
    <sheet name="ModuleC" sheetId="6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50" l="1"/>
  <c r="P12" i="50"/>
  <c r="Q12" i="50" s="1"/>
  <c r="Q14" i="50" s="1"/>
  <c r="P14" i="50"/>
  <c r="O14" i="50"/>
  <c r="O12" i="50"/>
  <c r="M14" i="50"/>
  <c r="M12" i="50"/>
  <c r="K14" i="50"/>
  <c r="L14" i="50"/>
  <c r="N14" i="5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Jintana Kuakkhunthod [TH]</author>
  </authors>
  <commentList>
    <comment ref="M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Automated = This case already support automation.
Automatable = This case can be automated but not implemented yet.
Manual = This case must be executed manually.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Jintana Kuakkhunthod [TH]</author>
  </authors>
  <commentList>
    <comment ref="M1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Automated = This case already support automation.
Automatable = This case can be automated but not implemented yet.
Manual = This case must be executed manually.
</t>
        </r>
      </text>
    </comment>
  </commentList>
</comments>
</file>

<file path=xl/sharedStrings.xml><?xml version="1.0" encoding="utf-8"?>
<sst xmlns="http://schemas.openxmlformats.org/spreadsheetml/2006/main" count="586" uniqueCount="288">
  <si>
    <t>Module/Feature</t>
  </si>
  <si>
    <t>Test case ID</t>
  </si>
  <si>
    <t>Test Description</t>
  </si>
  <si>
    <t>Step Description</t>
  </si>
  <si>
    <t>Input Value
 (Optional)</t>
  </si>
  <si>
    <t>Expected Result</t>
  </si>
  <si>
    <t>Actual Result</t>
  </si>
  <si>
    <t>System</t>
  </si>
  <si>
    <t>Test Case Owner</t>
  </si>
  <si>
    <t>Test Results</t>
  </si>
  <si>
    <t>Automation status</t>
  </si>
  <si>
    <t>Level Of 
Testing</t>
  </si>
  <si>
    <t>Priority</t>
  </si>
  <si>
    <t>Execute Date</t>
  </si>
  <si>
    <t>Rasult</t>
  </si>
  <si>
    <t>Remark</t>
  </si>
  <si>
    <t>Import Fleet Card Data</t>
  </si>
  <si>
    <t>TC_FUEL_CONS_01</t>
  </si>
  <si>
    <t>ESSO อัพโหลดไฟล์ .xlsx</t>
  </si>
  <si>
    <t>อัพโหลดสำเร็จ</t>
  </si>
  <si>
    <t>ACR_01</t>
  </si>
  <si>
    <t>KES-WEB</t>
  </si>
  <si>
    <t>Sathapana</t>
  </si>
  <si>
    <t>PASSED</t>
  </si>
  <si>
    <t>TA (PASSED)</t>
  </si>
  <si>
    <t>Manual test</t>
  </si>
  <si>
    <t>TC_FUEL_CONS_02</t>
  </si>
  <si>
    <t>ESSO อัพโหลดไฟล์ ไม่ใช่ .xlsx</t>
  </si>
  <si>
    <t>แสดงข้อความแจ้งเตือน “File name format dose not match with oil company”</t>
  </si>
  <si>
    <t>ACR_02</t>
  </si>
  <si>
    <t>TC_FUEL_CONS_03</t>
  </si>
  <si>
    <t>PTT อัพโหลดไฟล์ .csv</t>
  </si>
  <si>
    <t>ACR_03</t>
  </si>
  <si>
    <t>TC_FUEL_CONS_04</t>
  </si>
  <si>
    <t>PTT อัพโหลดไฟล์ ไม่ใช่ .csv</t>
  </si>
  <si>
    <t>ACR_04</t>
  </si>
  <si>
    <t>TC_FUEL_CONS_05</t>
  </si>
  <si>
    <t>SHELL อัพโหลดไฟล์ .xlsx</t>
  </si>
  <si>
    <t>ACR_05</t>
  </si>
  <si>
    <t>TC_FUEL_CONS_06</t>
  </si>
  <si>
    <t>SHELL อัพโหลดไฟล์ ไม่ใช่ .xlsx</t>
  </si>
  <si>
    <t>ACR_06</t>
  </si>
  <si>
    <t>TC_FUEL_CONS_07</t>
  </si>
  <si>
    <t>BCP อัพโหลดไฟล์ .csv</t>
  </si>
  <si>
    <t>ACR_07</t>
  </si>
  <si>
    <t>TC_FUEL_CONS_08</t>
  </si>
  <si>
    <t>BCP อัพโหลดไฟล์ ไม่ใช่ .csv</t>
  </si>
  <si>
    <t>ACR_08</t>
  </si>
  <si>
    <t>TC_FUEL_CONS_09</t>
  </si>
  <si>
    <t>การแก้ไขข้อมูล Status = Fail &amp; Fuel Litre = 0</t>
  </si>
  <si>
    <t>แสดงไอคอนให้สามารถเข้าไปแก้ไขข้อมูล Fuel Litre เท่านั้น</t>
  </si>
  <si>
    <t>ACR_09</t>
  </si>
  <si>
    <t>TC_FUEL_CONS_10</t>
  </si>
  <si>
    <t>การแก้ไขข้อมูล Status = Fail &amp; Fuel Amount = 0</t>
  </si>
  <si>
    <t>แสดงไอคอนให้สามารถเข้าไปแก้ไขข้อมูล Fuel Amount เท่านั้น</t>
  </si>
  <si>
    <t>ACR_10</t>
  </si>
  <si>
    <t>FAILED</t>
  </si>
  <si>
    <t>Fuel Litre แก้ไขได้</t>
  </si>
  <si>
    <t>TC_FUEL_CONS_11</t>
  </si>
  <si>
    <t>การแก้ไขข้อมูล Status = Fail &amp; Fuel Litre = 0 &amp; Fuel Amount = 0</t>
  </si>
  <si>
    <t>แสดงไอคอนให้สามารถเข้าไปแก้ไขข้อมูล Fuel Litre และ Fuel Amount เท่านั้น</t>
  </si>
  <si>
    <t>ACR_11</t>
  </si>
  <si>
    <t>TC_FUEL_CONS_12</t>
  </si>
  <si>
    <t>แก้ไขข้อมูล Fuel Litre และบันทึก</t>
  </si>
  <si>
    <t>แก้ไข และบันทึกข้อมูลสำเร็จ</t>
  </si>
  <si>
    <t>ACR_12</t>
  </si>
  <si>
    <t>TC_FUEL_CONS_13</t>
  </si>
  <si>
    <t>แก้ไขข้อมูล Fuel Amount และบันทึก</t>
  </si>
  <si>
    <t>ACR_13</t>
  </si>
  <si>
    <t>TC_FUEL_CONS_14</t>
  </si>
  <si>
    <t>แก้ไขข้อมูล Fuel Litre &amp; Fuel Amount และบันทึก</t>
  </si>
  <si>
    <t>ACR_14</t>
  </si>
  <si>
    <t>TC_FUEL_CONS_15</t>
  </si>
  <si>
    <t>Export Exsiting report</t>
  </si>
  <si>
    <t>ACR_15</t>
  </si>
  <si>
    <t>TC_FUEL_CONS_16</t>
  </si>
  <si>
    <t>Export Correct report</t>
  </si>
  <si>
    <t>ACR_16</t>
  </si>
  <si>
    <t>TC_FUEL_CONS_17</t>
  </si>
  <si>
    <t>Export Fail report</t>
  </si>
  <si>
    <t>ACR_17</t>
  </si>
  <si>
    <t>TC_FUEL_CONS_18</t>
  </si>
  <si>
    <t>Export Duplicate report</t>
  </si>
  <si>
    <t>ACR_18</t>
  </si>
  <si>
    <t>[SIT] Test Information</t>
  </si>
  <si>
    <t>Project / Task Jira:</t>
  </si>
  <si>
    <t>Test System:</t>
  </si>
  <si>
    <t>Test Running Period:</t>
  </si>
  <si>
    <t>Test Execution By:</t>
  </si>
  <si>
    <t>Test Progress</t>
  </si>
  <si>
    <t>No</t>
  </si>
  <si>
    <t>Test Area</t>
  </si>
  <si>
    <t>Number of Test Cases by Test Area</t>
  </si>
  <si>
    <t>Number of Test Cases
Not Stared</t>
  </si>
  <si>
    <t>Number of Test Cases
Testing</t>
  </si>
  <si>
    <t>Number of Test Cases
Passed</t>
  </si>
  <si>
    <t>Number of Test Cases
Failed</t>
  </si>
  <si>
    <t>Number of Test Cases
Canceled</t>
  </si>
  <si>
    <t>%Complete</t>
  </si>
  <si>
    <t>Total</t>
  </si>
  <si>
    <t>Test
Owner</t>
  </si>
  <si>
    <t>system</t>
  </si>
  <si>
    <t>Chrome</t>
  </si>
  <si>
    <t>[SITUAT] TEST RESULT SUMMARY REPORT</t>
  </si>
  <si>
    <t>Sign-Off</t>
  </si>
  <si>
    <t>No.</t>
  </si>
  <si>
    <t>Name</t>
  </si>
  <si>
    <t>Signature</t>
  </si>
  <si>
    <t>Position</t>
  </si>
  <si>
    <t>Department</t>
  </si>
  <si>
    <t>KEC_01</t>
  </si>
  <si>
    <t>KEC_02</t>
  </si>
  <si>
    <t>Operation/LHManifestControl</t>
  </si>
  <si>
    <t xml:space="preserve"> inserted a single quote (') into "Consignment No." and search </t>
  </si>
  <si>
    <t xml:space="preserve">input search with single quote (') </t>
  </si>
  <si>
    <t>Nuengnapha L.</t>
  </si>
  <si>
    <t xml:space="preserve"> inserted a single quote (') into "Batch No." and search </t>
  </si>
  <si>
    <t>can not search data</t>
  </si>
  <si>
    <t xml:space="preserve">input search with SQL Expression </t>
  </si>
  <si>
    <t xml:space="preserve"> inserted SQL Expression  ('or 1=1'% ) "Batch No." and search </t>
  </si>
  <si>
    <t>KEC_03</t>
  </si>
  <si>
    <t xml:space="preserve">input search with  normal string </t>
  </si>
  <si>
    <t xml:space="preserve"> inserted  string (20000266) into  "Batch No." and search </t>
  </si>
  <si>
    <t>show result data</t>
  </si>
  <si>
    <t xml:space="preserve">input search with  bank string </t>
  </si>
  <si>
    <t xml:space="preserve"> inserted  bank into  "Batch No." and search </t>
  </si>
  <si>
    <t>show all result data</t>
  </si>
  <si>
    <t>KEC_04</t>
  </si>
  <si>
    <t>KEC_05</t>
  </si>
  <si>
    <t>KEC_06</t>
  </si>
  <si>
    <t>KEC_07</t>
  </si>
  <si>
    <t>KEC_08</t>
  </si>
  <si>
    <t>Operation/ManifestControl</t>
  </si>
  <si>
    <t>KEC_09</t>
  </si>
  <si>
    <t>KEC_10</t>
  </si>
  <si>
    <t>KEC_11</t>
  </si>
  <si>
    <t>KEC_12</t>
  </si>
  <si>
    <t>Operation/CSMosesDashboard</t>
  </si>
  <si>
    <t xml:space="preserve"> inserted a single quote (') into "Customer Code" and search </t>
  </si>
  <si>
    <t>Master/Setting AutoMail</t>
  </si>
  <si>
    <t>KEC_13</t>
  </si>
  <si>
    <t>KEC_14</t>
  </si>
  <si>
    <t xml:space="preserve"> inserted SQL Expression  ('or 1=1'% ) "Customer Code." and search </t>
  </si>
  <si>
    <t xml:space="preserve"> inserted  string (STECH) into  "Customer Code." and search </t>
  </si>
  <si>
    <t>Customer/Invoice Tracking</t>
  </si>
  <si>
    <t>KEC_15</t>
  </si>
  <si>
    <t>KEC_16</t>
  </si>
  <si>
    <t>KEC_17</t>
  </si>
  <si>
    <t xml:space="preserve"> inserted SQL Expression  ('or 1=1'% ) "Consignment No." and search </t>
  </si>
  <si>
    <t xml:space="preserve"> inserted  string (STECH) into  "Consignment No." and search </t>
  </si>
  <si>
    <t>Test Result</t>
  </si>
  <si>
    <t>หลักการ</t>
  </si>
  <si>
    <t>Thanabadee Sunlee</t>
  </si>
  <si>
    <t>วิธีทดสอบ</t>
  </si>
  <si>
    <t>หลักสูตรการสอน</t>
  </si>
  <si>
    <t>เอาเม้าส์ชี้หลักสูตรการศึกษา</t>
  </si>
  <si>
    <t>หลักสูตรการศึกษา</t>
  </si>
  <si>
    <t>02 หลักสูตรการศึกษา</t>
  </si>
  <si>
    <t>เลือกสาขาเทคโนโลยีสารสนเทศ</t>
  </si>
  <si>
    <t>แสดงหน้า สาขาเทคโนโลยีสารสนเทศ</t>
  </si>
  <si>
    <t>Feature</t>
  </si>
  <si>
    <t>Test Scenario ID</t>
  </si>
  <si>
    <t>Test Case ID</t>
  </si>
  <si>
    <t>Test Condition</t>
  </si>
  <si>
    <t>Description</t>
  </si>
  <si>
    <t>Test Data</t>
  </si>
  <si>
    <r>
      <t xml:space="preserve">Test Environment: </t>
    </r>
    <r>
      <rPr>
        <sz val="9"/>
        <color rgb="FF0070C0"/>
        <rFont val="Verdana"/>
        <family val="2"/>
      </rPr>
      <t>Test</t>
    </r>
  </si>
  <si>
    <t>Pass</t>
  </si>
  <si>
    <t>Failed</t>
  </si>
  <si>
    <t>Link :-</t>
  </si>
  <si>
    <t>Goship</t>
  </si>
  <si>
    <r>
      <t>From:</t>
    </r>
    <r>
      <rPr>
        <sz val="9"/>
        <color rgb="FF000000"/>
        <rFont val="Verdana"/>
        <family val="2"/>
      </rPr>
      <t xml:space="preserve"> </t>
    </r>
    <r>
      <rPr>
        <sz val="9"/>
        <color rgb="FF0070C0"/>
        <rFont val="Verdana"/>
        <family val="2"/>
      </rPr>
      <t>2024-07-31</t>
    </r>
  </si>
  <si>
    <r>
      <t>To:</t>
    </r>
    <r>
      <rPr>
        <sz val="9"/>
        <color rgb="FF000000"/>
        <rFont val="Verdana"/>
        <family val="2"/>
      </rPr>
      <t xml:space="preserve"> </t>
    </r>
    <r>
      <rPr>
        <sz val="9"/>
        <color theme="4" tint="-0.249977111117893"/>
        <rFont val="Verdana"/>
        <family val="2"/>
      </rPr>
      <t>2024-08-02</t>
    </r>
  </si>
  <si>
    <t>Goship_Login</t>
  </si>
  <si>
    <r>
      <t xml:space="preserve">Goship </t>
    </r>
    <r>
      <rPr>
        <b/>
        <sz val="10"/>
        <rFont val="Verdana"/>
        <family val="2"/>
      </rPr>
      <t>(GS)</t>
    </r>
  </si>
  <si>
    <t>TS-GS-01</t>
  </si>
  <si>
    <t>System Test</t>
  </si>
  <si>
    <t>login ด้วย account ที่เพิ่งสร้าง</t>
  </si>
  <si>
    <t>สมัครอีกครั้งด้วยข้อมูลที่เคยสมัครแล้ว</t>
  </si>
  <si>
    <t xml:space="preserve">ไม่กรอกข้อมูลที่ช่อง Required field
</t>
  </si>
  <si>
    <t>1. กรอกอีเมลล์ไม่ถูกต้อง
2. กรอกเบอร์โทรศัพท์ไม่ถูกต้อง</t>
  </si>
  <si>
    <t>ตรวจสอบ Layout , ความถูกต้องหน้าจอ</t>
  </si>
  <si>
    <t>1. ชื่อ : ทดสอบ
    นามสกุล : ระบบ
2. เบอร์ : 0965847844 
  2.1 เบอร์ใส่ทศนิยม : 069.3
3. อีเมลล์ : Test.ts@hotmail.com
4. รหัสผ่าน : Test@1234
5. ติ๊กยอมรับข้อกำหนดการให้บริการ
และนโยบายความเป็นส่วนตัว</t>
  </si>
  <si>
    <t xml:space="preserve">1. สมัครสมาชิกสำเร็จ
</t>
  </si>
  <si>
    <r>
      <t xml:space="preserve">1. กรอกชื่อ นามสกุล เป็นภาษาไทย
2. กรอกข้อมูลครบถ้วนและถูกต้อง
3. </t>
    </r>
    <r>
      <rPr>
        <sz val="11"/>
        <color rgb="FFFF0000"/>
        <rFont val="Calibri"/>
        <family val="2"/>
        <scheme val="minor"/>
      </rPr>
      <t>ไม่</t>
    </r>
    <r>
      <rPr>
        <sz val="11"/>
        <color theme="1"/>
        <rFont val="Calibri"/>
        <family val="2"/>
        <scheme val="minor"/>
      </rPr>
      <t xml:space="preserve">แสดงรหัสในช่อง รหัสผ่าน
และยืนยัน
4. </t>
    </r>
    <r>
      <rPr>
        <sz val="11"/>
        <color rgb="FFFF0000"/>
        <rFont val="Calibri"/>
        <family val="2"/>
        <scheme val="minor"/>
      </rPr>
      <t>ไม่</t>
    </r>
    <r>
      <rPr>
        <sz val="11"/>
        <color theme="1"/>
        <rFont val="Calibri"/>
        <family val="2"/>
        <scheme val="minor"/>
      </rPr>
      <t>กรอก ความยาวอักษรเกินที่ระบบกำหนด
5. ไม่กรอกรหัสอ้างอิง/คูปอง</t>
    </r>
  </si>
  <si>
    <t>1. ชื่อ : Test#01
    นามสกุล : Sys
2. เบอร์ : 0965847844 
  2.1 เบอร์ใส่ทศนิยม : 069.3@T
3. อีเมลล์ : Test.ts@hotmail.com
4. รหัสผ่าน : Test@1234
5. ติ๊กยอมรับข้อกำหนดการให้บริการ
และนโยบายความเป็นส่วนตัว</t>
  </si>
  <si>
    <t>1. ชื่อ : ทดสอบ
    นามสกุล : ระบบ
2. เบอร์ : 0965847844 
  2.1 เบอร์ใส่ทศนิยม : 069.3
3. อีเมลล์ : Test.ts@hotmail.com
4. รหัสผ่าน : ใช้จากการสุ่ม โดยคัดลอก
วางที่ช่องกรอกรหัสผ่าน
5. ติ๊กยอมรับข้อกำหนดการให้บริการ
และนโยบายความเป็นส่วนตัว</t>
  </si>
  <si>
    <t>1. ตรวจสอบ Layout , ความถูกต้องหน้าจอ
2. เปลี่ยนภาษา
3. สัญลักษณ์ Required Field ,
Madantory Field
4. กรอกข้อมูลได้ทุกช่อง
5. เงื่อนไข , ข้อจำกัดการกรอกข้อมูล
เช่น ความยาวไม่เกิน 10 ตัวอักษร
6. ความแข็งแรงหรือความยาก
ของการตั้งรหัสผ่าน</t>
  </si>
  <si>
    <t>1. แสดงขีดขั้นชุดตัวเข
ระหว่างกรอกตัวเลข
2. แสดงหน้าหน้าจอเป็น
ภาษาอังกฤษ
3. แสดงสัญลักษณ์ Required Field ,Madantory Field
4. กรอกข้อมูลได้ทุกช่อง
5.แสดงเงื่อนไขการกรอก
ข้อมูล
6. แสดง Error เมื่อกรอก
ข้อมูลไม่ถูกต้อง พร้อมข้อความ
7. แสดงข้อความแบ่งระดับ
ความยาก ง่าย ของรหัสผ่าน</t>
  </si>
  <si>
    <t>สมัครสมาชิกสำเร็จ โดย
 - ไม่แสดงรหัสผ่าน 
 - ไม่กรอกคูปอง</t>
  </si>
  <si>
    <t>สมัครสมาชิกสำเร็จ โดย
 - ไม่แสดงรหัสผ่าน 
 - กรอกคูปอง</t>
  </si>
  <si>
    <t>1. กรอกชื่อ นามสกุล เป็นภาษาอังกฤษ
2. กรอกตัวอักษรพิมพ์เล็ก ใหญ่
3. กรอกอักขระพิเศษในช่อง
   - ชื่อ นามสกุล
   - เบอร์โทรศัพท์
   - อีเมลล์
  - รหัสผ่าน
  - ยืนยันรหัสผ่าน
4. แสดงรหัสผ่าน
5. กรอกรหัสคูปอง</t>
  </si>
  <si>
    <t>1. ไม่อ่อนไหวต่อตัวอักษรพิมพ์เล็ก ใหญ่
2. ไม่สามารถกรอกทศนิยม , อักขระ, เลขทศนิยม
ที่ช่องโทรศัพท์
3. ได้รับสิทธิพิเศษจากรหัส
คูปอง
4. แสดงรหัสผ่านจากกดปุ่ม
5. สมัครสมาชิกสำเร็จหลังจาก
แก้ไขข้อมูลให้ถูกต้อง</t>
  </si>
  <si>
    <t>สมัครสมาชิกสำเร็จ โดย
- สุ่มรหัสผ่าน
- สุ่มรหัสผ่านติดต่อกัน 10 ครั้ง</t>
  </si>
  <si>
    <t>1. กรอกข้อมูลครบถ้วนและถูกต้อง
2. ใช้รหัสผ่าน จากการสุ่ม
3. คัดลอกรหัสผ่านจากการสุ่ม
วางที่ช่องกรอกรหัส
4. กรอกสุ่มรหัสผ่านต่อเนื่อง
10 ครั้งติดต่อกัน เพื่อทดสอบการ
ตอบสนอง และประสิทธิภาพ</t>
  </si>
  <si>
    <t>1. สมัครสมาชิกสำเร็จ
2. สามารถใช้รหัสผ่าน
จากการสุ่มและคัดลอกมาวาง
3. แสดงรหัสผ่านใหม่อย่าง
ต่อเนื่องโดยไม่ติดขัดและช้า</t>
  </si>
  <si>
    <t>ความยาวของอักษรที่กำหนด</t>
  </si>
  <si>
    <t xml:space="preserve">1. กรอกความยาวอักษรเกินที่ระบบกำหนด
</t>
  </si>
  <si>
    <t>1. ชื่อ : ทดสอบ
    นามสกุล : ระบบ
2. เบอร์ : 0965847844 
3. อีเมลล์ : Test.ts@hotmail.com
4. รหัสผ่าน : Test@1234
5. ติ๊กยอมรับข้อกำหนดการให้บริการ
และนโยบายความเป็นส่วนตัว</t>
  </si>
  <si>
    <t>1.  สมัครสมาชิกสำเร็จ
2. ไม่สามารถกรอกอักษรยาวเกินที่กำหนด</t>
  </si>
  <si>
    <t>สมัครสมาชิกไม่สำเร็จ
  - ไม่กรอกข้อมูลที่ช่อง Required Field</t>
  </si>
  <si>
    <t>สมัครสมาชิกไม่สำเร็จ
  - ไม่กรอกข้อมูลที่ช่อง Required Field
  - ไม่กดยอมรับนโยบายความเป็นส่วนตัว
  - กรอกข้อมูลแต่ละช่องไม่ตรง
ตามเงื่อนไขของระบบ</t>
  </si>
  <si>
    <t>1. ไม่สามารถสมัครสมาชิก</t>
  </si>
  <si>
    <t xml:space="preserve">1. ไม่กดยอมรับนโยบายความเป็นส่วนตัว
2. กรอกข้อมูลแต่ละช่องไม่ตรง
ตามเงื่อนไขของระบบ เชน
กรอกตัวอักษรน้อยกว่า 2 ตัว
</t>
  </si>
  <si>
    <t>1. ชื่อ : ท
    นามสกุล : ร
2. เบอร์ : 0
3. อีเมลล์ : T
4. รหัสผ่าน : T
5. ติ๊กยอมรับข้อกำหนดการให้บริการ
และนโยบายความเป็นส่วนตัว</t>
  </si>
  <si>
    <t>1. แจ้งเตือน Error พร้อมเหตุผล
ไม่ตรงตามเงื่อนไขการกรอก</t>
  </si>
  <si>
    <t>สมัครสมาชิกไม่สำเร็จ
 - ระบบไม่พบข้อมูล</t>
  </si>
  <si>
    <t>1. ชื่อ : ทดสอบ
    นามสกุล : ระบบ
2. เบอร์ : 0
3. อีเมลล์ : T
4. รหัสผ่าน : Test@1234
5. ติ๊กยอมรับข้อกำหนดการให้บริการ
และนโยบายความเป็นส่วนตัว</t>
  </si>
  <si>
    <t xml:space="preserve">1. แจ้งเตือน Error พร้อมเหตุผล
ไม่พบอีเมลล์ หรือเบอร์โทรศัพท์
</t>
  </si>
  <si>
    <t>1. สามารถเข้าสู่ระบบ</t>
  </si>
  <si>
    <t>เข้าสู่ระบบด้วยบัญชี ที่เพิ่งสร้าง</t>
  </si>
  <si>
    <t>1. อีเมลล์ : Test.ts@hotmail.com
2. รหัสผ่าน : Test@1234</t>
  </si>
  <si>
    <t>1. ชื่อ : Null
    นามสกุล : Null
2. เบอร์ : Null
3. อีเมลล์ : Null
4. รหัสผ่าน : Null
5. ติ๊กยอมรับข้อกำหนดการให้บริการ
และนโยบายความเป็นส่วนตัว</t>
  </si>
  <si>
    <t>กดปิดหน้าจอ ในขณะที่สมัครสมาชิกไม่สำเร็จ</t>
  </si>
  <si>
    <t>1. ระบบกู้คืนข้อมูล หรือ
เริ่มใหม่</t>
  </si>
  <si>
    <t>กด Refresh หน้าจอ ในขณะที่สมัครสมาชิกไม่สำเร็จ</t>
  </si>
  <si>
    <t>ระบบกู้คืนข้อมูล หรือ
เริ่มใหม่ ขึ้นอยู่กับเงื่อนไขในการออกแบบของ System Analyst
  - ในความคิดผมคิดว่าควรกู้คืนข้อมูลเนื่องจากความสะดวกสบายของผู้ใช้งาน 
    - ควรจำกัดเวลาในการกู้คืน เช่น 30 วินาทีเนื่องจากผู้ไม่หวังดีอาจใช้ข้อมูลที่ค้างอยู่ที่หน้าจอ ไปใช้ในทางที่ผิด</t>
  </si>
  <si>
    <t>1. ระบบให้กรอกข้อมูลใหม่</t>
  </si>
  <si>
    <t>1. ไม่สามารถสมัครสมาชิกได้เนื่องจากข้อมูลซ้ำ พร้อมข้อความแสดง</t>
  </si>
  <si>
    <t>สมัครสมาชิกอีกครั้งด้วยข้อมูลที่เคยสมัครแล้ว</t>
  </si>
  <si>
    <t>Login</t>
  </si>
  <si>
    <t xml:space="preserve">เข้าสู่ระบบแต่ละ browser ด้วยบัญชีผู้ใช้งานเดียวกัน </t>
  </si>
  <si>
    <t>1. URL ของบัญชีผู้ใช้งาน</t>
  </si>
  <si>
    <t>นำ URL บัญชีผู้ใช้งานที่เข้าสู่ระบบสำเร็จ ไปวางอีก browser</t>
  </si>
  <si>
    <t>1. เข้าสู่ระบบใหม่อีกครั้ง</t>
  </si>
  <si>
    <t>ป้องกันการใช้งานโดยไม่เข้าสู่ระบบ</t>
  </si>
  <si>
    <t>ป้องกันการเก็บข้อมูลซ้ำ</t>
  </si>
  <si>
    <t>1. Redirect ไปที่หน้าเข้าสู่ระบบ
ของ Google เพื่อยืนยันตัวตน</t>
  </si>
  <si>
    <t>1. Email : Test.gg@gmail.com
    Password : Test1234</t>
  </si>
  <si>
    <t>1. สมัครสมาชิกสำเร็จ</t>
  </si>
  <si>
    <t>สมัครสมาชิกด้วย Google
 - เข้าสู่ระบบด้วยบัญชีเดียวกัน</t>
  </si>
  <si>
    <t>สมัครสมาชิกด้วย facebook
 - เข้าสู่ระบบด้วยบัญชีเดียวกัน</t>
  </si>
  <si>
    <t>สมัครสมาชิกด้วย Line
 - เข้าสู่ระบบด้วยบัญชีเดียวกัน</t>
  </si>
  <si>
    <t>1. Redirect ไปที่หน้าเข้าสู่ระบบ
ของ Facebook เพื่อยืนยันตัวตน</t>
  </si>
  <si>
    <t>1. Redirect ไปที่หน้าเข้าสู่ระบบ
ของ Line เพื่อยืนยันตัวตน</t>
  </si>
  <si>
    <t>สมัครสมาชิกด้วย Apple
 - เข้าสู่ระบบด้วยบัญชีเดียวกัน</t>
  </si>
  <si>
    <t>1. Email : Test.gg@gmail.com
    Password : Test1235</t>
  </si>
  <si>
    <t>1. Redirect ไปที่หน้าเข้าสู่ระบบ
ของ Apple เพื่อยืนยันตัวตน</t>
  </si>
  <si>
    <t>1. Redirect ไปที่หน้าข้อกำหนดการให้บริการ
และนโยบายความเป็นส่วนตัว</t>
  </si>
  <si>
    <t xml:space="preserve">กด link นโยบายความเป็นส่วนตัวแสดงหน้า Web
 </t>
  </si>
  <si>
    <t>1. แสดงหน้าข้อกำหนดการให้บริการ
และนโยบายความเป็นส่วนตัว</t>
  </si>
  <si>
    <t>ตรวจสอบเวลาในการประมวลผลการสมัคร และผลลัพธ์</t>
  </si>
  <si>
    <t>1. เวลาในการประมวลผลตามข้อกำหนด</t>
  </si>
  <si>
    <t>1. ไม่เกินเวลาตามที่กำหนดไว้</t>
  </si>
  <si>
    <t>เช่น ใน spec กำหนดการประมวลผล 
หรือผลลัพธ์การสมัครสมาชิกไม่เกิน 3 วินาที</t>
  </si>
  <si>
    <t>ประสิทธิภาพการรองรับสมัครสมาชิกพร้อมกันทีละหลายๆคน</t>
  </si>
  <si>
    <t>1. สมัครสมาชิกใช้งานพร้อมกันหลายคนโดยประสิทธิภาพของระบบไม่ลดลง</t>
  </si>
  <si>
    <t>1. ประสิทธิภาพของระบบไม่ลดลง</t>
  </si>
  <si>
    <t>สมัครใช้งานสมาชิกพร้อมหรือเวลาใกล้กัน เช่น 1,000 คน โดยที่ประสิทธิภาพการทำงานไม่ลดลง</t>
  </si>
  <si>
    <t>ตรวจสอบทรัพยากรในการเก็บข้อมูลก CPU , Memmory</t>
  </si>
  <si>
    <t>1. ตรวจสอบทรัพยากรเช่น CPU,
Memory และอื่นๆ</t>
  </si>
  <si>
    <t>1. รองรับการเก็บข้อมูล เพียงพอ</t>
  </si>
  <si>
    <t>ป้องกันข้อมูลเต็มและอื่นๆ</t>
  </si>
  <si>
    <t>TS-GS-02</t>
  </si>
  <si>
    <t>หมายเลข Tab สำหรับการทดสอบ</t>
  </si>
  <si>
    <t>GS01-TC-1</t>
  </si>
  <si>
    <t>GS01-TC-2-1</t>
  </si>
  <si>
    <t>GS01-TC-2-2</t>
  </si>
  <si>
    <t>GS01-TC-2-3</t>
  </si>
  <si>
    <t>GS01-TC-3</t>
  </si>
  <si>
    <t>GS01-TC-4-1</t>
  </si>
  <si>
    <t>GS01-TC-4-2</t>
  </si>
  <si>
    <t>GS01-TC-4-3</t>
  </si>
  <si>
    <t>GS01-TC-5</t>
  </si>
  <si>
    <t>GS01-TC-6</t>
  </si>
  <si>
    <t>GS01-TC-7</t>
  </si>
  <si>
    <t>GS01-TC-8-1</t>
  </si>
  <si>
    <t>GS01-TC-8-2</t>
  </si>
  <si>
    <t>GS01-TC-8-3</t>
  </si>
  <si>
    <t>GS01-TC-8-4</t>
  </si>
  <si>
    <t>GS01-TC-9</t>
  </si>
  <si>
    <t>GS01-TC-10</t>
  </si>
  <si>
    <t>GS01-TC-11</t>
  </si>
  <si>
    <t>GS01-TC-12</t>
  </si>
  <si>
    <t>GS02-TC-1</t>
  </si>
  <si>
    <t>GS02-TC-2</t>
  </si>
  <si>
    <t>NOT STARED</t>
  </si>
  <si>
    <t>TESTING</t>
  </si>
  <si>
    <t>CANCELD</t>
  </si>
  <si>
    <t>HOLD</t>
  </si>
  <si>
    <r>
      <rPr>
        <b/>
        <sz val="12"/>
        <color theme="1"/>
        <rFont val="Calibri"/>
        <family val="2"/>
        <scheme val="minor"/>
      </rPr>
      <t>01/08/24</t>
    </r>
    <r>
      <rPr>
        <sz val="12"/>
        <color theme="1"/>
        <rFont val="Calibri"/>
        <family val="2"/>
        <scheme val="minor"/>
      </rPr>
      <t xml:space="preserve">
ปุ่มสุ่มรหัสผ่านค้าง</t>
    </r>
  </si>
  <si>
    <r>
      <rPr>
        <b/>
        <sz val="12"/>
        <color theme="1"/>
        <rFont val="Calibri"/>
        <family val="2"/>
        <scheme val="minor"/>
      </rPr>
      <t>01/08/24</t>
    </r>
    <r>
      <rPr>
        <sz val="12"/>
        <color theme="1"/>
        <rFont val="Calibri"/>
        <family val="2"/>
        <scheme val="minor"/>
      </rPr>
      <t xml:space="preserve">
ลูกค้าขอยกเลิก</t>
    </r>
  </si>
  <si>
    <r>
      <rPr>
        <b/>
        <sz val="12"/>
        <color theme="1"/>
        <rFont val="Calibri"/>
        <family val="2"/>
        <scheme val="minor"/>
      </rPr>
      <t>01/08/24</t>
    </r>
    <r>
      <rPr>
        <sz val="12"/>
        <color theme="1"/>
        <rFont val="Calibri"/>
        <family val="2"/>
        <scheme val="minor"/>
      </rPr>
      <t xml:space="preserve">
ทดสอบเดือนหน้า</t>
    </r>
  </si>
  <si>
    <t>Approver Name</t>
  </si>
  <si>
    <t>Manager</t>
  </si>
  <si>
    <t>IT</t>
  </si>
  <si>
    <r>
      <rPr>
        <b/>
        <sz val="10"/>
        <rFont val="Verdana"/>
        <family val="2"/>
      </rPr>
      <t>Format Scenario</t>
    </r>
    <r>
      <rPr>
        <sz val="10"/>
        <rFont val="Verdana"/>
        <family val="2"/>
      </rPr>
      <t xml:space="preserve"> : TS (Test Scenario) - GS (Project Code) - 01 (Number Menu) = GS01 (Number of case) - TC (</t>
    </r>
    <r>
      <rPr>
        <b/>
        <sz val="10"/>
        <rFont val="Verdana"/>
        <family val="2"/>
      </rPr>
      <t>Test Case</t>
    </r>
    <r>
      <rPr>
        <sz val="10"/>
        <rFont val="Verdana"/>
        <family val="2"/>
      </rPr>
      <t>) - 1 (Test Case ที่ 1) - 1 (ข้อย่อย)</t>
    </r>
  </si>
  <si>
    <r>
      <rPr>
        <b/>
        <sz val="12"/>
        <color rgb="FF242424"/>
        <rFont val="Georgia"/>
        <family val="1"/>
      </rPr>
      <t>TS-GS-01</t>
    </r>
    <r>
      <rPr>
        <sz val="12"/>
        <color rgb="FF242424"/>
        <rFont val="Georgia"/>
        <family val="1"/>
      </rPr>
      <t xml:space="preserve"> = [GS01-TC-2] + [GS2-TC-2] + [GS3-TC-3]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</si>
</sst>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b/>
      <sz val="16"/>
      <color rgb="FFFFFFFF"/>
      <name val="Verdana"/>
      <family val="2"/>
    </font>
    <font>
      <sz val="10"/>
      <color rgb="FF00000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9"/>
      <color rgb="FFFFFFFF"/>
      <name val="Verdana"/>
      <family val="2"/>
    </font>
    <font>
      <b/>
      <sz val="10"/>
      <name val="Verdana"/>
      <family val="2"/>
    </font>
    <font>
      <b/>
      <sz val="10"/>
      <color rgb="FF000080"/>
      <name val="Verdana"/>
      <family val="2"/>
    </font>
    <font>
      <sz val="10"/>
      <color rgb="FF000080"/>
      <name val="Verdana"/>
      <family val="2"/>
    </font>
    <font>
      <sz val="14"/>
      <name val="AngsanaUPC"/>
      <family val="1"/>
    </font>
    <font>
      <sz val="10"/>
      <color rgb="FF000000"/>
      <name val="Verdana"/>
      <family val="2"/>
    </font>
    <font>
      <b/>
      <sz val="9"/>
      <color rgb="FF000000"/>
      <name val="Verdana"/>
      <family val="2"/>
    </font>
    <font>
      <i/>
      <sz val="8"/>
      <color rgb="FF000000"/>
      <name val="Verdana"/>
      <family val="2"/>
    </font>
    <font>
      <sz val="9"/>
      <color rgb="FFFF000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9"/>
      <color rgb="FF000000"/>
      <name val="Verdana"/>
      <family val="2"/>
    </font>
    <font>
      <sz val="9"/>
      <color rgb="FF0070C0"/>
      <name val="Verdana"/>
      <family val="2"/>
    </font>
    <font>
      <b/>
      <sz val="10"/>
      <color rgb="FFFFFFFF"/>
      <name val="Verdana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Browallia New"/>
      <family val="2"/>
    </font>
    <font>
      <sz val="14"/>
      <color theme="1"/>
      <name val="Browallia New"/>
      <family val="2"/>
    </font>
    <font>
      <sz val="9"/>
      <color theme="4" tint="-0.249977111117893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32"/>
      <color rgb="FF444444"/>
      <name val="Calibri"/>
      <family val="2"/>
      <scheme val="minor"/>
    </font>
    <font>
      <sz val="32"/>
      <color theme="1"/>
      <name val="Calibri"/>
      <family val="2"/>
      <scheme val="minor"/>
    </font>
    <font>
      <sz val="12"/>
      <color rgb="FF242424"/>
      <name val="Georgia"/>
      <family val="1"/>
    </font>
    <font>
      <b/>
      <sz val="12"/>
      <color rgb="FF242424"/>
      <name val="Georgia"/>
      <family val="1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FFC000"/>
        <bgColor rgb="FF99CC00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18" fillId="0" borderId="0"/>
    <xf numFmtId="0" fontId="23" fillId="0" borderId="0" applyNumberFormat="0" applyFill="0" applyBorder="0" applyAlignment="0" applyProtection="0"/>
  </cellStyleXfs>
  <cellXfs count="21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1" fillId="2" borderId="5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top"/>
    </xf>
    <xf numFmtId="0" fontId="23" fillId="0" borderId="0" xfId="3" applyAlignment="1">
      <alignment horizontal="center" vertical="top"/>
    </xf>
    <xf numFmtId="0" fontId="0" fillId="12" borderId="0" xfId="0" applyFill="1"/>
    <xf numFmtId="0" fontId="0" fillId="0" borderId="0" xfId="0" applyAlignment="1">
      <alignment horizontal="left" vertical="center"/>
    </xf>
    <xf numFmtId="9" fontId="16" fillId="12" borderId="1" xfId="1" applyNumberFormat="1" applyFont="1" applyFill="1" applyBorder="1" applyAlignment="1">
      <alignment vertical="center" wrapText="1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15" fillId="0" borderId="26" xfId="1" applyFont="1" applyBorder="1" applyAlignment="1">
      <alignment horizontal="center" vertical="center" wrapText="1"/>
    </xf>
    <xf numFmtId="1" fontId="16" fillId="7" borderId="5" xfId="1" applyNumberFormat="1" applyFont="1" applyFill="1" applyBorder="1" applyAlignment="1">
      <alignment horizontal="center" vertical="center" wrapText="1"/>
    </xf>
    <xf numFmtId="1" fontId="16" fillId="7" borderId="1" xfId="1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vertical="center"/>
    </xf>
    <xf numFmtId="0" fontId="13" fillId="8" borderId="0" xfId="1" applyFont="1" applyFill="1" applyAlignment="1">
      <alignment vertical="center"/>
    </xf>
    <xf numFmtId="0" fontId="15" fillId="8" borderId="0" xfId="1" applyFont="1" applyFill="1" applyAlignment="1">
      <alignment horizontal="center" vertical="center"/>
    </xf>
    <xf numFmtId="1" fontId="16" fillId="7" borderId="0" xfId="1" applyNumberFormat="1" applyFont="1" applyFill="1" applyAlignment="1">
      <alignment horizontal="center" vertical="center"/>
    </xf>
    <xf numFmtId="9" fontId="16" fillId="9" borderId="0" xfId="1" applyNumberFormat="1" applyFont="1" applyFill="1" applyAlignment="1">
      <alignment vertical="center"/>
    </xf>
    <xf numFmtId="0" fontId="16" fillId="0" borderId="0" xfId="1" applyFont="1" applyAlignment="1">
      <alignment vertical="center"/>
    </xf>
    <xf numFmtId="0" fontId="13" fillId="8" borderId="11" xfId="1" applyFont="1" applyFill="1" applyBorder="1" applyAlignment="1">
      <alignment vertical="center"/>
    </xf>
    <xf numFmtId="0" fontId="21" fillId="5" borderId="0" xfId="1" applyFont="1" applyFill="1" applyAlignment="1">
      <alignment vertical="center"/>
    </xf>
    <xf numFmtId="0" fontId="10" fillId="5" borderId="0" xfId="1" applyFont="1" applyFill="1" applyAlignment="1">
      <alignment vertical="center"/>
    </xf>
    <xf numFmtId="0" fontId="10" fillId="5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9" fillId="5" borderId="0" xfId="1" applyFont="1" applyFill="1" applyAlignment="1">
      <alignment vertical="center"/>
    </xf>
    <xf numFmtId="0" fontId="19" fillId="5" borderId="0" xfId="1" applyFont="1" applyFill="1" applyAlignment="1">
      <alignment horizontal="center" vertical="center"/>
    </xf>
    <xf numFmtId="0" fontId="10" fillId="0" borderId="15" xfId="1" applyFont="1" applyBorder="1" applyAlignment="1">
      <alignment vertical="center"/>
    </xf>
    <xf numFmtId="0" fontId="10" fillId="0" borderId="11" xfId="1" applyFont="1" applyBorder="1" applyAlignment="1">
      <alignment vertical="center"/>
    </xf>
    <xf numFmtId="0" fontId="15" fillId="8" borderId="15" xfId="1" applyFont="1" applyFill="1" applyBorder="1" applyAlignment="1">
      <alignment horizontal="center" vertical="center"/>
    </xf>
    <xf numFmtId="0" fontId="13" fillId="8" borderId="12" xfId="1" applyFont="1" applyFill="1" applyBorder="1" applyAlignment="1">
      <alignment horizontal="center" vertical="center"/>
    </xf>
    <xf numFmtId="0" fontId="13" fillId="8" borderId="12" xfId="1" applyFont="1" applyFill="1" applyBorder="1" applyAlignment="1">
      <alignment vertical="center"/>
    </xf>
    <xf numFmtId="0" fontId="13" fillId="8" borderId="13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3" fillId="15" borderId="9" xfId="1" applyFont="1" applyFill="1" applyBorder="1" applyAlignment="1">
      <alignment horizontal="center" vertical="center"/>
    </xf>
    <xf numFmtId="0" fontId="13" fillId="15" borderId="9" xfId="1" applyFont="1" applyFill="1" applyBorder="1" applyAlignment="1">
      <alignment vertical="center"/>
    </xf>
    <xf numFmtId="0" fontId="13" fillId="15" borderId="10" xfId="1" applyFont="1" applyFill="1" applyBorder="1" applyAlignment="1">
      <alignment vertical="center"/>
    </xf>
    <xf numFmtId="0" fontId="14" fillId="16" borderId="16" xfId="1" applyFont="1" applyFill="1" applyBorder="1" applyAlignment="1">
      <alignment horizontal="center" vertical="center" wrapText="1"/>
    </xf>
    <xf numFmtId="0" fontId="14" fillId="16" borderId="17" xfId="1" applyFont="1" applyFill="1" applyBorder="1" applyAlignment="1">
      <alignment horizontal="center" vertical="center" wrapText="1"/>
    </xf>
    <xf numFmtId="0" fontId="14" fillId="16" borderId="20" xfId="1" applyFont="1" applyFill="1" applyBorder="1" applyAlignment="1">
      <alignment horizontal="center" vertical="center" wrapText="1"/>
    </xf>
    <xf numFmtId="0" fontId="14" fillId="16" borderId="19" xfId="1" applyFont="1" applyFill="1" applyBorder="1" applyAlignment="1">
      <alignment horizontal="center" vertical="center" wrapText="1"/>
    </xf>
    <xf numFmtId="0" fontId="14" fillId="16" borderId="21" xfId="1" applyFont="1" applyFill="1" applyBorder="1" applyAlignment="1">
      <alignment horizontal="center" vertical="center"/>
    </xf>
    <xf numFmtId="0" fontId="13" fillId="8" borderId="28" xfId="1" applyFont="1" applyFill="1" applyBorder="1" applyAlignment="1">
      <alignment horizontal="right" vertical="center" wrapText="1"/>
    </xf>
    <xf numFmtId="0" fontId="13" fillId="8" borderId="12" xfId="1" applyFont="1" applyFill="1" applyBorder="1" applyAlignment="1">
      <alignment horizontal="right" vertical="center" wrapText="1"/>
    </xf>
    <xf numFmtId="0" fontId="13" fillId="8" borderId="12" xfId="1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9" fillId="6" borderId="6" xfId="1" applyFont="1" applyFill="1" applyBorder="1" applyAlignment="1">
      <alignment vertical="center"/>
    </xf>
    <xf numFmtId="0" fontId="9" fillId="6" borderId="8" xfId="1" applyFont="1" applyFill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32" fillId="0" borderId="2" xfId="0" applyFont="1" applyBorder="1" applyAlignment="1">
      <alignment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32" fillId="0" borderId="15" xfId="0" applyFont="1" applyBorder="1" applyAlignment="1">
      <alignment vertical="center" wrapText="1"/>
    </xf>
    <xf numFmtId="0" fontId="32" fillId="0" borderId="49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left" vertical="center" wrapText="1"/>
    </xf>
    <xf numFmtId="0" fontId="33" fillId="0" borderId="53" xfId="0" applyFont="1" applyBorder="1" applyAlignment="1">
      <alignment horizontal="left" vertical="center" wrapText="1"/>
    </xf>
    <xf numFmtId="0" fontId="24" fillId="0" borderId="2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29" fillId="13" borderId="36" xfId="0" applyFont="1" applyFill="1" applyBorder="1" applyAlignment="1">
      <alignment horizontal="center" vertical="center"/>
    </xf>
    <xf numFmtId="0" fontId="29" fillId="13" borderId="36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top" wrapText="1"/>
    </xf>
    <xf numFmtId="0" fontId="24" fillId="0" borderId="2" xfId="0" quotePrefix="1" applyFont="1" applyBorder="1" applyAlignment="1">
      <alignment vertical="top" wrapText="1"/>
    </xf>
    <xf numFmtId="0" fontId="24" fillId="0" borderId="2" xfId="0" applyFont="1" applyBorder="1" applyAlignment="1">
      <alignment vertical="top"/>
    </xf>
    <xf numFmtId="164" fontId="24" fillId="0" borderId="2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24" fillId="0" borderId="2" xfId="0" applyFont="1" applyBorder="1" applyAlignment="1">
      <alignment horizontal="center" vertical="top"/>
    </xf>
    <xf numFmtId="0" fontId="25" fillId="0" borderId="2" xfId="0" applyFont="1" applyBorder="1" applyAlignment="1">
      <alignment horizontal="center" vertical="top"/>
    </xf>
    <xf numFmtId="0" fontId="24" fillId="0" borderId="2" xfId="0" applyFont="1" applyBorder="1" applyAlignment="1">
      <alignment horizontal="left" vertical="top" wrapText="1"/>
    </xf>
    <xf numFmtId="0" fontId="23" fillId="0" borderId="2" xfId="3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3" fillId="8" borderId="0" xfId="1" applyFont="1" applyFill="1" applyAlignment="1">
      <alignment horizontal="right" vertical="center" wrapText="1"/>
    </xf>
    <xf numFmtId="0" fontId="13" fillId="8" borderId="0" xfId="1" applyFont="1" applyFill="1" applyAlignment="1">
      <alignment vertical="center" wrapText="1"/>
    </xf>
    <xf numFmtId="0" fontId="13" fillId="8" borderId="0" xfId="1" applyFont="1" applyFill="1" applyAlignment="1">
      <alignment horizontal="center" vertical="center"/>
    </xf>
    <xf numFmtId="0" fontId="36" fillId="18" borderId="58" xfId="0" applyFont="1" applyFill="1" applyBorder="1" applyAlignment="1">
      <alignment horizontal="center"/>
    </xf>
    <xf numFmtId="0" fontId="36" fillId="18" borderId="62" xfId="0" applyFont="1" applyFill="1" applyBorder="1" applyAlignment="1">
      <alignment horizontal="center"/>
    </xf>
    <xf numFmtId="0" fontId="30" fillId="0" borderId="0" xfId="0" applyFont="1"/>
    <xf numFmtId="0" fontId="37" fillId="0" borderId="0" xfId="0" applyFont="1"/>
    <xf numFmtId="0" fontId="39" fillId="0" borderId="0" xfId="0" applyFont="1"/>
    <xf numFmtId="0" fontId="23" fillId="0" borderId="0" xfId="3"/>
    <xf numFmtId="0" fontId="38" fillId="0" borderId="0" xfId="0" applyFont="1" applyAlignment="1">
      <alignment wrapText="1"/>
    </xf>
    <xf numFmtId="0" fontId="30" fillId="0" borderId="0" xfId="0" applyFont="1" applyAlignment="1">
      <alignment vertical="top"/>
    </xf>
    <xf numFmtId="0" fontId="35" fillId="0" borderId="0" xfId="0" applyFont="1" applyAlignment="1">
      <alignment horizontal="left" vertical="top" wrapText="1"/>
    </xf>
    <xf numFmtId="0" fontId="0" fillId="0" borderId="30" xfId="0" applyBorder="1" applyAlignment="1">
      <alignment wrapText="1"/>
    </xf>
    <xf numFmtId="0" fontId="23" fillId="0" borderId="30" xfId="3" quotePrefix="1" applyFill="1" applyBorder="1" applyAlignment="1">
      <alignment horizontal="center" vertical="top"/>
    </xf>
    <xf numFmtId="0" fontId="30" fillId="0" borderId="30" xfId="0" applyFont="1" applyBorder="1" applyAlignment="1">
      <alignment horizontal="center"/>
    </xf>
    <xf numFmtId="0" fontId="4" fillId="0" borderId="30" xfId="0" applyFont="1" applyBorder="1" applyAlignment="1">
      <alignment horizontal="center" vertical="top"/>
    </xf>
    <xf numFmtId="0" fontId="0" fillId="0" borderId="34" xfId="0" applyBorder="1" applyAlignment="1">
      <alignment horizontal="left" vertical="top" wrapText="1"/>
    </xf>
    <xf numFmtId="0" fontId="20" fillId="5" borderId="35" xfId="1" applyFont="1" applyFill="1" applyBorder="1" applyAlignment="1">
      <alignment horizontal="left" vertical="center"/>
    </xf>
    <xf numFmtId="0" fontId="28" fillId="16" borderId="0" xfId="1" applyFont="1" applyFill="1" applyAlignment="1">
      <alignment horizontal="center" vertical="center"/>
    </xf>
    <xf numFmtId="0" fontId="12" fillId="15" borderId="9" xfId="1" applyFont="1" applyFill="1" applyBorder="1" applyAlignment="1">
      <alignment vertical="center"/>
    </xf>
    <xf numFmtId="0" fontId="12" fillId="16" borderId="18" xfId="1" applyFont="1" applyFill="1" applyBorder="1" applyAlignment="1">
      <alignment vertical="center"/>
    </xf>
    <xf numFmtId="0" fontId="12" fillId="0" borderId="27" xfId="1" applyFont="1" applyBorder="1" applyAlignment="1">
      <alignment vertical="center"/>
    </xf>
    <xf numFmtId="0" fontId="36" fillId="18" borderId="61" xfId="0" applyFont="1" applyFill="1" applyBorder="1" applyAlignment="1">
      <alignment horizontal="center"/>
    </xf>
    <xf numFmtId="0" fontId="0" fillId="0" borderId="2" xfId="0" applyBorder="1" applyAlignment="1">
      <alignment vertical="top" wrapText="1"/>
    </xf>
    <xf numFmtId="0" fontId="13" fillId="8" borderId="2" xfId="1" applyFont="1" applyFill="1" applyBorder="1" applyAlignment="1">
      <alignment horizontal="right" vertical="center" wrapText="1"/>
    </xf>
    <xf numFmtId="0" fontId="14" fillId="16" borderId="18" xfId="1" applyFont="1" applyFill="1" applyBorder="1" applyAlignment="1">
      <alignment horizontal="center" vertical="center" wrapText="1"/>
    </xf>
    <xf numFmtId="0" fontId="15" fillId="0" borderId="27" xfId="1" applyFont="1" applyBorder="1" applyAlignment="1">
      <alignment horizontal="center" vertical="center" wrapText="1"/>
    </xf>
    <xf numFmtId="0" fontId="40" fillId="0" borderId="0" xfId="0" applyFont="1"/>
    <xf numFmtId="0" fontId="0" fillId="0" borderId="2" xfId="0" applyBorder="1" applyAlignment="1">
      <alignment horizontal="left" vertical="top" wrapText="1"/>
    </xf>
    <xf numFmtId="0" fontId="4" fillId="17" borderId="2" xfId="0" applyFont="1" applyFill="1" applyBorder="1" applyAlignment="1">
      <alignment horizontal="center" vertical="center"/>
    </xf>
    <xf numFmtId="0" fontId="44" fillId="0" borderId="33" xfId="3" quotePrefix="1" applyFont="1" applyFill="1" applyBorder="1" applyAlignment="1">
      <alignment horizontal="center" vertical="top"/>
    </xf>
    <xf numFmtId="0" fontId="42" fillId="21" borderId="6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30" fillId="0" borderId="64" xfId="0" applyFont="1" applyBorder="1" applyAlignment="1">
      <alignment horizontal="center"/>
    </xf>
    <xf numFmtId="0" fontId="30" fillId="0" borderId="34" xfId="0" applyFont="1" applyBorder="1" applyAlignment="1">
      <alignment horizontal="center"/>
    </xf>
    <xf numFmtId="0" fontId="30" fillId="0" borderId="64" xfId="0" applyFont="1" applyBorder="1" applyAlignment="1">
      <alignment horizontal="left" vertical="top" wrapText="1"/>
    </xf>
    <xf numFmtId="0" fontId="30" fillId="0" borderId="34" xfId="0" applyFont="1" applyBorder="1" applyAlignment="1">
      <alignment horizontal="left" vertical="top" wrapText="1"/>
    </xf>
    <xf numFmtId="0" fontId="30" fillId="0" borderId="64" xfId="0" applyFont="1" applyBorder="1" applyAlignment="1">
      <alignment horizontal="left" vertical="top"/>
    </xf>
    <xf numFmtId="0" fontId="30" fillId="0" borderId="34" xfId="0" applyFont="1" applyBorder="1" applyAlignment="1">
      <alignment horizontal="left" vertical="top"/>
    </xf>
    <xf numFmtId="0" fontId="0" fillId="0" borderId="64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30" fillId="20" borderId="64" xfId="0" applyFont="1" applyFill="1" applyBorder="1" applyAlignment="1">
      <alignment horizontal="center" vertical="top"/>
    </xf>
    <xf numFmtId="0" fontId="30" fillId="20" borderId="33" xfId="0" applyFont="1" applyFill="1" applyBorder="1" applyAlignment="1">
      <alignment horizontal="center" vertical="top"/>
    </xf>
    <xf numFmtId="0" fontId="30" fillId="20" borderId="34" xfId="0" applyFont="1" applyFill="1" applyBorder="1" applyAlignment="1">
      <alignment horizontal="center" vertical="top"/>
    </xf>
    <xf numFmtId="0" fontId="42" fillId="19" borderId="54" xfId="0" applyFont="1" applyFill="1" applyBorder="1" applyAlignment="1">
      <alignment horizontal="center" vertical="center"/>
    </xf>
    <xf numFmtId="0" fontId="42" fillId="19" borderId="56" xfId="0" applyFont="1" applyFill="1" applyBorder="1" applyAlignment="1">
      <alignment horizontal="center" vertical="center"/>
    </xf>
    <xf numFmtId="0" fontId="42" fillId="19" borderId="55" xfId="0" applyFont="1" applyFill="1" applyBorder="1" applyAlignment="1">
      <alignment horizontal="center" vertical="center"/>
    </xf>
    <xf numFmtId="14" fontId="30" fillId="0" borderId="64" xfId="0" applyNumberFormat="1" applyFont="1" applyBorder="1" applyAlignment="1">
      <alignment horizontal="left" vertical="top" wrapText="1"/>
    </xf>
    <xf numFmtId="14" fontId="30" fillId="0" borderId="34" xfId="0" applyNumberFormat="1" applyFont="1" applyBorder="1" applyAlignment="1">
      <alignment horizontal="left" vertical="top" wrapText="1"/>
    </xf>
    <xf numFmtId="0" fontId="32" fillId="0" borderId="50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2" fillId="0" borderId="52" xfId="0" applyFont="1" applyBorder="1" applyAlignment="1">
      <alignment horizontal="center" vertical="center" wrapText="1"/>
    </xf>
    <xf numFmtId="0" fontId="20" fillId="10" borderId="32" xfId="1" applyFont="1" applyFill="1" applyBorder="1" applyAlignment="1">
      <alignment horizontal="right" vertical="center"/>
    </xf>
    <xf numFmtId="0" fontId="20" fillId="10" borderId="33" xfId="1" applyFont="1" applyFill="1" applyBorder="1" applyAlignment="1">
      <alignment horizontal="right" vertical="center"/>
    </xf>
    <xf numFmtId="0" fontId="20" fillId="10" borderId="34" xfId="1" applyFont="1" applyFill="1" applyBorder="1" applyAlignment="1">
      <alignment horizontal="right" vertical="center"/>
    </xf>
    <xf numFmtId="0" fontId="22" fillId="5" borderId="37" xfId="1" applyFont="1" applyFill="1" applyBorder="1" applyAlignment="1">
      <alignment horizontal="left" vertical="center" wrapText="1"/>
    </xf>
    <xf numFmtId="0" fontId="22" fillId="5" borderId="35" xfId="1" applyFont="1" applyFill="1" applyBorder="1" applyAlignment="1">
      <alignment horizontal="left" vertical="center" wrapText="1"/>
    </xf>
    <xf numFmtId="0" fontId="22" fillId="5" borderId="39" xfId="1" applyFont="1" applyFill="1" applyBorder="1" applyAlignment="1">
      <alignment horizontal="left" vertical="center" wrapText="1"/>
    </xf>
    <xf numFmtId="1" fontId="17" fillId="0" borderId="4" xfId="1" applyNumberFormat="1" applyFont="1" applyBorder="1" applyAlignment="1">
      <alignment horizontal="left" vertical="center" wrapText="1"/>
    </xf>
    <xf numFmtId="0" fontId="12" fillId="0" borderId="4" xfId="1" applyFont="1" applyBorder="1" applyAlignment="1">
      <alignment vertical="center"/>
    </xf>
    <xf numFmtId="0" fontId="12" fillId="0" borderId="25" xfId="1" applyFont="1" applyBorder="1" applyAlignment="1">
      <alignment vertical="center"/>
    </xf>
    <xf numFmtId="0" fontId="11" fillId="15" borderId="14" xfId="1" applyFont="1" applyFill="1" applyBorder="1" applyAlignment="1">
      <alignment horizontal="left" vertical="center"/>
    </xf>
    <xf numFmtId="0" fontId="11" fillId="15" borderId="9" xfId="1" applyFont="1" applyFill="1" applyBorder="1" applyAlignment="1">
      <alignment horizontal="left" vertical="center"/>
    </xf>
    <xf numFmtId="0" fontId="12" fillId="15" borderId="9" xfId="1" applyFont="1" applyFill="1" applyBorder="1" applyAlignment="1">
      <alignment vertical="center"/>
    </xf>
    <xf numFmtId="0" fontId="14" fillId="16" borderId="17" xfId="1" applyFont="1" applyFill="1" applyBorder="1" applyAlignment="1">
      <alignment horizontal="center" vertical="center"/>
    </xf>
    <xf numFmtId="0" fontId="12" fillId="16" borderId="18" xfId="1" applyFont="1" applyFill="1" applyBorder="1" applyAlignment="1">
      <alignment vertical="center"/>
    </xf>
    <xf numFmtId="0" fontId="12" fillId="16" borderId="19" xfId="1" applyFont="1" applyFill="1" applyBorder="1" applyAlignment="1">
      <alignment vertical="center"/>
    </xf>
    <xf numFmtId="0" fontId="14" fillId="16" borderId="22" xfId="1" applyFont="1" applyFill="1" applyBorder="1" applyAlignment="1">
      <alignment horizontal="center" vertical="center"/>
    </xf>
    <xf numFmtId="0" fontId="12" fillId="16" borderId="23" xfId="1" applyFont="1" applyFill="1" applyBorder="1" applyAlignment="1">
      <alignment vertical="center"/>
    </xf>
    <xf numFmtId="0" fontId="12" fillId="16" borderId="24" xfId="1" applyFont="1" applyFill="1" applyBorder="1" applyAlignment="1">
      <alignment vertical="center"/>
    </xf>
    <xf numFmtId="0" fontId="13" fillId="0" borderId="27" xfId="1" applyFont="1" applyBorder="1" applyAlignment="1">
      <alignment horizontal="left" vertical="center"/>
    </xf>
    <xf numFmtId="0" fontId="12" fillId="0" borderId="27" xfId="1" applyFont="1" applyBorder="1" applyAlignment="1">
      <alignment vertical="center"/>
    </xf>
    <xf numFmtId="0" fontId="12" fillId="0" borderId="3" xfId="1" applyFont="1" applyBorder="1" applyAlignment="1">
      <alignment vertical="center"/>
    </xf>
    <xf numFmtId="0" fontId="20" fillId="10" borderId="41" xfId="1" applyFont="1" applyFill="1" applyBorder="1" applyAlignment="1">
      <alignment horizontal="right" vertical="center"/>
    </xf>
    <xf numFmtId="0" fontId="20" fillId="10" borderId="40" xfId="1" applyFont="1" applyFill="1" applyBorder="1" applyAlignment="1">
      <alignment horizontal="right" vertical="center"/>
    </xf>
    <xf numFmtId="0" fontId="27" fillId="5" borderId="42" xfId="1" applyFont="1" applyFill="1" applyBorder="1" applyAlignment="1">
      <alignment horizontal="left" vertical="center"/>
    </xf>
    <xf numFmtId="0" fontId="27" fillId="5" borderId="43" xfId="1" applyFont="1" applyFill="1" applyBorder="1" applyAlignment="1">
      <alignment horizontal="left" vertical="center"/>
    </xf>
    <xf numFmtId="0" fontId="27" fillId="5" borderId="47" xfId="1" applyFont="1" applyFill="1" applyBorder="1" applyAlignment="1">
      <alignment horizontal="left" vertical="center"/>
    </xf>
    <xf numFmtId="0" fontId="20" fillId="5" borderId="37" xfId="1" applyFont="1" applyFill="1" applyBorder="1" applyAlignment="1">
      <alignment horizontal="left" vertical="center"/>
    </xf>
    <xf numFmtId="0" fontId="20" fillId="5" borderId="35" xfId="1" applyFont="1" applyFill="1" applyBorder="1" applyAlignment="1">
      <alignment horizontal="left" vertical="center"/>
    </xf>
    <xf numFmtId="0" fontId="36" fillId="18" borderId="59" xfId="0" applyFont="1" applyFill="1" applyBorder="1" applyAlignment="1">
      <alignment horizontal="center"/>
    </xf>
    <xf numFmtId="0" fontId="36" fillId="18" borderId="60" xfId="0" applyFont="1" applyFill="1" applyBorder="1" applyAlignment="1">
      <alignment horizontal="center"/>
    </xf>
    <xf numFmtId="0" fontId="36" fillId="18" borderId="61" xfId="0" applyFont="1" applyFill="1" applyBorder="1" applyAlignment="1">
      <alignment horizontal="center"/>
    </xf>
    <xf numFmtId="0" fontId="36" fillId="18" borderId="6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20" fillId="10" borderId="29" xfId="1" applyFont="1" applyFill="1" applyBorder="1" applyAlignment="1">
      <alignment horizontal="right" vertical="center"/>
    </xf>
    <xf numFmtId="0" fontId="20" fillId="10" borderId="30" xfId="1" applyFont="1" applyFill="1" applyBorder="1" applyAlignment="1">
      <alignment horizontal="right" vertical="center"/>
    </xf>
    <xf numFmtId="0" fontId="20" fillId="10" borderId="31" xfId="1" applyFont="1" applyFill="1" applyBorder="1" applyAlignment="1">
      <alignment horizontal="right" vertical="center"/>
    </xf>
    <xf numFmtId="0" fontId="20" fillId="5" borderId="38" xfId="1" applyFont="1" applyFill="1" applyBorder="1" applyAlignment="1">
      <alignment horizontal="left" vertical="center" wrapText="1"/>
    </xf>
    <xf numFmtId="0" fontId="20" fillId="5" borderId="30" xfId="1" applyFont="1" applyFill="1" applyBorder="1" applyAlignment="1">
      <alignment horizontal="left" vertical="center" wrapText="1"/>
    </xf>
    <xf numFmtId="0" fontId="20" fillId="5" borderId="44" xfId="1" applyFont="1" applyFill="1" applyBorder="1" applyAlignment="1">
      <alignment horizontal="left" vertical="center" wrapText="1"/>
    </xf>
    <xf numFmtId="0" fontId="11" fillId="11" borderId="45" xfId="2" applyFont="1" applyFill="1" applyBorder="1" applyAlignment="1">
      <alignment horizontal="left" vertical="center"/>
    </xf>
    <xf numFmtId="0" fontId="11" fillId="11" borderId="23" xfId="2" applyFont="1" applyFill="1" applyBorder="1" applyAlignment="1">
      <alignment horizontal="left" vertical="center"/>
    </xf>
    <xf numFmtId="0" fontId="11" fillId="11" borderId="46" xfId="2" applyFont="1" applyFill="1" applyBorder="1" applyAlignment="1">
      <alignment horizontal="left" vertical="center"/>
    </xf>
    <xf numFmtId="0" fontId="9" fillId="6" borderId="8" xfId="1" applyFont="1" applyFill="1" applyBorder="1" applyAlignment="1">
      <alignment horizontal="center" vertical="center"/>
    </xf>
    <xf numFmtId="0" fontId="9" fillId="6" borderId="7" xfId="1" applyFont="1" applyFill="1" applyBorder="1" applyAlignment="1">
      <alignment horizontal="center" vertical="center"/>
    </xf>
    <xf numFmtId="0" fontId="27" fillId="5" borderId="38" xfId="1" applyFont="1" applyFill="1" applyBorder="1" applyAlignment="1">
      <alignment horizontal="left" vertical="center" wrapText="1"/>
    </xf>
    <xf numFmtId="0" fontId="27" fillId="5" borderId="30" xfId="1" applyFont="1" applyFill="1" applyBorder="1" applyAlignment="1">
      <alignment horizontal="left" vertical="center"/>
    </xf>
    <xf numFmtId="0" fontId="27" fillId="5" borderId="31" xfId="1" applyFont="1" applyFill="1" applyBorder="1" applyAlignment="1">
      <alignment horizontal="left" vertical="center"/>
    </xf>
    <xf numFmtId="0" fontId="0" fillId="0" borderId="64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28" fillId="16" borderId="15" xfId="1" applyFont="1" applyFill="1" applyBorder="1" applyAlignment="1">
      <alignment horizontal="center" vertical="center"/>
    </xf>
    <xf numFmtId="0" fontId="28" fillId="16" borderId="0" xfId="1" applyFont="1" applyFill="1" applyAlignment="1">
      <alignment horizontal="center" vertical="center"/>
    </xf>
    <xf numFmtId="0" fontId="13" fillId="8" borderId="64" xfId="1" applyFont="1" applyFill="1" applyBorder="1" applyAlignment="1">
      <alignment horizontal="center" vertical="center" wrapText="1"/>
    </xf>
    <xf numFmtId="0" fontId="13" fillId="8" borderId="33" xfId="1" applyFont="1" applyFill="1" applyBorder="1" applyAlignment="1">
      <alignment horizontal="center" vertical="center" wrapText="1"/>
    </xf>
    <xf numFmtId="0" fontId="13" fillId="8" borderId="34" xfId="1" applyFont="1" applyFill="1" applyBorder="1" applyAlignment="1">
      <alignment horizontal="center" vertical="center" wrapText="1"/>
    </xf>
    <xf numFmtId="0" fontId="30" fillId="0" borderId="64" xfId="0" applyFont="1" applyBorder="1" applyAlignment="1">
      <alignment vertical="center" wrapText="1"/>
    </xf>
    <xf numFmtId="0" fontId="30" fillId="0" borderId="33" xfId="0" applyFont="1" applyBorder="1" applyAlignment="1">
      <alignment vertical="center" wrapText="1"/>
    </xf>
    <xf numFmtId="0" fontId="30" fillId="0" borderId="34" xfId="0" applyFont="1" applyBorder="1" applyAlignment="1">
      <alignment vertical="center" wrapText="1"/>
    </xf>
    <xf numFmtId="0" fontId="42" fillId="20" borderId="64" xfId="0" applyFont="1" applyFill="1" applyBorder="1" applyAlignment="1">
      <alignment horizontal="center" vertical="center"/>
    </xf>
    <xf numFmtId="0" fontId="42" fillId="20" borderId="33" xfId="0" applyFont="1" applyFill="1" applyBorder="1" applyAlignment="1">
      <alignment horizontal="center" vertical="center"/>
    </xf>
    <xf numFmtId="0" fontId="42" fillId="20" borderId="34" xfId="0" applyFont="1" applyFill="1" applyBorder="1" applyAlignment="1">
      <alignment horizontal="center" vertical="center"/>
    </xf>
    <xf numFmtId="0" fontId="30" fillId="0" borderId="64" xfId="0" applyFont="1" applyBorder="1" applyAlignment="1">
      <alignment horizontal="left" vertical="center" wrapText="1"/>
    </xf>
    <xf numFmtId="0" fontId="30" fillId="0" borderId="33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  <xf numFmtId="0" fontId="29" fillId="14" borderId="1" xfId="0" applyFont="1" applyFill="1" applyBorder="1" applyAlignment="1">
      <alignment horizontal="center" vertical="center" wrapText="1"/>
    </xf>
    <xf numFmtId="0" fontId="29" fillId="14" borderId="36" xfId="0" applyFont="1" applyFill="1" applyBorder="1" applyAlignment="1">
      <alignment horizontal="center" vertical="center" wrapText="1"/>
    </xf>
    <xf numFmtId="0" fontId="29" fillId="13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29" fillId="3" borderId="36" xfId="0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24" fillId="0" borderId="56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4" fillId="0" borderId="57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_SPI-L3_EST100" xfId="2" xr:uid="{00000000-0005-0000-0000-000003000000}"/>
  </cellStyles>
  <dxfs count="29"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FFE699"/>
        </patternFill>
      </fill>
    </dxf>
    <dxf>
      <fill>
        <patternFill patternType="solid">
          <bgColor rgb="FFAEAAAA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 patternType="solid">
          <bgColor rgb="FFF8CBAD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46</xdr:row>
      <xdr:rowOff>416299</xdr:rowOff>
    </xdr:from>
    <xdr:to>
      <xdr:col>7</xdr:col>
      <xdr:colOff>248883</xdr:colOff>
      <xdr:row>48</xdr:row>
      <xdr:rowOff>91778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D43D23-580F-F07E-E203-BAAA1CB6E90A}"/>
            </a:ext>
            <a:ext uri="{147F2762-F138-4A5C-976F-8EAC2B608ADB}">
              <a16:predDERef xmlns:a16="http://schemas.microsoft.com/office/drawing/2014/main" pred="{FE144033-F8AB-4606-BD2F-B7C9FBF36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736" y="6870887"/>
          <a:ext cx="3367928" cy="1173257"/>
        </a:xfrm>
        <a:prstGeom prst="rect">
          <a:avLst/>
        </a:prstGeom>
      </xdr:spPr>
    </xdr:pic>
    <xdr:clientData/>
  </xdr:twoCellAnchor>
  <xdr:twoCellAnchor editAs="oneCell">
    <xdr:from>
      <xdr:col>14</xdr:col>
      <xdr:colOff>112059</xdr:colOff>
      <xdr:row>46</xdr:row>
      <xdr:rowOff>55137</xdr:rowOff>
    </xdr:from>
    <xdr:to>
      <xdr:col>14</xdr:col>
      <xdr:colOff>1466225</xdr:colOff>
      <xdr:row>46</xdr:row>
      <xdr:rowOff>704937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A8D6A-BE74-8497-6A0C-A77EB43F0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20883" y="39208490"/>
          <a:ext cx="1369406" cy="642180"/>
        </a:xfrm>
        <a:prstGeom prst="rect">
          <a:avLst/>
        </a:prstGeom>
      </xdr:spPr>
    </xdr:pic>
    <xdr:clientData/>
  </xdr:twoCellAnchor>
  <xdr:twoCellAnchor editAs="oneCell">
    <xdr:from>
      <xdr:col>14</xdr:col>
      <xdr:colOff>112059</xdr:colOff>
      <xdr:row>47</xdr:row>
      <xdr:rowOff>47741</xdr:rowOff>
    </xdr:from>
    <xdr:to>
      <xdr:col>14</xdr:col>
      <xdr:colOff>1466225</xdr:colOff>
      <xdr:row>47</xdr:row>
      <xdr:rowOff>701351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FFD555-7C58-40D5-B5AA-E555E071C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20883" y="39963094"/>
          <a:ext cx="1365596" cy="645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10</xdr:col>
      <xdr:colOff>418876</xdr:colOff>
      <xdr:row>13</xdr:row>
      <xdr:rowOff>93122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61291B-018F-48E1-ACF6-F5A83D33A932}"/>
            </a:ext>
            <a:ext uri="{147F2762-F138-4A5C-976F-8EAC2B608ADB}">
              <a16:predDERef xmlns:a16="http://schemas.microsoft.com/office/drawing/2014/main" pred="{FE144033-F8AB-4606-BD2F-B7C9FBF36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66825"/>
          <a:ext cx="3466876" cy="11732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12</xdr:row>
      <xdr:rowOff>137161</xdr:rowOff>
    </xdr:from>
    <xdr:to>
      <xdr:col>12</xdr:col>
      <xdr:colOff>157733</xdr:colOff>
      <xdr:row>33</xdr:row>
      <xdr:rowOff>123015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13374E-A7C5-0D8D-E0B3-E6C831C2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" y="2819401"/>
          <a:ext cx="6802373" cy="382633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2</xdr:col>
      <xdr:colOff>160020</xdr:colOff>
      <xdr:row>0</xdr:row>
      <xdr:rowOff>297180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3F7FF42-38BA-4DF1-8B74-25318E616087}"/>
            </a:ext>
          </a:extLst>
        </xdr:cNvPr>
        <xdr:cNvSpPr/>
      </xdr:nvSpPr>
      <xdr:spPr>
        <a:xfrm>
          <a:off x="609600" y="0"/>
          <a:ext cx="769620" cy="29718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91440</xdr:colOff>
      <xdr:row>16</xdr:row>
      <xdr:rowOff>68580</xdr:rowOff>
    </xdr:from>
    <xdr:to>
      <xdr:col>9</xdr:col>
      <xdr:colOff>251460</xdr:colOff>
      <xdr:row>18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5C82C2B-0877-4445-BC39-33D6338E0AFA}"/>
            </a:ext>
          </a:extLst>
        </xdr:cNvPr>
        <xdr:cNvSpPr/>
      </xdr:nvSpPr>
      <xdr:spPr>
        <a:xfrm>
          <a:off x="5074920" y="3482340"/>
          <a:ext cx="769620" cy="29718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510540</xdr:colOff>
      <xdr:row>40</xdr:row>
      <xdr:rowOff>144780</xdr:rowOff>
    </xdr:from>
    <xdr:to>
      <xdr:col>12</xdr:col>
      <xdr:colOff>180593</xdr:colOff>
      <xdr:row>61</xdr:row>
      <xdr:rowOff>130634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708606-95B3-45CE-A2C1-961B35F0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" y="7947660"/>
          <a:ext cx="6802373" cy="3826334"/>
        </a:xfrm>
        <a:prstGeom prst="rect">
          <a:avLst/>
        </a:prstGeom>
      </xdr:spPr>
    </xdr:pic>
    <xdr:clientData/>
  </xdr:twoCellAnchor>
  <xdr:twoCellAnchor>
    <xdr:from>
      <xdr:col>4</xdr:col>
      <xdr:colOff>365760</xdr:colOff>
      <xdr:row>46</xdr:row>
      <xdr:rowOff>76200</xdr:rowOff>
    </xdr:from>
    <xdr:to>
      <xdr:col>5</xdr:col>
      <xdr:colOff>525780</xdr:colOff>
      <xdr:row>48</xdr:row>
      <xdr:rowOff>7620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AA3975E-C1E4-4DF8-AED4-EED31031A12E}"/>
            </a:ext>
          </a:extLst>
        </xdr:cNvPr>
        <xdr:cNvSpPr/>
      </xdr:nvSpPr>
      <xdr:spPr>
        <a:xfrm>
          <a:off x="2910840" y="8976360"/>
          <a:ext cx="769620" cy="29718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502326</xdr:colOff>
      <xdr:row>67</xdr:row>
      <xdr:rowOff>114300</xdr:rowOff>
    </xdr:from>
    <xdr:to>
      <xdr:col>16</xdr:col>
      <xdr:colOff>332993</xdr:colOff>
      <xdr:row>94</xdr:row>
      <xdr:rowOff>121920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147FEA-66D2-CFF2-ADE2-764E6CC9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1526" y="12854940"/>
          <a:ext cx="8791787" cy="4945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2"/>
  <sheetViews>
    <sheetView workbookViewId="0">
      <selection activeCell="C22" sqref="C22"/>
    </sheetView>
  </sheetViews>
  <sheetFormatPr defaultRowHeight="14.4" x14ac:dyDescent="0.3"/>
  <cols>
    <col min="1" max="1" width="24" customWidth="1"/>
    <col min="2" max="2" width="19.33203125" customWidth="1"/>
    <col min="3" max="3" width="57" customWidth="1"/>
    <col min="4" max="4" width="27" hidden="1" customWidth="1"/>
    <col min="5" max="5" width="13.88671875" hidden="1" customWidth="1"/>
    <col min="6" max="6" width="54" customWidth="1"/>
    <col min="7" max="7" width="32.33203125" customWidth="1"/>
    <col min="8" max="9" width="12.6640625" customWidth="1"/>
    <col min="10" max="10" width="13.109375" bestFit="1" customWidth="1"/>
    <col min="11" max="11" width="11.33203125" customWidth="1"/>
    <col min="12" max="12" width="15.88671875" bestFit="1" customWidth="1"/>
    <col min="13" max="13" width="16.109375" customWidth="1"/>
    <col min="14" max="14" width="16" customWidth="1"/>
    <col min="15" max="15" width="13.6640625" customWidth="1"/>
  </cols>
  <sheetData>
    <row r="1" spans="1:15" ht="16.5" customHeight="1" x14ac:dyDescent="0.3">
      <c r="A1" s="113" t="s">
        <v>0</v>
      </c>
      <c r="B1" s="113" t="s">
        <v>1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7</v>
      </c>
      <c r="I1" s="113" t="s">
        <v>8</v>
      </c>
      <c r="J1" s="114" t="s">
        <v>9</v>
      </c>
      <c r="K1" s="114"/>
      <c r="L1" s="114"/>
      <c r="M1" s="115" t="s">
        <v>10</v>
      </c>
      <c r="N1" s="112" t="s">
        <v>11</v>
      </c>
      <c r="O1" s="112" t="s">
        <v>12</v>
      </c>
    </row>
    <row r="2" spans="1:15" s="4" customFormat="1" ht="19.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3" t="s">
        <v>13</v>
      </c>
      <c r="K2" s="1" t="s">
        <v>14</v>
      </c>
      <c r="L2" s="6" t="s">
        <v>15</v>
      </c>
      <c r="M2" s="115"/>
      <c r="N2" s="112"/>
      <c r="O2" s="112"/>
    </row>
    <row r="3" spans="1:15" s="11" customFormat="1" x14ac:dyDescent="0.3">
      <c r="A3" s="8" t="s">
        <v>16</v>
      </c>
      <c r="B3" s="8" t="s">
        <v>17</v>
      </c>
      <c r="C3" s="11" t="s">
        <v>18</v>
      </c>
      <c r="F3" s="11" t="s">
        <v>19</v>
      </c>
      <c r="G3" s="13" t="s">
        <v>20</v>
      </c>
      <c r="H3" s="8" t="s">
        <v>21</v>
      </c>
      <c r="I3" s="8" t="s">
        <v>22</v>
      </c>
      <c r="J3" s="12">
        <v>44470</v>
      </c>
      <c r="K3" s="7" t="s">
        <v>23</v>
      </c>
      <c r="L3" s="14" t="s">
        <v>24</v>
      </c>
      <c r="M3" s="7" t="s">
        <v>25</v>
      </c>
    </row>
    <row r="4" spans="1:15" s="11" customFormat="1" ht="30" customHeight="1" x14ac:dyDescent="0.3">
      <c r="A4" s="8" t="s">
        <v>16</v>
      </c>
      <c r="B4" s="8" t="s">
        <v>26</v>
      </c>
      <c r="C4" s="11" t="s">
        <v>27</v>
      </c>
      <c r="E4" s="9"/>
      <c r="F4" s="10" t="s">
        <v>28</v>
      </c>
      <c r="G4" s="13" t="s">
        <v>29</v>
      </c>
      <c r="H4" s="8" t="s">
        <v>21</v>
      </c>
      <c r="I4" s="8" t="s">
        <v>22</v>
      </c>
      <c r="J4" s="12">
        <v>44470</v>
      </c>
      <c r="K4" s="7" t="s">
        <v>23</v>
      </c>
      <c r="L4" s="14" t="s">
        <v>24</v>
      </c>
      <c r="M4" s="7" t="s">
        <v>25</v>
      </c>
    </row>
    <row r="5" spans="1:15" s="11" customFormat="1" x14ac:dyDescent="0.3">
      <c r="A5" s="8" t="s">
        <v>16</v>
      </c>
      <c r="B5" s="8" t="s">
        <v>30</v>
      </c>
      <c r="C5" s="9" t="s">
        <v>31</v>
      </c>
      <c r="E5" s="9"/>
      <c r="F5" s="11" t="s">
        <v>19</v>
      </c>
      <c r="G5" s="13" t="s">
        <v>32</v>
      </c>
      <c r="H5" s="8" t="s">
        <v>21</v>
      </c>
      <c r="I5" s="8" t="s">
        <v>22</v>
      </c>
      <c r="J5" s="12">
        <v>44470</v>
      </c>
      <c r="K5" s="7" t="s">
        <v>23</v>
      </c>
      <c r="L5" s="14" t="s">
        <v>24</v>
      </c>
      <c r="M5" s="7" t="s">
        <v>25</v>
      </c>
    </row>
    <row r="6" spans="1:15" s="11" customFormat="1" ht="30" customHeight="1" x14ac:dyDescent="0.3">
      <c r="A6" s="8" t="s">
        <v>16</v>
      </c>
      <c r="B6" s="8" t="s">
        <v>33</v>
      </c>
      <c r="C6" s="9" t="s">
        <v>34</v>
      </c>
      <c r="E6" s="9"/>
      <c r="F6" s="10" t="s">
        <v>28</v>
      </c>
      <c r="G6" s="13" t="s">
        <v>35</v>
      </c>
      <c r="H6" s="8" t="s">
        <v>21</v>
      </c>
      <c r="I6" s="8" t="s">
        <v>22</v>
      </c>
      <c r="J6" s="12">
        <v>44470</v>
      </c>
      <c r="K6" s="7" t="s">
        <v>23</v>
      </c>
      <c r="L6" s="14" t="s">
        <v>24</v>
      </c>
      <c r="M6" s="7" t="s">
        <v>25</v>
      </c>
    </row>
    <row r="7" spans="1:15" s="11" customFormat="1" x14ac:dyDescent="0.3">
      <c r="A7" s="8" t="s">
        <v>16</v>
      </c>
      <c r="B7" s="8" t="s">
        <v>36</v>
      </c>
      <c r="C7" s="11" t="s">
        <v>37</v>
      </c>
      <c r="E7" s="9"/>
      <c r="F7" s="11" t="s">
        <v>19</v>
      </c>
      <c r="G7" s="13" t="s">
        <v>38</v>
      </c>
      <c r="H7" s="8" t="s">
        <v>21</v>
      </c>
      <c r="I7" s="8" t="s">
        <v>22</v>
      </c>
      <c r="J7" s="12">
        <v>44470</v>
      </c>
      <c r="K7" s="7" t="s">
        <v>23</v>
      </c>
      <c r="L7" s="14" t="s">
        <v>24</v>
      </c>
      <c r="M7" s="7" t="s">
        <v>25</v>
      </c>
    </row>
    <row r="8" spans="1:15" s="11" customFormat="1" ht="30" customHeight="1" x14ac:dyDescent="0.3">
      <c r="A8" s="8" t="s">
        <v>16</v>
      </c>
      <c r="B8" s="8" t="s">
        <v>39</v>
      </c>
      <c r="C8" s="11" t="s">
        <v>40</v>
      </c>
      <c r="E8" s="9"/>
      <c r="F8" s="10" t="s">
        <v>28</v>
      </c>
      <c r="G8" s="13" t="s">
        <v>41</v>
      </c>
      <c r="H8" s="8" t="s">
        <v>21</v>
      </c>
      <c r="I8" s="8" t="s">
        <v>22</v>
      </c>
      <c r="J8" s="12">
        <v>44470</v>
      </c>
      <c r="K8" s="7" t="s">
        <v>23</v>
      </c>
      <c r="L8" s="14" t="s">
        <v>24</v>
      </c>
      <c r="M8" s="7" t="s">
        <v>25</v>
      </c>
    </row>
    <row r="9" spans="1:15" s="11" customFormat="1" x14ac:dyDescent="0.3">
      <c r="A9" s="8" t="s">
        <v>16</v>
      </c>
      <c r="B9" s="8" t="s">
        <v>42</v>
      </c>
      <c r="C9" s="9" t="s">
        <v>43</v>
      </c>
      <c r="E9" s="9"/>
      <c r="F9" s="11" t="s">
        <v>19</v>
      </c>
      <c r="G9" s="13" t="s">
        <v>44</v>
      </c>
      <c r="H9" s="8" t="s">
        <v>21</v>
      </c>
      <c r="I9" s="8" t="s">
        <v>22</v>
      </c>
      <c r="J9" s="12">
        <v>44470</v>
      </c>
      <c r="K9" s="7" t="s">
        <v>23</v>
      </c>
      <c r="L9" s="14" t="s">
        <v>24</v>
      </c>
      <c r="M9" s="7" t="s">
        <v>25</v>
      </c>
    </row>
    <row r="10" spans="1:15" s="11" customFormat="1" ht="28.8" x14ac:dyDescent="0.3">
      <c r="A10" s="8" t="s">
        <v>16</v>
      </c>
      <c r="B10" s="8" t="s">
        <v>45</v>
      </c>
      <c r="C10" s="9" t="s">
        <v>46</v>
      </c>
      <c r="E10" s="9"/>
      <c r="F10" s="10" t="s">
        <v>28</v>
      </c>
      <c r="G10" s="13" t="s">
        <v>47</v>
      </c>
      <c r="H10" s="8" t="s">
        <v>21</v>
      </c>
      <c r="I10" s="8" t="s">
        <v>22</v>
      </c>
      <c r="J10" s="12">
        <v>44470</v>
      </c>
      <c r="K10" s="7" t="s">
        <v>23</v>
      </c>
      <c r="L10" s="14" t="s">
        <v>24</v>
      </c>
      <c r="M10" s="7" t="s">
        <v>25</v>
      </c>
    </row>
    <row r="11" spans="1:15" x14ac:dyDescent="0.3">
      <c r="A11" s="8" t="s">
        <v>16</v>
      </c>
      <c r="B11" s="8" t="s">
        <v>48</v>
      </c>
      <c r="C11" t="s">
        <v>49</v>
      </c>
      <c r="F11" t="s">
        <v>50</v>
      </c>
      <c r="G11" s="13" t="s">
        <v>51</v>
      </c>
      <c r="H11" s="8" t="s">
        <v>21</v>
      </c>
      <c r="I11" s="8" t="s">
        <v>22</v>
      </c>
      <c r="J11" s="12">
        <v>44470</v>
      </c>
      <c r="K11" s="7" t="s">
        <v>23</v>
      </c>
      <c r="M11" s="7" t="s">
        <v>25</v>
      </c>
    </row>
    <row r="12" spans="1:15" x14ac:dyDescent="0.3">
      <c r="A12" s="8" t="s">
        <v>16</v>
      </c>
      <c r="B12" s="8" t="s">
        <v>52</v>
      </c>
      <c r="C12" t="s">
        <v>53</v>
      </c>
      <c r="F12" t="s">
        <v>54</v>
      </c>
      <c r="G12" s="13" t="s">
        <v>55</v>
      </c>
      <c r="H12" s="8" t="s">
        <v>21</v>
      </c>
      <c r="I12" s="8" t="s">
        <v>22</v>
      </c>
      <c r="J12" s="12">
        <v>44470</v>
      </c>
      <c r="K12" s="7" t="s">
        <v>56</v>
      </c>
      <c r="L12" t="s">
        <v>57</v>
      </c>
      <c r="M12" s="7" t="s">
        <v>25</v>
      </c>
    </row>
    <row r="13" spans="1:15" s="11" customFormat="1" ht="30" customHeight="1" x14ac:dyDescent="0.3">
      <c r="A13" s="8" t="s">
        <v>16</v>
      </c>
      <c r="B13" s="8" t="s">
        <v>58</v>
      </c>
      <c r="C13" s="11" t="s">
        <v>59</v>
      </c>
      <c r="F13" s="9" t="s">
        <v>60</v>
      </c>
      <c r="G13" s="13" t="s">
        <v>61</v>
      </c>
      <c r="H13" s="8" t="s">
        <v>21</v>
      </c>
      <c r="I13" s="8" t="s">
        <v>22</v>
      </c>
      <c r="J13" s="12">
        <v>44470</v>
      </c>
      <c r="K13" s="7" t="s">
        <v>23</v>
      </c>
      <c r="M13" s="7" t="s">
        <v>25</v>
      </c>
    </row>
    <row r="14" spans="1:15" x14ac:dyDescent="0.3">
      <c r="A14" s="8" t="s">
        <v>16</v>
      </c>
      <c r="B14" s="8" t="s">
        <v>62</v>
      </c>
      <c r="C14" t="s">
        <v>63</v>
      </c>
      <c r="F14" t="s">
        <v>64</v>
      </c>
      <c r="G14" s="13" t="s">
        <v>65</v>
      </c>
      <c r="H14" s="8" t="s">
        <v>21</v>
      </c>
      <c r="I14" s="8" t="s">
        <v>22</v>
      </c>
      <c r="J14" s="12">
        <v>44470</v>
      </c>
      <c r="K14" s="7" t="s">
        <v>56</v>
      </c>
      <c r="M14" s="7" t="s">
        <v>25</v>
      </c>
    </row>
    <row r="15" spans="1:15" x14ac:dyDescent="0.3">
      <c r="A15" s="8" t="s">
        <v>16</v>
      </c>
      <c r="B15" s="8" t="s">
        <v>66</v>
      </c>
      <c r="C15" t="s">
        <v>67</v>
      </c>
      <c r="F15" t="s">
        <v>64</v>
      </c>
      <c r="G15" s="13" t="s">
        <v>68</v>
      </c>
      <c r="H15" s="8" t="s">
        <v>21</v>
      </c>
      <c r="I15" s="8" t="s">
        <v>22</v>
      </c>
      <c r="J15" s="12">
        <v>44470</v>
      </c>
      <c r="K15" s="7" t="s">
        <v>56</v>
      </c>
      <c r="M15" s="7" t="s">
        <v>25</v>
      </c>
    </row>
    <row r="16" spans="1:15" x14ac:dyDescent="0.3">
      <c r="A16" s="8" t="s">
        <v>16</v>
      </c>
      <c r="B16" s="8" t="s">
        <v>69</v>
      </c>
      <c r="C16" s="11" t="s">
        <v>70</v>
      </c>
      <c r="F16" t="s">
        <v>64</v>
      </c>
      <c r="G16" s="13" t="s">
        <v>71</v>
      </c>
      <c r="H16" s="8" t="s">
        <v>21</v>
      </c>
      <c r="I16" s="8" t="s">
        <v>22</v>
      </c>
      <c r="J16" s="12">
        <v>44470</v>
      </c>
      <c r="K16" s="7" t="s">
        <v>56</v>
      </c>
      <c r="M16" s="7" t="s">
        <v>25</v>
      </c>
    </row>
    <row r="17" spans="1:13" x14ac:dyDescent="0.3">
      <c r="A17" s="8" t="s">
        <v>16</v>
      </c>
      <c r="B17" s="8" t="s">
        <v>72</v>
      </c>
      <c r="C17" t="s">
        <v>73</v>
      </c>
      <c r="F17" t="s">
        <v>73</v>
      </c>
      <c r="G17" s="13" t="s">
        <v>74</v>
      </c>
      <c r="H17" s="8" t="s">
        <v>21</v>
      </c>
      <c r="I17" s="8" t="s">
        <v>22</v>
      </c>
      <c r="J17" s="12">
        <v>44470</v>
      </c>
      <c r="K17" s="7" t="s">
        <v>23</v>
      </c>
      <c r="L17" s="14" t="s">
        <v>24</v>
      </c>
      <c r="M17" s="7" t="s">
        <v>25</v>
      </c>
    </row>
    <row r="18" spans="1:13" x14ac:dyDescent="0.3">
      <c r="A18" s="8" t="s">
        <v>16</v>
      </c>
      <c r="B18" s="8" t="s">
        <v>75</v>
      </c>
      <c r="C18" t="s">
        <v>76</v>
      </c>
      <c r="F18" t="s">
        <v>76</v>
      </c>
      <c r="G18" s="13" t="s">
        <v>77</v>
      </c>
      <c r="H18" s="8" t="s">
        <v>21</v>
      </c>
      <c r="I18" s="8" t="s">
        <v>22</v>
      </c>
      <c r="J18" s="12">
        <v>44470</v>
      </c>
      <c r="K18" s="7" t="s">
        <v>23</v>
      </c>
      <c r="L18" s="14" t="s">
        <v>24</v>
      </c>
      <c r="M18" s="7" t="s">
        <v>25</v>
      </c>
    </row>
    <row r="19" spans="1:13" x14ac:dyDescent="0.3">
      <c r="A19" s="8" t="s">
        <v>16</v>
      </c>
      <c r="B19" s="8" t="s">
        <v>78</v>
      </c>
      <c r="C19" t="s">
        <v>79</v>
      </c>
      <c r="F19" t="s">
        <v>79</v>
      </c>
      <c r="G19" s="13" t="s">
        <v>80</v>
      </c>
      <c r="H19" s="8" t="s">
        <v>21</v>
      </c>
      <c r="I19" s="8" t="s">
        <v>22</v>
      </c>
      <c r="J19" s="12">
        <v>44470</v>
      </c>
      <c r="K19" s="7" t="s">
        <v>23</v>
      </c>
      <c r="L19" s="14" t="s">
        <v>24</v>
      </c>
      <c r="M19" s="7" t="s">
        <v>25</v>
      </c>
    </row>
    <row r="20" spans="1:13" x14ac:dyDescent="0.3">
      <c r="A20" s="8" t="s">
        <v>16</v>
      </c>
      <c r="B20" s="8" t="s">
        <v>81</v>
      </c>
      <c r="C20" t="s">
        <v>82</v>
      </c>
      <c r="F20" t="s">
        <v>82</v>
      </c>
      <c r="G20" s="13" t="s">
        <v>83</v>
      </c>
      <c r="H20" s="8" t="s">
        <v>21</v>
      </c>
      <c r="I20" s="8" t="s">
        <v>22</v>
      </c>
      <c r="J20" s="12">
        <v>44470</v>
      </c>
      <c r="K20" s="7" t="s">
        <v>23</v>
      </c>
      <c r="L20" s="14" t="s">
        <v>24</v>
      </c>
      <c r="M20" s="7" t="s">
        <v>25</v>
      </c>
    </row>
    <row r="21" spans="1:13" x14ac:dyDescent="0.3">
      <c r="K21" s="5"/>
      <c r="M21" s="5"/>
    </row>
    <row r="22" spans="1:13" x14ac:dyDescent="0.3">
      <c r="K22" s="5"/>
      <c r="M22" s="5"/>
    </row>
    <row r="23" spans="1:13" x14ac:dyDescent="0.3">
      <c r="K23" s="5"/>
      <c r="M23" s="5"/>
    </row>
    <row r="24" spans="1:13" x14ac:dyDescent="0.3">
      <c r="K24" s="5"/>
      <c r="M24" s="5"/>
    </row>
    <row r="25" spans="1:13" x14ac:dyDescent="0.3">
      <c r="K25" s="5"/>
      <c r="M25" s="5"/>
    </row>
    <row r="26" spans="1:13" x14ac:dyDescent="0.3">
      <c r="K26" s="5"/>
      <c r="M26" s="5"/>
    </row>
    <row r="27" spans="1:13" x14ac:dyDescent="0.3">
      <c r="K27" s="5"/>
      <c r="M27" s="5"/>
    </row>
    <row r="28" spans="1:13" x14ac:dyDescent="0.3">
      <c r="K28" s="5"/>
      <c r="M28" s="5"/>
    </row>
    <row r="29" spans="1:13" x14ac:dyDescent="0.3">
      <c r="K29" s="5"/>
      <c r="M29" s="5"/>
    </row>
    <row r="30" spans="1:13" x14ac:dyDescent="0.3">
      <c r="K30" s="5"/>
      <c r="M30" s="5"/>
    </row>
    <row r="31" spans="1:13" x14ac:dyDescent="0.3">
      <c r="K31" s="5"/>
      <c r="M31" s="5"/>
    </row>
    <row r="32" spans="1:13" x14ac:dyDescent="0.3">
      <c r="K32" s="5"/>
      <c r="M32" s="5"/>
    </row>
    <row r="33" spans="11:13" x14ac:dyDescent="0.3">
      <c r="K33" s="5"/>
      <c r="M33" s="5"/>
    </row>
    <row r="34" spans="11:13" x14ac:dyDescent="0.3">
      <c r="K34" s="5"/>
      <c r="M34" s="5"/>
    </row>
    <row r="35" spans="11:13" x14ac:dyDescent="0.3">
      <c r="K35" s="5"/>
      <c r="M35" s="5"/>
    </row>
    <row r="36" spans="11:13" x14ac:dyDescent="0.3">
      <c r="K36" s="5"/>
      <c r="M36" s="5"/>
    </row>
    <row r="37" spans="11:13" x14ac:dyDescent="0.3">
      <c r="K37" s="5"/>
      <c r="M37" s="5"/>
    </row>
    <row r="38" spans="11:13" x14ac:dyDescent="0.3">
      <c r="K38" s="5"/>
      <c r="M38" s="5"/>
    </row>
    <row r="39" spans="11:13" x14ac:dyDescent="0.3">
      <c r="K39" s="5"/>
      <c r="M39" s="5"/>
    </row>
    <row r="40" spans="11:13" x14ac:dyDescent="0.3">
      <c r="K40" s="5"/>
      <c r="M40" s="5"/>
    </row>
    <row r="41" spans="11:13" x14ac:dyDescent="0.3">
      <c r="K41" s="5"/>
      <c r="M41" s="5"/>
    </row>
    <row r="42" spans="11:13" x14ac:dyDescent="0.3">
      <c r="K42" s="5"/>
      <c r="M42" s="5"/>
    </row>
    <row r="43" spans="11:13" x14ac:dyDescent="0.3">
      <c r="K43" s="5"/>
      <c r="M43" s="5"/>
    </row>
    <row r="44" spans="11:13" x14ac:dyDescent="0.3">
      <c r="K44" s="5"/>
      <c r="M44" s="5"/>
    </row>
    <row r="45" spans="11:13" x14ac:dyDescent="0.3">
      <c r="K45" s="5"/>
      <c r="M45" s="5"/>
    </row>
    <row r="46" spans="11:13" x14ac:dyDescent="0.3">
      <c r="K46" s="5"/>
      <c r="M46" s="5"/>
    </row>
    <row r="47" spans="11:13" x14ac:dyDescent="0.3">
      <c r="K47" s="5"/>
      <c r="M47" s="5"/>
    </row>
    <row r="48" spans="11:13" x14ac:dyDescent="0.3">
      <c r="K48" s="5"/>
      <c r="M48" s="5"/>
    </row>
    <row r="49" spans="11:13" x14ac:dyDescent="0.3">
      <c r="K49" s="5"/>
      <c r="M49" s="5"/>
    </row>
    <row r="50" spans="11:13" x14ac:dyDescent="0.3">
      <c r="K50" s="5"/>
      <c r="M50" s="5"/>
    </row>
    <row r="51" spans="11:13" x14ac:dyDescent="0.3">
      <c r="K51" s="5"/>
      <c r="M51" s="5"/>
    </row>
    <row r="52" spans="11:13" x14ac:dyDescent="0.3">
      <c r="K52" s="5"/>
      <c r="M52" s="5"/>
    </row>
    <row r="53" spans="11:13" x14ac:dyDescent="0.3">
      <c r="K53" s="5"/>
      <c r="M53" s="5"/>
    </row>
    <row r="54" spans="11:13" x14ac:dyDescent="0.3">
      <c r="K54" s="5"/>
      <c r="M54" s="5"/>
    </row>
    <row r="55" spans="11:13" x14ac:dyDescent="0.3">
      <c r="K55" s="5"/>
      <c r="M55" s="5"/>
    </row>
    <row r="56" spans="11:13" x14ac:dyDescent="0.3">
      <c r="K56" s="5"/>
      <c r="M56" s="5"/>
    </row>
    <row r="57" spans="11:13" x14ac:dyDescent="0.3">
      <c r="K57" s="5"/>
      <c r="M57" s="5"/>
    </row>
    <row r="58" spans="11:13" x14ac:dyDescent="0.3">
      <c r="K58" s="5"/>
      <c r="M58" s="5"/>
    </row>
    <row r="59" spans="11:13" x14ac:dyDescent="0.3">
      <c r="K59" s="5"/>
      <c r="M59" s="5"/>
    </row>
    <row r="60" spans="11:13" x14ac:dyDescent="0.3">
      <c r="K60" s="5"/>
      <c r="M60" s="5"/>
    </row>
    <row r="61" spans="11:13" x14ac:dyDescent="0.3">
      <c r="K61" s="5"/>
      <c r="M61" s="5"/>
    </row>
    <row r="62" spans="11:13" x14ac:dyDescent="0.3">
      <c r="K62" s="5"/>
      <c r="M62" s="5"/>
    </row>
    <row r="63" spans="11:13" x14ac:dyDescent="0.3">
      <c r="K63" s="5"/>
      <c r="M63" s="5"/>
    </row>
    <row r="64" spans="11:13" x14ac:dyDescent="0.3">
      <c r="K64" s="5"/>
      <c r="M64" s="5"/>
    </row>
    <row r="65" spans="11:13" x14ac:dyDescent="0.3">
      <c r="K65" s="5"/>
      <c r="M65" s="5"/>
    </row>
    <row r="66" spans="11:13" x14ac:dyDescent="0.3">
      <c r="K66" s="5"/>
      <c r="M66" s="5"/>
    </row>
    <row r="67" spans="11:13" x14ac:dyDescent="0.3">
      <c r="K67" s="5"/>
      <c r="M67" s="5"/>
    </row>
    <row r="68" spans="11:13" x14ac:dyDescent="0.3">
      <c r="K68" s="5"/>
      <c r="M68" s="5"/>
    </row>
    <row r="69" spans="11:13" x14ac:dyDescent="0.3">
      <c r="K69" s="5"/>
      <c r="M69" s="5"/>
    </row>
    <row r="70" spans="11:13" x14ac:dyDescent="0.3">
      <c r="K70" s="5"/>
      <c r="M70" s="5"/>
    </row>
    <row r="71" spans="11:13" x14ac:dyDescent="0.3">
      <c r="K71" s="5"/>
      <c r="M71" s="5"/>
    </row>
    <row r="72" spans="11:13" x14ac:dyDescent="0.3">
      <c r="K72" s="5"/>
      <c r="M72" s="5"/>
    </row>
    <row r="73" spans="11:13" x14ac:dyDescent="0.3">
      <c r="K73" s="5"/>
      <c r="M73" s="5"/>
    </row>
    <row r="74" spans="11:13" x14ac:dyDescent="0.3">
      <c r="K74" s="5"/>
      <c r="M74" s="5"/>
    </row>
    <row r="75" spans="11:13" x14ac:dyDescent="0.3">
      <c r="K75" s="5"/>
      <c r="M75" s="5"/>
    </row>
    <row r="76" spans="11:13" x14ac:dyDescent="0.3">
      <c r="K76" s="5"/>
      <c r="M76" s="5"/>
    </row>
    <row r="77" spans="11:13" x14ac:dyDescent="0.3">
      <c r="K77" s="5"/>
      <c r="M77" s="5"/>
    </row>
    <row r="78" spans="11:13" x14ac:dyDescent="0.3">
      <c r="K78" s="5"/>
      <c r="M78" s="5"/>
    </row>
    <row r="79" spans="11:13" x14ac:dyDescent="0.3">
      <c r="K79" s="5"/>
      <c r="M79" s="5"/>
    </row>
    <row r="80" spans="11:13" x14ac:dyDescent="0.3">
      <c r="K80" s="5"/>
      <c r="M80" s="5"/>
    </row>
    <row r="81" spans="11:13" x14ac:dyDescent="0.3">
      <c r="K81" s="5"/>
      <c r="M81" s="5"/>
    </row>
    <row r="82" spans="11:13" x14ac:dyDescent="0.3">
      <c r="K82" s="5"/>
      <c r="M82" s="5"/>
    </row>
    <row r="83" spans="11:13" x14ac:dyDescent="0.3">
      <c r="K83" s="5"/>
      <c r="M83" s="5"/>
    </row>
    <row r="84" spans="11:13" x14ac:dyDescent="0.3">
      <c r="K84" s="5"/>
      <c r="M84" s="5"/>
    </row>
    <row r="85" spans="11:13" x14ac:dyDescent="0.3">
      <c r="K85" s="5"/>
      <c r="M85" s="5"/>
    </row>
    <row r="86" spans="11:13" x14ac:dyDescent="0.3">
      <c r="K86" s="5"/>
      <c r="M86" s="5"/>
    </row>
    <row r="87" spans="11:13" x14ac:dyDescent="0.3">
      <c r="K87" s="5"/>
      <c r="M87" s="5"/>
    </row>
    <row r="88" spans="11:13" x14ac:dyDescent="0.3">
      <c r="K88" s="5"/>
      <c r="M88" s="5"/>
    </row>
    <row r="89" spans="11:13" x14ac:dyDescent="0.3">
      <c r="K89" s="5"/>
      <c r="M89" s="5"/>
    </row>
    <row r="90" spans="11:13" x14ac:dyDescent="0.3">
      <c r="K90" s="5"/>
      <c r="M90" s="5"/>
    </row>
    <row r="91" spans="11:13" x14ac:dyDescent="0.3">
      <c r="K91" s="5"/>
      <c r="M91" s="5"/>
    </row>
    <row r="92" spans="11:13" x14ac:dyDescent="0.3">
      <c r="K92" s="5"/>
      <c r="M92" s="5"/>
    </row>
    <row r="93" spans="11:13" x14ac:dyDescent="0.3">
      <c r="K93" s="5"/>
      <c r="M93" s="5"/>
    </row>
    <row r="94" spans="11:13" x14ac:dyDescent="0.3">
      <c r="K94" s="5"/>
      <c r="M94" s="5"/>
    </row>
    <row r="95" spans="11:13" x14ac:dyDescent="0.3">
      <c r="K95" s="5"/>
      <c r="M95" s="5"/>
    </row>
    <row r="96" spans="11:13" x14ac:dyDescent="0.3">
      <c r="K96" s="5"/>
      <c r="M96" s="5"/>
    </row>
    <row r="97" spans="11:13" x14ac:dyDescent="0.3">
      <c r="K97" s="5"/>
      <c r="M97" s="5"/>
    </row>
    <row r="98" spans="11:13" x14ac:dyDescent="0.3">
      <c r="K98" s="5"/>
      <c r="M98" s="5"/>
    </row>
    <row r="99" spans="11:13" x14ac:dyDescent="0.3">
      <c r="K99" s="5"/>
      <c r="M99" s="5"/>
    </row>
    <row r="100" spans="11:13" x14ac:dyDescent="0.3">
      <c r="K100" s="5"/>
      <c r="M100" s="5"/>
    </row>
    <row r="101" spans="11:13" x14ac:dyDescent="0.3">
      <c r="K101" s="5"/>
      <c r="M101" s="5"/>
    </row>
    <row r="102" spans="11:13" x14ac:dyDescent="0.3">
      <c r="K102" s="5"/>
      <c r="M102" s="5"/>
    </row>
    <row r="103" spans="11:13" x14ac:dyDescent="0.3">
      <c r="K103" s="5"/>
      <c r="M103" s="5"/>
    </row>
    <row r="104" spans="11:13" x14ac:dyDescent="0.3">
      <c r="K104" s="5"/>
      <c r="M104" s="5"/>
    </row>
    <row r="105" spans="11:13" x14ac:dyDescent="0.3">
      <c r="K105" s="5"/>
      <c r="M105" s="5"/>
    </row>
    <row r="106" spans="11:13" x14ac:dyDescent="0.3">
      <c r="K106" s="5"/>
      <c r="M106" s="5"/>
    </row>
    <row r="107" spans="11:13" x14ac:dyDescent="0.3">
      <c r="K107" s="5"/>
      <c r="M107" s="5"/>
    </row>
    <row r="108" spans="11:13" x14ac:dyDescent="0.3">
      <c r="K108" s="5"/>
      <c r="M108" s="5"/>
    </row>
    <row r="109" spans="11:13" x14ac:dyDescent="0.3">
      <c r="K109" s="5"/>
      <c r="M109" s="5"/>
    </row>
    <row r="110" spans="11:13" x14ac:dyDescent="0.3">
      <c r="K110" s="5"/>
      <c r="M110" s="5"/>
    </row>
    <row r="111" spans="11:13" x14ac:dyDescent="0.3">
      <c r="K111" s="5"/>
      <c r="M111" s="5"/>
    </row>
    <row r="112" spans="11:13" x14ac:dyDescent="0.3">
      <c r="K112" s="5"/>
      <c r="M112" s="5"/>
    </row>
    <row r="113" spans="11:13" x14ac:dyDescent="0.3">
      <c r="K113" s="5"/>
      <c r="M113" s="5"/>
    </row>
    <row r="114" spans="11:13" x14ac:dyDescent="0.3">
      <c r="K114" s="5"/>
      <c r="M114" s="5"/>
    </row>
    <row r="115" spans="11:13" x14ac:dyDescent="0.3">
      <c r="K115" s="5"/>
      <c r="M115" s="5"/>
    </row>
    <row r="116" spans="11:13" x14ac:dyDescent="0.3">
      <c r="K116" s="5"/>
      <c r="M116" s="5"/>
    </row>
    <row r="117" spans="11:13" x14ac:dyDescent="0.3">
      <c r="K117" s="5"/>
      <c r="M117" s="5"/>
    </row>
    <row r="118" spans="11:13" x14ac:dyDescent="0.3">
      <c r="K118" s="5"/>
      <c r="M118" s="5"/>
    </row>
    <row r="119" spans="11:13" x14ac:dyDescent="0.3">
      <c r="K119" s="5"/>
      <c r="M119" s="5"/>
    </row>
    <row r="120" spans="11:13" x14ac:dyDescent="0.3">
      <c r="K120" s="5"/>
      <c r="M120" s="5"/>
    </row>
    <row r="121" spans="11:13" x14ac:dyDescent="0.3">
      <c r="K121" s="5"/>
      <c r="M121" s="5"/>
    </row>
    <row r="122" spans="11:13" x14ac:dyDescent="0.3">
      <c r="K122" s="5"/>
      <c r="M122" s="5"/>
    </row>
    <row r="123" spans="11:13" x14ac:dyDescent="0.3">
      <c r="K123" s="5"/>
      <c r="M123" s="5"/>
    </row>
    <row r="124" spans="11:13" x14ac:dyDescent="0.3">
      <c r="K124" s="5"/>
      <c r="M124" s="5"/>
    </row>
    <row r="125" spans="11:13" x14ac:dyDescent="0.3">
      <c r="K125" s="5"/>
      <c r="M125" s="5"/>
    </row>
    <row r="126" spans="11:13" x14ac:dyDescent="0.3">
      <c r="K126" s="5"/>
      <c r="M126" s="5"/>
    </row>
    <row r="127" spans="11:13" x14ac:dyDescent="0.3">
      <c r="K127" s="5"/>
      <c r="M127" s="5"/>
    </row>
    <row r="128" spans="11:13" x14ac:dyDescent="0.3">
      <c r="K128" s="5"/>
      <c r="M128" s="5"/>
    </row>
    <row r="129" spans="11:13" x14ac:dyDescent="0.3">
      <c r="K129" s="5"/>
      <c r="M129" s="5"/>
    </row>
    <row r="130" spans="11:13" x14ac:dyDescent="0.3">
      <c r="K130" s="5"/>
      <c r="M130" s="5"/>
    </row>
    <row r="131" spans="11:13" x14ac:dyDescent="0.3">
      <c r="K131" s="5"/>
      <c r="M131" s="5"/>
    </row>
    <row r="132" spans="11:13" x14ac:dyDescent="0.3">
      <c r="K132" s="5"/>
      <c r="M132" s="5"/>
    </row>
    <row r="133" spans="11:13" x14ac:dyDescent="0.3">
      <c r="K133" s="5"/>
      <c r="M133" s="5"/>
    </row>
    <row r="134" spans="11:13" x14ac:dyDescent="0.3">
      <c r="K134" s="5"/>
      <c r="M134" s="5"/>
    </row>
    <row r="135" spans="11:13" x14ac:dyDescent="0.3">
      <c r="K135" s="5"/>
      <c r="M135" s="5"/>
    </row>
    <row r="136" spans="11:13" x14ac:dyDescent="0.3">
      <c r="K136" s="5"/>
      <c r="M136" s="5"/>
    </row>
    <row r="137" spans="11:13" x14ac:dyDescent="0.3">
      <c r="K137" s="5"/>
      <c r="M137" s="5"/>
    </row>
    <row r="138" spans="11:13" x14ac:dyDescent="0.3">
      <c r="K138" s="5"/>
      <c r="M138" s="5"/>
    </row>
    <row r="139" spans="11:13" x14ac:dyDescent="0.3">
      <c r="K139" s="5"/>
      <c r="M139" s="5"/>
    </row>
    <row r="140" spans="11:13" x14ac:dyDescent="0.3">
      <c r="K140" s="5"/>
      <c r="M140" s="5"/>
    </row>
    <row r="141" spans="11:13" x14ac:dyDescent="0.3">
      <c r="K141" s="5"/>
      <c r="M141" s="5"/>
    </row>
    <row r="142" spans="11:13" x14ac:dyDescent="0.3">
      <c r="K142" s="5"/>
      <c r="M142" s="5"/>
    </row>
    <row r="143" spans="11:13" x14ac:dyDescent="0.3">
      <c r="K143" s="5"/>
      <c r="M143" s="5"/>
    </row>
    <row r="144" spans="11:13" x14ac:dyDescent="0.3">
      <c r="K144" s="5"/>
      <c r="M144" s="5"/>
    </row>
    <row r="145" spans="11:13" x14ac:dyDescent="0.3">
      <c r="K145" s="5"/>
      <c r="M145" s="5"/>
    </row>
    <row r="146" spans="11:13" x14ac:dyDescent="0.3">
      <c r="K146" s="5"/>
      <c r="M146" s="5"/>
    </row>
    <row r="147" spans="11:13" x14ac:dyDescent="0.3">
      <c r="K147" s="5"/>
      <c r="M147" s="5"/>
    </row>
    <row r="148" spans="11:13" x14ac:dyDescent="0.3">
      <c r="K148" s="5"/>
      <c r="M148" s="5"/>
    </row>
    <row r="149" spans="11:13" x14ac:dyDescent="0.3">
      <c r="K149" s="5"/>
      <c r="M149" s="5"/>
    </row>
    <row r="150" spans="11:13" x14ac:dyDescent="0.3">
      <c r="K150" s="5"/>
      <c r="M150" s="5"/>
    </row>
    <row r="151" spans="11:13" x14ac:dyDescent="0.3">
      <c r="K151" s="5"/>
      <c r="M151" s="5"/>
    </row>
    <row r="152" spans="11:13" x14ac:dyDescent="0.3">
      <c r="K152" s="5"/>
      <c r="M152" s="5"/>
    </row>
    <row r="153" spans="11:13" x14ac:dyDescent="0.3">
      <c r="K153" s="5"/>
      <c r="M153" s="5"/>
    </row>
    <row r="154" spans="11:13" x14ac:dyDescent="0.3">
      <c r="K154" s="5"/>
      <c r="M154" s="5"/>
    </row>
    <row r="155" spans="11:13" x14ac:dyDescent="0.3">
      <c r="K155" s="5"/>
      <c r="M155" s="5"/>
    </row>
    <row r="156" spans="11:13" x14ac:dyDescent="0.3">
      <c r="K156" s="5"/>
      <c r="M156" s="5"/>
    </row>
    <row r="157" spans="11:13" x14ac:dyDescent="0.3">
      <c r="K157" s="5"/>
      <c r="M157" s="5"/>
    </row>
    <row r="158" spans="11:13" x14ac:dyDescent="0.3">
      <c r="K158" s="5"/>
      <c r="M158" s="5"/>
    </row>
    <row r="159" spans="11:13" x14ac:dyDescent="0.3">
      <c r="K159" s="5"/>
      <c r="M159" s="5"/>
    </row>
    <row r="160" spans="11:13" x14ac:dyDescent="0.3">
      <c r="K160" s="5"/>
      <c r="M160" s="5"/>
    </row>
    <row r="161" spans="11:13" x14ac:dyDescent="0.3">
      <c r="K161" s="5"/>
      <c r="M161" s="5"/>
    </row>
    <row r="162" spans="11:13" x14ac:dyDescent="0.3">
      <c r="K162" s="5"/>
      <c r="M162" s="5"/>
    </row>
    <row r="163" spans="11:13" x14ac:dyDescent="0.3">
      <c r="K163" s="5"/>
      <c r="M163" s="5"/>
    </row>
    <row r="164" spans="11:13" x14ac:dyDescent="0.3">
      <c r="K164" s="5"/>
      <c r="M164" s="5"/>
    </row>
    <row r="165" spans="11:13" x14ac:dyDescent="0.3">
      <c r="K165" s="5"/>
      <c r="M165" s="5"/>
    </row>
    <row r="166" spans="11:13" x14ac:dyDescent="0.3">
      <c r="K166" s="5"/>
      <c r="M166" s="5"/>
    </row>
    <row r="167" spans="11:13" x14ac:dyDescent="0.3">
      <c r="K167" s="5"/>
      <c r="M167" s="5"/>
    </row>
    <row r="168" spans="11:13" x14ac:dyDescent="0.3">
      <c r="K168" s="5"/>
      <c r="M168" s="5"/>
    </row>
    <row r="169" spans="11:13" x14ac:dyDescent="0.3">
      <c r="K169" s="5"/>
      <c r="M169" s="5"/>
    </row>
    <row r="170" spans="11:13" x14ac:dyDescent="0.3">
      <c r="K170" s="5"/>
      <c r="M170" s="5"/>
    </row>
    <row r="171" spans="11:13" x14ac:dyDescent="0.3">
      <c r="K171" s="5"/>
      <c r="M171" s="5"/>
    </row>
    <row r="172" spans="11:13" x14ac:dyDescent="0.3">
      <c r="K172" s="5"/>
      <c r="M172" s="5"/>
    </row>
    <row r="173" spans="11:13" x14ac:dyDescent="0.3">
      <c r="K173" s="5"/>
      <c r="M173" s="5"/>
    </row>
    <row r="174" spans="11:13" x14ac:dyDescent="0.3">
      <c r="K174" s="5"/>
      <c r="M174" s="5"/>
    </row>
    <row r="175" spans="11:13" x14ac:dyDescent="0.3">
      <c r="K175" s="5"/>
      <c r="M175" s="5"/>
    </row>
    <row r="176" spans="11:13" x14ac:dyDescent="0.3">
      <c r="K176" s="5"/>
      <c r="M176" s="5"/>
    </row>
    <row r="177" spans="11:13" x14ac:dyDescent="0.3">
      <c r="K177" s="5"/>
      <c r="M177" s="5"/>
    </row>
    <row r="178" spans="11:13" x14ac:dyDescent="0.3">
      <c r="K178" s="5"/>
      <c r="M178" s="5"/>
    </row>
    <row r="179" spans="11:13" x14ac:dyDescent="0.3">
      <c r="K179" s="5"/>
      <c r="M179" s="5"/>
    </row>
    <row r="180" spans="11:13" x14ac:dyDescent="0.3">
      <c r="K180" s="5"/>
      <c r="M180" s="5"/>
    </row>
    <row r="181" spans="11:13" x14ac:dyDescent="0.3">
      <c r="K181" s="5"/>
      <c r="M181" s="5"/>
    </row>
    <row r="182" spans="11:13" x14ac:dyDescent="0.3">
      <c r="K182" s="5"/>
      <c r="M182" s="5"/>
    </row>
    <row r="183" spans="11:13" x14ac:dyDescent="0.3">
      <c r="K183" s="5"/>
      <c r="M183" s="5"/>
    </row>
    <row r="184" spans="11:13" x14ac:dyDescent="0.3">
      <c r="K184" s="5"/>
      <c r="M184" s="5"/>
    </row>
    <row r="185" spans="11:13" x14ac:dyDescent="0.3">
      <c r="K185" s="5"/>
      <c r="M185" s="5"/>
    </row>
    <row r="186" spans="11:13" x14ac:dyDescent="0.3">
      <c r="K186" s="5"/>
      <c r="M186" s="5"/>
    </row>
    <row r="187" spans="11:13" x14ac:dyDescent="0.3">
      <c r="K187" s="5"/>
      <c r="M187" s="5"/>
    </row>
    <row r="188" spans="11:13" x14ac:dyDescent="0.3">
      <c r="K188" s="5"/>
      <c r="M188" s="5"/>
    </row>
    <row r="189" spans="11:13" x14ac:dyDescent="0.3">
      <c r="K189" s="5"/>
      <c r="M189" s="5"/>
    </row>
    <row r="190" spans="11:13" x14ac:dyDescent="0.3">
      <c r="K190" s="5"/>
      <c r="M190" s="5"/>
    </row>
    <row r="191" spans="11:13" x14ac:dyDescent="0.3">
      <c r="K191" s="5"/>
      <c r="M191" s="5"/>
    </row>
    <row r="192" spans="11:13" x14ac:dyDescent="0.3">
      <c r="K192" s="5"/>
      <c r="M192" s="5"/>
    </row>
    <row r="193" spans="11:13" x14ac:dyDescent="0.3">
      <c r="K193" s="5"/>
      <c r="M193" s="5"/>
    </row>
    <row r="194" spans="11:13" x14ac:dyDescent="0.3">
      <c r="K194" s="5"/>
      <c r="M194" s="5"/>
    </row>
    <row r="195" spans="11:13" x14ac:dyDescent="0.3">
      <c r="K195" s="5"/>
      <c r="M195" s="5"/>
    </row>
    <row r="196" spans="11:13" x14ac:dyDescent="0.3">
      <c r="K196" s="5"/>
      <c r="M196" s="5"/>
    </row>
    <row r="197" spans="11:13" x14ac:dyDescent="0.3">
      <c r="K197" s="5"/>
      <c r="M197" s="5"/>
    </row>
    <row r="198" spans="11:13" x14ac:dyDescent="0.3">
      <c r="K198" s="5"/>
      <c r="M198" s="5"/>
    </row>
    <row r="199" spans="11:13" x14ac:dyDescent="0.3">
      <c r="K199" s="5"/>
      <c r="M199" s="5"/>
    </row>
    <row r="200" spans="11:13" x14ac:dyDescent="0.3">
      <c r="K200" s="5"/>
      <c r="M200" s="5"/>
    </row>
    <row r="201" spans="11:13" x14ac:dyDescent="0.3">
      <c r="K201" s="5"/>
      <c r="M201" s="5"/>
    </row>
    <row r="202" spans="11:13" x14ac:dyDescent="0.3">
      <c r="K202" s="5"/>
      <c r="M202" s="5"/>
    </row>
    <row r="203" spans="11:13" x14ac:dyDescent="0.3">
      <c r="K203" s="5"/>
      <c r="M203" s="5"/>
    </row>
    <row r="204" spans="11:13" x14ac:dyDescent="0.3">
      <c r="K204" s="5"/>
      <c r="M204" s="5"/>
    </row>
    <row r="205" spans="11:13" x14ac:dyDescent="0.3">
      <c r="K205" s="5"/>
      <c r="M205" s="5"/>
    </row>
    <row r="206" spans="11:13" x14ac:dyDescent="0.3">
      <c r="K206" s="5"/>
      <c r="M206" s="5"/>
    </row>
    <row r="207" spans="11:13" x14ac:dyDescent="0.3">
      <c r="K207" s="5"/>
      <c r="M207" s="5"/>
    </row>
    <row r="208" spans="11:13" x14ac:dyDescent="0.3">
      <c r="K208" s="5"/>
      <c r="M208" s="5"/>
    </row>
    <row r="209" spans="11:13" x14ac:dyDescent="0.3">
      <c r="K209" s="5"/>
      <c r="M209" s="5"/>
    </row>
    <row r="210" spans="11:13" x14ac:dyDescent="0.3">
      <c r="K210" s="5"/>
      <c r="M210" s="5"/>
    </row>
    <row r="211" spans="11:13" x14ac:dyDescent="0.3">
      <c r="K211" s="5"/>
      <c r="M211" s="5"/>
    </row>
    <row r="212" spans="11:13" x14ac:dyDescent="0.3">
      <c r="K212" s="5"/>
      <c r="M212" s="5"/>
    </row>
    <row r="213" spans="11:13" x14ac:dyDescent="0.3">
      <c r="K213" s="5"/>
      <c r="M213" s="5"/>
    </row>
    <row r="214" spans="11:13" x14ac:dyDescent="0.3">
      <c r="K214" s="5"/>
      <c r="M214" s="5"/>
    </row>
    <row r="215" spans="11:13" x14ac:dyDescent="0.3">
      <c r="K215" s="5"/>
      <c r="M215" s="5"/>
    </row>
    <row r="216" spans="11:13" x14ac:dyDescent="0.3">
      <c r="K216" s="5"/>
      <c r="M216" s="5"/>
    </row>
    <row r="217" spans="11:13" x14ac:dyDescent="0.3">
      <c r="K217" s="5"/>
      <c r="M217" s="5"/>
    </row>
    <row r="218" spans="11:13" x14ac:dyDescent="0.3">
      <c r="K218" s="5"/>
      <c r="M218" s="5"/>
    </row>
    <row r="219" spans="11:13" x14ac:dyDescent="0.3">
      <c r="K219" s="5"/>
      <c r="M219" s="5"/>
    </row>
    <row r="220" spans="11:13" x14ac:dyDescent="0.3">
      <c r="K220" s="5"/>
      <c r="M220" s="5"/>
    </row>
    <row r="221" spans="11:13" x14ac:dyDescent="0.3">
      <c r="K221" s="5"/>
      <c r="M221" s="5"/>
    </row>
    <row r="222" spans="11:13" x14ac:dyDescent="0.3">
      <c r="K222" s="5"/>
      <c r="M222" s="5"/>
    </row>
    <row r="223" spans="11:13" x14ac:dyDescent="0.3">
      <c r="K223" s="5"/>
      <c r="M223" s="5"/>
    </row>
    <row r="224" spans="11:13" x14ac:dyDescent="0.3">
      <c r="K224" s="5"/>
      <c r="M224" s="5"/>
    </row>
    <row r="225" spans="11:13" x14ac:dyDescent="0.3">
      <c r="K225" s="5"/>
      <c r="M225" s="5"/>
    </row>
    <row r="226" spans="11:13" x14ac:dyDescent="0.3">
      <c r="K226" s="5"/>
      <c r="M226" s="5"/>
    </row>
    <row r="227" spans="11:13" x14ac:dyDescent="0.3">
      <c r="K227" s="5"/>
      <c r="M227" s="5"/>
    </row>
    <row r="228" spans="11:13" x14ac:dyDescent="0.3">
      <c r="K228" s="5"/>
      <c r="M228" s="5"/>
    </row>
    <row r="229" spans="11:13" x14ac:dyDescent="0.3">
      <c r="K229" s="5"/>
      <c r="M229" s="5"/>
    </row>
    <row r="230" spans="11:13" x14ac:dyDescent="0.3">
      <c r="K230" s="5"/>
      <c r="M230" s="5"/>
    </row>
    <row r="231" spans="11:13" x14ac:dyDescent="0.3">
      <c r="K231" s="5"/>
      <c r="M231" s="5"/>
    </row>
    <row r="232" spans="11:13" x14ac:dyDescent="0.3">
      <c r="K232" s="5"/>
      <c r="M232" s="5"/>
    </row>
    <row r="233" spans="11:13" x14ac:dyDescent="0.3">
      <c r="K233" s="5"/>
      <c r="M233" s="5"/>
    </row>
    <row r="234" spans="11:13" x14ac:dyDescent="0.3">
      <c r="K234" s="5"/>
      <c r="M234" s="5"/>
    </row>
    <row r="235" spans="11:13" x14ac:dyDescent="0.3">
      <c r="K235" s="5"/>
      <c r="M235" s="5"/>
    </row>
    <row r="236" spans="11:13" x14ac:dyDescent="0.3">
      <c r="K236" s="5"/>
      <c r="M236" s="5"/>
    </row>
    <row r="237" spans="11:13" x14ac:dyDescent="0.3">
      <c r="K237" s="5"/>
      <c r="M237" s="5"/>
    </row>
    <row r="238" spans="11:13" x14ac:dyDescent="0.3">
      <c r="K238" s="5"/>
      <c r="M238" s="5"/>
    </row>
    <row r="239" spans="11:13" x14ac:dyDescent="0.3">
      <c r="K239" s="5"/>
      <c r="M239" s="5"/>
    </row>
    <row r="240" spans="11:13" x14ac:dyDescent="0.3">
      <c r="K240" s="5"/>
      <c r="M240" s="5"/>
    </row>
    <row r="241" spans="11:13" x14ac:dyDescent="0.3">
      <c r="K241" s="5"/>
      <c r="M241" s="5"/>
    </row>
    <row r="242" spans="11:13" x14ac:dyDescent="0.3">
      <c r="K242" s="5"/>
      <c r="M242" s="5"/>
    </row>
    <row r="243" spans="11:13" x14ac:dyDescent="0.3">
      <c r="K243" s="5"/>
      <c r="M243" s="5"/>
    </row>
    <row r="244" spans="11:13" x14ac:dyDescent="0.3">
      <c r="K244" s="5"/>
      <c r="M244" s="5"/>
    </row>
    <row r="245" spans="11:13" x14ac:dyDescent="0.3">
      <c r="K245" s="5"/>
      <c r="M245" s="5"/>
    </row>
    <row r="246" spans="11:13" x14ac:dyDescent="0.3">
      <c r="K246" s="5"/>
      <c r="M246" s="5"/>
    </row>
    <row r="247" spans="11:13" x14ac:dyDescent="0.3">
      <c r="K247" s="5"/>
      <c r="M247" s="5"/>
    </row>
    <row r="248" spans="11:13" x14ac:dyDescent="0.3">
      <c r="K248" s="5"/>
      <c r="M248" s="5"/>
    </row>
    <row r="249" spans="11:13" x14ac:dyDescent="0.3">
      <c r="K249" s="5"/>
      <c r="M249" s="5"/>
    </row>
    <row r="250" spans="11:13" x14ac:dyDescent="0.3">
      <c r="K250" s="5"/>
      <c r="M250" s="5"/>
    </row>
    <row r="251" spans="11:13" x14ac:dyDescent="0.3">
      <c r="K251" s="5"/>
      <c r="M251" s="5"/>
    </row>
    <row r="252" spans="11:13" x14ac:dyDescent="0.3">
      <c r="K252" s="5"/>
      <c r="M252" s="5"/>
    </row>
    <row r="253" spans="11:13" x14ac:dyDescent="0.3">
      <c r="K253" s="5"/>
      <c r="M253" s="5"/>
    </row>
    <row r="254" spans="11:13" x14ac:dyDescent="0.3">
      <c r="K254" s="5"/>
      <c r="M254" s="5"/>
    </row>
    <row r="255" spans="11:13" x14ac:dyDescent="0.3">
      <c r="K255" s="5"/>
      <c r="M255" s="5"/>
    </row>
    <row r="256" spans="11:13" x14ac:dyDescent="0.3">
      <c r="K256" s="5"/>
      <c r="M256" s="5"/>
    </row>
    <row r="257" spans="11:13" x14ac:dyDescent="0.3">
      <c r="K257" s="5"/>
      <c r="M257" s="5"/>
    </row>
    <row r="258" spans="11:13" x14ac:dyDescent="0.3">
      <c r="K258" s="5"/>
      <c r="M258" s="5"/>
    </row>
    <row r="259" spans="11:13" x14ac:dyDescent="0.3">
      <c r="K259" s="5"/>
      <c r="M259" s="5"/>
    </row>
    <row r="260" spans="11:13" x14ac:dyDescent="0.3">
      <c r="K260" s="5"/>
      <c r="M260" s="5"/>
    </row>
    <row r="261" spans="11:13" x14ac:dyDescent="0.3">
      <c r="K261" s="5"/>
      <c r="M261" s="5"/>
    </row>
    <row r="262" spans="11:13" x14ac:dyDescent="0.3">
      <c r="K262" s="5"/>
      <c r="M262" s="5"/>
    </row>
    <row r="263" spans="11:13" x14ac:dyDescent="0.3">
      <c r="K263" s="5"/>
      <c r="M263" s="5"/>
    </row>
    <row r="264" spans="11:13" x14ac:dyDescent="0.3">
      <c r="K264" s="5"/>
      <c r="M264" s="5"/>
    </row>
    <row r="265" spans="11:13" x14ac:dyDescent="0.3">
      <c r="K265" s="5"/>
      <c r="M265" s="5"/>
    </row>
    <row r="266" spans="11:13" x14ac:dyDescent="0.3">
      <c r="K266" s="5"/>
      <c r="M266" s="5"/>
    </row>
    <row r="267" spans="11:13" x14ac:dyDescent="0.3">
      <c r="K267" s="5"/>
      <c r="M267" s="5"/>
    </row>
    <row r="268" spans="11:13" x14ac:dyDescent="0.3">
      <c r="K268" s="5"/>
      <c r="M268" s="5"/>
    </row>
    <row r="269" spans="11:13" x14ac:dyDescent="0.3">
      <c r="K269" s="5"/>
      <c r="M269" s="5"/>
    </row>
    <row r="270" spans="11:13" x14ac:dyDescent="0.3">
      <c r="K270" s="5"/>
      <c r="M270" s="5"/>
    </row>
    <row r="271" spans="11:13" x14ac:dyDescent="0.3">
      <c r="K271" s="5"/>
      <c r="M271" s="5"/>
    </row>
    <row r="272" spans="11:13" x14ac:dyDescent="0.3">
      <c r="K272" s="5"/>
      <c r="M272" s="5"/>
    </row>
    <row r="273" spans="11:13" x14ac:dyDescent="0.3">
      <c r="K273" s="5"/>
      <c r="M273" s="5"/>
    </row>
    <row r="274" spans="11:13" x14ac:dyDescent="0.3">
      <c r="K274" s="5"/>
      <c r="M274" s="5"/>
    </row>
    <row r="275" spans="11:13" x14ac:dyDescent="0.3">
      <c r="K275" s="5"/>
      <c r="M275" s="5"/>
    </row>
    <row r="276" spans="11:13" x14ac:dyDescent="0.3">
      <c r="K276" s="5"/>
      <c r="M276" s="5"/>
    </row>
    <row r="277" spans="11:13" x14ac:dyDescent="0.3">
      <c r="K277" s="5"/>
      <c r="M277" s="5"/>
    </row>
    <row r="278" spans="11:13" x14ac:dyDescent="0.3">
      <c r="K278" s="5"/>
      <c r="M278" s="5"/>
    </row>
    <row r="279" spans="11:13" x14ac:dyDescent="0.3">
      <c r="K279" s="5"/>
      <c r="M279" s="5"/>
    </row>
    <row r="280" spans="11:13" x14ac:dyDescent="0.3">
      <c r="K280" s="5"/>
      <c r="M280" s="5"/>
    </row>
    <row r="281" spans="11:13" x14ac:dyDescent="0.3">
      <c r="K281" s="5"/>
      <c r="M281" s="5"/>
    </row>
    <row r="282" spans="11:13" x14ac:dyDescent="0.3">
      <c r="K282" s="5"/>
      <c r="M282" s="5"/>
    </row>
    <row r="283" spans="11:13" x14ac:dyDescent="0.3">
      <c r="K283" s="5"/>
      <c r="M283" s="5"/>
    </row>
    <row r="284" spans="11:13" x14ac:dyDescent="0.3">
      <c r="K284" s="5"/>
      <c r="M284" s="5"/>
    </row>
    <row r="285" spans="11:13" x14ac:dyDescent="0.3">
      <c r="K285" s="5"/>
      <c r="M285" s="5"/>
    </row>
    <row r="286" spans="11:13" x14ac:dyDescent="0.3">
      <c r="K286" s="5"/>
      <c r="M286" s="5"/>
    </row>
    <row r="287" spans="11:13" x14ac:dyDescent="0.3">
      <c r="K287" s="5"/>
      <c r="M287" s="5"/>
    </row>
    <row r="288" spans="11:13" x14ac:dyDescent="0.3">
      <c r="K288" s="5"/>
      <c r="M288" s="5"/>
    </row>
    <row r="289" spans="11:13" x14ac:dyDescent="0.3">
      <c r="K289" s="5"/>
      <c r="M289" s="5"/>
    </row>
    <row r="290" spans="11:13" x14ac:dyDescent="0.3">
      <c r="K290" s="5"/>
      <c r="M290" s="5"/>
    </row>
    <row r="291" spans="11:13" x14ac:dyDescent="0.3">
      <c r="K291" s="5"/>
      <c r="M291" s="5"/>
    </row>
    <row r="292" spans="11:13" x14ac:dyDescent="0.3">
      <c r="K292" s="5"/>
      <c r="M292" s="5"/>
    </row>
    <row r="293" spans="11:13" x14ac:dyDescent="0.3">
      <c r="K293" s="5"/>
      <c r="M293" s="5"/>
    </row>
    <row r="294" spans="11:13" x14ac:dyDescent="0.3">
      <c r="K294" s="5"/>
      <c r="M294" s="5"/>
    </row>
    <row r="295" spans="11:13" x14ac:dyDescent="0.3">
      <c r="K295" s="5"/>
      <c r="M295" s="5"/>
    </row>
    <row r="296" spans="11:13" x14ac:dyDescent="0.3">
      <c r="K296" s="5"/>
      <c r="M296" s="5"/>
    </row>
    <row r="297" spans="11:13" x14ac:dyDescent="0.3">
      <c r="K297" s="5"/>
      <c r="M297" s="5"/>
    </row>
    <row r="298" spans="11:13" x14ac:dyDescent="0.3">
      <c r="K298" s="5"/>
      <c r="M298" s="5"/>
    </row>
    <row r="299" spans="11:13" x14ac:dyDescent="0.3">
      <c r="K299" s="5"/>
      <c r="M299" s="5"/>
    </row>
    <row r="300" spans="11:13" x14ac:dyDescent="0.3">
      <c r="K300" s="5"/>
      <c r="M300" s="5"/>
    </row>
    <row r="301" spans="11:13" x14ac:dyDescent="0.3">
      <c r="K301" s="5"/>
      <c r="M301" s="5"/>
    </row>
    <row r="302" spans="11:13" x14ac:dyDescent="0.3">
      <c r="K302" s="5"/>
      <c r="M302" s="5"/>
    </row>
    <row r="303" spans="11:13" x14ac:dyDescent="0.3">
      <c r="K303" s="5"/>
      <c r="M303" s="5"/>
    </row>
    <row r="304" spans="11:13" x14ac:dyDescent="0.3">
      <c r="K304" s="5"/>
      <c r="M304" s="5"/>
    </row>
    <row r="305" spans="11:13" x14ac:dyDescent="0.3">
      <c r="K305" s="5"/>
      <c r="M305" s="5"/>
    </row>
    <row r="306" spans="11:13" x14ac:dyDescent="0.3">
      <c r="K306" s="5"/>
      <c r="M306" s="5"/>
    </row>
    <row r="307" spans="11:13" x14ac:dyDescent="0.3">
      <c r="K307" s="5"/>
      <c r="M307" s="5"/>
    </row>
    <row r="308" spans="11:13" x14ac:dyDescent="0.3">
      <c r="K308" s="5"/>
      <c r="M308" s="5"/>
    </row>
    <row r="309" spans="11:13" x14ac:dyDescent="0.3">
      <c r="K309" s="5"/>
      <c r="M309" s="5"/>
    </row>
    <row r="310" spans="11:13" x14ac:dyDescent="0.3">
      <c r="K310" s="5"/>
      <c r="M310" s="5"/>
    </row>
    <row r="311" spans="11:13" x14ac:dyDescent="0.3">
      <c r="K311" s="5"/>
      <c r="M311" s="5"/>
    </row>
    <row r="312" spans="11:13" x14ac:dyDescent="0.3">
      <c r="K312" s="5"/>
      <c r="M312" s="5"/>
    </row>
    <row r="313" spans="11:13" x14ac:dyDescent="0.3">
      <c r="K313" s="5"/>
      <c r="M313" s="5"/>
    </row>
    <row r="314" spans="11:13" x14ac:dyDescent="0.3">
      <c r="K314" s="5"/>
      <c r="M314" s="5"/>
    </row>
    <row r="315" spans="11:13" x14ac:dyDescent="0.3">
      <c r="K315" s="5"/>
      <c r="M315" s="5"/>
    </row>
    <row r="316" spans="11:13" x14ac:dyDescent="0.3">
      <c r="K316" s="5"/>
      <c r="M316" s="5"/>
    </row>
    <row r="317" spans="11:13" x14ac:dyDescent="0.3">
      <c r="K317" s="5"/>
      <c r="M317" s="5"/>
    </row>
    <row r="318" spans="11:13" x14ac:dyDescent="0.3">
      <c r="K318" s="5"/>
      <c r="M318" s="5"/>
    </row>
    <row r="319" spans="11:13" x14ac:dyDescent="0.3">
      <c r="K319" s="5"/>
      <c r="M319" s="5"/>
    </row>
    <row r="320" spans="11:13" x14ac:dyDescent="0.3">
      <c r="K320" s="5"/>
      <c r="M320" s="5"/>
    </row>
    <row r="321" spans="11:13" x14ac:dyDescent="0.3">
      <c r="K321" s="5"/>
      <c r="M321" s="5"/>
    </row>
    <row r="322" spans="11:13" x14ac:dyDescent="0.3">
      <c r="K322" s="5"/>
      <c r="M322" s="5"/>
    </row>
    <row r="323" spans="11:13" x14ac:dyDescent="0.3">
      <c r="K323" s="5"/>
      <c r="M323" s="5"/>
    </row>
    <row r="324" spans="11:13" x14ac:dyDescent="0.3">
      <c r="K324" s="5"/>
      <c r="M324" s="5"/>
    </row>
    <row r="325" spans="11:13" x14ac:dyDescent="0.3">
      <c r="K325" s="5"/>
      <c r="M325" s="5"/>
    </row>
    <row r="326" spans="11:13" x14ac:dyDescent="0.3">
      <c r="K326" s="5"/>
      <c r="M326" s="5"/>
    </row>
    <row r="327" spans="11:13" x14ac:dyDescent="0.3">
      <c r="K327" s="5"/>
      <c r="M327" s="5"/>
    </row>
    <row r="328" spans="11:13" x14ac:dyDescent="0.3">
      <c r="K328" s="5"/>
      <c r="M328" s="5"/>
    </row>
    <row r="329" spans="11:13" x14ac:dyDescent="0.3">
      <c r="K329" s="5"/>
      <c r="M329" s="5"/>
    </row>
    <row r="330" spans="11:13" x14ac:dyDescent="0.3">
      <c r="K330" s="5"/>
      <c r="M330" s="5"/>
    </row>
    <row r="331" spans="11:13" x14ac:dyDescent="0.3">
      <c r="K331" s="5"/>
      <c r="M331" s="5"/>
    </row>
    <row r="332" spans="11:13" x14ac:dyDescent="0.3">
      <c r="K332" s="5"/>
      <c r="M332" s="5"/>
    </row>
    <row r="333" spans="11:13" x14ac:dyDescent="0.3">
      <c r="K333" s="5"/>
      <c r="M333" s="5"/>
    </row>
    <row r="334" spans="11:13" x14ac:dyDescent="0.3">
      <c r="K334" s="5"/>
      <c r="M334" s="5"/>
    </row>
    <row r="335" spans="11:13" x14ac:dyDescent="0.3">
      <c r="K335" s="5"/>
      <c r="M335" s="5"/>
    </row>
    <row r="336" spans="11:13" x14ac:dyDescent="0.3">
      <c r="K336" s="5"/>
      <c r="M336" s="5"/>
    </row>
    <row r="337" spans="11:13" x14ac:dyDescent="0.3">
      <c r="K337" s="5"/>
      <c r="M337" s="5"/>
    </row>
    <row r="338" spans="11:13" x14ac:dyDescent="0.3">
      <c r="K338" s="5"/>
      <c r="M338" s="5"/>
    </row>
    <row r="339" spans="11:13" x14ac:dyDescent="0.3">
      <c r="K339" s="5"/>
      <c r="M339" s="5"/>
    </row>
    <row r="340" spans="11:13" x14ac:dyDescent="0.3">
      <c r="K340" s="5"/>
      <c r="M340" s="5"/>
    </row>
    <row r="341" spans="11:13" x14ac:dyDescent="0.3">
      <c r="K341" s="5"/>
      <c r="M341" s="5"/>
    </row>
    <row r="342" spans="11:13" x14ac:dyDescent="0.3">
      <c r="K342" s="5"/>
      <c r="M342" s="5"/>
    </row>
    <row r="343" spans="11:13" x14ac:dyDescent="0.3">
      <c r="K343" s="5"/>
      <c r="M343" s="5"/>
    </row>
    <row r="344" spans="11:13" x14ac:dyDescent="0.3">
      <c r="K344" s="5"/>
      <c r="M344" s="5"/>
    </row>
    <row r="345" spans="11:13" x14ac:dyDescent="0.3">
      <c r="K345" s="5"/>
      <c r="M345" s="5"/>
    </row>
    <row r="346" spans="11:13" x14ac:dyDescent="0.3">
      <c r="K346" s="5"/>
      <c r="M346" s="5"/>
    </row>
    <row r="347" spans="11:13" x14ac:dyDescent="0.3">
      <c r="K347" s="5"/>
      <c r="M347" s="5"/>
    </row>
    <row r="348" spans="11:13" x14ac:dyDescent="0.3">
      <c r="K348" s="5"/>
      <c r="M348" s="5"/>
    </row>
    <row r="349" spans="11:13" x14ac:dyDescent="0.3">
      <c r="K349" s="5"/>
      <c r="M349" s="5"/>
    </row>
    <row r="350" spans="11:13" x14ac:dyDescent="0.3">
      <c r="K350" s="5"/>
      <c r="M350" s="5"/>
    </row>
    <row r="351" spans="11:13" x14ac:dyDescent="0.3">
      <c r="K351" s="5"/>
      <c r="M351" s="5"/>
    </row>
    <row r="352" spans="11:13" x14ac:dyDescent="0.3">
      <c r="K352" s="5"/>
      <c r="M352" s="5"/>
    </row>
    <row r="353" spans="11:13" x14ac:dyDescent="0.3">
      <c r="K353" s="5"/>
      <c r="M353" s="5"/>
    </row>
    <row r="354" spans="11:13" x14ac:dyDescent="0.3">
      <c r="K354" s="5"/>
      <c r="M354" s="5"/>
    </row>
    <row r="355" spans="11:13" x14ac:dyDescent="0.3">
      <c r="K355" s="5"/>
      <c r="M355" s="5"/>
    </row>
    <row r="356" spans="11:13" x14ac:dyDescent="0.3">
      <c r="K356" s="5"/>
      <c r="M356" s="5"/>
    </row>
    <row r="357" spans="11:13" x14ac:dyDescent="0.3">
      <c r="K357" s="5"/>
      <c r="M357" s="5"/>
    </row>
    <row r="358" spans="11:13" x14ac:dyDescent="0.3">
      <c r="K358" s="5"/>
      <c r="M358" s="5"/>
    </row>
    <row r="359" spans="11:13" x14ac:dyDescent="0.3">
      <c r="K359" s="5"/>
      <c r="M359" s="5"/>
    </row>
    <row r="360" spans="11:13" x14ac:dyDescent="0.3">
      <c r="K360" s="5"/>
      <c r="M360" s="5"/>
    </row>
    <row r="361" spans="11:13" x14ac:dyDescent="0.3">
      <c r="K361" s="5"/>
      <c r="M361" s="5"/>
    </row>
    <row r="362" spans="11:13" x14ac:dyDescent="0.3">
      <c r="K362" s="5"/>
      <c r="M362" s="5"/>
    </row>
    <row r="363" spans="11:13" x14ac:dyDescent="0.3">
      <c r="K363" s="5"/>
      <c r="M363" s="5"/>
    </row>
    <row r="364" spans="11:13" x14ac:dyDescent="0.3">
      <c r="K364" s="5"/>
      <c r="M364" s="5"/>
    </row>
    <row r="365" spans="11:13" x14ac:dyDescent="0.3">
      <c r="K365" s="5"/>
      <c r="M365" s="5"/>
    </row>
    <row r="366" spans="11:13" x14ac:dyDescent="0.3">
      <c r="K366" s="5"/>
      <c r="M366" s="5"/>
    </row>
    <row r="367" spans="11:13" x14ac:dyDescent="0.3">
      <c r="K367" s="5"/>
      <c r="M367" s="5"/>
    </row>
    <row r="368" spans="11:13" x14ac:dyDescent="0.3">
      <c r="K368" s="5"/>
      <c r="M368" s="5"/>
    </row>
    <row r="369" spans="11:13" x14ac:dyDescent="0.3">
      <c r="K369" s="5"/>
      <c r="M369" s="5"/>
    </row>
    <row r="370" spans="11:13" x14ac:dyDescent="0.3">
      <c r="K370" s="5"/>
      <c r="M370" s="5"/>
    </row>
    <row r="371" spans="11:13" x14ac:dyDescent="0.3">
      <c r="K371" s="5"/>
      <c r="M371" s="5"/>
    </row>
    <row r="372" spans="11:13" x14ac:dyDescent="0.3">
      <c r="K372" s="5"/>
      <c r="M372" s="5"/>
    </row>
    <row r="373" spans="11:13" x14ac:dyDescent="0.3">
      <c r="K373" s="5"/>
      <c r="M373" s="5"/>
    </row>
    <row r="374" spans="11:13" x14ac:dyDescent="0.3">
      <c r="K374" s="5"/>
      <c r="M374" s="5"/>
    </row>
    <row r="375" spans="11:13" x14ac:dyDescent="0.3">
      <c r="K375" s="5"/>
      <c r="M375" s="5"/>
    </row>
    <row r="376" spans="11:13" x14ac:dyDescent="0.3">
      <c r="K376" s="5"/>
      <c r="M376" s="5"/>
    </row>
    <row r="377" spans="11:13" x14ac:dyDescent="0.3">
      <c r="K377" s="5"/>
      <c r="M377" s="5"/>
    </row>
    <row r="378" spans="11:13" x14ac:dyDescent="0.3">
      <c r="K378" s="5"/>
      <c r="M378" s="5"/>
    </row>
    <row r="379" spans="11:13" x14ac:dyDescent="0.3">
      <c r="K379" s="5"/>
      <c r="M379" s="5"/>
    </row>
    <row r="380" spans="11:13" x14ac:dyDescent="0.3">
      <c r="K380" s="5"/>
      <c r="M380" s="5"/>
    </row>
    <row r="381" spans="11:13" x14ac:dyDescent="0.3">
      <c r="K381" s="5"/>
      <c r="M381" s="5"/>
    </row>
    <row r="382" spans="11:13" x14ac:dyDescent="0.3">
      <c r="K382" s="5"/>
      <c r="M382" s="5"/>
    </row>
    <row r="383" spans="11:13" x14ac:dyDescent="0.3">
      <c r="K383" s="5"/>
      <c r="M383" s="5"/>
    </row>
    <row r="384" spans="11:13" x14ac:dyDescent="0.3">
      <c r="K384" s="5"/>
      <c r="M384" s="5"/>
    </row>
    <row r="385" spans="11:13" x14ac:dyDescent="0.3">
      <c r="K385" s="5"/>
      <c r="M385" s="5"/>
    </row>
    <row r="386" spans="11:13" x14ac:dyDescent="0.3">
      <c r="K386" s="5"/>
      <c r="M386" s="5"/>
    </row>
    <row r="387" spans="11:13" x14ac:dyDescent="0.3">
      <c r="K387" s="5"/>
      <c r="M387" s="5"/>
    </row>
    <row r="388" spans="11:13" x14ac:dyDescent="0.3">
      <c r="K388" s="5"/>
      <c r="M388" s="5"/>
    </row>
    <row r="389" spans="11:13" x14ac:dyDescent="0.3">
      <c r="K389" s="5"/>
      <c r="M389" s="5"/>
    </row>
    <row r="390" spans="11:13" x14ac:dyDescent="0.3">
      <c r="K390" s="5"/>
      <c r="M390" s="5"/>
    </row>
    <row r="391" spans="11:13" x14ac:dyDescent="0.3">
      <c r="K391" s="5"/>
      <c r="M391" s="5"/>
    </row>
    <row r="392" spans="11:13" x14ac:dyDescent="0.3">
      <c r="K392" s="5"/>
      <c r="M392" s="5"/>
    </row>
    <row r="393" spans="11:13" x14ac:dyDescent="0.3">
      <c r="K393" s="5"/>
      <c r="M393" s="5"/>
    </row>
    <row r="394" spans="11:13" x14ac:dyDescent="0.3">
      <c r="K394" s="5"/>
      <c r="M394" s="5"/>
    </row>
    <row r="395" spans="11:13" x14ac:dyDescent="0.3">
      <c r="K395" s="5"/>
      <c r="M395" s="5"/>
    </row>
    <row r="396" spans="11:13" x14ac:dyDescent="0.3">
      <c r="K396" s="5"/>
      <c r="M396" s="5"/>
    </row>
    <row r="397" spans="11:13" x14ac:dyDescent="0.3">
      <c r="K397" s="5"/>
      <c r="M397" s="5"/>
    </row>
    <row r="398" spans="11:13" x14ac:dyDescent="0.3">
      <c r="K398" s="5"/>
      <c r="M398" s="5"/>
    </row>
    <row r="399" spans="11:13" x14ac:dyDescent="0.3">
      <c r="K399" s="5"/>
      <c r="M399" s="5"/>
    </row>
    <row r="400" spans="11:13" x14ac:dyDescent="0.3">
      <c r="K400" s="5"/>
      <c r="M400" s="5"/>
    </row>
    <row r="401" spans="11:13" x14ac:dyDescent="0.3">
      <c r="K401" s="5"/>
      <c r="M401" s="5"/>
    </row>
    <row r="402" spans="11:13" x14ac:dyDescent="0.3">
      <c r="K402" s="5"/>
      <c r="M402" s="5"/>
    </row>
    <row r="403" spans="11:13" x14ac:dyDescent="0.3">
      <c r="K403" s="5"/>
      <c r="M403" s="5"/>
    </row>
    <row r="404" spans="11:13" x14ac:dyDescent="0.3">
      <c r="K404" s="5"/>
      <c r="M404" s="5"/>
    </row>
    <row r="405" spans="11:13" x14ac:dyDescent="0.3">
      <c r="K405" s="5"/>
      <c r="M405" s="5"/>
    </row>
    <row r="406" spans="11:13" x14ac:dyDescent="0.3">
      <c r="K406" s="5"/>
      <c r="M406" s="5"/>
    </row>
    <row r="407" spans="11:13" x14ac:dyDescent="0.3">
      <c r="K407" s="5"/>
      <c r="M407" s="5"/>
    </row>
    <row r="408" spans="11:13" x14ac:dyDescent="0.3">
      <c r="K408" s="5"/>
    </row>
    <row r="409" spans="11:13" x14ac:dyDescent="0.3">
      <c r="K409" s="5"/>
    </row>
    <row r="410" spans="11:13" x14ac:dyDescent="0.3">
      <c r="K410" s="5"/>
    </row>
    <row r="411" spans="11:13" x14ac:dyDescent="0.3">
      <c r="K411" s="5"/>
    </row>
    <row r="412" spans="11:13" x14ac:dyDescent="0.3">
      <c r="K412" s="5"/>
    </row>
    <row r="413" spans="11:13" x14ac:dyDescent="0.3">
      <c r="K413" s="5"/>
    </row>
    <row r="414" spans="11:13" x14ac:dyDescent="0.3">
      <c r="K414" s="5"/>
    </row>
    <row r="415" spans="11:13" x14ac:dyDescent="0.3">
      <c r="K415" s="5"/>
    </row>
    <row r="416" spans="11:13" x14ac:dyDescent="0.3">
      <c r="K416" s="5"/>
    </row>
    <row r="417" spans="11:11" x14ac:dyDescent="0.3">
      <c r="K417" s="5"/>
    </row>
    <row r="418" spans="11:11" x14ac:dyDescent="0.3">
      <c r="K418" s="5"/>
    </row>
    <row r="419" spans="11:11" x14ac:dyDescent="0.3">
      <c r="K419" s="5"/>
    </row>
    <row r="420" spans="11:11" x14ac:dyDescent="0.3">
      <c r="K420" s="5"/>
    </row>
    <row r="421" spans="11:11" x14ac:dyDescent="0.3">
      <c r="K421" s="5"/>
    </row>
    <row r="422" spans="11:11" x14ac:dyDescent="0.3">
      <c r="K422" s="5"/>
    </row>
    <row r="423" spans="11:11" x14ac:dyDescent="0.3">
      <c r="K423" s="5"/>
    </row>
    <row r="424" spans="11:11" x14ac:dyDescent="0.3">
      <c r="K424" s="5"/>
    </row>
    <row r="425" spans="11:11" x14ac:dyDescent="0.3">
      <c r="K425" s="5"/>
    </row>
    <row r="426" spans="11:11" x14ac:dyDescent="0.3">
      <c r="K426" s="5"/>
    </row>
    <row r="427" spans="11:11" x14ac:dyDescent="0.3">
      <c r="K427" s="5"/>
    </row>
    <row r="428" spans="11:11" x14ac:dyDescent="0.3">
      <c r="K428" s="5"/>
    </row>
    <row r="429" spans="11:11" x14ac:dyDescent="0.3">
      <c r="K429" s="5"/>
    </row>
    <row r="430" spans="11:11" x14ac:dyDescent="0.3">
      <c r="K430" s="5"/>
    </row>
    <row r="431" spans="11:11" x14ac:dyDescent="0.3">
      <c r="K431" s="5"/>
    </row>
    <row r="432" spans="11:11" x14ac:dyDescent="0.3">
      <c r="K432" s="5"/>
    </row>
    <row r="433" spans="11:11" x14ac:dyDescent="0.3">
      <c r="K433" s="5"/>
    </row>
    <row r="434" spans="11:11" x14ac:dyDescent="0.3">
      <c r="K434" s="5"/>
    </row>
    <row r="435" spans="11:11" x14ac:dyDescent="0.3">
      <c r="K435" s="5"/>
    </row>
    <row r="436" spans="11:11" x14ac:dyDescent="0.3">
      <c r="K436" s="5"/>
    </row>
    <row r="437" spans="11:11" x14ac:dyDescent="0.3">
      <c r="K437" s="5"/>
    </row>
    <row r="438" spans="11:11" x14ac:dyDescent="0.3">
      <c r="K438" s="5"/>
    </row>
    <row r="439" spans="11:11" x14ac:dyDescent="0.3">
      <c r="K439" s="5"/>
    </row>
    <row r="440" spans="11:11" x14ac:dyDescent="0.3">
      <c r="K440" s="5"/>
    </row>
    <row r="441" spans="11:11" x14ac:dyDescent="0.3">
      <c r="K441" s="5"/>
    </row>
    <row r="442" spans="11:11" x14ac:dyDescent="0.3">
      <c r="K442" s="5"/>
    </row>
    <row r="443" spans="11:11" x14ac:dyDescent="0.3">
      <c r="K443" s="5"/>
    </row>
    <row r="444" spans="11:11" x14ac:dyDescent="0.3">
      <c r="K444" s="5"/>
    </row>
    <row r="445" spans="11:11" x14ac:dyDescent="0.3">
      <c r="K445" s="5"/>
    </row>
    <row r="446" spans="11:11" x14ac:dyDescent="0.3">
      <c r="K446" s="5"/>
    </row>
    <row r="447" spans="11:11" x14ac:dyDescent="0.3">
      <c r="K447" s="5"/>
    </row>
    <row r="448" spans="11:11" x14ac:dyDescent="0.3">
      <c r="K448" s="5"/>
    </row>
    <row r="449" spans="11:11" x14ac:dyDescent="0.3">
      <c r="K449" s="5"/>
    </row>
    <row r="450" spans="11:11" x14ac:dyDescent="0.3">
      <c r="K450" s="5"/>
    </row>
    <row r="451" spans="11:11" x14ac:dyDescent="0.3">
      <c r="K451" s="5"/>
    </row>
    <row r="452" spans="11:11" x14ac:dyDescent="0.3">
      <c r="K452" s="5"/>
    </row>
    <row r="453" spans="11:11" x14ac:dyDescent="0.3">
      <c r="K453" s="5"/>
    </row>
    <row r="454" spans="11:11" x14ac:dyDescent="0.3">
      <c r="K454" s="5"/>
    </row>
    <row r="455" spans="11:11" x14ac:dyDescent="0.3">
      <c r="K455" s="5"/>
    </row>
    <row r="456" spans="11:11" x14ac:dyDescent="0.3">
      <c r="K456" s="5"/>
    </row>
    <row r="457" spans="11:11" x14ac:dyDescent="0.3">
      <c r="K457" s="5"/>
    </row>
    <row r="458" spans="11:11" x14ac:dyDescent="0.3">
      <c r="K458" s="5"/>
    </row>
    <row r="459" spans="11:11" x14ac:dyDescent="0.3">
      <c r="K459" s="5"/>
    </row>
    <row r="460" spans="11:11" x14ac:dyDescent="0.3">
      <c r="K460" s="5"/>
    </row>
    <row r="461" spans="11:11" x14ac:dyDescent="0.3">
      <c r="K461" s="5"/>
    </row>
    <row r="462" spans="11:11" x14ac:dyDescent="0.3">
      <c r="K462" s="5"/>
    </row>
  </sheetData>
  <mergeCells count="13">
    <mergeCell ref="F1:F2"/>
    <mergeCell ref="A1:A2"/>
    <mergeCell ref="B1:B2"/>
    <mergeCell ref="C1:C2"/>
    <mergeCell ref="D1:D2"/>
    <mergeCell ref="E1:E2"/>
    <mergeCell ref="O1:O2"/>
    <mergeCell ref="G1:G2"/>
    <mergeCell ref="H1:H2"/>
    <mergeCell ref="I1:I2"/>
    <mergeCell ref="J1:L1"/>
    <mergeCell ref="M1:M2"/>
    <mergeCell ref="N1:N2"/>
  </mergeCells>
  <conditionalFormatting sqref="K3:K462">
    <cfRule type="cellIs" dxfId="28" priority="1" operator="equal">
      <formula>"N/A"</formula>
    </cfRule>
    <cfRule type="cellIs" dxfId="27" priority="2" operator="equal">
      <formula>"FAILED"</formula>
    </cfRule>
    <cfRule type="cellIs" dxfId="26" priority="3" operator="equal">
      <formula>"PASSED"</formula>
    </cfRule>
  </conditionalFormatting>
  <dataValidations count="2">
    <dataValidation type="list" allowBlank="1" sqref="M3:M407" xr:uid="{00000000-0002-0000-0000-000000000000}">
      <formula1>"Automatable,Automated,Manual test"</formula1>
    </dataValidation>
    <dataValidation type="list" allowBlank="1" sqref="K3:K462" xr:uid="{00000000-0002-0000-0000-000001000000}">
      <formula1>"PASSED,FAILED,N/A"</formula1>
    </dataValidation>
  </dataValidations>
  <hyperlinks>
    <hyperlink ref="G3" location="'ACR_01'!A1" display="ACR_01" xr:uid="{00000000-0004-0000-0000-000000000000}"/>
    <hyperlink ref="G10" location="'ACR_08'!A1" display="ACR_08" xr:uid="{00000000-0004-0000-0000-000001000000}"/>
    <hyperlink ref="G9" location="'ACR_07'!A1" display="ACR_07" xr:uid="{00000000-0004-0000-0000-000002000000}"/>
    <hyperlink ref="G8" location="'ACR_06'!A1" display="ACR_06" xr:uid="{00000000-0004-0000-0000-000003000000}"/>
    <hyperlink ref="G7" location="'ACR_05'!A1" display="ACR_05" xr:uid="{00000000-0004-0000-0000-000004000000}"/>
    <hyperlink ref="G4" location="'ACR_02'!A1" display="ACR_02" xr:uid="{00000000-0004-0000-0000-000005000000}"/>
    <hyperlink ref="G5" location="'ACR_03'!A1" display="ACR_03" xr:uid="{00000000-0004-0000-0000-000006000000}"/>
    <hyperlink ref="G6" location="'ACR_04'!A1" display="ACR_04" xr:uid="{00000000-0004-0000-0000-000007000000}"/>
    <hyperlink ref="G11" location="'ACR_09'!A1" display="ACR_09" xr:uid="{00000000-0004-0000-0000-000008000000}"/>
    <hyperlink ref="G12:G16" location="'ACR_09'!A1" display="ACR_09" xr:uid="{00000000-0004-0000-0000-000009000000}"/>
    <hyperlink ref="G12" location="'ACR_10'!A1" display="ACR_10" xr:uid="{00000000-0004-0000-0000-00000A000000}"/>
    <hyperlink ref="G13" location="'ACR_11'!A1" display="ACR_11" xr:uid="{00000000-0004-0000-0000-00000B000000}"/>
    <hyperlink ref="G14" location="'ACR_12'!A1" display="ACR_12" xr:uid="{00000000-0004-0000-0000-00000C000000}"/>
    <hyperlink ref="G15" location="'ACR_13'!A1" display="ACR_13" xr:uid="{00000000-0004-0000-0000-00000D000000}"/>
    <hyperlink ref="G16" location="'ACR_14'!A1" display="ACR_14" xr:uid="{00000000-0004-0000-0000-00000E000000}"/>
    <hyperlink ref="G17:G20" location="'ACR_09'!A1" display="ACR_09" xr:uid="{00000000-0004-0000-0000-00000F000000}"/>
    <hyperlink ref="G17" location="'ACR_15'!A1" display="ACR_15" xr:uid="{00000000-0004-0000-0000-000010000000}"/>
    <hyperlink ref="G18" location="'ACR_16'!A1" display="ACR_16" xr:uid="{00000000-0004-0000-0000-000011000000}"/>
    <hyperlink ref="G19" location="'ACR_17'!A1" display="ACR_17" xr:uid="{00000000-0004-0000-0000-000012000000}"/>
    <hyperlink ref="G20" location="'ACR_18'!A1" display="ACR_18" xr:uid="{00000000-0004-0000-0000-000013000000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56"/>
  <sheetViews>
    <sheetView tabSelected="1" zoomScale="85" zoomScaleNormal="85" workbookViewId="0">
      <selection activeCell="S21" sqref="S21"/>
    </sheetView>
  </sheetViews>
  <sheetFormatPr defaultColWidth="9.109375" defaultRowHeight="14.4" x14ac:dyDescent="0.3"/>
  <cols>
    <col min="1" max="2" width="14.44140625" style="32" bestFit="1" customWidth="1"/>
    <col min="3" max="3" width="10.88671875" style="32" customWidth="1"/>
    <col min="4" max="8" width="9.109375" style="32"/>
    <col min="9" max="9" width="27.77734375" style="32" bestFit="1" customWidth="1"/>
    <col min="10" max="10" width="32.33203125" style="32" bestFit="1" customWidth="1"/>
    <col min="11" max="11" width="25.44140625" style="41" customWidth="1"/>
    <col min="12" max="12" width="27.109375" style="32" bestFit="1" customWidth="1"/>
    <col min="13" max="16" width="23.44140625" style="32" customWidth="1"/>
    <col min="17" max="17" width="22.33203125" style="32" customWidth="1"/>
    <col min="18" max="19" width="9.109375" style="32"/>
    <col min="20" max="20" width="12.44140625" style="32" customWidth="1"/>
    <col min="21" max="16384" width="9.109375" style="32"/>
  </cols>
  <sheetData>
    <row r="1" spans="1:24" s="18" customFormat="1" ht="29.25" customHeight="1" thickBot="1" x14ac:dyDescent="0.35">
      <c r="A1" s="168"/>
      <c r="B1" s="169"/>
      <c r="C1" s="170"/>
      <c r="D1" s="54" t="s">
        <v>103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180"/>
      <c r="S1" s="180"/>
      <c r="T1" s="181"/>
    </row>
    <row r="2" spans="1:24" s="18" customFormat="1" ht="16.5" customHeight="1" thickBot="1" x14ac:dyDescent="0.35">
      <c r="A2" s="29"/>
      <c r="B2" s="29"/>
      <c r="C2" s="30"/>
      <c r="D2" s="30"/>
      <c r="E2" s="30"/>
      <c r="F2" s="30"/>
      <c r="G2" s="30"/>
      <c r="H2" s="30"/>
      <c r="I2" s="30"/>
      <c r="J2" s="30"/>
      <c r="K2" s="31"/>
      <c r="L2" s="30"/>
      <c r="M2" s="30"/>
      <c r="N2" s="30"/>
      <c r="O2" s="30"/>
      <c r="P2" s="30"/>
      <c r="Q2" s="30"/>
      <c r="R2" s="30"/>
      <c r="S2" s="30"/>
      <c r="T2" s="30"/>
    </row>
    <row r="3" spans="1:24" s="18" customFormat="1" ht="23.25" customHeight="1" x14ac:dyDescent="0.3">
      <c r="A3" s="177" t="s">
        <v>84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9"/>
      <c r="U3" s="32"/>
      <c r="V3" s="32"/>
      <c r="W3" s="32"/>
    </row>
    <row r="4" spans="1:24" s="17" customFormat="1" ht="36.75" customHeight="1" x14ac:dyDescent="0.3">
      <c r="A4" s="171" t="s">
        <v>85</v>
      </c>
      <c r="B4" s="172"/>
      <c r="C4" s="172"/>
      <c r="D4" s="173"/>
      <c r="E4" s="182" t="s">
        <v>169</v>
      </c>
      <c r="F4" s="183"/>
      <c r="G4" s="183"/>
      <c r="H4" s="183"/>
      <c r="I4" s="183"/>
      <c r="J4" s="183"/>
      <c r="K4" s="183"/>
      <c r="L4" s="183"/>
      <c r="M4" s="183"/>
      <c r="N4" s="183"/>
      <c r="O4" s="184"/>
      <c r="P4" s="174" t="s">
        <v>166</v>
      </c>
      <c r="Q4" s="175"/>
      <c r="R4" s="175"/>
      <c r="S4" s="175"/>
      <c r="T4" s="176"/>
    </row>
    <row r="5" spans="1:24" s="17" customFormat="1" ht="18.75" customHeight="1" x14ac:dyDescent="0.3">
      <c r="A5" s="136" t="s">
        <v>86</v>
      </c>
      <c r="B5" s="137"/>
      <c r="C5" s="137"/>
      <c r="D5" s="138"/>
      <c r="E5" s="139" t="s">
        <v>170</v>
      </c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1"/>
    </row>
    <row r="6" spans="1:24" s="18" customFormat="1" ht="18.75" customHeight="1" x14ac:dyDescent="0.3">
      <c r="A6" s="136" t="s">
        <v>87</v>
      </c>
      <c r="B6" s="137"/>
      <c r="C6" s="137"/>
      <c r="D6" s="138"/>
      <c r="E6" s="162" t="s">
        <v>171</v>
      </c>
      <c r="F6" s="163"/>
      <c r="G6" s="163"/>
      <c r="H6" s="163"/>
      <c r="I6" s="97"/>
      <c r="J6" s="97"/>
      <c r="K6" s="162" t="s">
        <v>172</v>
      </c>
      <c r="L6" s="163"/>
      <c r="M6" s="163"/>
      <c r="N6" s="163"/>
      <c r="O6" s="162"/>
      <c r="P6" s="163"/>
      <c r="Q6" s="163"/>
      <c r="R6" s="163"/>
      <c r="S6" s="162"/>
      <c r="T6" s="163"/>
    </row>
    <row r="7" spans="1:24" s="18" customFormat="1" ht="18.75" customHeight="1" thickBot="1" x14ac:dyDescent="0.35">
      <c r="A7" s="157" t="s">
        <v>88</v>
      </c>
      <c r="B7" s="158"/>
      <c r="C7" s="158"/>
      <c r="D7" s="158"/>
      <c r="E7" s="159" t="s">
        <v>152</v>
      </c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1"/>
    </row>
    <row r="8" spans="1:24" s="18" customFormat="1" ht="14.25" customHeight="1" thickBot="1" x14ac:dyDescent="0.35">
      <c r="A8" s="33"/>
      <c r="B8" s="33"/>
      <c r="C8" s="33"/>
      <c r="D8" s="33"/>
      <c r="E8" s="33"/>
      <c r="F8" s="33"/>
      <c r="G8" s="33"/>
      <c r="H8" s="33"/>
      <c r="I8" s="33"/>
      <c r="J8" s="33"/>
      <c r="K8" s="34"/>
      <c r="L8" s="33"/>
      <c r="M8" s="33"/>
      <c r="N8" s="33"/>
      <c r="O8" s="33"/>
      <c r="P8" s="33"/>
      <c r="Q8" s="33"/>
      <c r="R8" s="33"/>
      <c r="S8" s="33"/>
      <c r="T8" s="33"/>
    </row>
    <row r="9" spans="1:24" s="18" customFormat="1" ht="22.5" customHeight="1" x14ac:dyDescent="0.3">
      <c r="A9" s="145" t="s">
        <v>89</v>
      </c>
      <c r="B9" s="146"/>
      <c r="C9" s="147"/>
      <c r="D9" s="147"/>
      <c r="E9" s="147"/>
      <c r="F9" s="147"/>
      <c r="G9" s="147"/>
      <c r="H9" s="147"/>
      <c r="I9" s="99"/>
      <c r="J9" s="99"/>
      <c r="K9" s="42"/>
      <c r="L9" s="43"/>
      <c r="M9" s="43"/>
      <c r="N9" s="43"/>
      <c r="O9" s="43"/>
      <c r="P9" s="43"/>
      <c r="Q9" s="43"/>
      <c r="R9" s="43"/>
      <c r="S9" s="43"/>
      <c r="T9" s="44"/>
      <c r="U9" s="22"/>
      <c r="W9" s="22"/>
      <c r="X9" s="22"/>
    </row>
    <row r="10" spans="1:24" s="18" customFormat="1" ht="9.75" customHeight="1" thickBot="1" x14ac:dyDescent="0.35">
      <c r="A10" s="35"/>
      <c r="K10" s="17"/>
      <c r="T10" s="36"/>
    </row>
    <row r="11" spans="1:24" s="18" customFormat="1" ht="43.5" customHeight="1" thickBot="1" x14ac:dyDescent="0.35">
      <c r="A11" s="45" t="s">
        <v>90</v>
      </c>
      <c r="B11" s="105"/>
      <c r="C11" s="148" t="s">
        <v>91</v>
      </c>
      <c r="D11" s="149"/>
      <c r="E11" s="149"/>
      <c r="F11" s="149"/>
      <c r="G11" s="149"/>
      <c r="H11" s="150"/>
      <c r="I11" s="100"/>
      <c r="J11" s="100"/>
      <c r="K11" s="46" t="s">
        <v>92</v>
      </c>
      <c r="L11" s="47" t="s">
        <v>93</v>
      </c>
      <c r="M11" s="47" t="s">
        <v>94</v>
      </c>
      <c r="N11" s="47" t="s">
        <v>95</v>
      </c>
      <c r="O11" s="48" t="s">
        <v>96</v>
      </c>
      <c r="P11" s="48" t="s">
        <v>97</v>
      </c>
      <c r="Q11" s="49" t="s">
        <v>98</v>
      </c>
      <c r="R11" s="151" t="s">
        <v>15</v>
      </c>
      <c r="S11" s="152"/>
      <c r="T11" s="153"/>
      <c r="U11" s="22"/>
      <c r="V11" s="22"/>
      <c r="W11" s="22"/>
      <c r="X11" s="22"/>
    </row>
    <row r="12" spans="1:24" s="18" customFormat="1" ht="16.5" customHeight="1" x14ac:dyDescent="0.3">
      <c r="A12" s="19">
        <v>1</v>
      </c>
      <c r="B12" s="106"/>
      <c r="C12" s="154" t="s">
        <v>173</v>
      </c>
      <c r="D12" s="155"/>
      <c r="E12" s="155"/>
      <c r="F12" s="155"/>
      <c r="G12" s="155"/>
      <c r="H12" s="156"/>
      <c r="I12" s="101"/>
      <c r="J12" s="101"/>
      <c r="K12" s="20">
        <v>21</v>
      </c>
      <c r="L12" s="21">
        <f>COUNTIFS('SIT-TestCase'!K3:K11,"NOT STARED")</f>
        <v>0</v>
      </c>
      <c r="M12" s="21">
        <f>COUNTIFS('SIT-TestCase'!K3:K11,"TESTING")</f>
        <v>0</v>
      </c>
      <c r="N12" s="20">
        <v>0</v>
      </c>
      <c r="O12" s="21">
        <f>COUNTIFS('SIT-TestCase'!K3:K11,"FAILED")</f>
        <v>0</v>
      </c>
      <c r="P12" s="21">
        <f>COUNTIFS('SIT-TestCase'!K3:K11,"CANCELED")</f>
        <v>0</v>
      </c>
      <c r="Q12" s="16">
        <f>IF(K12,(N12+P12)/K12,0)</f>
        <v>0</v>
      </c>
      <c r="R12" s="142"/>
      <c r="S12" s="143"/>
      <c r="T12" s="144"/>
      <c r="U12" s="22"/>
      <c r="V12" s="22"/>
      <c r="W12" s="22"/>
      <c r="X12" s="22"/>
    </row>
    <row r="13" spans="1:24" s="18" customFormat="1" ht="16.5" customHeight="1" x14ac:dyDescent="0.3">
      <c r="A13" s="37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8"/>
      <c r="U13" s="22"/>
      <c r="V13" s="22"/>
      <c r="W13" s="22"/>
      <c r="X13" s="22"/>
    </row>
    <row r="14" spans="1:24" s="18" customFormat="1" ht="16.5" customHeight="1" x14ac:dyDescent="0.3">
      <c r="A14" s="188" t="s">
        <v>99</v>
      </c>
      <c r="B14" s="189"/>
      <c r="C14" s="189"/>
      <c r="D14" s="189"/>
      <c r="E14" s="189"/>
      <c r="F14" s="189"/>
      <c r="G14" s="189"/>
      <c r="H14" s="189"/>
      <c r="I14" s="98"/>
      <c r="J14" s="98"/>
      <c r="K14" s="25">
        <f>SUM(K12:K12)</f>
        <v>21</v>
      </c>
      <c r="L14" s="25">
        <f>SUM(L13:L13)</f>
        <v>0</v>
      </c>
      <c r="M14" s="25">
        <f>SUM(M13:M13)</f>
        <v>0</v>
      </c>
      <c r="N14" s="25">
        <f>SUM(N13:N13)</f>
        <v>0</v>
      </c>
      <c r="O14" s="25">
        <f>SUM(O13:O13)</f>
        <v>0</v>
      </c>
      <c r="P14" s="25">
        <f>SUM(P13:P13)</f>
        <v>0</v>
      </c>
      <c r="Q14" s="26">
        <f>SUM(Q12)/1</f>
        <v>0</v>
      </c>
      <c r="R14" s="27"/>
      <c r="S14" s="23"/>
      <c r="T14" s="28"/>
      <c r="U14" s="22"/>
      <c r="V14" s="22"/>
      <c r="W14" s="22"/>
      <c r="X14" s="22"/>
    </row>
    <row r="15" spans="1:24" s="18" customFormat="1" ht="16.5" customHeight="1" thickBot="1" x14ac:dyDescent="0.35">
      <c r="A15" s="50"/>
      <c r="B15" s="51"/>
      <c r="C15" s="51"/>
      <c r="D15" s="51"/>
      <c r="E15" s="51"/>
      <c r="F15" s="52"/>
      <c r="G15" s="52"/>
      <c r="H15" s="52"/>
      <c r="I15" s="52"/>
      <c r="J15" s="52"/>
      <c r="K15" s="38"/>
      <c r="L15" s="39"/>
      <c r="M15" s="39"/>
      <c r="N15" s="39"/>
      <c r="O15" s="39"/>
      <c r="P15" s="39"/>
      <c r="Q15" s="39"/>
      <c r="R15" s="39"/>
      <c r="S15" s="39"/>
      <c r="T15" s="40"/>
      <c r="U15" s="22"/>
      <c r="V15" s="22"/>
      <c r="W15" s="22"/>
      <c r="X15" s="22"/>
    </row>
    <row r="16" spans="1:24" s="18" customFormat="1" ht="16.5" customHeight="1" x14ac:dyDescent="0.3">
      <c r="A16" s="80"/>
      <c r="B16" s="80"/>
      <c r="C16" s="80"/>
      <c r="D16" s="80"/>
      <c r="E16" s="80"/>
      <c r="F16" s="81"/>
      <c r="G16" s="81"/>
      <c r="H16" s="81"/>
      <c r="I16" s="81"/>
      <c r="J16" s="81"/>
      <c r="K16" s="82"/>
      <c r="L16" s="23"/>
      <c r="M16" s="23"/>
      <c r="N16" s="23"/>
      <c r="O16" s="23"/>
      <c r="P16" s="23"/>
      <c r="Q16" s="23"/>
      <c r="R16" s="23"/>
      <c r="S16" s="23"/>
      <c r="T16" s="23"/>
      <c r="U16" s="22"/>
      <c r="V16" s="22"/>
      <c r="W16" s="22"/>
      <c r="X16" s="22"/>
    </row>
    <row r="17" spans="1:24" s="18" customFormat="1" ht="16.5" customHeight="1" x14ac:dyDescent="0.3">
      <c r="A17" s="104" t="s">
        <v>160</v>
      </c>
      <c r="B17" s="190" t="s">
        <v>174</v>
      </c>
      <c r="C17" s="191"/>
      <c r="D17" s="191"/>
      <c r="E17" s="191"/>
      <c r="F17" s="192"/>
      <c r="G17" s="81"/>
      <c r="H17" s="81"/>
      <c r="I17" s="81"/>
      <c r="J17" s="81"/>
      <c r="L17" s="23"/>
      <c r="M17" s="23"/>
      <c r="N17" s="82" t="s">
        <v>286</v>
      </c>
      <c r="O17" s="23"/>
      <c r="P17" s="23"/>
      <c r="Q17" s="23"/>
      <c r="R17" s="23"/>
      <c r="S17" s="23"/>
      <c r="T17" s="23"/>
      <c r="U17" s="22"/>
      <c r="V17" s="22"/>
      <c r="W17" s="22"/>
      <c r="X17" s="22"/>
    </row>
    <row r="18" spans="1:24" s="18" customFormat="1" ht="16.5" customHeight="1" x14ac:dyDescent="0.3">
      <c r="A18" s="80"/>
      <c r="B18" s="80"/>
      <c r="C18" s="80"/>
      <c r="D18" s="80"/>
      <c r="E18" s="80"/>
      <c r="F18" s="81"/>
      <c r="G18" s="81"/>
      <c r="H18" s="81"/>
      <c r="I18" s="81"/>
      <c r="J18" s="81"/>
      <c r="K18" s="107" t="s">
        <v>287</v>
      </c>
      <c r="L18" s="23"/>
      <c r="M18" s="23"/>
      <c r="N18" s="23"/>
      <c r="O18" s="23"/>
      <c r="P18" s="23"/>
      <c r="Q18" s="23"/>
      <c r="R18" s="23"/>
      <c r="S18" s="23"/>
      <c r="T18" s="23"/>
      <c r="U18" s="22"/>
      <c r="V18" s="22"/>
      <c r="W18" s="22"/>
      <c r="X18" s="22"/>
    </row>
    <row r="19" spans="1:24" s="18" customFormat="1" ht="16.5" customHeight="1" thickBot="1" x14ac:dyDescent="0.35">
      <c r="A19" s="80"/>
      <c r="B19" s="80"/>
      <c r="C19" s="80"/>
      <c r="D19" s="80"/>
      <c r="E19" s="80"/>
      <c r="F19" s="81"/>
      <c r="G19" s="81"/>
      <c r="H19" s="81"/>
      <c r="I19" s="81"/>
      <c r="J19" s="81"/>
      <c r="K19" s="82"/>
      <c r="L19" s="23"/>
      <c r="M19" s="23"/>
      <c r="N19" s="23"/>
      <c r="O19" s="23"/>
      <c r="P19" s="23"/>
      <c r="Q19" s="23"/>
      <c r="R19" s="23"/>
      <c r="S19" s="23"/>
      <c r="T19" s="23"/>
      <c r="U19" s="22"/>
      <c r="V19" s="22"/>
      <c r="W19" s="22"/>
      <c r="X19" s="22"/>
    </row>
    <row r="20" spans="1:24" s="85" customFormat="1" ht="15.6" x14ac:dyDescent="0.3">
      <c r="A20" s="83" t="s">
        <v>161</v>
      </c>
      <c r="B20" s="83" t="s">
        <v>162</v>
      </c>
      <c r="C20" s="164" t="s">
        <v>164</v>
      </c>
      <c r="D20" s="165"/>
      <c r="E20" s="165"/>
      <c r="F20" s="165"/>
      <c r="G20" s="165"/>
      <c r="H20" s="166"/>
      <c r="I20" s="102" t="s">
        <v>163</v>
      </c>
      <c r="J20" s="102" t="s">
        <v>165</v>
      </c>
      <c r="K20" s="84" t="s">
        <v>5</v>
      </c>
      <c r="L20" s="84" t="s">
        <v>6</v>
      </c>
      <c r="M20" s="84" t="s">
        <v>150</v>
      </c>
      <c r="N20" s="164" t="s">
        <v>15</v>
      </c>
      <c r="O20" s="167"/>
    </row>
    <row r="21" spans="1:24" s="85" customFormat="1" ht="273.60000000000002" x14ac:dyDescent="0.3">
      <c r="A21" s="128" t="s">
        <v>175</v>
      </c>
      <c r="B21" s="111" t="s">
        <v>255</v>
      </c>
      <c r="C21" s="185" t="s">
        <v>181</v>
      </c>
      <c r="D21" s="186"/>
      <c r="E21" s="186"/>
      <c r="F21" s="186"/>
      <c r="G21" s="186"/>
      <c r="H21" s="187"/>
      <c r="I21" s="96" t="s">
        <v>187</v>
      </c>
      <c r="J21" s="96"/>
      <c r="K21" s="103" t="s">
        <v>188</v>
      </c>
      <c r="L21" s="110" t="s">
        <v>254</v>
      </c>
      <c r="M21" s="109" t="s">
        <v>276</v>
      </c>
      <c r="N21" s="116"/>
      <c r="O21" s="117"/>
    </row>
    <row r="22" spans="1:24" s="85" customFormat="1" ht="187.2" x14ac:dyDescent="0.3">
      <c r="A22" s="129"/>
      <c r="B22" s="111" t="s">
        <v>256</v>
      </c>
      <c r="C22" s="193" t="s">
        <v>189</v>
      </c>
      <c r="D22" s="194"/>
      <c r="E22" s="194"/>
      <c r="F22" s="194"/>
      <c r="G22" s="194"/>
      <c r="H22" s="195"/>
      <c r="I22" s="96" t="s">
        <v>184</v>
      </c>
      <c r="J22" s="96" t="s">
        <v>182</v>
      </c>
      <c r="K22" s="103" t="s">
        <v>183</v>
      </c>
      <c r="L22" s="110" t="s">
        <v>254</v>
      </c>
      <c r="M22" s="109" t="s">
        <v>277</v>
      </c>
      <c r="N22" s="116"/>
      <c r="O22" s="117"/>
    </row>
    <row r="23" spans="1:24" s="85" customFormat="1" ht="216" x14ac:dyDescent="0.3">
      <c r="A23" s="129"/>
      <c r="B23" s="111" t="s">
        <v>257</v>
      </c>
      <c r="C23" s="193" t="s">
        <v>190</v>
      </c>
      <c r="D23" s="194"/>
      <c r="E23" s="194"/>
      <c r="F23" s="194"/>
      <c r="G23" s="194"/>
      <c r="H23" s="195"/>
      <c r="I23" s="96" t="s">
        <v>191</v>
      </c>
      <c r="J23" s="96" t="s">
        <v>185</v>
      </c>
      <c r="K23" s="103" t="s">
        <v>192</v>
      </c>
      <c r="L23" s="110" t="s">
        <v>254</v>
      </c>
      <c r="M23" s="109" t="s">
        <v>23</v>
      </c>
      <c r="N23" s="116"/>
      <c r="O23" s="117"/>
    </row>
    <row r="24" spans="1:24" s="85" customFormat="1" ht="187.2" x14ac:dyDescent="0.3">
      <c r="A24" s="129"/>
      <c r="B24" s="111" t="s">
        <v>258</v>
      </c>
      <c r="C24" s="199" t="s">
        <v>193</v>
      </c>
      <c r="D24" s="200"/>
      <c r="E24" s="200"/>
      <c r="F24" s="200"/>
      <c r="G24" s="200"/>
      <c r="H24" s="201"/>
      <c r="I24" s="96" t="s">
        <v>194</v>
      </c>
      <c r="J24" s="96" t="s">
        <v>186</v>
      </c>
      <c r="K24" s="103" t="s">
        <v>195</v>
      </c>
      <c r="L24" s="110" t="s">
        <v>254</v>
      </c>
      <c r="M24" s="109" t="s">
        <v>56</v>
      </c>
      <c r="N24" s="118" t="s">
        <v>280</v>
      </c>
      <c r="O24" s="119"/>
    </row>
    <row r="25" spans="1:24" s="85" customFormat="1" ht="172.8" x14ac:dyDescent="0.3">
      <c r="A25" s="129"/>
      <c r="B25" s="111" t="s">
        <v>259</v>
      </c>
      <c r="C25" s="185" t="s">
        <v>196</v>
      </c>
      <c r="D25" s="186"/>
      <c r="E25" s="186"/>
      <c r="F25" s="186"/>
      <c r="G25" s="186"/>
      <c r="H25" s="187"/>
      <c r="I25" s="96" t="s">
        <v>197</v>
      </c>
      <c r="J25" s="96" t="s">
        <v>198</v>
      </c>
      <c r="K25" s="103" t="s">
        <v>199</v>
      </c>
      <c r="L25" s="110" t="s">
        <v>254</v>
      </c>
      <c r="M25" s="109" t="s">
        <v>278</v>
      </c>
      <c r="N25" s="118" t="s">
        <v>281</v>
      </c>
      <c r="O25" s="119"/>
    </row>
    <row r="26" spans="1:24" s="85" customFormat="1" ht="172.8" x14ac:dyDescent="0.3">
      <c r="A26" s="129"/>
      <c r="B26" s="111" t="s">
        <v>260</v>
      </c>
      <c r="C26" s="185" t="s">
        <v>200</v>
      </c>
      <c r="D26" s="186"/>
      <c r="E26" s="186"/>
      <c r="F26" s="186"/>
      <c r="G26" s="186"/>
      <c r="H26" s="187"/>
      <c r="I26" s="96" t="s">
        <v>179</v>
      </c>
      <c r="J26" s="96" t="s">
        <v>212</v>
      </c>
      <c r="K26" s="103" t="s">
        <v>202</v>
      </c>
      <c r="L26" s="110" t="s">
        <v>254</v>
      </c>
      <c r="M26" s="109" t="s">
        <v>279</v>
      </c>
      <c r="N26" s="131" t="s">
        <v>282</v>
      </c>
      <c r="O26" s="132"/>
    </row>
    <row r="27" spans="1:24" s="85" customFormat="1" ht="172.8" customHeight="1" x14ac:dyDescent="0.3">
      <c r="A27" s="129"/>
      <c r="B27" s="111" t="s">
        <v>261</v>
      </c>
      <c r="C27" s="185" t="s">
        <v>201</v>
      </c>
      <c r="D27" s="186"/>
      <c r="E27" s="186"/>
      <c r="F27" s="186"/>
      <c r="G27" s="186"/>
      <c r="H27" s="187"/>
      <c r="I27" s="96" t="s">
        <v>203</v>
      </c>
      <c r="J27" s="96" t="s">
        <v>204</v>
      </c>
      <c r="K27" s="103" t="s">
        <v>205</v>
      </c>
      <c r="L27" s="110" t="s">
        <v>254</v>
      </c>
      <c r="M27" s="109" t="s">
        <v>278</v>
      </c>
      <c r="N27" s="118" t="s">
        <v>281</v>
      </c>
      <c r="O27" s="119"/>
    </row>
    <row r="28" spans="1:24" s="85" customFormat="1" ht="172.8" x14ac:dyDescent="0.3">
      <c r="A28" s="129"/>
      <c r="B28" s="111" t="s">
        <v>262</v>
      </c>
      <c r="C28" s="122" t="s">
        <v>206</v>
      </c>
      <c r="D28" s="123"/>
      <c r="E28" s="123"/>
      <c r="F28" s="123"/>
      <c r="G28" s="123"/>
      <c r="H28" s="124"/>
      <c r="I28" s="96" t="s">
        <v>180</v>
      </c>
      <c r="J28" s="96" t="s">
        <v>207</v>
      </c>
      <c r="K28" s="103" t="s">
        <v>208</v>
      </c>
      <c r="L28" s="110" t="s">
        <v>254</v>
      </c>
      <c r="M28" s="109" t="s">
        <v>23</v>
      </c>
      <c r="N28" s="116"/>
      <c r="O28" s="117"/>
    </row>
    <row r="29" spans="1:24" s="85" customFormat="1" ht="172.8" x14ac:dyDescent="0.3">
      <c r="A29" s="129"/>
      <c r="B29" s="111" t="s">
        <v>263</v>
      </c>
      <c r="C29" s="122" t="s">
        <v>219</v>
      </c>
      <c r="D29" s="123"/>
      <c r="E29" s="123"/>
      <c r="F29" s="123"/>
      <c r="G29" s="123"/>
      <c r="H29" s="124"/>
      <c r="I29" s="108" t="s">
        <v>178</v>
      </c>
      <c r="J29" s="96" t="s">
        <v>198</v>
      </c>
      <c r="K29" s="103" t="s">
        <v>218</v>
      </c>
      <c r="L29" s="110" t="s">
        <v>254</v>
      </c>
      <c r="M29" s="109" t="s">
        <v>23</v>
      </c>
      <c r="N29" s="120" t="s">
        <v>226</v>
      </c>
      <c r="O29" s="121"/>
    </row>
    <row r="30" spans="1:24" s="85" customFormat="1" ht="172.8" customHeight="1" x14ac:dyDescent="0.3">
      <c r="A30" s="129"/>
      <c r="B30" s="111" t="s">
        <v>264</v>
      </c>
      <c r="C30" s="122" t="s">
        <v>213</v>
      </c>
      <c r="D30" s="123"/>
      <c r="E30" s="123"/>
      <c r="F30" s="123"/>
      <c r="G30" s="123"/>
      <c r="H30" s="124"/>
      <c r="I30" s="96" t="s">
        <v>213</v>
      </c>
      <c r="J30" s="96" t="s">
        <v>198</v>
      </c>
      <c r="K30" s="103" t="s">
        <v>214</v>
      </c>
      <c r="L30" s="110" t="s">
        <v>254</v>
      </c>
      <c r="M30" s="109" t="s">
        <v>23</v>
      </c>
      <c r="N30" s="118" t="s">
        <v>216</v>
      </c>
      <c r="O30" s="119"/>
    </row>
    <row r="31" spans="1:24" s="85" customFormat="1" ht="172.8" x14ac:dyDescent="0.3">
      <c r="A31" s="130"/>
      <c r="B31" s="111" t="s">
        <v>265</v>
      </c>
      <c r="C31" s="122" t="s">
        <v>215</v>
      </c>
      <c r="D31" s="123"/>
      <c r="E31" s="123"/>
      <c r="F31" s="123"/>
      <c r="G31" s="123"/>
      <c r="H31" s="124"/>
      <c r="I31" s="96" t="s">
        <v>215</v>
      </c>
      <c r="J31" s="96" t="s">
        <v>198</v>
      </c>
      <c r="K31" s="103" t="s">
        <v>217</v>
      </c>
      <c r="L31" s="110" t="s">
        <v>254</v>
      </c>
      <c r="M31" s="109" t="s">
        <v>23</v>
      </c>
      <c r="N31" s="116"/>
      <c r="O31" s="117"/>
    </row>
    <row r="32" spans="1:24" s="85" customFormat="1" ht="15.6" x14ac:dyDescent="0.3">
      <c r="A32" s="196" t="s">
        <v>176</v>
      </c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8"/>
    </row>
    <row r="33" spans="1:15" s="85" customFormat="1" ht="35.4" customHeight="1" x14ac:dyDescent="0.3">
      <c r="A33" s="128" t="s">
        <v>175</v>
      </c>
      <c r="B33" s="111" t="s">
        <v>266</v>
      </c>
      <c r="C33" s="122" t="s">
        <v>230</v>
      </c>
      <c r="D33" s="123"/>
      <c r="E33" s="123"/>
      <c r="F33" s="123"/>
      <c r="G33" s="123"/>
      <c r="H33" s="124"/>
      <c r="I33" s="96" t="s">
        <v>227</v>
      </c>
      <c r="J33" s="96" t="s">
        <v>228</v>
      </c>
      <c r="K33" s="103" t="s">
        <v>229</v>
      </c>
      <c r="L33" s="110" t="s">
        <v>254</v>
      </c>
      <c r="M33" s="109" t="s">
        <v>276</v>
      </c>
      <c r="N33" s="116"/>
      <c r="O33" s="117"/>
    </row>
    <row r="34" spans="1:15" s="85" customFormat="1" ht="33.6" customHeight="1" x14ac:dyDescent="0.3">
      <c r="A34" s="129"/>
      <c r="B34" s="111" t="s">
        <v>267</v>
      </c>
      <c r="C34" s="122" t="s">
        <v>231</v>
      </c>
      <c r="D34" s="123"/>
      <c r="E34" s="123"/>
      <c r="F34" s="123"/>
      <c r="G34" s="123"/>
      <c r="H34" s="124"/>
      <c r="I34" s="96" t="s">
        <v>233</v>
      </c>
      <c r="J34" s="96" t="s">
        <v>228</v>
      </c>
      <c r="K34" s="103" t="s">
        <v>229</v>
      </c>
      <c r="L34" s="110" t="s">
        <v>254</v>
      </c>
      <c r="M34" s="109" t="s">
        <v>23</v>
      </c>
      <c r="N34" s="116"/>
      <c r="O34" s="117"/>
    </row>
    <row r="35" spans="1:15" s="85" customFormat="1" ht="40.5" customHeight="1" x14ac:dyDescent="0.3">
      <c r="A35" s="129"/>
      <c r="B35" s="111" t="s">
        <v>268</v>
      </c>
      <c r="C35" s="122" t="s">
        <v>232</v>
      </c>
      <c r="D35" s="123"/>
      <c r="E35" s="123"/>
      <c r="F35" s="123"/>
      <c r="G35" s="123"/>
      <c r="H35" s="124"/>
      <c r="I35" s="96" t="s">
        <v>234</v>
      </c>
      <c r="J35" s="96" t="s">
        <v>228</v>
      </c>
      <c r="K35" s="103" t="s">
        <v>229</v>
      </c>
      <c r="L35" s="110" t="s">
        <v>254</v>
      </c>
      <c r="M35" s="109" t="s">
        <v>23</v>
      </c>
      <c r="N35" s="116"/>
      <c r="O35" s="117"/>
    </row>
    <row r="36" spans="1:15" s="85" customFormat="1" ht="52.2" customHeight="1" x14ac:dyDescent="0.3">
      <c r="A36" s="129"/>
      <c r="B36" s="111" t="s">
        <v>269</v>
      </c>
      <c r="C36" s="122" t="s">
        <v>235</v>
      </c>
      <c r="D36" s="123"/>
      <c r="E36" s="123"/>
      <c r="F36" s="123"/>
      <c r="G36" s="123"/>
      <c r="H36" s="124"/>
      <c r="I36" s="96" t="s">
        <v>237</v>
      </c>
      <c r="J36" s="96" t="s">
        <v>236</v>
      </c>
      <c r="K36" s="103" t="s">
        <v>229</v>
      </c>
      <c r="L36" s="110" t="s">
        <v>254</v>
      </c>
      <c r="M36" s="109" t="s">
        <v>279</v>
      </c>
      <c r="N36" s="131" t="s">
        <v>282</v>
      </c>
      <c r="O36" s="132"/>
    </row>
    <row r="37" spans="1:15" s="85" customFormat="1" ht="52.2" customHeight="1" x14ac:dyDescent="0.3">
      <c r="A37" s="129"/>
      <c r="B37" s="111" t="s">
        <v>270</v>
      </c>
      <c r="C37" s="122" t="s">
        <v>239</v>
      </c>
      <c r="D37" s="123"/>
      <c r="E37" s="123"/>
      <c r="F37" s="123"/>
      <c r="G37" s="123"/>
      <c r="H37" s="124"/>
      <c r="I37" s="96" t="s">
        <v>238</v>
      </c>
      <c r="J37" s="108"/>
      <c r="K37" s="108" t="s">
        <v>240</v>
      </c>
      <c r="L37" s="110" t="s">
        <v>254</v>
      </c>
      <c r="M37" s="109" t="s">
        <v>23</v>
      </c>
      <c r="N37" s="116"/>
      <c r="O37" s="117"/>
    </row>
    <row r="38" spans="1:15" s="85" customFormat="1" ht="52.2" customHeight="1" x14ac:dyDescent="0.3">
      <c r="A38" s="129"/>
      <c r="B38" s="111" t="s">
        <v>271</v>
      </c>
      <c r="C38" s="122" t="s">
        <v>241</v>
      </c>
      <c r="D38" s="123"/>
      <c r="E38" s="123"/>
      <c r="F38" s="123"/>
      <c r="G38" s="123"/>
      <c r="H38" s="124"/>
      <c r="I38" s="108" t="s">
        <v>242</v>
      </c>
      <c r="J38" s="108"/>
      <c r="K38" s="103" t="s">
        <v>243</v>
      </c>
      <c r="L38" s="110" t="s">
        <v>254</v>
      </c>
      <c r="M38" s="109" t="s">
        <v>23</v>
      </c>
      <c r="N38" s="118" t="s">
        <v>244</v>
      </c>
      <c r="O38" s="119"/>
    </row>
    <row r="39" spans="1:15" s="85" customFormat="1" ht="52.2" customHeight="1" x14ac:dyDescent="0.3">
      <c r="A39" s="129"/>
      <c r="B39" s="111" t="s">
        <v>272</v>
      </c>
      <c r="C39" s="122" t="s">
        <v>245</v>
      </c>
      <c r="D39" s="123"/>
      <c r="E39" s="123"/>
      <c r="F39" s="123"/>
      <c r="G39" s="123"/>
      <c r="H39" s="124"/>
      <c r="I39" s="108" t="s">
        <v>246</v>
      </c>
      <c r="J39" s="108"/>
      <c r="K39" s="108" t="s">
        <v>247</v>
      </c>
      <c r="L39" s="110" t="s">
        <v>254</v>
      </c>
      <c r="M39" s="109" t="s">
        <v>23</v>
      </c>
      <c r="N39" s="118" t="s">
        <v>248</v>
      </c>
      <c r="O39" s="119"/>
    </row>
    <row r="40" spans="1:15" s="85" customFormat="1" ht="52.2" customHeight="1" x14ac:dyDescent="0.3">
      <c r="A40" s="130"/>
      <c r="B40" s="111" t="s">
        <v>273</v>
      </c>
      <c r="C40" s="122" t="s">
        <v>249</v>
      </c>
      <c r="D40" s="123"/>
      <c r="E40" s="123"/>
      <c r="F40" s="123"/>
      <c r="G40" s="123"/>
      <c r="H40" s="124"/>
      <c r="I40" s="108" t="s">
        <v>250</v>
      </c>
      <c r="J40" s="108"/>
      <c r="K40" s="108" t="s">
        <v>251</v>
      </c>
      <c r="L40" s="110" t="s">
        <v>254</v>
      </c>
      <c r="M40" s="109" t="s">
        <v>23</v>
      </c>
      <c r="N40" s="120" t="s">
        <v>252</v>
      </c>
      <c r="O40" s="121"/>
    </row>
    <row r="41" spans="1:15" s="85" customFormat="1" ht="18" customHeight="1" x14ac:dyDescent="0.3">
      <c r="A41" s="125" t="s">
        <v>220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7"/>
    </row>
    <row r="42" spans="1:15" s="85" customFormat="1" ht="52.2" customHeight="1" x14ac:dyDescent="0.3">
      <c r="A42" s="128" t="s">
        <v>253</v>
      </c>
      <c r="B42" s="111" t="s">
        <v>274</v>
      </c>
      <c r="C42" s="122" t="s">
        <v>221</v>
      </c>
      <c r="D42" s="123"/>
      <c r="E42" s="123"/>
      <c r="F42" s="123"/>
      <c r="G42" s="123"/>
      <c r="H42" s="124"/>
      <c r="I42" s="108" t="s">
        <v>223</v>
      </c>
      <c r="J42" s="108" t="s">
        <v>222</v>
      </c>
      <c r="K42" s="103" t="s">
        <v>224</v>
      </c>
      <c r="L42" s="110" t="s">
        <v>254</v>
      </c>
      <c r="M42" s="109" t="s">
        <v>23</v>
      </c>
      <c r="N42" s="120" t="s">
        <v>225</v>
      </c>
      <c r="O42" s="121"/>
    </row>
    <row r="43" spans="1:15" s="85" customFormat="1" ht="52.2" customHeight="1" x14ac:dyDescent="0.3">
      <c r="A43" s="130"/>
      <c r="B43" s="111" t="s">
        <v>275</v>
      </c>
      <c r="C43" s="185" t="s">
        <v>210</v>
      </c>
      <c r="D43" s="186"/>
      <c r="E43" s="186"/>
      <c r="F43" s="186"/>
      <c r="G43" s="186"/>
      <c r="H43" s="187"/>
      <c r="I43" s="96" t="s">
        <v>177</v>
      </c>
      <c r="J43" s="96" t="s">
        <v>211</v>
      </c>
      <c r="K43" s="103" t="s">
        <v>209</v>
      </c>
      <c r="L43" s="110" t="s">
        <v>254</v>
      </c>
      <c r="M43" s="109" t="s">
        <v>23</v>
      </c>
      <c r="N43" s="116"/>
      <c r="O43" s="117"/>
    </row>
    <row r="44" spans="1:15" s="85" customFormat="1" ht="53.25" customHeight="1" thickBot="1" x14ac:dyDescent="0.35">
      <c r="A44" s="90"/>
      <c r="B44" s="90"/>
      <c r="C44" s="10"/>
      <c r="D44" s="91"/>
      <c r="E44" s="91"/>
      <c r="F44" s="91"/>
      <c r="G44" s="91"/>
      <c r="H44" s="91"/>
      <c r="I44" s="91"/>
      <c r="J44" s="91"/>
      <c r="K44" s="92"/>
      <c r="L44" s="93"/>
      <c r="M44" s="95"/>
      <c r="N44" s="94"/>
      <c r="O44" s="94"/>
    </row>
    <row r="45" spans="1:15" ht="20.399999999999999" x14ac:dyDescent="0.3">
      <c r="K45" s="133" t="s">
        <v>104</v>
      </c>
      <c r="L45" s="134"/>
      <c r="M45" s="134"/>
      <c r="N45" s="134"/>
      <c r="O45" s="135"/>
    </row>
    <row r="46" spans="1:15" ht="20.399999999999999" x14ac:dyDescent="0.3">
      <c r="K46" s="62" t="s">
        <v>105</v>
      </c>
      <c r="L46" s="58" t="s">
        <v>106</v>
      </c>
      <c r="M46" s="58" t="s">
        <v>108</v>
      </c>
      <c r="N46" s="61" t="s">
        <v>109</v>
      </c>
      <c r="O46" s="63" t="s">
        <v>107</v>
      </c>
    </row>
    <row r="47" spans="1:15" ht="60" customHeight="1" x14ac:dyDescent="0.3">
      <c r="K47" s="64">
        <v>1</v>
      </c>
      <c r="L47" s="60" t="s">
        <v>283</v>
      </c>
      <c r="M47" s="60" t="s">
        <v>284</v>
      </c>
      <c r="N47" s="59" t="s">
        <v>285</v>
      </c>
      <c r="O47" s="57"/>
    </row>
    <row r="48" spans="1:15" ht="58.8" customHeight="1" x14ac:dyDescent="0.3">
      <c r="E48" s="15"/>
      <c r="F48" s="15"/>
      <c r="K48" s="65">
        <v>2</v>
      </c>
      <c r="L48" s="60" t="s">
        <v>283</v>
      </c>
      <c r="M48" s="60" t="s">
        <v>284</v>
      </c>
      <c r="N48" s="59" t="s">
        <v>285</v>
      </c>
      <c r="O48" s="56"/>
    </row>
    <row r="49" spans="5:14" x14ac:dyDescent="0.3">
      <c r="E49" s="15"/>
      <c r="F49" s="15"/>
    </row>
    <row r="50" spans="5:14" x14ac:dyDescent="0.3">
      <c r="E50" s="15"/>
      <c r="F50" s="15"/>
    </row>
    <row r="56" spans="5:14" x14ac:dyDescent="0.3">
      <c r="N56"/>
    </row>
  </sheetData>
  <mergeCells count="72">
    <mergeCell ref="C22:H22"/>
    <mergeCell ref="C26:H26"/>
    <mergeCell ref="C27:H27"/>
    <mergeCell ref="C43:H43"/>
    <mergeCell ref="C33:H33"/>
    <mergeCell ref="A32:O32"/>
    <mergeCell ref="C25:H25"/>
    <mergeCell ref="C23:H23"/>
    <mergeCell ref="C24:H24"/>
    <mergeCell ref="N23:O23"/>
    <mergeCell ref="N24:O24"/>
    <mergeCell ref="C28:H28"/>
    <mergeCell ref="N31:O31"/>
    <mergeCell ref="C34:H34"/>
    <mergeCell ref="N28:O28"/>
    <mergeCell ref="N30:O30"/>
    <mergeCell ref="S6:T6"/>
    <mergeCell ref="A14:H14"/>
    <mergeCell ref="A6:D6"/>
    <mergeCell ref="E6:H6"/>
    <mergeCell ref="B17:F17"/>
    <mergeCell ref="A1:C1"/>
    <mergeCell ref="A4:D4"/>
    <mergeCell ref="P4:T4"/>
    <mergeCell ref="A3:T3"/>
    <mergeCell ref="R1:T1"/>
    <mergeCell ref="E4:O4"/>
    <mergeCell ref="K45:O45"/>
    <mergeCell ref="A5:D5"/>
    <mergeCell ref="E5:T5"/>
    <mergeCell ref="R12:T12"/>
    <mergeCell ref="A9:H9"/>
    <mergeCell ref="C11:H11"/>
    <mergeCell ref="R11:T11"/>
    <mergeCell ref="C12:H12"/>
    <mergeCell ref="A7:D7"/>
    <mergeCell ref="E7:T7"/>
    <mergeCell ref="K6:N6"/>
    <mergeCell ref="O6:R6"/>
    <mergeCell ref="C20:H20"/>
    <mergeCell ref="N20:O20"/>
    <mergeCell ref="N35:O35"/>
    <mergeCell ref="C35:H35"/>
    <mergeCell ref="C42:H42"/>
    <mergeCell ref="N42:O42"/>
    <mergeCell ref="A41:O41"/>
    <mergeCell ref="A21:A31"/>
    <mergeCell ref="A33:A40"/>
    <mergeCell ref="A42:A43"/>
    <mergeCell ref="C36:H36"/>
    <mergeCell ref="N36:O36"/>
    <mergeCell ref="C21:H21"/>
    <mergeCell ref="N21:O21"/>
    <mergeCell ref="N22:O22"/>
    <mergeCell ref="N25:O25"/>
    <mergeCell ref="N26:O26"/>
    <mergeCell ref="N27:O27"/>
    <mergeCell ref="N43:O43"/>
    <mergeCell ref="C31:H31"/>
    <mergeCell ref="N37:O37"/>
    <mergeCell ref="N38:O38"/>
    <mergeCell ref="N39:O39"/>
    <mergeCell ref="N40:O40"/>
    <mergeCell ref="C29:H29"/>
    <mergeCell ref="N29:O29"/>
    <mergeCell ref="N34:O34"/>
    <mergeCell ref="C37:H37"/>
    <mergeCell ref="C38:H38"/>
    <mergeCell ref="C39:H39"/>
    <mergeCell ref="C30:H30"/>
    <mergeCell ref="C40:H40"/>
    <mergeCell ref="N33:O33"/>
  </mergeCells>
  <phoneticPr fontId="31" type="noConversion"/>
  <conditionalFormatting sqref="M21:M31">
    <cfRule type="containsText" dxfId="25" priority="25" operator="containsText" text="HOLD">
      <formula>NOT(ISERROR(SEARCH("HOLD",M21)))</formula>
    </cfRule>
    <cfRule type="containsText" dxfId="24" priority="26" operator="containsText" text="CANCELD">
      <formula>NOT(ISERROR(SEARCH("CANCELD",M21)))</formula>
    </cfRule>
    <cfRule type="containsText" dxfId="23" priority="27" operator="containsText" text="FAILED">
      <formula>NOT(ISERROR(SEARCH("FAILED",M21)))</formula>
    </cfRule>
    <cfRule type="containsText" dxfId="22" priority="28" operator="containsText" text="TESTING">
      <formula>NOT(ISERROR(SEARCH("TESTING",M21)))</formula>
    </cfRule>
    <cfRule type="containsText" dxfId="21" priority="29" operator="containsText" text="NOT STARED">
      <formula>NOT(ISERROR(SEARCH("NOT STARED",M21)))</formula>
    </cfRule>
    <cfRule type="containsText" dxfId="20" priority="30" operator="containsText" text="PASSED">
      <formula>NOT(ISERROR(SEARCH("PASSED",M21)))</formula>
    </cfRule>
  </conditionalFormatting>
  <conditionalFormatting sqref="M33:M40">
    <cfRule type="containsText" dxfId="19" priority="7" operator="containsText" text="HOLD">
      <formula>NOT(ISERROR(SEARCH("HOLD",M33)))</formula>
    </cfRule>
    <cfRule type="containsText" dxfId="18" priority="8" operator="containsText" text="CANCELD">
      <formula>NOT(ISERROR(SEARCH("CANCELD",M33)))</formula>
    </cfRule>
    <cfRule type="containsText" dxfId="17" priority="9" operator="containsText" text="FAILED">
      <formula>NOT(ISERROR(SEARCH("FAILED",M33)))</formula>
    </cfRule>
    <cfRule type="containsText" dxfId="16" priority="10" operator="containsText" text="TESTING">
      <formula>NOT(ISERROR(SEARCH("TESTING",M33)))</formula>
    </cfRule>
    <cfRule type="containsText" dxfId="15" priority="11" operator="containsText" text="NOT STARED">
      <formula>NOT(ISERROR(SEARCH("NOT STARED",M33)))</formula>
    </cfRule>
    <cfRule type="containsText" dxfId="14" priority="12" operator="containsText" text="PASSED">
      <formula>NOT(ISERROR(SEARCH("PASSED",M33)))</formula>
    </cfRule>
  </conditionalFormatting>
  <conditionalFormatting sqref="M42:M43">
    <cfRule type="containsText" dxfId="13" priority="1" operator="containsText" text="HOLD">
      <formula>NOT(ISERROR(SEARCH("HOLD",M42)))</formula>
    </cfRule>
    <cfRule type="containsText" dxfId="12" priority="2" operator="containsText" text="CANCELD">
      <formula>NOT(ISERROR(SEARCH("CANCELD",M42)))</formula>
    </cfRule>
    <cfRule type="containsText" dxfId="11" priority="3" operator="containsText" text="FAILED">
      <formula>NOT(ISERROR(SEARCH("FAILED",M42)))</formula>
    </cfRule>
    <cfRule type="containsText" dxfId="10" priority="4" operator="containsText" text="TESTING">
      <formula>NOT(ISERROR(SEARCH("TESTING",M42)))</formula>
    </cfRule>
    <cfRule type="containsText" dxfId="9" priority="5" operator="containsText" text="NOT STARED">
      <formula>NOT(ISERROR(SEARCH("NOT STARED",M42)))</formula>
    </cfRule>
    <cfRule type="containsText" dxfId="8" priority="6" operator="containsText" text="PASSED">
      <formula>NOT(ISERROR(SEARCH("PASSED",M42)))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75B3F6-D067-494B-9956-8D93B7A04860}">
          <x14:formula1>
            <xm:f>Sheet2!$C$2:$C$7</xm:f>
          </x14:formula1>
          <xm:sqref>M33:M40 M21:M31 M42:M43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3D0F-8A55-40E7-AC0D-1E913190D4AB}">
  <dimension ref="C2:C7"/>
  <sheetViews>
    <sheetView workbookViewId="0">
      <selection activeCell="C7" sqref="C7"/>
    </sheetView>
  </sheetViews>
  <sheetFormatPr defaultRowHeight="14.4" x14ac:dyDescent="0.3"/>
  <cols>
    <col min="3" max="3" width="11.6640625" bestFit="1" customWidth="1"/>
  </cols>
  <sheetData>
    <row r="2" spans="3:3" x14ac:dyDescent="0.3">
      <c r="C2" t="s">
        <v>276</v>
      </c>
    </row>
    <row r="3" spans="3:3" x14ac:dyDescent="0.3">
      <c r="C3" t="s">
        <v>277</v>
      </c>
    </row>
    <row r="4" spans="3:3" x14ac:dyDescent="0.3">
      <c r="C4" t="s">
        <v>23</v>
      </c>
    </row>
    <row r="5" spans="3:3" x14ac:dyDescent="0.3">
      <c r="C5" t="s">
        <v>56</v>
      </c>
    </row>
    <row r="6" spans="3:3" x14ac:dyDescent="0.3">
      <c r="C6" t="s">
        <v>278</v>
      </c>
    </row>
    <row r="7" spans="3:3" x14ac:dyDescent="0.3">
      <c r="C7" t="s">
        <v>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53B8-EC86-456D-9EB6-FA6ABE5A8F8C}">
  <dimension ref="B2:B3"/>
  <sheetViews>
    <sheetView workbookViewId="0">
      <selection activeCell="B3" sqref="B3"/>
    </sheetView>
  </sheetViews>
  <sheetFormatPr defaultRowHeight="14.4" x14ac:dyDescent="0.3"/>
  <sheetData>
    <row r="2" spans="2:2" x14ac:dyDescent="0.3">
      <c r="B2" t="s">
        <v>167</v>
      </c>
    </row>
    <row r="3" spans="2:2" x14ac:dyDescent="0.3">
      <c r="B3" t="s">
        <v>168</v>
      </c>
    </row>
  </sheetData>
  <dataValidations count="1">
    <dataValidation type="list" allowBlank="1" showInputMessage="1" showErrorMessage="1" sqref="B4" xr:uid="{9D915510-86C3-4CCD-BEBE-1C181F321558}">
      <formula1>$B$2:$B$3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6"/>
  <sheetViews>
    <sheetView topLeftCell="A82" workbookViewId="0">
      <selection activeCell="E115" sqref="E115"/>
    </sheetView>
  </sheetViews>
  <sheetFormatPr defaultRowHeight="14.4" x14ac:dyDescent="0.3"/>
  <cols>
    <col min="3" max="3" width="10.44140625" bestFit="1" customWidth="1"/>
    <col min="12" max="12" width="13.44140625" bestFit="1" customWidth="1"/>
  </cols>
  <sheetData>
    <row r="1" spans="1:9" ht="45.75" customHeight="1" x14ac:dyDescent="0.75">
      <c r="A1" s="89"/>
      <c r="B1" s="87" t="s">
        <v>157</v>
      </c>
      <c r="C1" s="87"/>
      <c r="D1" s="87"/>
      <c r="E1" s="87"/>
      <c r="F1" s="87"/>
      <c r="G1" s="87"/>
      <c r="H1" s="87"/>
      <c r="I1" s="87"/>
    </row>
    <row r="4" spans="1:9" ht="18" x14ac:dyDescent="0.35">
      <c r="C4" s="86" t="s">
        <v>151</v>
      </c>
      <c r="E4" s="86" t="s">
        <v>154</v>
      </c>
    </row>
    <row r="7" spans="1:9" ht="18" x14ac:dyDescent="0.35">
      <c r="C7" s="86" t="s">
        <v>153</v>
      </c>
      <c r="H7" s="88"/>
    </row>
    <row r="9" spans="1:9" x14ac:dyDescent="0.3">
      <c r="C9" t="s">
        <v>156</v>
      </c>
    </row>
    <row r="12" spans="1:9" x14ac:dyDescent="0.3">
      <c r="C12" t="s">
        <v>155</v>
      </c>
    </row>
    <row r="40" spans="3:3" x14ac:dyDescent="0.3">
      <c r="C40" t="s">
        <v>158</v>
      </c>
    </row>
    <row r="66" spans="4:4" x14ac:dyDescent="0.3">
      <c r="D66" t="s">
        <v>159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M19"/>
  <sheetViews>
    <sheetView zoomScale="85" zoomScaleNormal="85" workbookViewId="0">
      <selection activeCell="C7" sqref="C7"/>
    </sheetView>
  </sheetViews>
  <sheetFormatPr defaultRowHeight="14.4" x14ac:dyDescent="0.3"/>
  <cols>
    <col min="1" max="1" width="28.5546875" customWidth="1"/>
    <col min="2" max="2" width="18.5546875" customWidth="1"/>
    <col min="3" max="3" width="34.6640625" customWidth="1"/>
    <col min="4" max="4" width="36.6640625" customWidth="1"/>
    <col min="5" max="5" width="23.109375" customWidth="1"/>
    <col min="6" max="6" width="36.6640625" customWidth="1"/>
    <col min="7" max="7" width="14.33203125" style="67" customWidth="1"/>
    <col min="8" max="8" width="11.44140625" customWidth="1"/>
    <col min="9" max="9" width="16.33203125" customWidth="1"/>
    <col min="10" max="10" width="14.5546875" customWidth="1"/>
    <col min="11" max="11" width="13.6640625" customWidth="1"/>
    <col min="12" max="12" width="43.109375" customWidth="1"/>
    <col min="13" max="13" width="19.88671875" customWidth="1"/>
  </cols>
  <sheetData>
    <row r="1" spans="1:13" s="53" customFormat="1" ht="21" customHeight="1" x14ac:dyDescent="0.3">
      <c r="A1" s="202" t="s">
        <v>0</v>
      </c>
      <c r="B1" s="202" t="s">
        <v>1</v>
      </c>
      <c r="C1" s="202" t="s">
        <v>2</v>
      </c>
      <c r="D1" s="202" t="s">
        <v>3</v>
      </c>
      <c r="E1" s="202" t="s">
        <v>4</v>
      </c>
      <c r="F1" s="202" t="s">
        <v>5</v>
      </c>
      <c r="G1" s="202" t="s">
        <v>6</v>
      </c>
      <c r="H1" s="202" t="s">
        <v>7</v>
      </c>
      <c r="I1" s="202" t="s">
        <v>100</v>
      </c>
      <c r="J1" s="204" t="s">
        <v>9</v>
      </c>
      <c r="K1" s="204"/>
      <c r="L1" s="204"/>
      <c r="M1" s="205" t="s">
        <v>10</v>
      </c>
    </row>
    <row r="2" spans="1:13" s="53" customFormat="1" ht="21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68" t="s">
        <v>13</v>
      </c>
      <c r="K2" s="69" t="s">
        <v>14</v>
      </c>
      <c r="L2" s="69" t="s">
        <v>15</v>
      </c>
      <c r="M2" s="206"/>
    </row>
    <row r="3" spans="1:13" ht="35.25" customHeight="1" x14ac:dyDescent="0.3">
      <c r="A3" s="207" t="s">
        <v>112</v>
      </c>
      <c r="B3" s="70" t="s">
        <v>110</v>
      </c>
      <c r="C3" s="77" t="s">
        <v>114</v>
      </c>
      <c r="D3" s="66" t="s">
        <v>116</v>
      </c>
      <c r="E3" s="71"/>
      <c r="F3" s="66" t="s">
        <v>117</v>
      </c>
      <c r="G3" s="78" t="s">
        <v>20</v>
      </c>
      <c r="H3" s="72"/>
      <c r="I3" s="75" t="s">
        <v>115</v>
      </c>
      <c r="J3" s="73">
        <v>44994</v>
      </c>
      <c r="K3" s="74" t="s">
        <v>23</v>
      </c>
      <c r="L3" s="75"/>
      <c r="M3" s="76" t="s">
        <v>25</v>
      </c>
    </row>
    <row r="4" spans="1:13" ht="33" customHeight="1" x14ac:dyDescent="0.3">
      <c r="A4" s="208"/>
      <c r="B4" s="70" t="s">
        <v>111</v>
      </c>
      <c r="C4" s="77" t="s">
        <v>118</v>
      </c>
      <c r="D4" s="66" t="s">
        <v>119</v>
      </c>
      <c r="E4" s="71"/>
      <c r="F4" s="66" t="s">
        <v>117</v>
      </c>
      <c r="G4" s="78" t="s">
        <v>29</v>
      </c>
      <c r="H4" s="72"/>
      <c r="I4" s="75" t="s">
        <v>115</v>
      </c>
      <c r="J4" s="73">
        <v>44994</v>
      </c>
      <c r="K4" s="74" t="s">
        <v>23</v>
      </c>
      <c r="L4" s="75"/>
      <c r="M4" s="76" t="s">
        <v>25</v>
      </c>
    </row>
    <row r="5" spans="1:13" ht="28.8" x14ac:dyDescent="0.3">
      <c r="A5" s="208"/>
      <c r="B5" s="70" t="s">
        <v>120</v>
      </c>
      <c r="C5" s="77" t="s">
        <v>121</v>
      </c>
      <c r="D5" s="66" t="s">
        <v>122</v>
      </c>
      <c r="E5" s="71"/>
      <c r="F5" s="66" t="s">
        <v>123</v>
      </c>
      <c r="G5" s="78" t="s">
        <v>32</v>
      </c>
      <c r="H5" s="72"/>
      <c r="I5" s="75" t="s">
        <v>115</v>
      </c>
      <c r="J5" s="73">
        <v>44994</v>
      </c>
      <c r="K5" s="74" t="s">
        <v>23</v>
      </c>
      <c r="L5" s="72"/>
      <c r="M5" s="79" t="s">
        <v>25</v>
      </c>
    </row>
    <row r="6" spans="1:13" ht="35.25" customHeight="1" x14ac:dyDescent="0.3">
      <c r="A6" s="209"/>
      <c r="B6" s="70" t="s">
        <v>127</v>
      </c>
      <c r="C6" s="77" t="s">
        <v>124</v>
      </c>
      <c r="D6" s="66" t="s">
        <v>125</v>
      </c>
      <c r="E6" s="71"/>
      <c r="F6" s="66" t="s">
        <v>123</v>
      </c>
      <c r="G6" s="78" t="s">
        <v>35</v>
      </c>
      <c r="H6" s="72"/>
      <c r="I6" s="75" t="s">
        <v>115</v>
      </c>
      <c r="J6" s="73">
        <v>44994</v>
      </c>
      <c r="K6" s="74" t="s">
        <v>23</v>
      </c>
      <c r="L6" s="72"/>
      <c r="M6" s="79" t="s">
        <v>25</v>
      </c>
    </row>
    <row r="7" spans="1:13" ht="33.75" customHeight="1" x14ac:dyDescent="0.3">
      <c r="A7" s="207" t="s">
        <v>132</v>
      </c>
      <c r="B7" s="70" t="s">
        <v>128</v>
      </c>
      <c r="C7" s="77" t="s">
        <v>114</v>
      </c>
      <c r="D7" s="66" t="s">
        <v>116</v>
      </c>
      <c r="E7" s="71"/>
      <c r="F7" s="66" t="s">
        <v>117</v>
      </c>
      <c r="G7" s="78" t="s">
        <v>38</v>
      </c>
      <c r="H7" s="72"/>
      <c r="I7" s="75" t="s">
        <v>115</v>
      </c>
      <c r="J7" s="73">
        <v>44994</v>
      </c>
      <c r="K7" s="74" t="s">
        <v>23</v>
      </c>
      <c r="L7" s="75"/>
      <c r="M7" s="76" t="s">
        <v>25</v>
      </c>
    </row>
    <row r="8" spans="1:13" ht="33.75" customHeight="1" x14ac:dyDescent="0.3">
      <c r="A8" s="208"/>
      <c r="B8" s="70" t="s">
        <v>129</v>
      </c>
      <c r="C8" s="77" t="s">
        <v>118</v>
      </c>
      <c r="D8" s="66" t="s">
        <v>119</v>
      </c>
      <c r="E8" s="71"/>
      <c r="F8" s="66" t="s">
        <v>117</v>
      </c>
      <c r="G8" s="78" t="s">
        <v>41</v>
      </c>
      <c r="H8" s="72"/>
      <c r="I8" s="75" t="s">
        <v>115</v>
      </c>
      <c r="J8" s="73">
        <v>44994</v>
      </c>
      <c r="K8" s="74" t="s">
        <v>23</v>
      </c>
      <c r="L8" s="75"/>
      <c r="M8" s="76" t="s">
        <v>25</v>
      </c>
    </row>
    <row r="9" spans="1:13" ht="33.75" customHeight="1" x14ac:dyDescent="0.3">
      <c r="A9" s="208"/>
      <c r="B9" s="70" t="s">
        <v>130</v>
      </c>
      <c r="C9" s="77" t="s">
        <v>121</v>
      </c>
      <c r="D9" s="66" t="s">
        <v>122</v>
      </c>
      <c r="E9" s="71"/>
      <c r="F9" s="66" t="s">
        <v>123</v>
      </c>
      <c r="G9" s="78" t="s">
        <v>44</v>
      </c>
      <c r="H9" s="72"/>
      <c r="I9" s="75" t="s">
        <v>115</v>
      </c>
      <c r="J9" s="73">
        <v>44994</v>
      </c>
      <c r="K9" s="74" t="s">
        <v>23</v>
      </c>
      <c r="L9" s="72"/>
      <c r="M9" s="79" t="s">
        <v>25</v>
      </c>
    </row>
    <row r="10" spans="1:13" ht="34.5" customHeight="1" x14ac:dyDescent="0.3">
      <c r="A10" s="209"/>
      <c r="B10" s="70" t="s">
        <v>131</v>
      </c>
      <c r="C10" s="77" t="s">
        <v>124</v>
      </c>
      <c r="D10" s="66" t="s">
        <v>125</v>
      </c>
      <c r="E10" s="71"/>
      <c r="F10" s="66" t="s">
        <v>123</v>
      </c>
      <c r="G10" s="78" t="s">
        <v>47</v>
      </c>
      <c r="H10" s="72"/>
      <c r="I10" s="75" t="s">
        <v>115</v>
      </c>
      <c r="J10" s="73">
        <v>44994</v>
      </c>
      <c r="K10" s="74" t="s">
        <v>23</v>
      </c>
      <c r="L10" s="72"/>
      <c r="M10" s="79" t="s">
        <v>25</v>
      </c>
    </row>
    <row r="11" spans="1:13" ht="28.8" x14ac:dyDescent="0.3">
      <c r="A11" s="210" t="s">
        <v>137</v>
      </c>
      <c r="B11" s="70" t="s">
        <v>133</v>
      </c>
      <c r="C11" s="77" t="s">
        <v>114</v>
      </c>
      <c r="D11" s="66" t="s">
        <v>138</v>
      </c>
      <c r="E11" s="71"/>
      <c r="F11" s="66" t="s">
        <v>117</v>
      </c>
      <c r="G11" s="78" t="s">
        <v>51</v>
      </c>
      <c r="H11" s="72"/>
      <c r="I11" s="75" t="s">
        <v>115</v>
      </c>
      <c r="J11" s="73">
        <v>44994</v>
      </c>
      <c r="K11" s="74" t="s">
        <v>23</v>
      </c>
      <c r="L11" s="75"/>
      <c r="M11" s="76" t="s">
        <v>25</v>
      </c>
    </row>
    <row r="12" spans="1:13" ht="28.8" x14ac:dyDescent="0.3">
      <c r="A12" s="211"/>
      <c r="B12" s="70" t="s">
        <v>134</v>
      </c>
      <c r="C12" s="77" t="s">
        <v>118</v>
      </c>
      <c r="D12" s="66" t="s">
        <v>119</v>
      </c>
      <c r="E12" s="71"/>
      <c r="F12" s="66" t="s">
        <v>117</v>
      </c>
      <c r="G12" s="78" t="s">
        <v>55</v>
      </c>
      <c r="H12" s="72"/>
      <c r="I12" s="75" t="s">
        <v>115</v>
      </c>
      <c r="J12" s="73">
        <v>44994</v>
      </c>
      <c r="K12" s="74" t="s">
        <v>23</v>
      </c>
      <c r="L12" s="75"/>
      <c r="M12" s="76" t="s">
        <v>25</v>
      </c>
    </row>
    <row r="13" spans="1:13" ht="33.75" customHeight="1" x14ac:dyDescent="0.3">
      <c r="A13" s="207" t="s">
        <v>139</v>
      </c>
      <c r="B13" s="70" t="s">
        <v>135</v>
      </c>
      <c r="C13" s="77" t="s">
        <v>114</v>
      </c>
      <c r="D13" s="66" t="s">
        <v>138</v>
      </c>
      <c r="E13" s="71"/>
      <c r="F13" s="66" t="s">
        <v>117</v>
      </c>
      <c r="G13" s="78" t="s">
        <v>61</v>
      </c>
      <c r="H13" s="72"/>
      <c r="I13" s="75" t="s">
        <v>115</v>
      </c>
      <c r="J13" s="73">
        <v>44994</v>
      </c>
      <c r="K13" s="74" t="s">
        <v>23</v>
      </c>
      <c r="L13" s="75"/>
      <c r="M13" s="76" t="s">
        <v>25</v>
      </c>
    </row>
    <row r="14" spans="1:13" ht="33.75" customHeight="1" x14ac:dyDescent="0.3">
      <c r="A14" s="208"/>
      <c r="B14" s="70" t="s">
        <v>136</v>
      </c>
      <c r="C14" s="77" t="s">
        <v>118</v>
      </c>
      <c r="D14" s="66" t="s">
        <v>142</v>
      </c>
      <c r="E14" s="71"/>
      <c r="F14" s="66" t="s">
        <v>117</v>
      </c>
      <c r="G14" s="78" t="s">
        <v>65</v>
      </c>
      <c r="H14" s="72"/>
      <c r="I14" s="75" t="s">
        <v>115</v>
      </c>
      <c r="J14" s="73">
        <v>44994</v>
      </c>
      <c r="K14" s="74" t="s">
        <v>23</v>
      </c>
      <c r="L14" s="75"/>
      <c r="M14" s="76" t="s">
        <v>25</v>
      </c>
    </row>
    <row r="15" spans="1:13" ht="33.75" customHeight="1" x14ac:dyDescent="0.3">
      <c r="A15" s="208"/>
      <c r="B15" s="70" t="s">
        <v>140</v>
      </c>
      <c r="C15" s="77" t="s">
        <v>121</v>
      </c>
      <c r="D15" s="66" t="s">
        <v>143</v>
      </c>
      <c r="E15" s="71"/>
      <c r="F15" s="66" t="s">
        <v>123</v>
      </c>
      <c r="G15" s="78" t="s">
        <v>68</v>
      </c>
      <c r="H15" s="72"/>
      <c r="I15" s="75" t="s">
        <v>115</v>
      </c>
      <c r="J15" s="73">
        <v>44994</v>
      </c>
      <c r="K15" s="74" t="s">
        <v>23</v>
      </c>
      <c r="L15" s="72"/>
      <c r="M15" s="79" t="s">
        <v>25</v>
      </c>
    </row>
    <row r="16" spans="1:13" ht="34.5" customHeight="1" x14ac:dyDescent="0.3">
      <c r="A16" s="209"/>
      <c r="B16" s="70" t="s">
        <v>141</v>
      </c>
      <c r="C16" s="77" t="s">
        <v>124</v>
      </c>
      <c r="D16" s="66" t="s">
        <v>125</v>
      </c>
      <c r="E16" s="71"/>
      <c r="F16" s="66" t="s">
        <v>126</v>
      </c>
      <c r="G16" s="78" t="s">
        <v>71</v>
      </c>
      <c r="H16" s="72"/>
      <c r="I16" s="75" t="s">
        <v>115</v>
      </c>
      <c r="J16" s="73">
        <v>44994</v>
      </c>
      <c r="K16" s="74" t="s">
        <v>23</v>
      </c>
      <c r="L16" s="72"/>
      <c r="M16" s="79" t="s">
        <v>25</v>
      </c>
    </row>
    <row r="17" spans="1:13" ht="33.75" customHeight="1" x14ac:dyDescent="0.3">
      <c r="A17" s="207" t="s">
        <v>144</v>
      </c>
      <c r="B17" s="70" t="s">
        <v>145</v>
      </c>
      <c r="C17" s="77" t="s">
        <v>114</v>
      </c>
      <c r="D17" s="66" t="s">
        <v>113</v>
      </c>
      <c r="E17" s="71"/>
      <c r="F17" s="66" t="s">
        <v>117</v>
      </c>
      <c r="G17" s="78" t="s">
        <v>74</v>
      </c>
      <c r="H17" s="72"/>
      <c r="I17" s="75" t="s">
        <v>115</v>
      </c>
      <c r="J17" s="73">
        <v>44994</v>
      </c>
      <c r="K17" s="74" t="s">
        <v>23</v>
      </c>
      <c r="L17" s="75"/>
      <c r="M17" s="76" t="s">
        <v>25</v>
      </c>
    </row>
    <row r="18" spans="1:13" ht="33.75" customHeight="1" x14ac:dyDescent="0.3">
      <c r="A18" s="208"/>
      <c r="B18" s="70" t="s">
        <v>146</v>
      </c>
      <c r="C18" s="77" t="s">
        <v>118</v>
      </c>
      <c r="D18" s="66" t="s">
        <v>148</v>
      </c>
      <c r="E18" s="71"/>
      <c r="F18" s="66" t="s">
        <v>117</v>
      </c>
      <c r="G18" s="78" t="s">
        <v>77</v>
      </c>
      <c r="H18" s="72"/>
      <c r="I18" s="75" t="s">
        <v>115</v>
      </c>
      <c r="J18" s="73">
        <v>44994</v>
      </c>
      <c r="K18" s="74" t="s">
        <v>23</v>
      </c>
      <c r="L18" s="75"/>
      <c r="M18" s="76" t="s">
        <v>25</v>
      </c>
    </row>
    <row r="19" spans="1:13" ht="33.75" customHeight="1" x14ac:dyDescent="0.3">
      <c r="A19" s="209"/>
      <c r="B19" s="70" t="s">
        <v>147</v>
      </c>
      <c r="C19" s="77" t="s">
        <v>121</v>
      </c>
      <c r="D19" s="66" t="s">
        <v>149</v>
      </c>
      <c r="E19" s="71"/>
      <c r="F19" s="66" t="s">
        <v>123</v>
      </c>
      <c r="G19" s="78" t="s">
        <v>80</v>
      </c>
      <c r="H19" s="72"/>
      <c r="I19" s="75" t="s">
        <v>115</v>
      </c>
      <c r="J19" s="73">
        <v>44994</v>
      </c>
      <c r="K19" s="74" t="s">
        <v>23</v>
      </c>
      <c r="L19" s="72"/>
      <c r="M19" s="79" t="s">
        <v>25</v>
      </c>
    </row>
  </sheetData>
  <mergeCells count="16">
    <mergeCell ref="A17:A19"/>
    <mergeCell ref="A3:A6"/>
    <mergeCell ref="A7:A10"/>
    <mergeCell ref="A11:A12"/>
    <mergeCell ref="A13:A16"/>
    <mergeCell ref="G1:G2"/>
    <mergeCell ref="H1:H2"/>
    <mergeCell ref="I1:I2"/>
    <mergeCell ref="J1:L1"/>
    <mergeCell ref="M1:M2"/>
    <mergeCell ref="F1:F2"/>
    <mergeCell ref="A1:A2"/>
    <mergeCell ref="B1:B2"/>
    <mergeCell ref="C1:C2"/>
    <mergeCell ref="D1:D2"/>
    <mergeCell ref="E1:E2"/>
  </mergeCells>
  <phoneticPr fontId="31" type="noConversion"/>
  <conditionalFormatting sqref="K3:K19">
    <cfRule type="containsText" dxfId="7" priority="9" operator="containsText" text="TESTING">
      <formula>NOT(ISERROR(SEARCH("TESTING",K3)))</formula>
    </cfRule>
    <cfRule type="cellIs" dxfId="6" priority="11" operator="equal">
      <formula>"PASSED"</formula>
    </cfRule>
    <cfRule type="cellIs" dxfId="5" priority="12" operator="equal">
      <formula>"FAILED"</formula>
    </cfRule>
    <cfRule type="cellIs" dxfId="4" priority="14" operator="equal">
      <formula>"CANCELED"</formula>
    </cfRule>
    <cfRule type="cellIs" dxfId="3" priority="15" operator="equal">
      <formula>"HOLD"</formula>
    </cfRule>
  </conditionalFormatting>
  <dataValidations count="2">
    <dataValidation type="list" allowBlank="1" sqref="M3:M4 M7:M8 M11:M14 M17:M18" xr:uid="{00000000-0002-0000-0700-000000000000}">
      <formula1>"Automatable,Automated,Manual test"</formula1>
    </dataValidation>
    <dataValidation type="list" allowBlank="1" showInputMessage="1" showErrorMessage="1" sqref="K3:K19" xr:uid="{00000000-0002-0000-0700-000001000000}">
      <formula1>"NOT STARED,TESTING,PASSED,FAILED,CANCELED,HOLD"</formula1>
    </dataValidation>
  </dataValidations>
  <hyperlinks>
    <hyperlink ref="G3" location="ACR_01!A1" display="ACR_01" xr:uid="{00000000-0004-0000-0700-000000000000}"/>
    <hyperlink ref="G4" location="ACR_02!A1" display="ACR_02" xr:uid="{00000000-0004-0000-0700-000001000000}"/>
    <hyperlink ref="G5" location="ACR_01!A1" display="ACR_01" xr:uid="{00000000-0004-0000-0700-000002000000}"/>
    <hyperlink ref="G7" location="ACR_01!A1" display="ACR_01" xr:uid="{00000000-0004-0000-0700-000003000000}"/>
    <hyperlink ref="G9" location="ACR_07!A1" display="ACR_07" xr:uid="{00000000-0004-0000-0700-000004000000}"/>
    <hyperlink ref="G11" location="ACR_09!A1" display="ACR_09" xr:uid="{00000000-0004-0000-0700-000005000000}"/>
    <hyperlink ref="G6" location="ACR_02!A1" display="ACR_02" xr:uid="{00000000-0004-0000-0700-000006000000}"/>
    <hyperlink ref="G8" location="ACR_06!A1" display="ACR_06" xr:uid="{00000000-0004-0000-0700-000007000000}"/>
    <hyperlink ref="G10" location="ACR_08!A1" display="ACR_08" xr:uid="{00000000-0004-0000-0700-000008000000}"/>
    <hyperlink ref="G12" location="ACR_10!A1" display="ACR_10" xr:uid="{00000000-0004-0000-0700-000009000000}"/>
    <hyperlink ref="G13" location="ACR_11!A1" display="ACR_05" xr:uid="{00000000-0004-0000-0700-00000A000000}"/>
    <hyperlink ref="G14" location="ACR_12!A1" display="ACR_12" xr:uid="{00000000-0004-0000-0700-00000B000000}"/>
    <hyperlink ref="G16" location="ACR_14!A1" display="ACR_14" xr:uid="{00000000-0004-0000-0700-00000C000000}"/>
    <hyperlink ref="G15" location="ACR_13!A1" display="ACR_13" xr:uid="{00000000-0004-0000-0700-00000D000000}"/>
    <hyperlink ref="G18" location="ACR_16!A1" display="ACR_16" xr:uid="{00000000-0004-0000-0700-00000E000000}"/>
    <hyperlink ref="G17" location="ACR_15!A1" display="ACR_15" xr:uid="{00000000-0004-0000-0700-00000F000000}"/>
    <hyperlink ref="G19" location="ACR_17!A1" display="ACR_17" xr:uid="{00000000-0004-0000-0700-000010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74"/>
  <sheetViews>
    <sheetView topLeftCell="H1" workbookViewId="0">
      <selection activeCell="M11" sqref="M11"/>
    </sheetView>
  </sheetViews>
  <sheetFormatPr defaultRowHeight="14.4" x14ac:dyDescent="0.3"/>
  <cols>
    <col min="1" max="1" width="27.88671875" customWidth="1"/>
    <col min="2" max="2" width="19.33203125" customWidth="1"/>
    <col min="3" max="3" width="47.6640625" customWidth="1"/>
    <col min="4" max="4" width="37.5546875" customWidth="1"/>
    <col min="5" max="5" width="19.5546875" customWidth="1"/>
    <col min="6" max="6" width="39.88671875" customWidth="1"/>
    <col min="7" max="7" width="32.33203125" customWidth="1"/>
    <col min="8" max="9" width="12.6640625" customWidth="1"/>
    <col min="10" max="10" width="13.109375" bestFit="1" customWidth="1"/>
    <col min="11" max="11" width="11.33203125" customWidth="1"/>
    <col min="12" max="12" width="11" customWidth="1"/>
    <col min="13" max="13" width="16.109375" customWidth="1"/>
    <col min="14" max="14" width="16" customWidth="1"/>
    <col min="15" max="15" width="13.6640625" customWidth="1"/>
  </cols>
  <sheetData>
    <row r="1" spans="1:15" ht="16.5" customHeight="1" x14ac:dyDescent="0.3">
      <c r="A1" s="113" t="s">
        <v>0</v>
      </c>
      <c r="B1" s="113" t="s">
        <v>1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101</v>
      </c>
      <c r="I1" s="113" t="s">
        <v>8</v>
      </c>
      <c r="J1" s="114" t="s">
        <v>9</v>
      </c>
      <c r="K1" s="114"/>
      <c r="L1" s="114"/>
      <c r="M1" s="115" t="s">
        <v>10</v>
      </c>
      <c r="N1" s="112" t="s">
        <v>11</v>
      </c>
      <c r="O1" s="112" t="s">
        <v>12</v>
      </c>
    </row>
    <row r="2" spans="1:15" s="4" customFormat="1" ht="19.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3" t="s">
        <v>13</v>
      </c>
      <c r="K2" s="1" t="s">
        <v>102</v>
      </c>
      <c r="L2" s="6" t="s">
        <v>15</v>
      </c>
      <c r="M2" s="115"/>
      <c r="N2" s="112"/>
      <c r="O2" s="112"/>
    </row>
    <row r="3" spans="1:15" x14ac:dyDescent="0.3">
      <c r="C3" s="2"/>
      <c r="K3" s="5"/>
      <c r="M3" s="5"/>
    </row>
    <row r="4" spans="1:15" x14ac:dyDescent="0.3">
      <c r="K4" s="5"/>
      <c r="M4" s="5"/>
    </row>
    <row r="5" spans="1:15" x14ac:dyDescent="0.3">
      <c r="K5" s="5"/>
      <c r="M5" s="5"/>
    </row>
    <row r="6" spans="1:15" x14ac:dyDescent="0.3">
      <c r="K6" s="5"/>
      <c r="M6" s="5"/>
    </row>
    <row r="7" spans="1:15" x14ac:dyDescent="0.3">
      <c r="K7" s="5"/>
      <c r="M7" s="5"/>
    </row>
    <row r="8" spans="1:15" x14ac:dyDescent="0.3">
      <c r="K8" s="5"/>
      <c r="M8" s="5"/>
    </row>
    <row r="9" spans="1:15" x14ac:dyDescent="0.3">
      <c r="K9" s="5"/>
      <c r="M9" s="5"/>
    </row>
    <row r="10" spans="1:15" x14ac:dyDescent="0.3">
      <c r="K10" s="5"/>
      <c r="M10" s="5"/>
    </row>
    <row r="11" spans="1:15" x14ac:dyDescent="0.3">
      <c r="K11" s="5"/>
      <c r="M11" s="5"/>
    </row>
    <row r="12" spans="1:15" x14ac:dyDescent="0.3">
      <c r="K12" s="5"/>
      <c r="M12" s="5"/>
    </row>
    <row r="13" spans="1:15" x14ac:dyDescent="0.3">
      <c r="K13" s="5"/>
      <c r="M13" s="5"/>
    </row>
    <row r="14" spans="1:15" x14ac:dyDescent="0.3">
      <c r="K14" s="5"/>
      <c r="M14" s="5"/>
    </row>
    <row r="15" spans="1:15" x14ac:dyDescent="0.3">
      <c r="K15" s="5"/>
      <c r="M15" s="5"/>
    </row>
    <row r="16" spans="1:15" x14ac:dyDescent="0.3">
      <c r="K16" s="5"/>
      <c r="M16" s="5"/>
    </row>
    <row r="17" spans="11:13" x14ac:dyDescent="0.3">
      <c r="K17" s="5"/>
      <c r="M17" s="5"/>
    </row>
    <row r="18" spans="11:13" x14ac:dyDescent="0.3">
      <c r="K18" s="5"/>
      <c r="M18" s="5"/>
    </row>
    <row r="19" spans="11:13" x14ac:dyDescent="0.3">
      <c r="K19" s="5"/>
      <c r="M19" s="5"/>
    </row>
    <row r="20" spans="11:13" x14ac:dyDescent="0.3">
      <c r="K20" s="5"/>
      <c r="M20" s="5"/>
    </row>
    <row r="21" spans="11:13" x14ac:dyDescent="0.3">
      <c r="K21" s="5"/>
      <c r="M21" s="5"/>
    </row>
    <row r="22" spans="11:13" x14ac:dyDescent="0.3">
      <c r="K22" s="5"/>
      <c r="M22" s="5"/>
    </row>
    <row r="23" spans="11:13" x14ac:dyDescent="0.3">
      <c r="K23" s="5"/>
      <c r="M23" s="5"/>
    </row>
    <row r="24" spans="11:13" x14ac:dyDescent="0.3">
      <c r="K24" s="5"/>
      <c r="M24" s="5"/>
    </row>
    <row r="25" spans="11:13" x14ac:dyDescent="0.3">
      <c r="K25" s="5"/>
      <c r="M25" s="5"/>
    </row>
    <row r="26" spans="11:13" x14ac:dyDescent="0.3">
      <c r="K26" s="5"/>
      <c r="M26" s="5"/>
    </row>
    <row r="27" spans="11:13" x14ac:dyDescent="0.3">
      <c r="K27" s="5"/>
      <c r="M27" s="5"/>
    </row>
    <row r="28" spans="11:13" x14ac:dyDescent="0.3">
      <c r="K28" s="5"/>
      <c r="M28" s="5"/>
    </row>
    <row r="29" spans="11:13" x14ac:dyDescent="0.3">
      <c r="K29" s="5"/>
      <c r="M29" s="5"/>
    </row>
    <row r="30" spans="11:13" x14ac:dyDescent="0.3">
      <c r="K30" s="5"/>
      <c r="M30" s="5"/>
    </row>
    <row r="31" spans="11:13" x14ac:dyDescent="0.3">
      <c r="K31" s="5"/>
      <c r="M31" s="5"/>
    </row>
    <row r="32" spans="11:13" x14ac:dyDescent="0.3">
      <c r="K32" s="5"/>
      <c r="M32" s="5"/>
    </row>
    <row r="33" spans="11:13" x14ac:dyDescent="0.3">
      <c r="K33" s="5"/>
      <c r="M33" s="5"/>
    </row>
    <row r="34" spans="11:13" x14ac:dyDescent="0.3">
      <c r="K34" s="5"/>
      <c r="M34" s="5"/>
    </row>
    <row r="35" spans="11:13" x14ac:dyDescent="0.3">
      <c r="K35" s="5"/>
      <c r="M35" s="5"/>
    </row>
    <row r="36" spans="11:13" x14ac:dyDescent="0.3">
      <c r="K36" s="5"/>
      <c r="M36" s="5"/>
    </row>
    <row r="37" spans="11:13" x14ac:dyDescent="0.3">
      <c r="K37" s="5"/>
      <c r="M37" s="5"/>
    </row>
    <row r="38" spans="11:13" x14ac:dyDescent="0.3">
      <c r="K38" s="5"/>
      <c r="M38" s="5"/>
    </row>
    <row r="39" spans="11:13" x14ac:dyDescent="0.3">
      <c r="K39" s="5"/>
      <c r="M39" s="5"/>
    </row>
    <row r="40" spans="11:13" x14ac:dyDescent="0.3">
      <c r="K40" s="5"/>
      <c r="M40" s="5"/>
    </row>
    <row r="41" spans="11:13" x14ac:dyDescent="0.3">
      <c r="K41" s="5"/>
      <c r="M41" s="5"/>
    </row>
    <row r="42" spans="11:13" x14ac:dyDescent="0.3">
      <c r="K42" s="5"/>
      <c r="M42" s="5"/>
    </row>
    <row r="43" spans="11:13" x14ac:dyDescent="0.3">
      <c r="K43" s="5"/>
      <c r="M43" s="5"/>
    </row>
    <row r="44" spans="11:13" x14ac:dyDescent="0.3">
      <c r="K44" s="5"/>
      <c r="M44" s="5"/>
    </row>
    <row r="45" spans="11:13" x14ac:dyDescent="0.3">
      <c r="K45" s="5"/>
      <c r="M45" s="5"/>
    </row>
    <row r="46" spans="11:13" x14ac:dyDescent="0.3">
      <c r="K46" s="5"/>
      <c r="M46" s="5"/>
    </row>
    <row r="47" spans="11:13" x14ac:dyDescent="0.3">
      <c r="K47" s="5"/>
      <c r="M47" s="5"/>
    </row>
    <row r="48" spans="11:13" x14ac:dyDescent="0.3">
      <c r="K48" s="5"/>
      <c r="M48" s="5"/>
    </row>
    <row r="49" spans="11:13" x14ac:dyDescent="0.3">
      <c r="K49" s="5"/>
      <c r="M49" s="5"/>
    </row>
    <row r="50" spans="11:13" x14ac:dyDescent="0.3">
      <c r="K50" s="5"/>
      <c r="M50" s="5"/>
    </row>
    <row r="51" spans="11:13" x14ac:dyDescent="0.3">
      <c r="K51" s="5"/>
      <c r="M51" s="5"/>
    </row>
    <row r="52" spans="11:13" x14ac:dyDescent="0.3">
      <c r="K52" s="5"/>
      <c r="M52" s="5"/>
    </row>
    <row r="53" spans="11:13" x14ac:dyDescent="0.3">
      <c r="K53" s="5"/>
      <c r="M53" s="5"/>
    </row>
    <row r="54" spans="11:13" x14ac:dyDescent="0.3">
      <c r="K54" s="5"/>
      <c r="M54" s="5"/>
    </row>
    <row r="55" spans="11:13" x14ac:dyDescent="0.3">
      <c r="K55" s="5"/>
      <c r="M55" s="5"/>
    </row>
    <row r="56" spans="11:13" x14ac:dyDescent="0.3">
      <c r="K56" s="5"/>
      <c r="M56" s="5"/>
    </row>
    <row r="57" spans="11:13" x14ac:dyDescent="0.3">
      <c r="K57" s="5"/>
      <c r="M57" s="5"/>
    </row>
    <row r="58" spans="11:13" x14ac:dyDescent="0.3">
      <c r="K58" s="5"/>
      <c r="M58" s="5"/>
    </row>
    <row r="59" spans="11:13" x14ac:dyDescent="0.3">
      <c r="K59" s="5"/>
      <c r="M59" s="5"/>
    </row>
    <row r="60" spans="11:13" x14ac:dyDescent="0.3">
      <c r="K60" s="5"/>
      <c r="M60" s="5"/>
    </row>
    <row r="61" spans="11:13" x14ac:dyDescent="0.3">
      <c r="K61" s="5"/>
      <c r="M61" s="5"/>
    </row>
    <row r="62" spans="11:13" x14ac:dyDescent="0.3">
      <c r="K62" s="5"/>
      <c r="M62" s="5"/>
    </row>
    <row r="63" spans="11:13" x14ac:dyDescent="0.3">
      <c r="K63" s="5"/>
      <c r="M63" s="5"/>
    </row>
    <row r="64" spans="11:13" x14ac:dyDescent="0.3">
      <c r="K64" s="5"/>
      <c r="M64" s="5"/>
    </row>
    <row r="65" spans="11:13" x14ac:dyDescent="0.3">
      <c r="K65" s="5"/>
      <c r="M65" s="5"/>
    </row>
    <row r="66" spans="11:13" x14ac:dyDescent="0.3">
      <c r="K66" s="5"/>
      <c r="M66" s="5"/>
    </row>
    <row r="67" spans="11:13" x14ac:dyDescent="0.3">
      <c r="K67" s="5"/>
      <c r="M67" s="5"/>
    </row>
    <row r="68" spans="11:13" x14ac:dyDescent="0.3">
      <c r="K68" s="5"/>
      <c r="M68" s="5"/>
    </row>
    <row r="69" spans="11:13" x14ac:dyDescent="0.3">
      <c r="K69" s="5"/>
      <c r="M69" s="5"/>
    </row>
    <row r="70" spans="11:13" x14ac:dyDescent="0.3">
      <c r="K70" s="5"/>
      <c r="M70" s="5"/>
    </row>
    <row r="71" spans="11:13" x14ac:dyDescent="0.3">
      <c r="K71" s="5"/>
      <c r="M71" s="5"/>
    </row>
    <row r="72" spans="11:13" x14ac:dyDescent="0.3">
      <c r="K72" s="5"/>
      <c r="M72" s="5"/>
    </row>
    <row r="73" spans="11:13" x14ac:dyDescent="0.3">
      <c r="K73" s="5"/>
      <c r="M73" s="5"/>
    </row>
    <row r="74" spans="11:13" x14ac:dyDescent="0.3">
      <c r="K74" s="5"/>
      <c r="M74" s="5"/>
    </row>
    <row r="75" spans="11:13" x14ac:dyDescent="0.3">
      <c r="K75" s="5"/>
      <c r="M75" s="5"/>
    </row>
    <row r="76" spans="11:13" x14ac:dyDescent="0.3">
      <c r="K76" s="5"/>
      <c r="M76" s="5"/>
    </row>
    <row r="77" spans="11:13" x14ac:dyDescent="0.3">
      <c r="K77" s="5"/>
      <c r="M77" s="5"/>
    </row>
    <row r="78" spans="11:13" x14ac:dyDescent="0.3">
      <c r="K78" s="5"/>
      <c r="M78" s="5"/>
    </row>
    <row r="79" spans="11:13" x14ac:dyDescent="0.3">
      <c r="K79" s="5"/>
      <c r="M79" s="5"/>
    </row>
    <row r="80" spans="11:13" x14ac:dyDescent="0.3">
      <c r="K80" s="5"/>
      <c r="M80" s="5"/>
    </row>
    <row r="81" spans="11:13" x14ac:dyDescent="0.3">
      <c r="K81" s="5"/>
      <c r="M81" s="5"/>
    </row>
    <row r="82" spans="11:13" x14ac:dyDescent="0.3">
      <c r="K82" s="5"/>
      <c r="M82" s="5"/>
    </row>
    <row r="83" spans="11:13" x14ac:dyDescent="0.3">
      <c r="K83" s="5"/>
      <c r="M83" s="5"/>
    </row>
    <row r="84" spans="11:13" x14ac:dyDescent="0.3">
      <c r="K84" s="5"/>
      <c r="M84" s="5"/>
    </row>
    <row r="85" spans="11:13" x14ac:dyDescent="0.3">
      <c r="K85" s="5"/>
      <c r="M85" s="5"/>
    </row>
    <row r="86" spans="11:13" x14ac:dyDescent="0.3">
      <c r="K86" s="5"/>
      <c r="M86" s="5"/>
    </row>
    <row r="87" spans="11:13" x14ac:dyDescent="0.3">
      <c r="K87" s="5"/>
      <c r="M87" s="5"/>
    </row>
    <row r="88" spans="11:13" x14ac:dyDescent="0.3">
      <c r="K88" s="5"/>
      <c r="M88" s="5"/>
    </row>
    <row r="89" spans="11:13" x14ac:dyDescent="0.3">
      <c r="K89" s="5"/>
      <c r="M89" s="5"/>
    </row>
    <row r="90" spans="11:13" x14ac:dyDescent="0.3">
      <c r="K90" s="5"/>
      <c r="M90" s="5"/>
    </row>
    <row r="91" spans="11:13" x14ac:dyDescent="0.3">
      <c r="K91" s="5"/>
      <c r="M91" s="5"/>
    </row>
    <row r="92" spans="11:13" x14ac:dyDescent="0.3">
      <c r="K92" s="5"/>
      <c r="M92" s="5"/>
    </row>
    <row r="93" spans="11:13" x14ac:dyDescent="0.3">
      <c r="K93" s="5"/>
      <c r="M93" s="5"/>
    </row>
    <row r="94" spans="11:13" x14ac:dyDescent="0.3">
      <c r="K94" s="5"/>
      <c r="M94" s="5"/>
    </row>
    <row r="95" spans="11:13" x14ac:dyDescent="0.3">
      <c r="K95" s="5"/>
      <c r="M95" s="5"/>
    </row>
    <row r="96" spans="11:13" x14ac:dyDescent="0.3">
      <c r="K96" s="5"/>
      <c r="M96" s="5"/>
    </row>
    <row r="97" spans="11:13" x14ac:dyDescent="0.3">
      <c r="K97" s="5"/>
      <c r="M97" s="5"/>
    </row>
    <row r="98" spans="11:13" x14ac:dyDescent="0.3">
      <c r="K98" s="5"/>
      <c r="M98" s="5"/>
    </row>
    <row r="99" spans="11:13" x14ac:dyDescent="0.3">
      <c r="K99" s="5"/>
      <c r="M99" s="5"/>
    </row>
    <row r="100" spans="11:13" x14ac:dyDescent="0.3">
      <c r="K100" s="5"/>
      <c r="M100" s="5"/>
    </row>
    <row r="101" spans="11:13" x14ac:dyDescent="0.3">
      <c r="K101" s="5"/>
      <c r="M101" s="5"/>
    </row>
    <row r="102" spans="11:13" x14ac:dyDescent="0.3">
      <c r="K102" s="5"/>
      <c r="M102" s="5"/>
    </row>
    <row r="103" spans="11:13" x14ac:dyDescent="0.3">
      <c r="K103" s="5"/>
      <c r="M103" s="5"/>
    </row>
    <row r="104" spans="11:13" x14ac:dyDescent="0.3">
      <c r="K104" s="5"/>
      <c r="M104" s="5"/>
    </row>
    <row r="105" spans="11:13" x14ac:dyDescent="0.3">
      <c r="K105" s="5"/>
      <c r="M105" s="5"/>
    </row>
    <row r="106" spans="11:13" x14ac:dyDescent="0.3">
      <c r="K106" s="5"/>
      <c r="M106" s="5"/>
    </row>
    <row r="107" spans="11:13" x14ac:dyDescent="0.3">
      <c r="K107" s="5"/>
      <c r="M107" s="5"/>
    </row>
    <row r="108" spans="11:13" x14ac:dyDescent="0.3">
      <c r="K108" s="5"/>
      <c r="M108" s="5"/>
    </row>
    <row r="109" spans="11:13" x14ac:dyDescent="0.3">
      <c r="K109" s="5"/>
      <c r="M109" s="5"/>
    </row>
    <row r="110" spans="11:13" x14ac:dyDescent="0.3">
      <c r="K110" s="5"/>
      <c r="M110" s="5"/>
    </row>
    <row r="111" spans="11:13" x14ac:dyDescent="0.3">
      <c r="K111" s="5"/>
      <c r="M111" s="5"/>
    </row>
    <row r="112" spans="11:13" x14ac:dyDescent="0.3">
      <c r="K112" s="5"/>
      <c r="M112" s="5"/>
    </row>
    <row r="113" spans="11:13" x14ac:dyDescent="0.3">
      <c r="K113" s="5"/>
      <c r="M113" s="5"/>
    </row>
    <row r="114" spans="11:13" x14ac:dyDescent="0.3">
      <c r="K114" s="5"/>
      <c r="M114" s="5"/>
    </row>
    <row r="115" spans="11:13" x14ac:dyDescent="0.3">
      <c r="K115" s="5"/>
      <c r="M115" s="5"/>
    </row>
    <row r="116" spans="11:13" x14ac:dyDescent="0.3">
      <c r="K116" s="5"/>
      <c r="M116" s="5"/>
    </row>
    <row r="117" spans="11:13" x14ac:dyDescent="0.3">
      <c r="K117" s="5"/>
      <c r="M117" s="5"/>
    </row>
    <row r="118" spans="11:13" x14ac:dyDescent="0.3">
      <c r="K118" s="5"/>
      <c r="M118" s="5"/>
    </row>
    <row r="119" spans="11:13" x14ac:dyDescent="0.3">
      <c r="K119" s="5"/>
      <c r="M119" s="5"/>
    </row>
    <row r="120" spans="11:13" x14ac:dyDescent="0.3">
      <c r="K120" s="5"/>
      <c r="M120" s="5"/>
    </row>
    <row r="121" spans="11:13" x14ac:dyDescent="0.3">
      <c r="K121" s="5"/>
      <c r="M121" s="5"/>
    </row>
    <row r="122" spans="11:13" x14ac:dyDescent="0.3">
      <c r="K122" s="5"/>
      <c r="M122" s="5"/>
    </row>
    <row r="123" spans="11:13" x14ac:dyDescent="0.3">
      <c r="K123" s="5"/>
      <c r="M123" s="5"/>
    </row>
    <row r="124" spans="11:13" x14ac:dyDescent="0.3">
      <c r="K124" s="5"/>
      <c r="M124" s="5"/>
    </row>
    <row r="125" spans="11:13" x14ac:dyDescent="0.3">
      <c r="K125" s="5"/>
      <c r="M125" s="5"/>
    </row>
    <row r="126" spans="11:13" x14ac:dyDescent="0.3">
      <c r="K126" s="5"/>
      <c r="M126" s="5"/>
    </row>
    <row r="127" spans="11:13" x14ac:dyDescent="0.3">
      <c r="K127" s="5"/>
      <c r="M127" s="5"/>
    </row>
    <row r="128" spans="11:13" x14ac:dyDescent="0.3">
      <c r="K128" s="5"/>
      <c r="M128" s="5"/>
    </row>
    <row r="129" spans="11:13" x14ac:dyDescent="0.3">
      <c r="K129" s="5"/>
      <c r="M129" s="5"/>
    </row>
    <row r="130" spans="11:13" x14ac:dyDescent="0.3">
      <c r="K130" s="5"/>
      <c r="M130" s="5"/>
    </row>
    <row r="131" spans="11:13" x14ac:dyDescent="0.3">
      <c r="K131" s="5"/>
      <c r="M131" s="5"/>
    </row>
    <row r="132" spans="11:13" x14ac:dyDescent="0.3">
      <c r="K132" s="5"/>
      <c r="M132" s="5"/>
    </row>
    <row r="133" spans="11:13" x14ac:dyDescent="0.3">
      <c r="K133" s="5"/>
      <c r="M133" s="5"/>
    </row>
    <row r="134" spans="11:13" x14ac:dyDescent="0.3">
      <c r="K134" s="5"/>
      <c r="M134" s="5"/>
    </row>
    <row r="135" spans="11:13" x14ac:dyDescent="0.3">
      <c r="K135" s="5"/>
      <c r="M135" s="5"/>
    </row>
    <row r="136" spans="11:13" x14ac:dyDescent="0.3">
      <c r="K136" s="5"/>
      <c r="M136" s="5"/>
    </row>
    <row r="137" spans="11:13" x14ac:dyDescent="0.3">
      <c r="K137" s="5"/>
      <c r="M137" s="5"/>
    </row>
    <row r="138" spans="11:13" x14ac:dyDescent="0.3">
      <c r="K138" s="5"/>
      <c r="M138" s="5"/>
    </row>
    <row r="139" spans="11:13" x14ac:dyDescent="0.3">
      <c r="K139" s="5"/>
      <c r="M139" s="5"/>
    </row>
    <row r="140" spans="11:13" x14ac:dyDescent="0.3">
      <c r="K140" s="5"/>
      <c r="M140" s="5"/>
    </row>
    <row r="141" spans="11:13" x14ac:dyDescent="0.3">
      <c r="K141" s="5"/>
      <c r="M141" s="5"/>
    </row>
    <row r="142" spans="11:13" x14ac:dyDescent="0.3">
      <c r="K142" s="5"/>
      <c r="M142" s="5"/>
    </row>
    <row r="143" spans="11:13" x14ac:dyDescent="0.3">
      <c r="K143" s="5"/>
      <c r="M143" s="5"/>
    </row>
    <row r="144" spans="11:13" x14ac:dyDescent="0.3">
      <c r="K144" s="5"/>
      <c r="M144" s="5"/>
    </row>
    <row r="145" spans="11:13" x14ac:dyDescent="0.3">
      <c r="K145" s="5"/>
      <c r="M145" s="5"/>
    </row>
    <row r="146" spans="11:13" x14ac:dyDescent="0.3">
      <c r="K146" s="5"/>
      <c r="M146" s="5"/>
    </row>
    <row r="147" spans="11:13" x14ac:dyDescent="0.3">
      <c r="K147" s="5"/>
      <c r="M147" s="5"/>
    </row>
    <row r="148" spans="11:13" x14ac:dyDescent="0.3">
      <c r="K148" s="5"/>
      <c r="M148" s="5"/>
    </row>
    <row r="149" spans="11:13" x14ac:dyDescent="0.3">
      <c r="K149" s="5"/>
      <c r="M149" s="5"/>
    </row>
    <row r="150" spans="11:13" x14ac:dyDescent="0.3">
      <c r="K150" s="5"/>
      <c r="M150" s="5"/>
    </row>
    <row r="151" spans="11:13" x14ac:dyDescent="0.3">
      <c r="K151" s="5"/>
      <c r="M151" s="5"/>
    </row>
    <row r="152" spans="11:13" x14ac:dyDescent="0.3">
      <c r="K152" s="5"/>
      <c r="M152" s="5"/>
    </row>
    <row r="153" spans="11:13" x14ac:dyDescent="0.3">
      <c r="K153" s="5"/>
      <c r="M153" s="5"/>
    </row>
    <row r="154" spans="11:13" x14ac:dyDescent="0.3">
      <c r="K154" s="5"/>
      <c r="M154" s="5"/>
    </row>
    <row r="155" spans="11:13" x14ac:dyDescent="0.3">
      <c r="K155" s="5"/>
      <c r="M155" s="5"/>
    </row>
    <row r="156" spans="11:13" x14ac:dyDescent="0.3">
      <c r="K156" s="5"/>
      <c r="M156" s="5"/>
    </row>
    <row r="157" spans="11:13" x14ac:dyDescent="0.3">
      <c r="K157" s="5"/>
      <c r="M157" s="5"/>
    </row>
    <row r="158" spans="11:13" x14ac:dyDescent="0.3">
      <c r="K158" s="5"/>
      <c r="M158" s="5"/>
    </row>
    <row r="159" spans="11:13" x14ac:dyDescent="0.3">
      <c r="K159" s="5"/>
      <c r="M159" s="5"/>
    </row>
    <row r="160" spans="11:13" x14ac:dyDescent="0.3">
      <c r="K160" s="5"/>
      <c r="M160" s="5"/>
    </row>
    <row r="161" spans="11:13" x14ac:dyDescent="0.3">
      <c r="K161" s="5"/>
      <c r="M161" s="5"/>
    </row>
    <row r="162" spans="11:13" x14ac:dyDescent="0.3">
      <c r="K162" s="5"/>
      <c r="M162" s="5"/>
    </row>
    <row r="163" spans="11:13" x14ac:dyDescent="0.3">
      <c r="K163" s="5"/>
      <c r="M163" s="5"/>
    </row>
    <row r="164" spans="11:13" x14ac:dyDescent="0.3">
      <c r="K164" s="5"/>
      <c r="M164" s="5"/>
    </row>
    <row r="165" spans="11:13" x14ac:dyDescent="0.3">
      <c r="K165" s="5"/>
      <c r="M165" s="5"/>
    </row>
    <row r="166" spans="11:13" x14ac:dyDescent="0.3">
      <c r="K166" s="5"/>
      <c r="M166" s="5"/>
    </row>
    <row r="167" spans="11:13" x14ac:dyDescent="0.3">
      <c r="K167" s="5"/>
      <c r="M167" s="5"/>
    </row>
    <row r="168" spans="11:13" x14ac:dyDescent="0.3">
      <c r="K168" s="5"/>
      <c r="M168" s="5"/>
    </row>
    <row r="169" spans="11:13" x14ac:dyDescent="0.3">
      <c r="K169" s="5"/>
      <c r="M169" s="5"/>
    </row>
    <row r="170" spans="11:13" x14ac:dyDescent="0.3">
      <c r="K170" s="5"/>
      <c r="M170" s="5"/>
    </row>
    <row r="171" spans="11:13" x14ac:dyDescent="0.3">
      <c r="K171" s="5"/>
      <c r="M171" s="5"/>
    </row>
    <row r="172" spans="11:13" x14ac:dyDescent="0.3">
      <c r="K172" s="5"/>
      <c r="M172" s="5"/>
    </row>
    <row r="173" spans="11:13" x14ac:dyDescent="0.3">
      <c r="K173" s="5"/>
      <c r="M173" s="5"/>
    </row>
    <row r="174" spans="11:13" x14ac:dyDescent="0.3">
      <c r="K174" s="5"/>
      <c r="M174" s="5"/>
    </row>
    <row r="175" spans="11:13" x14ac:dyDescent="0.3">
      <c r="K175" s="5"/>
      <c r="M175" s="5"/>
    </row>
    <row r="176" spans="11:13" x14ac:dyDescent="0.3">
      <c r="K176" s="5"/>
      <c r="M176" s="5"/>
    </row>
    <row r="177" spans="11:13" x14ac:dyDescent="0.3">
      <c r="K177" s="5"/>
      <c r="M177" s="5"/>
    </row>
    <row r="178" spans="11:13" x14ac:dyDescent="0.3">
      <c r="K178" s="5"/>
      <c r="M178" s="5"/>
    </row>
    <row r="179" spans="11:13" x14ac:dyDescent="0.3">
      <c r="K179" s="5"/>
      <c r="M179" s="5"/>
    </row>
    <row r="180" spans="11:13" x14ac:dyDescent="0.3">
      <c r="K180" s="5"/>
      <c r="M180" s="5"/>
    </row>
    <row r="181" spans="11:13" x14ac:dyDescent="0.3">
      <c r="K181" s="5"/>
      <c r="M181" s="5"/>
    </row>
    <row r="182" spans="11:13" x14ac:dyDescent="0.3">
      <c r="K182" s="5"/>
      <c r="M182" s="5"/>
    </row>
    <row r="183" spans="11:13" x14ac:dyDescent="0.3">
      <c r="K183" s="5"/>
      <c r="M183" s="5"/>
    </row>
    <row r="184" spans="11:13" x14ac:dyDescent="0.3">
      <c r="K184" s="5"/>
      <c r="M184" s="5"/>
    </row>
    <row r="185" spans="11:13" x14ac:dyDescent="0.3">
      <c r="K185" s="5"/>
      <c r="M185" s="5"/>
    </row>
    <row r="186" spans="11:13" x14ac:dyDescent="0.3">
      <c r="K186" s="5"/>
      <c r="M186" s="5"/>
    </row>
    <row r="187" spans="11:13" x14ac:dyDescent="0.3">
      <c r="K187" s="5"/>
      <c r="M187" s="5"/>
    </row>
    <row r="188" spans="11:13" x14ac:dyDescent="0.3">
      <c r="K188" s="5"/>
      <c r="M188" s="5"/>
    </row>
    <row r="189" spans="11:13" x14ac:dyDescent="0.3">
      <c r="K189" s="5"/>
      <c r="M189" s="5"/>
    </row>
    <row r="190" spans="11:13" x14ac:dyDescent="0.3">
      <c r="K190" s="5"/>
      <c r="M190" s="5"/>
    </row>
    <row r="191" spans="11:13" x14ac:dyDescent="0.3">
      <c r="K191" s="5"/>
      <c r="M191" s="5"/>
    </row>
    <row r="192" spans="11:13" x14ac:dyDescent="0.3">
      <c r="K192" s="5"/>
      <c r="M192" s="5"/>
    </row>
    <row r="193" spans="11:13" x14ac:dyDescent="0.3">
      <c r="K193" s="5"/>
      <c r="M193" s="5"/>
    </row>
    <row r="194" spans="11:13" x14ac:dyDescent="0.3">
      <c r="K194" s="5"/>
      <c r="M194" s="5"/>
    </row>
    <row r="195" spans="11:13" x14ac:dyDescent="0.3">
      <c r="K195" s="5"/>
      <c r="M195" s="5"/>
    </row>
    <row r="196" spans="11:13" x14ac:dyDescent="0.3">
      <c r="K196" s="5"/>
      <c r="M196" s="5"/>
    </row>
    <row r="197" spans="11:13" x14ac:dyDescent="0.3">
      <c r="K197" s="5"/>
      <c r="M197" s="5"/>
    </row>
    <row r="198" spans="11:13" x14ac:dyDescent="0.3">
      <c r="K198" s="5"/>
      <c r="M198" s="5"/>
    </row>
    <row r="199" spans="11:13" x14ac:dyDescent="0.3">
      <c r="K199" s="5"/>
      <c r="M199" s="5"/>
    </row>
    <row r="200" spans="11:13" x14ac:dyDescent="0.3">
      <c r="K200" s="5"/>
      <c r="M200" s="5"/>
    </row>
    <row r="201" spans="11:13" x14ac:dyDescent="0.3">
      <c r="K201" s="5"/>
      <c r="M201" s="5"/>
    </row>
    <row r="202" spans="11:13" x14ac:dyDescent="0.3">
      <c r="K202" s="5"/>
      <c r="M202" s="5"/>
    </row>
    <row r="203" spans="11:13" x14ac:dyDescent="0.3">
      <c r="K203" s="5"/>
      <c r="M203" s="5"/>
    </row>
    <row r="204" spans="11:13" x14ac:dyDescent="0.3">
      <c r="K204" s="5"/>
      <c r="M204" s="5"/>
    </row>
    <row r="205" spans="11:13" x14ac:dyDescent="0.3">
      <c r="K205" s="5"/>
      <c r="M205" s="5"/>
    </row>
    <row r="206" spans="11:13" x14ac:dyDescent="0.3">
      <c r="K206" s="5"/>
      <c r="M206" s="5"/>
    </row>
    <row r="207" spans="11:13" x14ac:dyDescent="0.3">
      <c r="K207" s="5"/>
      <c r="M207" s="5"/>
    </row>
    <row r="208" spans="11:13" x14ac:dyDescent="0.3">
      <c r="K208" s="5"/>
      <c r="M208" s="5"/>
    </row>
    <row r="209" spans="11:13" x14ac:dyDescent="0.3">
      <c r="K209" s="5"/>
      <c r="M209" s="5"/>
    </row>
    <row r="210" spans="11:13" x14ac:dyDescent="0.3">
      <c r="K210" s="5"/>
      <c r="M210" s="5"/>
    </row>
    <row r="211" spans="11:13" x14ac:dyDescent="0.3">
      <c r="K211" s="5"/>
      <c r="M211" s="5"/>
    </row>
    <row r="212" spans="11:13" x14ac:dyDescent="0.3">
      <c r="K212" s="5"/>
      <c r="M212" s="5"/>
    </row>
    <row r="213" spans="11:13" x14ac:dyDescent="0.3">
      <c r="K213" s="5"/>
      <c r="M213" s="5"/>
    </row>
    <row r="214" spans="11:13" x14ac:dyDescent="0.3">
      <c r="K214" s="5"/>
      <c r="M214" s="5"/>
    </row>
    <row r="215" spans="11:13" x14ac:dyDescent="0.3">
      <c r="K215" s="5"/>
      <c r="M215" s="5"/>
    </row>
    <row r="216" spans="11:13" x14ac:dyDescent="0.3">
      <c r="K216" s="5"/>
      <c r="M216" s="5"/>
    </row>
    <row r="217" spans="11:13" x14ac:dyDescent="0.3">
      <c r="K217" s="5"/>
      <c r="M217" s="5"/>
    </row>
    <row r="218" spans="11:13" x14ac:dyDescent="0.3">
      <c r="K218" s="5"/>
      <c r="M218" s="5"/>
    </row>
    <row r="219" spans="11:13" x14ac:dyDescent="0.3">
      <c r="K219" s="5"/>
      <c r="M219" s="5"/>
    </row>
    <row r="220" spans="11:13" x14ac:dyDescent="0.3">
      <c r="K220" s="5"/>
      <c r="M220" s="5"/>
    </row>
    <row r="221" spans="11:13" x14ac:dyDescent="0.3">
      <c r="K221" s="5"/>
      <c r="M221" s="5"/>
    </row>
    <row r="222" spans="11:13" x14ac:dyDescent="0.3">
      <c r="K222" s="5"/>
      <c r="M222" s="5"/>
    </row>
    <row r="223" spans="11:13" x14ac:dyDescent="0.3">
      <c r="K223" s="5"/>
      <c r="M223" s="5"/>
    </row>
    <row r="224" spans="11:13" x14ac:dyDescent="0.3">
      <c r="K224" s="5"/>
      <c r="M224" s="5"/>
    </row>
    <row r="225" spans="11:13" x14ac:dyDescent="0.3">
      <c r="K225" s="5"/>
      <c r="M225" s="5"/>
    </row>
    <row r="226" spans="11:13" x14ac:dyDescent="0.3">
      <c r="K226" s="5"/>
      <c r="M226" s="5"/>
    </row>
    <row r="227" spans="11:13" x14ac:dyDescent="0.3">
      <c r="K227" s="5"/>
      <c r="M227" s="5"/>
    </row>
    <row r="228" spans="11:13" x14ac:dyDescent="0.3">
      <c r="K228" s="5"/>
      <c r="M228" s="5"/>
    </row>
    <row r="229" spans="11:13" x14ac:dyDescent="0.3">
      <c r="K229" s="5"/>
      <c r="M229" s="5"/>
    </row>
    <row r="230" spans="11:13" x14ac:dyDescent="0.3">
      <c r="K230" s="5"/>
      <c r="M230" s="5"/>
    </row>
    <row r="231" spans="11:13" x14ac:dyDescent="0.3">
      <c r="K231" s="5"/>
      <c r="M231" s="5"/>
    </row>
    <row r="232" spans="11:13" x14ac:dyDescent="0.3">
      <c r="K232" s="5"/>
      <c r="M232" s="5"/>
    </row>
    <row r="233" spans="11:13" x14ac:dyDescent="0.3">
      <c r="K233" s="5"/>
      <c r="M233" s="5"/>
    </row>
    <row r="234" spans="11:13" x14ac:dyDescent="0.3">
      <c r="K234" s="5"/>
      <c r="M234" s="5"/>
    </row>
    <row r="235" spans="11:13" x14ac:dyDescent="0.3">
      <c r="K235" s="5"/>
      <c r="M235" s="5"/>
    </row>
    <row r="236" spans="11:13" x14ac:dyDescent="0.3">
      <c r="K236" s="5"/>
      <c r="M236" s="5"/>
    </row>
    <row r="237" spans="11:13" x14ac:dyDescent="0.3">
      <c r="K237" s="5"/>
      <c r="M237" s="5"/>
    </row>
    <row r="238" spans="11:13" x14ac:dyDescent="0.3">
      <c r="K238" s="5"/>
      <c r="M238" s="5"/>
    </row>
    <row r="239" spans="11:13" x14ac:dyDescent="0.3">
      <c r="K239" s="5"/>
      <c r="M239" s="5"/>
    </row>
    <row r="240" spans="11:13" x14ac:dyDescent="0.3">
      <c r="K240" s="5"/>
      <c r="M240" s="5"/>
    </row>
    <row r="241" spans="11:13" x14ac:dyDescent="0.3">
      <c r="K241" s="5"/>
      <c r="M241" s="5"/>
    </row>
    <row r="242" spans="11:13" x14ac:dyDescent="0.3">
      <c r="K242" s="5"/>
      <c r="M242" s="5"/>
    </row>
    <row r="243" spans="11:13" x14ac:dyDescent="0.3">
      <c r="K243" s="5"/>
      <c r="M243" s="5"/>
    </row>
    <row r="244" spans="11:13" x14ac:dyDescent="0.3">
      <c r="K244" s="5"/>
      <c r="M244" s="5"/>
    </row>
    <row r="245" spans="11:13" x14ac:dyDescent="0.3">
      <c r="K245" s="5"/>
      <c r="M245" s="5"/>
    </row>
    <row r="246" spans="11:13" x14ac:dyDescent="0.3">
      <c r="K246" s="5"/>
      <c r="M246" s="5"/>
    </row>
    <row r="247" spans="11:13" x14ac:dyDescent="0.3">
      <c r="K247" s="5"/>
      <c r="M247" s="5"/>
    </row>
    <row r="248" spans="11:13" x14ac:dyDescent="0.3">
      <c r="K248" s="5"/>
      <c r="M248" s="5"/>
    </row>
    <row r="249" spans="11:13" x14ac:dyDescent="0.3">
      <c r="K249" s="5"/>
      <c r="M249" s="5"/>
    </row>
    <row r="250" spans="11:13" x14ac:dyDescent="0.3">
      <c r="K250" s="5"/>
      <c r="M250" s="5"/>
    </row>
    <row r="251" spans="11:13" x14ac:dyDescent="0.3">
      <c r="K251" s="5"/>
      <c r="M251" s="5"/>
    </row>
    <row r="252" spans="11:13" x14ac:dyDescent="0.3">
      <c r="K252" s="5"/>
      <c r="M252" s="5"/>
    </row>
    <row r="253" spans="11:13" x14ac:dyDescent="0.3">
      <c r="K253" s="5"/>
      <c r="M253" s="5"/>
    </row>
    <row r="254" spans="11:13" x14ac:dyDescent="0.3">
      <c r="K254" s="5"/>
      <c r="M254" s="5"/>
    </row>
    <row r="255" spans="11:13" x14ac:dyDescent="0.3">
      <c r="K255" s="5"/>
      <c r="M255" s="5"/>
    </row>
    <row r="256" spans="11:13" x14ac:dyDescent="0.3">
      <c r="K256" s="5"/>
      <c r="M256" s="5"/>
    </row>
    <row r="257" spans="11:13" x14ac:dyDescent="0.3">
      <c r="K257" s="5"/>
      <c r="M257" s="5"/>
    </row>
    <row r="258" spans="11:13" x14ac:dyDescent="0.3">
      <c r="K258" s="5"/>
      <c r="M258" s="5"/>
    </row>
    <row r="259" spans="11:13" x14ac:dyDescent="0.3">
      <c r="K259" s="5"/>
      <c r="M259" s="5"/>
    </row>
    <row r="260" spans="11:13" x14ac:dyDescent="0.3">
      <c r="K260" s="5"/>
      <c r="M260" s="5"/>
    </row>
    <row r="261" spans="11:13" x14ac:dyDescent="0.3">
      <c r="K261" s="5"/>
      <c r="M261" s="5"/>
    </row>
    <row r="262" spans="11:13" x14ac:dyDescent="0.3">
      <c r="K262" s="5"/>
      <c r="M262" s="5"/>
    </row>
    <row r="263" spans="11:13" x14ac:dyDescent="0.3">
      <c r="K263" s="5"/>
      <c r="M263" s="5"/>
    </row>
    <row r="264" spans="11:13" x14ac:dyDescent="0.3">
      <c r="K264" s="5"/>
      <c r="M264" s="5"/>
    </row>
    <row r="265" spans="11:13" x14ac:dyDescent="0.3">
      <c r="K265" s="5"/>
      <c r="M265" s="5"/>
    </row>
    <row r="266" spans="11:13" x14ac:dyDescent="0.3">
      <c r="K266" s="5"/>
      <c r="M266" s="5"/>
    </row>
    <row r="267" spans="11:13" x14ac:dyDescent="0.3">
      <c r="K267" s="5"/>
      <c r="M267" s="5"/>
    </row>
    <row r="268" spans="11:13" x14ac:dyDescent="0.3">
      <c r="K268" s="5"/>
      <c r="M268" s="5"/>
    </row>
    <row r="269" spans="11:13" x14ac:dyDescent="0.3">
      <c r="K269" s="5"/>
      <c r="M269" s="5"/>
    </row>
    <row r="270" spans="11:13" x14ac:dyDescent="0.3">
      <c r="K270" s="5"/>
      <c r="M270" s="5"/>
    </row>
    <row r="271" spans="11:13" x14ac:dyDescent="0.3">
      <c r="K271" s="5"/>
      <c r="M271" s="5"/>
    </row>
    <row r="272" spans="11:13" x14ac:dyDescent="0.3">
      <c r="K272" s="5"/>
      <c r="M272" s="5"/>
    </row>
    <row r="273" spans="11:13" x14ac:dyDescent="0.3">
      <c r="K273" s="5"/>
      <c r="M273" s="5"/>
    </row>
    <row r="274" spans="11:13" x14ac:dyDescent="0.3">
      <c r="K274" s="5"/>
      <c r="M274" s="5"/>
    </row>
    <row r="275" spans="11:13" x14ac:dyDescent="0.3">
      <c r="K275" s="5"/>
      <c r="M275" s="5"/>
    </row>
    <row r="276" spans="11:13" x14ac:dyDescent="0.3">
      <c r="K276" s="5"/>
      <c r="M276" s="5"/>
    </row>
    <row r="277" spans="11:13" x14ac:dyDescent="0.3">
      <c r="K277" s="5"/>
      <c r="M277" s="5"/>
    </row>
    <row r="278" spans="11:13" x14ac:dyDescent="0.3">
      <c r="K278" s="5"/>
      <c r="M278" s="5"/>
    </row>
    <row r="279" spans="11:13" x14ac:dyDescent="0.3">
      <c r="K279" s="5"/>
      <c r="M279" s="5"/>
    </row>
    <row r="280" spans="11:13" x14ac:dyDescent="0.3">
      <c r="K280" s="5"/>
      <c r="M280" s="5"/>
    </row>
    <row r="281" spans="11:13" x14ac:dyDescent="0.3">
      <c r="K281" s="5"/>
      <c r="M281" s="5"/>
    </row>
    <row r="282" spans="11:13" x14ac:dyDescent="0.3">
      <c r="K282" s="5"/>
      <c r="M282" s="5"/>
    </row>
    <row r="283" spans="11:13" x14ac:dyDescent="0.3">
      <c r="K283" s="5"/>
      <c r="M283" s="5"/>
    </row>
    <row r="284" spans="11:13" x14ac:dyDescent="0.3">
      <c r="K284" s="5"/>
      <c r="M284" s="5"/>
    </row>
    <row r="285" spans="11:13" x14ac:dyDescent="0.3">
      <c r="K285" s="5"/>
      <c r="M285" s="5"/>
    </row>
    <row r="286" spans="11:13" x14ac:dyDescent="0.3">
      <c r="K286" s="5"/>
      <c r="M286" s="5"/>
    </row>
    <row r="287" spans="11:13" x14ac:dyDescent="0.3">
      <c r="K287" s="5"/>
      <c r="M287" s="5"/>
    </row>
    <row r="288" spans="11:13" x14ac:dyDescent="0.3">
      <c r="K288" s="5"/>
      <c r="M288" s="5"/>
    </row>
    <row r="289" spans="11:13" x14ac:dyDescent="0.3">
      <c r="K289" s="5"/>
      <c r="M289" s="5"/>
    </row>
    <row r="290" spans="11:13" x14ac:dyDescent="0.3">
      <c r="K290" s="5"/>
      <c r="M290" s="5"/>
    </row>
    <row r="291" spans="11:13" x14ac:dyDescent="0.3">
      <c r="K291" s="5"/>
      <c r="M291" s="5"/>
    </row>
    <row r="292" spans="11:13" x14ac:dyDescent="0.3">
      <c r="K292" s="5"/>
      <c r="M292" s="5"/>
    </row>
    <row r="293" spans="11:13" x14ac:dyDescent="0.3">
      <c r="K293" s="5"/>
      <c r="M293" s="5"/>
    </row>
    <row r="294" spans="11:13" x14ac:dyDescent="0.3">
      <c r="K294" s="5"/>
      <c r="M294" s="5"/>
    </row>
    <row r="295" spans="11:13" x14ac:dyDescent="0.3">
      <c r="K295" s="5"/>
      <c r="M295" s="5"/>
    </row>
    <row r="296" spans="11:13" x14ac:dyDescent="0.3">
      <c r="K296" s="5"/>
      <c r="M296" s="5"/>
    </row>
    <row r="297" spans="11:13" x14ac:dyDescent="0.3">
      <c r="K297" s="5"/>
      <c r="M297" s="5"/>
    </row>
    <row r="298" spans="11:13" x14ac:dyDescent="0.3">
      <c r="K298" s="5"/>
      <c r="M298" s="5"/>
    </row>
    <row r="299" spans="11:13" x14ac:dyDescent="0.3">
      <c r="K299" s="5"/>
      <c r="M299" s="5"/>
    </row>
    <row r="300" spans="11:13" x14ac:dyDescent="0.3">
      <c r="K300" s="5"/>
      <c r="M300" s="5"/>
    </row>
    <row r="301" spans="11:13" x14ac:dyDescent="0.3">
      <c r="K301" s="5"/>
      <c r="M301" s="5"/>
    </row>
    <row r="302" spans="11:13" x14ac:dyDescent="0.3">
      <c r="K302" s="5"/>
      <c r="M302" s="5"/>
    </row>
    <row r="303" spans="11:13" x14ac:dyDescent="0.3">
      <c r="K303" s="5"/>
      <c r="M303" s="5"/>
    </row>
    <row r="304" spans="11:13" x14ac:dyDescent="0.3">
      <c r="K304" s="5"/>
      <c r="M304" s="5"/>
    </row>
    <row r="305" spans="11:13" x14ac:dyDescent="0.3">
      <c r="K305" s="5"/>
      <c r="M305" s="5"/>
    </row>
    <row r="306" spans="11:13" x14ac:dyDescent="0.3">
      <c r="K306" s="5"/>
      <c r="M306" s="5"/>
    </row>
    <row r="307" spans="11:13" x14ac:dyDescent="0.3">
      <c r="K307" s="5"/>
      <c r="M307" s="5"/>
    </row>
    <row r="308" spans="11:13" x14ac:dyDescent="0.3">
      <c r="K308" s="5"/>
      <c r="M308" s="5"/>
    </row>
    <row r="309" spans="11:13" x14ac:dyDescent="0.3">
      <c r="K309" s="5"/>
      <c r="M309" s="5"/>
    </row>
    <row r="310" spans="11:13" x14ac:dyDescent="0.3">
      <c r="K310" s="5"/>
      <c r="M310" s="5"/>
    </row>
    <row r="311" spans="11:13" x14ac:dyDescent="0.3">
      <c r="K311" s="5"/>
      <c r="M311" s="5"/>
    </row>
    <row r="312" spans="11:13" x14ac:dyDescent="0.3">
      <c r="K312" s="5"/>
      <c r="M312" s="5"/>
    </row>
    <row r="313" spans="11:13" x14ac:dyDescent="0.3">
      <c r="K313" s="5"/>
      <c r="M313" s="5"/>
    </row>
    <row r="314" spans="11:13" x14ac:dyDescent="0.3">
      <c r="K314" s="5"/>
      <c r="M314" s="5"/>
    </row>
    <row r="315" spans="11:13" x14ac:dyDescent="0.3">
      <c r="K315" s="5"/>
      <c r="M315" s="5"/>
    </row>
    <row r="316" spans="11:13" x14ac:dyDescent="0.3">
      <c r="K316" s="5"/>
      <c r="M316" s="5"/>
    </row>
    <row r="317" spans="11:13" x14ac:dyDescent="0.3">
      <c r="K317" s="5"/>
      <c r="M317" s="5"/>
    </row>
    <row r="318" spans="11:13" x14ac:dyDescent="0.3">
      <c r="K318" s="5"/>
      <c r="M318" s="5"/>
    </row>
    <row r="319" spans="11:13" x14ac:dyDescent="0.3">
      <c r="K319" s="5"/>
      <c r="M319" s="5"/>
    </row>
    <row r="320" spans="11:13" x14ac:dyDescent="0.3">
      <c r="K320" s="5"/>
      <c r="M320" s="5"/>
    </row>
    <row r="321" spans="11:13" x14ac:dyDescent="0.3">
      <c r="K321" s="5"/>
      <c r="M321" s="5"/>
    </row>
    <row r="322" spans="11:13" x14ac:dyDescent="0.3">
      <c r="K322" s="5"/>
      <c r="M322" s="5"/>
    </row>
    <row r="323" spans="11:13" x14ac:dyDescent="0.3">
      <c r="K323" s="5"/>
      <c r="M323" s="5"/>
    </row>
    <row r="324" spans="11:13" x14ac:dyDescent="0.3">
      <c r="K324" s="5"/>
      <c r="M324" s="5"/>
    </row>
    <row r="325" spans="11:13" x14ac:dyDescent="0.3">
      <c r="K325" s="5"/>
      <c r="M325" s="5"/>
    </row>
    <row r="326" spans="11:13" x14ac:dyDescent="0.3">
      <c r="K326" s="5"/>
      <c r="M326" s="5"/>
    </row>
    <row r="327" spans="11:13" x14ac:dyDescent="0.3">
      <c r="K327" s="5"/>
      <c r="M327" s="5"/>
    </row>
    <row r="328" spans="11:13" x14ac:dyDescent="0.3">
      <c r="K328" s="5"/>
      <c r="M328" s="5"/>
    </row>
    <row r="329" spans="11:13" x14ac:dyDescent="0.3">
      <c r="K329" s="5"/>
      <c r="M329" s="5"/>
    </row>
    <row r="330" spans="11:13" x14ac:dyDescent="0.3">
      <c r="K330" s="5"/>
      <c r="M330" s="5"/>
    </row>
    <row r="331" spans="11:13" x14ac:dyDescent="0.3">
      <c r="K331" s="5"/>
      <c r="M331" s="5"/>
    </row>
    <row r="332" spans="11:13" x14ac:dyDescent="0.3">
      <c r="K332" s="5"/>
      <c r="M332" s="5"/>
    </row>
    <row r="333" spans="11:13" x14ac:dyDescent="0.3">
      <c r="K333" s="5"/>
      <c r="M333" s="5"/>
    </row>
    <row r="334" spans="11:13" x14ac:dyDescent="0.3">
      <c r="K334" s="5"/>
      <c r="M334" s="5"/>
    </row>
    <row r="335" spans="11:13" x14ac:dyDescent="0.3">
      <c r="K335" s="5"/>
      <c r="M335" s="5"/>
    </row>
    <row r="336" spans="11:13" x14ac:dyDescent="0.3">
      <c r="K336" s="5"/>
      <c r="M336" s="5"/>
    </row>
    <row r="337" spans="11:13" x14ac:dyDescent="0.3">
      <c r="K337" s="5"/>
      <c r="M337" s="5"/>
    </row>
    <row r="338" spans="11:13" x14ac:dyDescent="0.3">
      <c r="K338" s="5"/>
      <c r="M338" s="5"/>
    </row>
    <row r="339" spans="11:13" x14ac:dyDescent="0.3">
      <c r="K339" s="5"/>
      <c r="M339" s="5"/>
    </row>
    <row r="340" spans="11:13" x14ac:dyDescent="0.3">
      <c r="K340" s="5"/>
      <c r="M340" s="5"/>
    </row>
    <row r="341" spans="11:13" x14ac:dyDescent="0.3">
      <c r="K341" s="5"/>
      <c r="M341" s="5"/>
    </row>
    <row r="342" spans="11:13" x14ac:dyDescent="0.3">
      <c r="K342" s="5"/>
      <c r="M342" s="5"/>
    </row>
    <row r="343" spans="11:13" x14ac:dyDescent="0.3">
      <c r="K343" s="5"/>
      <c r="M343" s="5"/>
    </row>
    <row r="344" spans="11:13" x14ac:dyDescent="0.3">
      <c r="K344" s="5"/>
      <c r="M344" s="5"/>
    </row>
    <row r="345" spans="11:13" x14ac:dyDescent="0.3">
      <c r="K345" s="5"/>
      <c r="M345" s="5"/>
    </row>
    <row r="346" spans="11:13" x14ac:dyDescent="0.3">
      <c r="K346" s="5"/>
      <c r="M346" s="5"/>
    </row>
    <row r="347" spans="11:13" x14ac:dyDescent="0.3">
      <c r="K347" s="5"/>
      <c r="M347" s="5"/>
    </row>
    <row r="348" spans="11:13" x14ac:dyDescent="0.3">
      <c r="K348" s="5"/>
      <c r="M348" s="5"/>
    </row>
    <row r="349" spans="11:13" x14ac:dyDescent="0.3">
      <c r="K349" s="5"/>
      <c r="M349" s="5"/>
    </row>
    <row r="350" spans="11:13" x14ac:dyDescent="0.3">
      <c r="K350" s="5"/>
      <c r="M350" s="5"/>
    </row>
    <row r="351" spans="11:13" x14ac:dyDescent="0.3">
      <c r="K351" s="5"/>
      <c r="M351" s="5"/>
    </row>
    <row r="352" spans="11:13" x14ac:dyDescent="0.3">
      <c r="K352" s="5"/>
      <c r="M352" s="5"/>
    </row>
    <row r="353" spans="11:13" x14ac:dyDescent="0.3">
      <c r="K353" s="5"/>
      <c r="M353" s="5"/>
    </row>
    <row r="354" spans="11:13" x14ac:dyDescent="0.3">
      <c r="K354" s="5"/>
      <c r="M354" s="5"/>
    </row>
    <row r="355" spans="11:13" x14ac:dyDescent="0.3">
      <c r="K355" s="5"/>
      <c r="M355" s="5"/>
    </row>
    <row r="356" spans="11:13" x14ac:dyDescent="0.3">
      <c r="K356" s="5"/>
      <c r="M356" s="5"/>
    </row>
    <row r="357" spans="11:13" x14ac:dyDescent="0.3">
      <c r="K357" s="5"/>
      <c r="M357" s="5"/>
    </row>
    <row r="358" spans="11:13" x14ac:dyDescent="0.3">
      <c r="K358" s="5"/>
      <c r="M358" s="5"/>
    </row>
    <row r="359" spans="11:13" x14ac:dyDescent="0.3">
      <c r="K359" s="5"/>
      <c r="M359" s="5"/>
    </row>
    <row r="360" spans="11:13" x14ac:dyDescent="0.3">
      <c r="K360" s="5"/>
      <c r="M360" s="5"/>
    </row>
    <row r="361" spans="11:13" x14ac:dyDescent="0.3">
      <c r="K361" s="5"/>
      <c r="M361" s="5"/>
    </row>
    <row r="362" spans="11:13" x14ac:dyDescent="0.3">
      <c r="K362" s="5"/>
      <c r="M362" s="5"/>
    </row>
    <row r="363" spans="11:13" x14ac:dyDescent="0.3">
      <c r="K363" s="5"/>
      <c r="M363" s="5"/>
    </row>
    <row r="364" spans="11:13" x14ac:dyDescent="0.3">
      <c r="K364" s="5"/>
      <c r="M364" s="5"/>
    </row>
    <row r="365" spans="11:13" x14ac:dyDescent="0.3">
      <c r="K365" s="5"/>
      <c r="M365" s="5"/>
    </row>
    <row r="366" spans="11:13" x14ac:dyDescent="0.3">
      <c r="K366" s="5"/>
      <c r="M366" s="5"/>
    </row>
    <row r="367" spans="11:13" x14ac:dyDescent="0.3">
      <c r="K367" s="5"/>
      <c r="M367" s="5"/>
    </row>
    <row r="368" spans="11:13" x14ac:dyDescent="0.3">
      <c r="K368" s="5"/>
      <c r="M368" s="5"/>
    </row>
    <row r="369" spans="11:13" x14ac:dyDescent="0.3">
      <c r="K369" s="5"/>
      <c r="M369" s="5"/>
    </row>
    <row r="370" spans="11:13" x14ac:dyDescent="0.3">
      <c r="K370" s="5"/>
      <c r="M370" s="5"/>
    </row>
    <row r="371" spans="11:13" x14ac:dyDescent="0.3">
      <c r="K371" s="5"/>
      <c r="M371" s="5"/>
    </row>
    <row r="372" spans="11:13" x14ac:dyDescent="0.3">
      <c r="K372" s="5"/>
      <c r="M372" s="5"/>
    </row>
    <row r="373" spans="11:13" x14ac:dyDescent="0.3">
      <c r="K373" s="5"/>
      <c r="M373" s="5"/>
    </row>
    <row r="374" spans="11:13" x14ac:dyDescent="0.3">
      <c r="K374" s="5"/>
      <c r="M374" s="5"/>
    </row>
    <row r="375" spans="11:13" x14ac:dyDescent="0.3">
      <c r="K375" s="5"/>
      <c r="M375" s="5"/>
    </row>
    <row r="376" spans="11:13" x14ac:dyDescent="0.3">
      <c r="K376" s="5"/>
      <c r="M376" s="5"/>
    </row>
    <row r="377" spans="11:13" x14ac:dyDescent="0.3">
      <c r="K377" s="5"/>
      <c r="M377" s="5"/>
    </row>
    <row r="378" spans="11:13" x14ac:dyDescent="0.3">
      <c r="K378" s="5"/>
      <c r="M378" s="5"/>
    </row>
    <row r="379" spans="11:13" x14ac:dyDescent="0.3">
      <c r="K379" s="5"/>
      <c r="M379" s="5"/>
    </row>
    <row r="380" spans="11:13" x14ac:dyDescent="0.3">
      <c r="K380" s="5"/>
      <c r="M380" s="5"/>
    </row>
    <row r="381" spans="11:13" x14ac:dyDescent="0.3">
      <c r="K381" s="5"/>
      <c r="M381" s="5"/>
    </row>
    <row r="382" spans="11:13" x14ac:dyDescent="0.3">
      <c r="K382" s="5"/>
      <c r="M382" s="5"/>
    </row>
    <row r="383" spans="11:13" x14ac:dyDescent="0.3">
      <c r="K383" s="5"/>
      <c r="M383" s="5"/>
    </row>
    <row r="384" spans="11:13" x14ac:dyDescent="0.3">
      <c r="K384" s="5"/>
      <c r="M384" s="5"/>
    </row>
    <row r="385" spans="11:13" x14ac:dyDescent="0.3">
      <c r="K385" s="5"/>
      <c r="M385" s="5"/>
    </row>
    <row r="386" spans="11:13" x14ac:dyDescent="0.3">
      <c r="K386" s="5"/>
      <c r="M386" s="5"/>
    </row>
    <row r="387" spans="11:13" x14ac:dyDescent="0.3">
      <c r="K387" s="5"/>
      <c r="M387" s="5"/>
    </row>
    <row r="388" spans="11:13" x14ac:dyDescent="0.3">
      <c r="K388" s="5"/>
      <c r="M388" s="5"/>
    </row>
    <row r="389" spans="11:13" x14ac:dyDescent="0.3">
      <c r="K389" s="5"/>
      <c r="M389" s="5"/>
    </row>
    <row r="390" spans="11:13" x14ac:dyDescent="0.3">
      <c r="K390" s="5"/>
      <c r="M390" s="5"/>
    </row>
    <row r="391" spans="11:13" x14ac:dyDescent="0.3">
      <c r="K391" s="5"/>
      <c r="M391" s="5"/>
    </row>
    <row r="392" spans="11:13" x14ac:dyDescent="0.3">
      <c r="K392" s="5"/>
      <c r="M392" s="5"/>
    </row>
    <row r="393" spans="11:13" x14ac:dyDescent="0.3">
      <c r="K393" s="5"/>
      <c r="M393" s="5"/>
    </row>
    <row r="394" spans="11:13" x14ac:dyDescent="0.3">
      <c r="K394" s="5"/>
      <c r="M394" s="5"/>
    </row>
    <row r="395" spans="11:13" x14ac:dyDescent="0.3">
      <c r="K395" s="5"/>
      <c r="M395" s="5"/>
    </row>
    <row r="396" spans="11:13" x14ac:dyDescent="0.3">
      <c r="K396" s="5"/>
      <c r="M396" s="5"/>
    </row>
    <row r="397" spans="11:13" x14ac:dyDescent="0.3">
      <c r="K397" s="5"/>
      <c r="M397" s="5"/>
    </row>
    <row r="398" spans="11:13" x14ac:dyDescent="0.3">
      <c r="K398" s="5"/>
      <c r="M398" s="5"/>
    </row>
    <row r="399" spans="11:13" x14ac:dyDescent="0.3">
      <c r="K399" s="5"/>
      <c r="M399" s="5"/>
    </row>
    <row r="400" spans="11:13" x14ac:dyDescent="0.3">
      <c r="K400" s="5"/>
      <c r="M400" s="5"/>
    </row>
    <row r="401" spans="11:13" x14ac:dyDescent="0.3">
      <c r="K401" s="5"/>
      <c r="M401" s="5"/>
    </row>
    <row r="402" spans="11:13" x14ac:dyDescent="0.3">
      <c r="K402" s="5"/>
      <c r="M402" s="5"/>
    </row>
    <row r="403" spans="11:13" x14ac:dyDescent="0.3">
      <c r="K403" s="5"/>
      <c r="M403" s="5"/>
    </row>
    <row r="404" spans="11:13" x14ac:dyDescent="0.3">
      <c r="K404" s="5"/>
      <c r="M404" s="5"/>
    </row>
    <row r="405" spans="11:13" x14ac:dyDescent="0.3">
      <c r="K405" s="5"/>
      <c r="M405" s="5"/>
    </row>
    <row r="406" spans="11:13" x14ac:dyDescent="0.3">
      <c r="K406" s="5"/>
      <c r="M406" s="5"/>
    </row>
    <row r="407" spans="11:13" x14ac:dyDescent="0.3">
      <c r="K407" s="5"/>
      <c r="M407" s="5"/>
    </row>
    <row r="408" spans="11:13" x14ac:dyDescent="0.3">
      <c r="K408" s="5"/>
      <c r="M408" s="5"/>
    </row>
    <row r="409" spans="11:13" x14ac:dyDescent="0.3">
      <c r="K409" s="5"/>
      <c r="M409" s="5"/>
    </row>
    <row r="410" spans="11:13" x14ac:dyDescent="0.3">
      <c r="K410" s="5"/>
      <c r="M410" s="5"/>
    </row>
    <row r="411" spans="11:13" x14ac:dyDescent="0.3">
      <c r="K411" s="5"/>
      <c r="M411" s="5"/>
    </row>
    <row r="412" spans="11:13" x14ac:dyDescent="0.3">
      <c r="K412" s="5"/>
      <c r="M412" s="5"/>
    </row>
    <row r="413" spans="11:13" x14ac:dyDescent="0.3">
      <c r="K413" s="5"/>
      <c r="M413" s="5"/>
    </row>
    <row r="414" spans="11:13" x14ac:dyDescent="0.3">
      <c r="K414" s="5"/>
      <c r="M414" s="5"/>
    </row>
    <row r="415" spans="11:13" x14ac:dyDescent="0.3">
      <c r="K415" s="5"/>
      <c r="M415" s="5"/>
    </row>
    <row r="416" spans="11:13" x14ac:dyDescent="0.3">
      <c r="K416" s="5"/>
      <c r="M416" s="5"/>
    </row>
    <row r="417" spans="11:13" x14ac:dyDescent="0.3">
      <c r="K417" s="5"/>
      <c r="M417" s="5"/>
    </row>
    <row r="418" spans="11:13" x14ac:dyDescent="0.3">
      <c r="K418" s="5"/>
      <c r="M418" s="5"/>
    </row>
    <row r="419" spans="11:13" x14ac:dyDescent="0.3">
      <c r="K419" s="5"/>
      <c r="M419" s="5"/>
    </row>
    <row r="420" spans="11:13" x14ac:dyDescent="0.3">
      <c r="K420" s="5"/>
    </row>
    <row r="421" spans="11:13" x14ac:dyDescent="0.3">
      <c r="K421" s="5"/>
    </row>
    <row r="422" spans="11:13" x14ac:dyDescent="0.3">
      <c r="K422" s="5"/>
    </row>
    <row r="423" spans="11:13" x14ac:dyDescent="0.3">
      <c r="K423" s="5"/>
    </row>
    <row r="424" spans="11:13" x14ac:dyDescent="0.3">
      <c r="K424" s="5"/>
    </row>
    <row r="425" spans="11:13" x14ac:dyDescent="0.3">
      <c r="K425" s="5"/>
    </row>
    <row r="426" spans="11:13" x14ac:dyDescent="0.3">
      <c r="K426" s="5"/>
    </row>
    <row r="427" spans="11:13" x14ac:dyDescent="0.3">
      <c r="K427" s="5"/>
    </row>
    <row r="428" spans="11:13" x14ac:dyDescent="0.3">
      <c r="K428" s="5"/>
    </row>
    <row r="429" spans="11:13" x14ac:dyDescent="0.3">
      <c r="K429" s="5"/>
    </row>
    <row r="430" spans="11:13" x14ac:dyDescent="0.3">
      <c r="K430" s="5"/>
    </row>
    <row r="431" spans="11:13" x14ac:dyDescent="0.3">
      <c r="K431" s="5"/>
    </row>
    <row r="432" spans="11:13" x14ac:dyDescent="0.3">
      <c r="K432" s="5"/>
    </row>
    <row r="433" spans="11:11" x14ac:dyDescent="0.3">
      <c r="K433" s="5"/>
    </row>
    <row r="434" spans="11:11" x14ac:dyDescent="0.3">
      <c r="K434" s="5"/>
    </row>
    <row r="435" spans="11:11" x14ac:dyDescent="0.3">
      <c r="K435" s="5"/>
    </row>
    <row r="436" spans="11:11" x14ac:dyDescent="0.3">
      <c r="K436" s="5"/>
    </row>
    <row r="437" spans="11:11" x14ac:dyDescent="0.3">
      <c r="K437" s="5"/>
    </row>
    <row r="438" spans="11:11" x14ac:dyDescent="0.3">
      <c r="K438" s="5"/>
    </row>
    <row r="439" spans="11:11" x14ac:dyDescent="0.3">
      <c r="K439" s="5"/>
    </row>
    <row r="440" spans="11:11" x14ac:dyDescent="0.3">
      <c r="K440" s="5"/>
    </row>
    <row r="441" spans="11:11" x14ac:dyDescent="0.3">
      <c r="K441" s="5"/>
    </row>
    <row r="442" spans="11:11" x14ac:dyDescent="0.3">
      <c r="K442" s="5"/>
    </row>
    <row r="443" spans="11:11" x14ac:dyDescent="0.3">
      <c r="K443" s="5"/>
    </row>
    <row r="444" spans="11:11" x14ac:dyDescent="0.3">
      <c r="K444" s="5"/>
    </row>
    <row r="445" spans="11:11" x14ac:dyDescent="0.3">
      <c r="K445" s="5"/>
    </row>
    <row r="446" spans="11:11" x14ac:dyDescent="0.3">
      <c r="K446" s="5"/>
    </row>
    <row r="447" spans="11:11" x14ac:dyDescent="0.3">
      <c r="K447" s="5"/>
    </row>
    <row r="448" spans="11:11" x14ac:dyDescent="0.3">
      <c r="K448" s="5"/>
    </row>
    <row r="449" spans="11:11" x14ac:dyDescent="0.3">
      <c r="K449" s="5"/>
    </row>
    <row r="450" spans="11:11" x14ac:dyDescent="0.3">
      <c r="K450" s="5"/>
    </row>
    <row r="451" spans="11:11" x14ac:dyDescent="0.3">
      <c r="K451" s="5"/>
    </row>
    <row r="452" spans="11:11" x14ac:dyDescent="0.3">
      <c r="K452" s="5"/>
    </row>
    <row r="453" spans="11:11" x14ac:dyDescent="0.3">
      <c r="K453" s="5"/>
    </row>
    <row r="454" spans="11:11" x14ac:dyDescent="0.3">
      <c r="K454" s="5"/>
    </row>
    <row r="455" spans="11:11" x14ac:dyDescent="0.3">
      <c r="K455" s="5"/>
    </row>
    <row r="456" spans="11:11" x14ac:dyDescent="0.3">
      <c r="K456" s="5"/>
    </row>
    <row r="457" spans="11:11" x14ac:dyDescent="0.3">
      <c r="K457" s="5"/>
    </row>
    <row r="458" spans="11:11" x14ac:dyDescent="0.3">
      <c r="K458" s="5"/>
    </row>
    <row r="459" spans="11:11" x14ac:dyDescent="0.3">
      <c r="K459" s="5"/>
    </row>
    <row r="460" spans="11:11" x14ac:dyDescent="0.3">
      <c r="K460" s="5"/>
    </row>
    <row r="461" spans="11:11" x14ac:dyDescent="0.3">
      <c r="K461" s="5"/>
    </row>
    <row r="462" spans="11:11" x14ac:dyDescent="0.3">
      <c r="K462" s="5"/>
    </row>
    <row r="463" spans="11:11" x14ac:dyDescent="0.3">
      <c r="K463" s="5"/>
    </row>
    <row r="464" spans="11:11" x14ac:dyDescent="0.3">
      <c r="K464" s="5"/>
    </row>
    <row r="465" spans="11:11" x14ac:dyDescent="0.3">
      <c r="K465" s="5"/>
    </row>
    <row r="466" spans="11:11" x14ac:dyDescent="0.3">
      <c r="K466" s="5"/>
    </row>
    <row r="467" spans="11:11" x14ac:dyDescent="0.3">
      <c r="K467" s="5"/>
    </row>
    <row r="468" spans="11:11" x14ac:dyDescent="0.3">
      <c r="K468" s="5"/>
    </row>
    <row r="469" spans="11:11" x14ac:dyDescent="0.3">
      <c r="K469" s="5"/>
    </row>
    <row r="470" spans="11:11" x14ac:dyDescent="0.3">
      <c r="K470" s="5"/>
    </row>
    <row r="471" spans="11:11" x14ac:dyDescent="0.3">
      <c r="K471" s="5"/>
    </row>
    <row r="472" spans="11:11" x14ac:dyDescent="0.3">
      <c r="K472" s="5"/>
    </row>
    <row r="473" spans="11:11" x14ac:dyDescent="0.3">
      <c r="K473" s="5"/>
    </row>
    <row r="474" spans="11:11" x14ac:dyDescent="0.3">
      <c r="K474" s="5"/>
    </row>
  </sheetData>
  <mergeCells count="13">
    <mergeCell ref="F1:F2"/>
    <mergeCell ref="A1:A2"/>
    <mergeCell ref="B1:B2"/>
    <mergeCell ref="C1:C2"/>
    <mergeCell ref="D1:D2"/>
    <mergeCell ref="E1:E2"/>
    <mergeCell ref="O1:O2"/>
    <mergeCell ref="G1:G2"/>
    <mergeCell ref="H1:H2"/>
    <mergeCell ref="I1:I2"/>
    <mergeCell ref="J1:L1"/>
    <mergeCell ref="M1:M2"/>
    <mergeCell ref="N1:N2"/>
  </mergeCells>
  <conditionalFormatting sqref="K3:K474">
    <cfRule type="cellIs" dxfId="2" priority="1" operator="equal">
      <formula>"N/A"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qref="K3:K474" xr:uid="{00000000-0002-0000-0800-000000000000}">
      <formula1>"PASSED,FAILED,N/A"</formula1>
    </dataValidation>
    <dataValidation type="list" allowBlank="1" sqref="M3:M419" xr:uid="{00000000-0002-0000-0800-000001000000}">
      <formula1>"Automatable,Automated,Manual test"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5da576-1632-4649-a6a6-8c546b34bc50" xsi:nil="true"/>
    <lcf76f155ced4ddcb4097134ff3c332f xmlns="b752a61d-2511-43f8-9005-3e47432a887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52CF84701A6441A376ECC9764335B8" ma:contentTypeVersion="16" ma:contentTypeDescription="Create a new document." ma:contentTypeScope="" ma:versionID="b9ffecf4a832981fbc7541845e49d6a4">
  <xsd:schema xmlns:xsd="http://www.w3.org/2001/XMLSchema" xmlns:xs="http://www.w3.org/2001/XMLSchema" xmlns:p="http://schemas.microsoft.com/office/2006/metadata/properties" xmlns:ns2="b752a61d-2511-43f8-9005-3e47432a8873" xmlns:ns3="0c5da576-1632-4649-a6a6-8c546b34bc50" targetNamespace="http://schemas.microsoft.com/office/2006/metadata/properties" ma:root="true" ma:fieldsID="209514f51e38e798a1834d12d6b90b66" ns2:_="" ns3:_="">
    <xsd:import namespace="b752a61d-2511-43f8-9005-3e47432a8873"/>
    <xsd:import namespace="0c5da576-1632-4649-a6a6-8c546b34bc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2a61d-2511-43f8-9005-3e47432a88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4c2845a-a41d-43ea-b806-2c1ee2c54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5da576-1632-4649-a6a6-8c546b34bc5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d59c586-b2f0-4892-997f-c5a9d67204b2}" ma:internalName="TaxCatchAll" ma:showField="CatchAllData" ma:web="0c5da576-1632-4649-a6a6-8c546b34bc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D0E2BB-BD45-4966-9D9B-7793FC095B7F}">
  <ds:schemaRefs>
    <ds:schemaRef ds:uri="http://schemas.microsoft.com/office/2006/metadata/properties"/>
    <ds:schemaRef ds:uri="http://www.w3.org/2000/xmlns/"/>
    <ds:schemaRef ds:uri="0c5da576-1632-4649-a6a6-8c546b34bc50"/>
    <ds:schemaRef ds:uri="http://www.w3.org/2001/XMLSchema-instance"/>
    <ds:schemaRef ds:uri="b752a61d-2511-43f8-9005-3e47432a8873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2C326FD-5818-4B5A-A2C9-84161E318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82CE2E-AFE8-48D7-8B4A-781FA7D6288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752a61d-2511-43f8-9005-3e47432a8873"/>
    <ds:schemaRef ds:uri="0c5da576-1632-4649-a6a6-8c546b34bc50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Old</vt:lpstr>
      <vt:lpstr>SIT-Summary</vt:lpstr>
      <vt:lpstr>Sheet2</vt:lpstr>
      <vt:lpstr>Sheet1</vt:lpstr>
      <vt:lpstr>3</vt:lpstr>
      <vt:lpstr>SIT-TestCase</vt:lpstr>
      <vt:lpstr>ModuleC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Atitaya Taowthaisong [TH]</dc:creator>
  <cp:keywords/>
  <dc:description/>
  <cp:lastModifiedBy>THANABADEE SANLEE</cp:lastModifiedBy>
  <cp:revision/>
  <dcterms:created xsi:type="dcterms:W3CDTF">2019-05-06T16:06:59Z</dcterms:created>
  <dcterms:modified xsi:type="dcterms:W3CDTF">2024-08-02T10:27:25Z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0x0101008265C40445137E478215BA318F4257B0</vt:lpwstr>
  </property>
  <property fmtid="{D5CDD505-2E9C-101B-9397-08002B2CF9AE}" pid="3" name="WorkbookGuid">
    <vt:lpwstr>f13c86c4-68a2-47a1-ae49-1469205d3c93</vt:lpwstr>
  </property>
</Properties>
</file>