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_work\AirQualityReview_Project\validation_docs\csv_team_format\Appendix 1_FRA\"/>
    </mc:Choice>
  </mc:AlternateContent>
  <xr:revisionPtr revIDLastSave="0" documentId="13_ncr:1_{4BC5BFB4-039A-44E4-9E1E-DA7E900E24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iteria" sheetId="2" r:id="rId1"/>
    <sheet name="FME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<sst xmlns="http://schemas.openxmlformats.org/spreadsheetml/2006/main" count="177" uniqueCount="155">
  <si>
    <t>No.</t>
  </si>
  <si>
    <t>Module ID</t>
  </si>
  <si>
    <t>Risk Scenario (Detailed Description)</t>
  </si>
  <si>
    <t>Impact</t>
  </si>
  <si>
    <t>S</t>
  </si>
  <si>
    <t>Cause</t>
  </si>
  <si>
    <t>Control</t>
  </si>
  <si>
    <t>P</t>
  </si>
  <si>
    <t>D</t>
  </si>
  <si>
    <t>RPN</t>
  </si>
  <si>
    <t>Class</t>
  </si>
  <si>
    <t>Mitigation Control</t>
  </si>
  <si>
    <t>Test Ref (MT/InT/FT/RT)</t>
  </si>
  <si>
    <t>S (Residual)</t>
  </si>
  <si>
    <t>P (Residual)</t>
  </si>
  <si>
    <t>D (Residual)</t>
  </si>
  <si>
    <t>RPN (Residual)</t>
  </si>
  <si>
    <t>Class (Residual)</t>
  </si>
  <si>
    <t>FRA-01</t>
  </si>
  <si>
    <t>Data integrity loss: Incorrect excursion reporting leads to unnecessary investigations.</t>
  </si>
  <si>
    <t>Logic error in the mathematical subtraction between timestamps.</t>
  </si>
  <si>
    <t>Manual check or manual audit of rows.</t>
  </si>
  <si>
    <t>Enforce strict 6-point logic for 25-minute threshold rules.</t>
  </si>
  <si>
    <t>FRA-02</t>
  </si>
  <si>
    <t>Continuity Error: When data points are missing due to sensor downtime, the system might "connect the dots" across the gap, creating a fake violation period that didn't happen in reality.</t>
  </si>
  <si>
    <t>Inaccurate violation periods shown on the report.</t>
  </si>
  <si>
    <t>Large time gaps exist in the raw source CSV sensor data.</t>
  </si>
  <si>
    <t>Manual audit of source files vs report.</t>
  </si>
  <si>
    <t>Verify 5-minute intervals between every record; reset calculation if gap &gt; 10 minutes.</t>
  </si>
  <si>
    <t>FRA-03</t>
  </si>
  <si>
    <t>Desync: When comparing pressure between two rooms, the system might accidentally compare Room A data from 10:00 AM with Corridor data from 10:05 AM, giving a wrong result.</t>
  </si>
  <si>
    <t>False pressure hierarchy violations reported to the user.</t>
  </si>
  <si>
    <t>High complexity in the data joining logic between multiple files.</t>
  </si>
  <si>
    <t>None currently.</t>
  </si>
  <si>
    <t>Use strict "Inner Join" on exact timestamps for all rooms to ensure the pressure difference is always calculated using data from the same moment.</t>
  </si>
  <si>
    <t>FT: OQ-TC-10, 11, 12, 13</t>
  </si>
  <si>
    <t>FRA-04</t>
  </si>
  <si>
    <t>Tamper Vulnerability: A user could manually open the audit log in Notepad and edit the text to hide a mistake or change the history of actions, breaking regulatory compliance (21 CFR Part 11).</t>
  </si>
  <si>
    <t>Compliance failure: Electronic records are not secure or trustworthy.</t>
  </si>
  <si>
    <t>Plain text log files are technically accessible on the Windows drive.</t>
  </si>
  <si>
    <t>None.</t>
  </si>
  <si>
    <t>Implement SHA-256 Hash-chaining for every log entry. If any letter is changed manually, the "chain" breaks and the system alerts the team.</t>
  </si>
  <si>
    <t>FRA-05</t>
  </si>
  <si>
    <t>FRA-06</t>
  </si>
  <si>
    <t>Deployment Failure: The application might fail to open on a new computer because it cannot find its internal icons, graphics, or hidden files due to hardcoded paths.</t>
  </si>
  <si>
    <t>System unavailability and delay in quality review processes.</t>
  </si>
  <si>
    <t>Path resolution issues when software is moved to different Windows workstations.</t>
  </si>
  <si>
    <t>Application crash is highly visible.</t>
  </si>
  <si>
    <t>Use "Path-Independent" logic to automatically search internal system folders for assets regardless of workstation.</t>
  </si>
  <si>
    <t>FRA-07</t>
  </si>
  <si>
    <t>Data Skewing: A sensor or network glitch might cause the same data row to be saved twice with the same timestamp, causing the system to double-count the time.</t>
  </si>
  <si>
    <t>Inaccurate statistics; double-counting excursion duration.</t>
  </si>
  <si>
    <t>Glitches in sensor or network transmission causing duplicate records.</t>
  </si>
  <si>
    <t>Requires row-by-row manual check to identify.</t>
  </si>
  <si>
    <t>Programmatically perform a "Deduplication" pass, automatically deleting any rows with duplicate timestamps before analysis.</t>
  </si>
  <si>
    <t>RT: PQ-TC-02</t>
  </si>
  <si>
    <t>FRA-08</t>
  </si>
  <si>
    <t>Data Destruction: A software bug could accidentally try to "Save" over the original raw sensor data files, corrupting or deleting the records required for audits.</t>
  </si>
  <si>
    <t>Irrecoverable loss of original GxP data records required for audits.</t>
  </si>
  <si>
    <t>Logic error in the file handling/saving part of the software code.</t>
  </si>
  <si>
    <t>Visible only after the file is already lost.</t>
  </si>
  <si>
    <t>Enforce strict "Read-Only" commands at the code level so the software cannot physically modify source files.</t>
  </si>
  <si>
    <t>MT: IQ-TC-05</t>
  </si>
  <si>
    <t>FRA-09</t>
  </si>
  <si>
    <t>FRA-10</t>
  </si>
  <si>
    <t>Mapping Error: During file splitting, the system might get confused and accidentally move Room A's temperature data into Room B's file.</t>
  </si>
  <si>
    <t>Incorrect data attribution: Data linked to wrong physical location.</t>
  </si>
  <si>
    <t>Inconsistent room naming or formatting in the bulk source file.</t>
  </si>
  <si>
    <t>Hard to detect if data values look similar.</t>
  </si>
  <si>
    <t>Use intelligent "Regex" pattern recognition to securely lock data columns to their corresponding Room IDs.</t>
  </si>
  <si>
    <t>Data Loss: During processing of very large bulk files, the system might fail to capture all records, losing data from the end of the day.</t>
  </si>
  <si>
    <t>Incomplete records leading to missing excursions or audit gaps.</t>
  </si>
  <si>
    <t>Buffer overflows or premature "End of File" signals during processing.</t>
  </si>
  <si>
    <t>Only visible if manually checking row counts.</t>
  </si>
  <si>
    <t>Implement row count verification and specifically verify the presence of the mandatory "End of Report" footer text.</t>
  </si>
  <si>
    <t>Header Integrity: The newly split CSV file might have a corrupted or messy format that the analysis software cannot read, halting the review process.</t>
  </si>
  <si>
    <t>Analysis engine fails to open the file, stopping the review process.</t>
  </si>
  <si>
    <t>Logic error in the reconstruction of the CSV file structure.</t>
  </si>
  <si>
    <t>Highly visible error during analysis step.</t>
  </si>
  <si>
    <t>Standardize header reconstruction logic using a meticulously defined template to match original reports.</t>
  </si>
  <si>
    <t>*Minimum Medium due to S=3 rule.  **High Risk due to S=4/5 rule.</t>
  </si>
  <si>
    <t>Category</t>
  </si>
  <si>
    <t>Score</t>
  </si>
  <si>
    <t>Description of Severity</t>
  </si>
  <si>
    <t>Catastrophic</t>
  </si>
  <si>
    <t>- Enforcement action by Regulatory agency such as consent decree, product seizure</t>
  </si>
  <si>
    <t>- Very significant and catastrophic impact, significant losses and inefficiencies, necessitating immediate attention. Loss of operating capability, deterioration of efficiency</t>
  </si>
  <si>
    <t>- Critical deviation from GMP requirements</t>
  </si>
  <si>
    <t>- Batch failure : Batch does not or will not meet the specifications e.g. Any degradation product exceeding the specification, Contamination (microbial or other type), etc.</t>
  </si>
  <si>
    <t>- Global product recalls (if any)</t>
  </si>
  <si>
    <t>Critical</t>
  </si>
  <si>
    <t>- Regulatory agency inspection may conclude serious non-compliance</t>
  </si>
  <si>
    <t>- Likely product recalls from one or more markets</t>
  </si>
  <si>
    <t>Moderate</t>
  </si>
  <si>
    <t>- Regulatory agency inspection may identify a major concern, but deficiency quite easily resolved</t>
  </si>
  <si>
    <t>- Limited product recalls possible</t>
  </si>
  <si>
    <t xml:space="preserve">- Impact on operations and efficiency, but not pervasive. Management intervention required. </t>
  </si>
  <si>
    <t>- Noticeable impact to product quality</t>
  </si>
  <si>
    <t>Minor</t>
  </si>
  <si>
    <t>- May require Regulatory agency notification</t>
  </si>
  <si>
    <t>- Decision to release product not compromised</t>
  </si>
  <si>
    <t>Negligible</t>
  </si>
  <si>
    <t>- No regulatory issue</t>
  </si>
  <si>
    <t>- No effect on and not noticeable by patient</t>
  </si>
  <si>
    <t xml:space="preserve">- Limited or no impact on operations and quality of operational efficiency </t>
  </si>
  <si>
    <t>- No impact to product quality and process robustness</t>
  </si>
  <si>
    <t>Probability of Occurrence</t>
  </si>
  <si>
    <t>Description Probability of Occurrence</t>
  </si>
  <si>
    <t>Rare</t>
  </si>
  <si>
    <t>&lt;10%</t>
  </si>
  <si>
    <t>Seen every 10 – 30 years</t>
  </si>
  <si>
    <t>Unlikely</t>
  </si>
  <si>
    <t>10 – 24%</t>
  </si>
  <si>
    <t>Seen every 5 – 9 years</t>
  </si>
  <si>
    <t>Possible</t>
  </si>
  <si>
    <t>25 – 59%</t>
  </si>
  <si>
    <t>Seen every 1 – 4 years</t>
  </si>
  <si>
    <t>Likely</t>
  </si>
  <si>
    <t>60 -89%</t>
  </si>
  <si>
    <t>Seen to occur 2 - 3 times a year</t>
  </si>
  <si>
    <t>Almost certain</t>
  </si>
  <si>
    <t>&gt; 90%</t>
  </si>
  <si>
    <t>Seen to occur more than 3 times a year</t>
  </si>
  <si>
    <t>Description of Detectability</t>
  </si>
  <si>
    <t>Undetectable</t>
  </si>
  <si>
    <t>- No control exists</t>
  </si>
  <si>
    <t xml:space="preserve">- Detection controls are absent </t>
  </si>
  <si>
    <t>- Low likelihood that controls will detect the failure mode or its effects.</t>
  </si>
  <si>
    <t>- Insufficient information to adequately assess and rate the control</t>
  </si>
  <si>
    <t>Poor</t>
  </si>
  <si>
    <t>- Very little chance of detection</t>
  </si>
  <si>
    <t>- No procedural system in place, no risk reduction process procedure in place.</t>
  </si>
  <si>
    <t>- Not effective detection</t>
  </si>
  <si>
    <t>- Likely to be detected</t>
  </si>
  <si>
    <t>- Medium likelihood that controls will detect the failure mode or its effects.</t>
  </si>
  <si>
    <t>- Mitigation plans or risk reduction process and procedures though in place but do not ensure adequate control over risk occurrence / impact as the risk still exists over its acceptance level.</t>
  </si>
  <si>
    <t>Good</t>
  </si>
  <si>
    <t>- Very likely to be detected</t>
  </si>
  <si>
    <t>- Approved mitigation plans or risk reduction procedures, Checklists are laid down for early detection and immediate corrective actions are taken.</t>
  </si>
  <si>
    <t>Excellent</t>
  </si>
  <si>
    <t>- Very effective detection</t>
  </si>
  <si>
    <t>- 100% likelihood of detection</t>
  </si>
  <si>
    <t>- High likelihood that controls will detect the failure mode or its effects.</t>
  </si>
  <si>
    <t>- Mitigation plans or risk reduction process and procedures involve stringent approval and reporting norms with responsibility duly mapped to various management levels, minimizing possibility of occurrence / optimizing protection in the case of occurrence of the same at very early stage, controlling and reducing the risk.</t>
  </si>
  <si>
    <t>LOW</t>
  </si>
  <si>
    <t>MED*</t>
  </si>
  <si>
    <t>Calculation Error: The system might miscalculate the duration of a temperature excursion. For instance, if a room stays above the limit for 20 minutes but the system counts it as 25 or more, it flags a false violation.</t>
  </si>
  <si>
    <t>HIGH**</t>
  </si>
  <si>
    <t>FT: OQ-TC-04, 06, 07; 
RT: PQ-TC-02</t>
  </si>
  <si>
    <t>FT: OQ-TC-05, 08; 
RT: PQ-TC-02</t>
  </si>
  <si>
    <t>MT: IQ-TC-01, 04, 06; 
RT: PQ-TC-03</t>
  </si>
  <si>
    <t>FT: OQ-TC-14; 
RT: PQ-TC-04</t>
  </si>
  <si>
    <t>InT: OQ-TC-19; 
FT: OQ-TC-14; 
RT: PQ-TC-04</t>
  </si>
  <si>
    <t>MT: IQ-TC-07; 
FT: OQ-TC-23, 25; 
RT: PQ-TC-03</t>
  </si>
  <si>
    <t>FT: OQ-TC-14;
RT: PQ-TC-04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</si>
</sst>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if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333374</xdr:colOff>
      <xdr:row>0</xdr:row>
      <xdr:rowOff>180975</xdr:rowOff>
    </xdr:from>
    <xdr:to>
      <xdr:col>9</xdr:col>
      <xdr:colOff>476249</xdr:colOff>
      <xdr:row>20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4CDC4B-9D60-731E-D6C9-C55B57DC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4" y="180975"/>
          <a:ext cx="5629275" cy="584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20</xdr:row>
      <xdr:rowOff>276225</xdr:rowOff>
    </xdr:from>
    <xdr:to>
      <xdr:col>9</xdr:col>
      <xdr:colOff>457200</xdr:colOff>
      <xdr:row>32</xdr:row>
      <xdr:rowOff>43759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7C2858-7B42-DA31-2DD9-B95E2562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6219825"/>
          <a:ext cx="5762625" cy="339655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32</xdr:row>
      <xdr:rowOff>114300</xdr:rowOff>
    </xdr:from>
    <xdr:to>
      <xdr:col>9</xdr:col>
      <xdr:colOff>466725</xdr:colOff>
      <xdr:row>43</xdr:row>
      <xdr:rowOff>99554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BB49DB-7AAA-2D77-84F8-2247587F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1" y="9686925"/>
          <a:ext cx="5781674" cy="36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43</xdr:row>
      <xdr:rowOff>180975</xdr:rowOff>
    </xdr:from>
    <xdr:to>
      <xdr:col>9</xdr:col>
      <xdr:colOff>457200</xdr:colOff>
      <xdr:row>56</xdr:row>
      <xdr:rowOff>178263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C92964-4F65-1B33-512C-2C2CF0814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13439775"/>
          <a:ext cx="5791200" cy="2902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8EE7-2AFC-447E-87C1-3BBC0BCE9303}">
  <dimension ref="K1:N44"/>
  <sheetViews>
    <sheetView workbookViewId="0">
      <selection activeCell="M38" sqref="M38"/>
    </sheetView>
  </sheetViews>
  <sheetFormatPr defaultRowHeight="15" x14ac:dyDescent="0.25"/>
  <cols>
    <col min="11" max="11" width="16" customWidth="1"/>
    <col min="12" max="12" width="6.28515625" bestFit="1" customWidth="1"/>
    <col min="13" max="13" width="160.140625" bestFit="1" customWidth="1"/>
    <col min="14" max="14" width="38.85546875" bestFit="1" customWidth="1"/>
  </cols>
  <sheetData>
    <row r="1" spans="11:13" ht="15.75" thickBot="1" x14ac:dyDescent="0.3"/>
    <row r="2" spans="11:13" ht="24.75" thickBot="1" x14ac:dyDescent="0.3">
      <c r="K2" s="9" t="s">
        <v>81</v>
      </c>
      <c r="L2" s="10" t="s">
        <v>82</v>
      </c>
      <c r="M2" s="10" t="s">
        <v>83</v>
      </c>
    </row>
    <row r="3" spans="11:13" ht="24" x14ac:dyDescent="0.25">
      <c r="K3" s="21" t="s">
        <v>84</v>
      </c>
      <c r="L3" s="21">
        <v>5</v>
      </c>
      <c r="M3" s="11" t="s">
        <v>85</v>
      </c>
    </row>
    <row r="4" spans="11:13" ht="24" x14ac:dyDescent="0.25">
      <c r="K4" s="23"/>
      <c r="L4" s="23"/>
      <c r="M4" s="11" t="s">
        <v>86</v>
      </c>
    </row>
    <row r="5" spans="11:13" ht="24" x14ac:dyDescent="0.25">
      <c r="K5" s="23"/>
      <c r="L5" s="23"/>
      <c r="M5" s="12" t="s">
        <v>87</v>
      </c>
    </row>
    <row r="6" spans="11:13" ht="24" x14ac:dyDescent="0.25">
      <c r="K6" s="23"/>
      <c r="L6" s="23"/>
      <c r="M6" s="11" t="s">
        <v>88</v>
      </c>
    </row>
    <row r="7" spans="11:13" ht="24.75" thickBot="1" x14ac:dyDescent="0.3">
      <c r="K7" s="22"/>
      <c r="L7" s="22"/>
      <c r="M7" s="13" t="s">
        <v>89</v>
      </c>
    </row>
    <row r="8" spans="11:13" ht="24" x14ac:dyDescent="0.25">
      <c r="K8" s="21" t="s">
        <v>90</v>
      </c>
      <c r="L8" s="21">
        <v>4</v>
      </c>
      <c r="M8" s="11" t="s">
        <v>91</v>
      </c>
    </row>
    <row r="9" spans="11:13" ht="24.75" thickBot="1" x14ac:dyDescent="0.3">
      <c r="K9" s="22"/>
      <c r="L9" s="22"/>
      <c r="M9" s="13" t="s">
        <v>92</v>
      </c>
    </row>
    <row r="10" spans="11:13" ht="24" x14ac:dyDescent="0.25">
      <c r="K10" s="21" t="s">
        <v>93</v>
      </c>
      <c r="L10" s="21">
        <v>3</v>
      </c>
      <c r="M10" s="11" t="s">
        <v>94</v>
      </c>
    </row>
    <row r="11" spans="11:13" ht="24" x14ac:dyDescent="0.25">
      <c r="K11" s="23"/>
      <c r="L11" s="23"/>
      <c r="M11" s="11" t="s">
        <v>95</v>
      </c>
    </row>
    <row r="12" spans="11:13" ht="24" x14ac:dyDescent="0.25">
      <c r="K12" s="23"/>
      <c r="L12" s="23"/>
      <c r="M12" s="11" t="s">
        <v>96</v>
      </c>
    </row>
    <row r="13" spans="11:13" ht="24.75" thickBot="1" x14ac:dyDescent="0.3">
      <c r="K13" s="22"/>
      <c r="L13" s="22"/>
      <c r="M13" s="13" t="s">
        <v>97</v>
      </c>
    </row>
    <row r="14" spans="11:13" ht="24" x14ac:dyDescent="0.25">
      <c r="K14" s="21" t="s">
        <v>98</v>
      </c>
      <c r="L14" s="21">
        <v>2</v>
      </c>
      <c r="M14" s="11" t="s">
        <v>99</v>
      </c>
    </row>
    <row r="15" spans="11:13" ht="24.75" thickBot="1" x14ac:dyDescent="0.3">
      <c r="K15" s="22"/>
      <c r="L15" s="22"/>
      <c r="M15" s="13" t="s">
        <v>100</v>
      </c>
    </row>
    <row r="16" spans="11:13" ht="24" x14ac:dyDescent="0.25">
      <c r="K16" s="21" t="s">
        <v>101</v>
      </c>
      <c r="L16" s="21">
        <v>1</v>
      </c>
      <c r="M16" s="11" t="s">
        <v>102</v>
      </c>
    </row>
    <row r="17" spans="11:14" ht="24" x14ac:dyDescent="0.25">
      <c r="K17" s="23"/>
      <c r="L17" s="23"/>
      <c r="M17" s="11" t="s">
        <v>103</v>
      </c>
    </row>
    <row r="18" spans="11:14" ht="24" x14ac:dyDescent="0.25">
      <c r="K18" s="23"/>
      <c r="L18" s="23"/>
      <c r="M18" s="11" t="s">
        <v>104</v>
      </c>
    </row>
    <row r="19" spans="11:14" ht="24.75" thickBot="1" x14ac:dyDescent="0.3">
      <c r="K19" s="22"/>
      <c r="L19" s="22"/>
      <c r="M19" s="13" t="s">
        <v>105</v>
      </c>
    </row>
    <row r="20" spans="11:14" ht="15.75" thickBot="1" x14ac:dyDescent="0.3"/>
    <row r="21" spans="11:14" ht="24.75" thickBot="1" x14ac:dyDescent="0.3">
      <c r="K21" s="4" t="s">
        <v>81</v>
      </c>
      <c r="L21" s="5" t="s">
        <v>82</v>
      </c>
      <c r="M21" s="5" t="s">
        <v>106</v>
      </c>
      <c r="N21" s="10" t="s">
        <v>107</v>
      </c>
    </row>
    <row r="22" spans="11:14" ht="24.75" thickBot="1" x14ac:dyDescent="0.3">
      <c r="K22" s="8" t="s">
        <v>108</v>
      </c>
      <c r="L22" s="14">
        <v>1</v>
      </c>
      <c r="M22" s="14" t="s">
        <v>109</v>
      </c>
      <c r="N22" s="15" t="s">
        <v>110</v>
      </c>
    </row>
    <row r="23" spans="11:14" ht="24.75" thickBot="1" x14ac:dyDescent="0.3">
      <c r="K23" s="8" t="s">
        <v>111</v>
      </c>
      <c r="L23" s="14">
        <v>2</v>
      </c>
      <c r="M23" s="14" t="s">
        <v>112</v>
      </c>
      <c r="N23" s="15" t="s">
        <v>113</v>
      </c>
    </row>
    <row r="24" spans="11:14" ht="24.75" thickBot="1" x14ac:dyDescent="0.3">
      <c r="K24" s="8" t="s">
        <v>114</v>
      </c>
      <c r="L24" s="14">
        <v>3</v>
      </c>
      <c r="M24" s="14" t="s">
        <v>115</v>
      </c>
      <c r="N24" s="15" t="s">
        <v>116</v>
      </c>
    </row>
    <row r="25" spans="11:14" ht="24.75" thickBot="1" x14ac:dyDescent="0.3">
      <c r="K25" s="8" t="s">
        <v>117</v>
      </c>
      <c r="L25" s="14">
        <v>4</v>
      </c>
      <c r="M25" s="14" t="s">
        <v>118</v>
      </c>
      <c r="N25" s="15" t="s">
        <v>119</v>
      </c>
    </row>
    <row r="26" spans="11:14" ht="24.75" thickBot="1" x14ac:dyDescent="0.3">
      <c r="K26" s="8" t="s">
        <v>120</v>
      </c>
      <c r="L26" s="14">
        <v>5</v>
      </c>
      <c r="M26" s="14" t="s">
        <v>121</v>
      </c>
      <c r="N26" s="15" t="s">
        <v>122</v>
      </c>
    </row>
    <row r="27" spans="11:14" ht="15.75" thickBot="1" x14ac:dyDescent="0.3"/>
    <row r="28" spans="11:14" ht="24.75" thickBot="1" x14ac:dyDescent="0.3">
      <c r="K28" s="4" t="s">
        <v>81</v>
      </c>
      <c r="L28" s="5" t="s">
        <v>82</v>
      </c>
      <c r="M28" s="5" t="s">
        <v>123</v>
      </c>
    </row>
    <row r="29" spans="11:14" ht="24" x14ac:dyDescent="0.25">
      <c r="K29" s="18" t="s">
        <v>124</v>
      </c>
      <c r="L29" s="18">
        <v>5</v>
      </c>
      <c r="M29" s="6" t="s">
        <v>125</v>
      </c>
    </row>
    <row r="30" spans="11:14" ht="24" x14ac:dyDescent="0.25">
      <c r="K30" s="19"/>
      <c r="L30" s="19"/>
      <c r="M30" s="6" t="s">
        <v>126</v>
      </c>
    </row>
    <row r="31" spans="11:14" ht="24" x14ac:dyDescent="0.25">
      <c r="K31" s="19"/>
      <c r="L31" s="19"/>
      <c r="M31" s="6" t="s">
        <v>127</v>
      </c>
    </row>
    <row r="32" spans="11:14" ht="24.75" thickBot="1" x14ac:dyDescent="0.3">
      <c r="K32" s="20"/>
      <c r="L32" s="20"/>
      <c r="M32" s="7" t="s">
        <v>128</v>
      </c>
    </row>
    <row r="33" spans="11:13" ht="24" x14ac:dyDescent="0.25">
      <c r="K33" s="18" t="s">
        <v>129</v>
      </c>
      <c r="L33" s="18">
        <v>4</v>
      </c>
      <c r="M33" s="6" t="s">
        <v>130</v>
      </c>
    </row>
    <row r="34" spans="11:13" ht="24.75" thickBot="1" x14ac:dyDescent="0.3">
      <c r="K34" s="20"/>
      <c r="L34" s="20"/>
      <c r="M34" s="7" t="s">
        <v>131</v>
      </c>
    </row>
    <row r="35" spans="11:13" ht="24" x14ac:dyDescent="0.25">
      <c r="K35" s="18" t="s">
        <v>93</v>
      </c>
      <c r="L35" s="18">
        <v>3</v>
      </c>
      <c r="M35" s="6" t="s">
        <v>132</v>
      </c>
    </row>
    <row r="36" spans="11:13" ht="24" x14ac:dyDescent="0.25">
      <c r="K36" s="19"/>
      <c r="L36" s="19"/>
      <c r="M36" s="6" t="s">
        <v>133</v>
      </c>
    </row>
    <row r="37" spans="11:13" ht="24" x14ac:dyDescent="0.25">
      <c r="K37" s="19"/>
      <c r="L37" s="19"/>
      <c r="M37" s="6" t="s">
        <v>134</v>
      </c>
    </row>
    <row r="38" spans="11:13" ht="48.75" thickBot="1" x14ac:dyDescent="0.3">
      <c r="K38" s="20"/>
      <c r="L38" s="20"/>
      <c r="M38" s="7" t="s">
        <v>135</v>
      </c>
    </row>
    <row r="39" spans="11:13" ht="24" x14ac:dyDescent="0.25">
      <c r="K39" s="18" t="s">
        <v>136</v>
      </c>
      <c r="L39" s="18">
        <v>2</v>
      </c>
      <c r="M39" s="6" t="s">
        <v>137</v>
      </c>
    </row>
    <row r="40" spans="11:13" ht="24.75" thickBot="1" x14ac:dyDescent="0.3">
      <c r="K40" s="20"/>
      <c r="L40" s="20"/>
      <c r="M40" s="7" t="s">
        <v>138</v>
      </c>
    </row>
    <row r="41" spans="11:13" ht="24" x14ac:dyDescent="0.25">
      <c r="K41" s="18" t="s">
        <v>139</v>
      </c>
      <c r="L41" s="18">
        <v>1</v>
      </c>
      <c r="M41" s="6" t="s">
        <v>140</v>
      </c>
    </row>
    <row r="42" spans="11:13" ht="24" x14ac:dyDescent="0.25">
      <c r="K42" s="19"/>
      <c r="L42" s="19"/>
      <c r="M42" s="6" t="s">
        <v>141</v>
      </c>
    </row>
    <row r="43" spans="11:13" ht="24" x14ac:dyDescent="0.25">
      <c r="K43" s="19"/>
      <c r="L43" s="19"/>
      <c r="M43" s="6" t="s">
        <v>142</v>
      </c>
    </row>
    <row r="44" spans="11:13" ht="48.75" thickBot="1" x14ac:dyDescent="0.3">
      <c r="K44" s="20"/>
      <c r="L44" s="20"/>
      <c r="M44" s="7" t="s">
        <v>143</v>
      </c>
    </row>
  </sheetData>
  <mergeCells count="20">
    <mergeCell ref="K3:K7"/>
    <mergeCell ref="L3:L7"/>
    <mergeCell ref="K8:K9"/>
    <mergeCell ref="L8:L9"/>
    <mergeCell ref="K10:K13"/>
    <mergeCell ref="L10:L13"/>
    <mergeCell ref="K14:K15"/>
    <mergeCell ref="L14:L15"/>
    <mergeCell ref="K16:K19"/>
    <mergeCell ref="L16:L19"/>
    <mergeCell ref="K29:K32"/>
    <mergeCell ref="L29:L32"/>
    <mergeCell ref="K41:K44"/>
    <mergeCell ref="L41:L44"/>
    <mergeCell ref="K33:K34"/>
    <mergeCell ref="L33:L34"/>
    <mergeCell ref="K35:K38"/>
    <mergeCell ref="L35:L38"/>
    <mergeCell ref="K39:K40"/>
    <mergeCell ref="L39:L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D1" workbookViewId="0">
      <selection activeCell="M3" sqref="M3"/>
    </sheetView>
  </sheetViews>
  <sheetFormatPr defaultRowHeight="15" x14ac:dyDescent="0.25"/>
  <cols>
    <col min="1" max="1" width="5" customWidth="1"/>
    <col min="2" max="2" width="12" customWidth="1"/>
    <col min="3" max="3" width="45" customWidth="1"/>
    <col min="4" max="4" width="35" customWidth="1"/>
    <col min="5" max="5" width="5" customWidth="1"/>
    <col min="6" max="6" width="30" customWidth="1"/>
    <col min="7" max="7" width="25" customWidth="1"/>
    <col min="8" max="9" width="5" customWidth="1"/>
    <col min="10" max="10" width="7" customWidth="1"/>
    <col min="11" max="11" width="10" customWidth="1"/>
    <col min="12" max="12" width="45" customWidth="1"/>
    <col min="13" max="13" width="35" customWidth="1"/>
    <col min="14" max="14" width="11.42578125" bestFit="1" customWidth="1"/>
    <col min="15" max="15" width="11.5703125" bestFit="1" customWidth="1"/>
    <col min="16" max="16" width="11.7109375" bestFit="1" customWidth="1"/>
    <col min="17" max="17" width="14.28515625" bestFit="1" customWidth="1"/>
    <col min="18" max="18" width="10" customWidth="1"/>
  </cols>
  <sheetData>
    <row r="1" spans="1:1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" t="s">
        <v>17</v>
      </c>
    </row>
    <row r="2" spans="1:18" ht="75" x14ac:dyDescent="0.25">
      <c r="A2" s="2">
        <v>1</v>
      </c>
      <c r="B2" s="2" t="s">
        <v>18</v>
      </c>
      <c r="C2" s="3" t="s">
        <v>146</v>
      </c>
      <c r="D2" s="3" t="s">
        <v>19</v>
      </c>
      <c r="E2" s="2">
        <v>3</v>
      </c>
      <c r="F2" s="3" t="s">
        <v>20</v>
      </c>
      <c r="G2" s="3" t="s">
        <v>21</v>
      </c>
      <c r="H2" s="2">
        <v>1</v>
      </c>
      <c r="I2" s="2">
        <v>4</v>
      </c>
      <c r="J2" s="2">
        <f>E2*H2*I2</f>
        <v>12</v>
      </c>
      <c r="K2" s="2" t="s">
        <v>145</v>
      </c>
      <c r="L2" s="3" t="s">
        <v>22</v>
      </c>
      <c r="M2" s="24" t="s">
        <v>148</v>
      </c>
      <c r="N2" s="2">
        <v>3</v>
      </c>
      <c r="O2" s="17">
        <v>1</v>
      </c>
      <c r="P2" s="17">
        <v>1</v>
      </c>
      <c r="Q2" s="17">
        <f>N2*O2*P2</f>
        <v>3</v>
      </c>
      <c r="R2" s="2" t="s">
        <v>144</v>
      </c>
    </row>
    <row r="3" spans="1:18" ht="75" x14ac:dyDescent="0.25">
      <c r="A3" s="2">
        <v>2</v>
      </c>
      <c r="B3" s="2" t="s">
        <v>23</v>
      </c>
      <c r="C3" s="3" t="s">
        <v>24</v>
      </c>
      <c r="D3" s="3" t="s">
        <v>25</v>
      </c>
      <c r="E3" s="2">
        <v>3</v>
      </c>
      <c r="F3" s="3" t="s">
        <v>26</v>
      </c>
      <c r="G3" s="3" t="s">
        <v>27</v>
      </c>
      <c r="H3" s="2">
        <v>1</v>
      </c>
      <c r="I3" s="2">
        <v>4</v>
      </c>
      <c r="J3" s="2">
        <f t="shared" ref="J3:J11" si="0">E3*H3*I3</f>
        <v>12</v>
      </c>
      <c r="K3" s="2" t="s">
        <v>145</v>
      </c>
      <c r="L3" s="3" t="s">
        <v>28</v>
      </c>
      <c r="M3" s="24" t="s">
        <v>149</v>
      </c>
      <c r="N3" s="2">
        <v>3</v>
      </c>
      <c r="O3" s="17">
        <v>1</v>
      </c>
      <c r="P3" s="17">
        <v>1</v>
      </c>
      <c r="Q3" s="17">
        <f t="shared" ref="Q3:Q11" si="1">N3*O3*P3</f>
        <v>3</v>
      </c>
      <c r="R3" s="2" t="s">
        <v>144</v>
      </c>
    </row>
    <row r="4" spans="1:18" ht="60" x14ac:dyDescent="0.25">
      <c r="A4" s="2">
        <v>3</v>
      </c>
      <c r="B4" s="2" t="s">
        <v>29</v>
      </c>
      <c r="C4" s="3" t="s">
        <v>30</v>
      </c>
      <c r="D4" s="3" t="s">
        <v>31</v>
      </c>
      <c r="E4" s="2">
        <v>4</v>
      </c>
      <c r="F4" s="3" t="s">
        <v>32</v>
      </c>
      <c r="G4" s="3" t="s">
        <v>33</v>
      </c>
      <c r="H4" s="2">
        <v>2</v>
      </c>
      <c r="I4" s="2">
        <v>4</v>
      </c>
      <c r="J4" s="2">
        <f t="shared" si="0"/>
        <v>32</v>
      </c>
      <c r="K4" s="2" t="s">
        <v>147</v>
      </c>
      <c r="L4" s="3" t="s">
        <v>34</v>
      </c>
      <c r="M4" s="24" t="s">
        <v>35</v>
      </c>
      <c r="N4" s="2">
        <v>4</v>
      </c>
      <c r="O4" s="17">
        <v>1</v>
      </c>
      <c r="P4" s="17">
        <v>1</v>
      </c>
      <c r="Q4" s="17">
        <f t="shared" si="1"/>
        <v>4</v>
      </c>
      <c r="R4" s="2" t="s">
        <v>144</v>
      </c>
    </row>
    <row r="5" spans="1:18" ht="75" x14ac:dyDescent="0.25">
      <c r="A5" s="2">
        <v>4</v>
      </c>
      <c r="B5" s="2" t="s">
        <v>36</v>
      </c>
      <c r="C5" s="3" t="s">
        <v>37</v>
      </c>
      <c r="D5" s="3" t="s">
        <v>38</v>
      </c>
      <c r="E5" s="2">
        <v>4</v>
      </c>
      <c r="F5" s="3" t="s">
        <v>39</v>
      </c>
      <c r="G5" s="3" t="s">
        <v>40</v>
      </c>
      <c r="H5" s="2">
        <v>2</v>
      </c>
      <c r="I5" s="2">
        <v>4</v>
      </c>
      <c r="J5" s="2">
        <f t="shared" si="0"/>
        <v>32</v>
      </c>
      <c r="K5" s="2" t="s">
        <v>147</v>
      </c>
      <c r="L5" s="3" t="s">
        <v>41</v>
      </c>
      <c r="M5" s="24" t="s">
        <v>153</v>
      </c>
      <c r="N5" s="2">
        <v>4</v>
      </c>
      <c r="O5" s="17">
        <v>1</v>
      </c>
      <c r="P5" s="17">
        <v>1</v>
      </c>
      <c r="Q5" s="17">
        <f t="shared" si="1"/>
        <v>4</v>
      </c>
      <c r="R5" s="2" t="s">
        <v>144</v>
      </c>
    </row>
    <row r="6" spans="1:18" ht="60" x14ac:dyDescent="0.25">
      <c r="A6" s="2">
        <v>6</v>
      </c>
      <c r="B6" s="2" t="s">
        <v>42</v>
      </c>
      <c r="C6" s="3" t="s">
        <v>44</v>
      </c>
      <c r="D6" s="3" t="s">
        <v>45</v>
      </c>
      <c r="E6" s="2">
        <v>3</v>
      </c>
      <c r="F6" s="3" t="s">
        <v>46</v>
      </c>
      <c r="G6" s="3" t="s">
        <v>47</v>
      </c>
      <c r="H6" s="2">
        <v>2</v>
      </c>
      <c r="I6" s="2">
        <v>2</v>
      </c>
      <c r="J6" s="2">
        <f t="shared" si="0"/>
        <v>12</v>
      </c>
      <c r="K6" s="2" t="s">
        <v>145</v>
      </c>
      <c r="L6" s="3" t="s">
        <v>48</v>
      </c>
      <c r="M6" s="24" t="s">
        <v>150</v>
      </c>
      <c r="N6" s="2">
        <v>3</v>
      </c>
      <c r="O6" s="17">
        <v>1</v>
      </c>
      <c r="P6" s="17">
        <v>1</v>
      </c>
      <c r="Q6" s="17">
        <f t="shared" si="1"/>
        <v>3</v>
      </c>
      <c r="R6" s="2" t="s">
        <v>144</v>
      </c>
    </row>
    <row r="7" spans="1:18" ht="60" x14ac:dyDescent="0.25">
      <c r="A7" s="2">
        <v>7</v>
      </c>
      <c r="B7" s="2" t="s">
        <v>43</v>
      </c>
      <c r="C7" s="3" t="s">
        <v>50</v>
      </c>
      <c r="D7" s="3" t="s">
        <v>51</v>
      </c>
      <c r="E7" s="2">
        <v>3</v>
      </c>
      <c r="F7" s="3" t="s">
        <v>52</v>
      </c>
      <c r="G7" s="3" t="s">
        <v>53</v>
      </c>
      <c r="H7" s="2">
        <v>2</v>
      </c>
      <c r="I7" s="2">
        <v>3</v>
      </c>
      <c r="J7" s="2">
        <f t="shared" si="0"/>
        <v>18</v>
      </c>
      <c r="K7" s="2" t="s">
        <v>145</v>
      </c>
      <c r="L7" s="3" t="s">
        <v>54</v>
      </c>
      <c r="M7" s="24" t="s">
        <v>55</v>
      </c>
      <c r="N7" s="2">
        <v>3</v>
      </c>
      <c r="O7" s="17">
        <v>1</v>
      </c>
      <c r="P7" s="17">
        <v>1</v>
      </c>
      <c r="Q7" s="17">
        <f t="shared" si="1"/>
        <v>3</v>
      </c>
      <c r="R7" s="2" t="s">
        <v>144</v>
      </c>
    </row>
    <row r="8" spans="1:18" ht="60" x14ac:dyDescent="0.25">
      <c r="A8" s="2">
        <v>8</v>
      </c>
      <c r="B8" s="2" t="s">
        <v>49</v>
      </c>
      <c r="C8" s="3" t="s">
        <v>57</v>
      </c>
      <c r="D8" s="3" t="s">
        <v>58</v>
      </c>
      <c r="E8" s="2">
        <v>4</v>
      </c>
      <c r="F8" s="3" t="s">
        <v>59</v>
      </c>
      <c r="G8" s="3" t="s">
        <v>60</v>
      </c>
      <c r="H8" s="2">
        <v>1</v>
      </c>
      <c r="I8" s="2">
        <v>3</v>
      </c>
      <c r="J8" s="2">
        <f t="shared" si="0"/>
        <v>12</v>
      </c>
      <c r="K8" s="2" t="s">
        <v>147</v>
      </c>
      <c r="L8" s="3" t="s">
        <v>61</v>
      </c>
      <c r="M8" s="24" t="s">
        <v>62</v>
      </c>
      <c r="N8" s="2">
        <v>4</v>
      </c>
      <c r="O8" s="17">
        <v>1</v>
      </c>
      <c r="P8" s="17">
        <v>1</v>
      </c>
      <c r="Q8" s="17">
        <f t="shared" si="1"/>
        <v>4</v>
      </c>
      <c r="R8" s="2" t="s">
        <v>144</v>
      </c>
    </row>
    <row r="9" spans="1:18" ht="45" x14ac:dyDescent="0.25">
      <c r="A9" s="2">
        <v>10</v>
      </c>
      <c r="B9" s="2" t="s">
        <v>56</v>
      </c>
      <c r="C9" s="3" t="s">
        <v>65</v>
      </c>
      <c r="D9" s="3" t="s">
        <v>66</v>
      </c>
      <c r="E9" s="2">
        <v>3</v>
      </c>
      <c r="F9" s="3" t="s">
        <v>67</v>
      </c>
      <c r="G9" s="3" t="s">
        <v>68</v>
      </c>
      <c r="H9" s="2">
        <v>2</v>
      </c>
      <c r="I9" s="2">
        <v>3</v>
      </c>
      <c r="J9" s="2">
        <f t="shared" si="0"/>
        <v>18</v>
      </c>
      <c r="K9" s="2" t="s">
        <v>145</v>
      </c>
      <c r="L9" s="3" t="s">
        <v>69</v>
      </c>
      <c r="M9" s="24" t="s">
        <v>154</v>
      </c>
      <c r="N9" s="2">
        <v>3</v>
      </c>
      <c r="O9" s="17">
        <v>1</v>
      </c>
      <c r="P9" s="17">
        <v>1</v>
      </c>
      <c r="Q9" s="17">
        <f t="shared" si="1"/>
        <v>3</v>
      </c>
      <c r="R9" s="2" t="s">
        <v>144</v>
      </c>
    </row>
    <row r="10" spans="1:18" ht="45" x14ac:dyDescent="0.25">
      <c r="A10" s="2">
        <v>11</v>
      </c>
      <c r="B10" s="2" t="s">
        <v>63</v>
      </c>
      <c r="C10" s="3" t="s">
        <v>70</v>
      </c>
      <c r="D10" s="3" t="s">
        <v>71</v>
      </c>
      <c r="E10" s="2">
        <v>3</v>
      </c>
      <c r="F10" s="3" t="s">
        <v>72</v>
      </c>
      <c r="G10" s="3" t="s">
        <v>73</v>
      </c>
      <c r="H10" s="2">
        <v>1</v>
      </c>
      <c r="I10" s="2">
        <v>3</v>
      </c>
      <c r="J10" s="2">
        <f t="shared" si="0"/>
        <v>9</v>
      </c>
      <c r="K10" s="2" t="s">
        <v>145</v>
      </c>
      <c r="L10" s="3" t="s">
        <v>74</v>
      </c>
      <c r="M10" s="24" t="s">
        <v>151</v>
      </c>
      <c r="N10" s="2">
        <v>3</v>
      </c>
      <c r="O10" s="17">
        <v>1</v>
      </c>
      <c r="P10" s="17">
        <v>1</v>
      </c>
      <c r="Q10" s="17">
        <f t="shared" si="1"/>
        <v>3</v>
      </c>
      <c r="R10" s="2" t="s">
        <v>144</v>
      </c>
    </row>
    <row r="11" spans="1:18" ht="60" x14ac:dyDescent="0.25">
      <c r="A11" s="2">
        <v>12</v>
      </c>
      <c r="B11" s="2" t="s">
        <v>64</v>
      </c>
      <c r="C11" s="3" t="s">
        <v>75</v>
      </c>
      <c r="D11" s="3" t="s">
        <v>76</v>
      </c>
      <c r="E11" s="2">
        <v>3</v>
      </c>
      <c r="F11" s="3" t="s">
        <v>77</v>
      </c>
      <c r="G11" s="3" t="s">
        <v>78</v>
      </c>
      <c r="H11" s="2">
        <v>1</v>
      </c>
      <c r="I11" s="2">
        <v>3</v>
      </c>
      <c r="J11" s="2">
        <f t="shared" si="0"/>
        <v>9</v>
      </c>
      <c r="K11" s="2" t="s">
        <v>145</v>
      </c>
      <c r="L11" s="3" t="s">
        <v>79</v>
      </c>
      <c r="M11" s="24" t="s">
        <v>152</v>
      </c>
      <c r="N11" s="2">
        <v>3</v>
      </c>
      <c r="O11" s="17">
        <v>1</v>
      </c>
      <c r="P11" s="17">
        <v>1</v>
      </c>
      <c r="Q11" s="17">
        <f t="shared" si="1"/>
        <v>3</v>
      </c>
      <c r="R11" s="2" t="s">
        <v>144</v>
      </c>
    </row>
    <row r="13" spans="1:18" x14ac:dyDescent="0.25">
      <c r="A13" t="s">
        <v>80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FMEA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ธนวัฒน์ เหลืองวิโรจน์</cp:lastModifiedBy>
  <dcterms:created xsi:type="dcterms:W3CDTF">2026-05-06T02:44:56Z</dcterms:created>
  <dcterms:modified xsi:type="dcterms:W3CDTF">2026-05-07T06:29:44Z</dcterms:modified>
</cp:coreProperties>
</file>