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ปี 2\50\53\"/>
    </mc:Choice>
  </mc:AlternateContent>
  <xr:revisionPtr revIDLastSave="0" documentId="13_ncr:1_{AC652116-BFF7-4AEF-976C-51C8A12B3BEB}" xr6:coauthVersionLast="47" xr6:coauthVersionMax="47" xr10:uidLastSave="{00000000-0000-0000-0000-000000000000}"/>
  <bookViews>
    <workbookView xWindow="-108" yWindow="-108" windowWidth="23256" windowHeight="12456" activeTab="2" xr2:uid="{C19D2D07-2195-4F30-9F40-FA8AB4A6F57D}"/>
  </bookViews>
  <sheets>
    <sheet name="Descriptive Statistics" sheetId="1" r:id="rId1"/>
    <sheet name="กราฟ" sheetId="2" r:id="rId2"/>
    <sheet name="สถิติพื้นฐานของตัวแปร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7" i="1"/>
  <c r="K18" i="1"/>
  <c r="K19" i="1"/>
  <c r="K20" i="1"/>
  <c r="K21" i="1"/>
  <c r="K22" i="1"/>
  <c r="K24" i="1"/>
  <c r="K25" i="1"/>
  <c r="K26" i="1"/>
  <c r="K28" i="1"/>
  <c r="K29" i="1"/>
  <c r="K30" i="1"/>
  <c r="K32" i="1"/>
  <c r="K33" i="1"/>
  <c r="K34" i="1"/>
  <c r="K6" i="1"/>
  <c r="I6" i="1"/>
  <c r="I7" i="1"/>
  <c r="I8" i="1"/>
  <c r="I9" i="1"/>
  <c r="I10" i="1"/>
  <c r="I11" i="1"/>
  <c r="I12" i="1"/>
  <c r="I13" i="1"/>
  <c r="I14" i="1"/>
  <c r="I15" i="1"/>
  <c r="I17" i="1"/>
  <c r="I18" i="1"/>
  <c r="I19" i="1"/>
  <c r="I20" i="1"/>
  <c r="I21" i="1"/>
  <c r="I22" i="1"/>
  <c r="I24" i="1"/>
  <c r="I25" i="1"/>
  <c r="I26" i="1"/>
  <c r="I28" i="1"/>
  <c r="I29" i="1"/>
  <c r="I30" i="1"/>
  <c r="I32" i="1"/>
  <c r="I33" i="1"/>
  <c r="I34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4" i="1"/>
  <c r="G25" i="1"/>
  <c r="G26" i="1"/>
  <c r="G28" i="1"/>
  <c r="G29" i="1"/>
  <c r="G30" i="1"/>
  <c r="G32" i="1"/>
  <c r="G33" i="1"/>
  <c r="G34" i="1"/>
  <c r="G6" i="1"/>
</calcChain>
</file>

<file path=xl/sharedStrings.xml><?xml version="1.0" encoding="utf-8"?>
<sst xmlns="http://schemas.openxmlformats.org/spreadsheetml/2006/main" count="101" uniqueCount="58">
  <si>
    <t>Total</t>
  </si>
  <si>
    <t>Female</t>
  </si>
  <si>
    <t>Male</t>
  </si>
  <si>
    <t>Lowest thru 10</t>
  </si>
  <si>
    <t>11 thru 20</t>
  </si>
  <si>
    <t>21 thru 30</t>
  </si>
  <si>
    <t>31 thru 40</t>
  </si>
  <si>
    <t>41 thru 50</t>
  </si>
  <si>
    <t>51 thru 60</t>
  </si>
  <si>
    <t>61 thru 70</t>
  </si>
  <si>
    <t>71 thru 80</t>
  </si>
  <si>
    <t>80 thru Highest</t>
  </si>
  <si>
    <t>Veriable</t>
  </si>
  <si>
    <t>Age</t>
  </si>
  <si>
    <t>N</t>
  </si>
  <si>
    <t>aviation</t>
  </si>
  <si>
    <t>academic</t>
  </si>
  <si>
    <t>personal</t>
  </si>
  <si>
    <t>business</t>
  </si>
  <si>
    <t>tourism</t>
  </si>
  <si>
    <t>purpose_of_travel</t>
  </si>
  <si>
    <t>TypeofTravel</t>
  </si>
  <si>
    <t>Group Travel</t>
  </si>
  <si>
    <t>Personal Travel</t>
  </si>
  <si>
    <t>TypeOfBooking</t>
  </si>
  <si>
    <t>Group bookings</t>
  </si>
  <si>
    <t>Individual/Couple</t>
  </si>
  <si>
    <t>satisfaction</t>
  </si>
  <si>
    <t>neutral or dissatisfied</t>
  </si>
  <si>
    <t>satisfied</t>
  </si>
  <si>
    <t>%</t>
  </si>
  <si>
    <t>Descriptive Statistics</t>
  </si>
  <si>
    <t>Range</t>
  </si>
  <si>
    <t>Minimum</t>
  </si>
  <si>
    <t>Maximum</t>
  </si>
  <si>
    <t>Mean</t>
  </si>
  <si>
    <t>Std. Deviation</t>
  </si>
  <si>
    <t>Skewness</t>
  </si>
  <si>
    <t>Kurtosis</t>
  </si>
  <si>
    <t>Hotelwifiservice</t>
  </si>
  <si>
    <t>DepartureArrivalconvenience</t>
  </si>
  <si>
    <t>EaseofOnlinebooking</t>
  </si>
  <si>
    <t>Hotellocation</t>
  </si>
  <si>
    <t>Foodanddrink</t>
  </si>
  <si>
    <t>Staycomfort</t>
  </si>
  <si>
    <t>CommonRoomentertainment</t>
  </si>
  <si>
    <t>CheckinCheckoutservice</t>
  </si>
  <si>
    <t>Otherservice</t>
  </si>
  <si>
    <t>Cleanliness</t>
  </si>
  <si>
    <t>Hotel Wi-Fi service</t>
  </si>
  <si>
    <t>Departure/Arrival  convenience</t>
  </si>
  <si>
    <t>Ease of Online booking</t>
  </si>
  <si>
    <t>Hotel location</t>
  </si>
  <si>
    <t>Food and drink</t>
  </si>
  <si>
    <t>Stay comfort</t>
  </si>
  <si>
    <t>Common Room entertainment</t>
  </si>
  <si>
    <t>check-in/Checkout service</t>
  </si>
  <si>
    <t>Other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</si>
</sst>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7" formatCode="_-* #,##0_-;\-* #,##0_-;_-* &quot;-&quot;??_-;_-@_-"/>
  </numFmts>
  <fonts count="6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0"/>
      <name val="Arial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</cellStyleXfs>
  <cellXfs count="24">
    <xf numFmtId="0" fontId="0" fillId="0" borderId="0" xfId="0"/>
    <xf numFmtId="0" fontId="0" fillId="0" borderId="1" xfId="0" applyBorder="1"/>
    <xf numFmtId="0" fontId="4" fillId="0" borderId="1" xfId="2" applyFont="1" applyFill="1" applyBorder="1"/>
    <xf numFmtId="0" fontId="4" fillId="0" borderId="1" xfId="2" applyFont="1" applyFill="1" applyBorder="1" applyAlignment="1">
      <alignment horizontal="left" wrapText="1"/>
    </xf>
    <xf numFmtId="0" fontId="4" fillId="0" borderId="1" xfId="2" applyFont="1" applyFill="1" applyBorder="1" applyAlignment="1">
      <alignment horizontal="left" vertical="top" wrapText="1"/>
    </xf>
    <xf numFmtId="0" fontId="4" fillId="0" borderId="1" xfId="0" applyFont="1" applyFill="1" applyBorder="1"/>
    <xf numFmtId="0" fontId="4" fillId="0" borderId="1" xfId="3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/>
    </xf>
    <xf numFmtId="0" fontId="4" fillId="0" borderId="1" xfId="2" applyFont="1" applyFill="1" applyBorder="1" applyAlignment="1">
      <alignment horizontal="center" wrapText="1"/>
    </xf>
    <xf numFmtId="0" fontId="4" fillId="0" borderId="2" xfId="2" applyFont="1" applyFill="1" applyBorder="1" applyAlignment="1">
      <alignment horizontal="center"/>
    </xf>
    <xf numFmtId="0" fontId="4" fillId="0" borderId="3" xfId="2" applyFont="1" applyFill="1" applyBorder="1" applyAlignment="1">
      <alignment horizontal="center"/>
    </xf>
    <xf numFmtId="0" fontId="3" fillId="0" borderId="1" xfId="2" applyFont="1" applyBorder="1"/>
    <xf numFmtId="0" fontId="2" fillId="0" borderId="1" xfId="2" applyBorder="1"/>
    <xf numFmtId="43" fontId="4" fillId="0" borderId="1" xfId="1" applyFont="1" applyFill="1" applyBorder="1" applyAlignment="1">
      <alignment horizontal="right" vertical="top"/>
    </xf>
    <xf numFmtId="43" fontId="2" fillId="0" borderId="1" xfId="1" applyFont="1" applyBorder="1"/>
    <xf numFmtId="177" fontId="4" fillId="0" borderId="1" xfId="1" applyNumberFormat="1" applyFont="1" applyFill="1" applyBorder="1" applyAlignment="1">
      <alignment horizontal="right" vertical="top"/>
    </xf>
    <xf numFmtId="177" fontId="5" fillId="0" borderId="1" xfId="1" applyNumberFormat="1" applyFont="1" applyFill="1" applyBorder="1" applyAlignment="1">
      <alignment vertical="center" wrapText="1"/>
    </xf>
    <xf numFmtId="177" fontId="4" fillId="0" borderId="1" xfId="1" applyNumberFormat="1" applyFont="1" applyFill="1" applyBorder="1"/>
    <xf numFmtId="177" fontId="0" fillId="0" borderId="0" xfId="1" applyNumberFormat="1" applyFont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2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/>
  </cellXfs>
  <cellStyles count="4">
    <cellStyle name="Comma" xfId="1" builtinId="3"/>
    <cellStyle name="Normal" xfId="0" builtinId="0"/>
    <cellStyle name="Normal_Descriptive Statistics" xfId="2" xr:uid="{EFA4CB26-EAA8-4A2E-B033-F4D57F8AA7BC}"/>
    <cellStyle name="Normal_Descriptive Statistics_1" xfId="3" xr:uid="{66A8B5C2-F384-4E2E-BF8C-769B779AC074}"/>
  </cellStyles>
  <dxfs count="0"/>
  <tableStyles count="0" defaultTableStyle="TableStyleMedium2" defaultPivotStyle="PivotStyleLight16"/>
  <colors>
    <mruColors>
      <color rgb="FF4A7FB0"/>
      <color rgb="FFADC6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>
                <a:solidFill>
                  <a:schemeClr val="tx1">
                    <a:lumMod val="65000"/>
                    <a:lumOff val="35000"/>
                  </a:schemeClr>
                </a:solidFill>
              </a:rPr>
              <a:t>AGE</a:t>
            </a:r>
            <a:r>
              <a:rPr lang="en-US" sz="105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S OF CUSTOMERS</a:t>
            </a:r>
            <a:endParaRPr lang="en-US" sz="1050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759304035624E-2"/>
          <c:y val="0.21966589530122294"/>
          <c:w val="0.93138710273754455"/>
          <c:h val="0.543434271234465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กราฟ!$B$2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4A7FB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กราฟ!$A$3:$A$11</c:f>
              <c:strCache>
                <c:ptCount val="9"/>
                <c:pt idx="0">
                  <c:v>Lowest thru 10</c:v>
                </c:pt>
                <c:pt idx="1">
                  <c:v>11 thru 20</c:v>
                </c:pt>
                <c:pt idx="2">
                  <c:v>21 thru 30</c:v>
                </c:pt>
                <c:pt idx="3">
                  <c:v>31 thru 40</c:v>
                </c:pt>
                <c:pt idx="4">
                  <c:v>41 thru 50</c:v>
                </c:pt>
                <c:pt idx="5">
                  <c:v>51 thru 60</c:v>
                </c:pt>
                <c:pt idx="6">
                  <c:v>61 thru 70</c:v>
                </c:pt>
                <c:pt idx="7">
                  <c:v>71 thru 80</c:v>
                </c:pt>
                <c:pt idx="8">
                  <c:v>80 thru Highest</c:v>
                </c:pt>
              </c:strCache>
            </c:strRef>
          </c:cat>
          <c:val>
            <c:numRef>
              <c:f>กราฟ!$B$3:$B$11</c:f>
              <c:numCache>
                <c:formatCode>_-* #,##0_-;\-* #,##0_-;_-* "-"??_-;_-@_-</c:formatCode>
                <c:ptCount val="9"/>
                <c:pt idx="0">
                  <c:v>1111</c:v>
                </c:pt>
                <c:pt idx="1">
                  <c:v>4064</c:v>
                </c:pt>
                <c:pt idx="2">
                  <c:v>10371</c:v>
                </c:pt>
                <c:pt idx="3">
                  <c:v>9806</c:v>
                </c:pt>
                <c:pt idx="4">
                  <c:v>11025</c:v>
                </c:pt>
                <c:pt idx="5">
                  <c:v>8836</c:v>
                </c:pt>
                <c:pt idx="6">
                  <c:v>3219</c:v>
                </c:pt>
                <c:pt idx="7">
                  <c:v>343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8-4540-A87F-827F92721CBD}"/>
            </c:ext>
          </c:extLst>
        </c:ser>
        <c:ser>
          <c:idx val="1"/>
          <c:order val="1"/>
          <c:tx>
            <c:strRef>
              <c:f>กราฟ!$C$2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ADC6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กราฟ!$A$3:$A$11</c:f>
              <c:strCache>
                <c:ptCount val="9"/>
                <c:pt idx="0">
                  <c:v>Lowest thru 10</c:v>
                </c:pt>
                <c:pt idx="1">
                  <c:v>11 thru 20</c:v>
                </c:pt>
                <c:pt idx="2">
                  <c:v>21 thru 30</c:v>
                </c:pt>
                <c:pt idx="3">
                  <c:v>31 thru 40</c:v>
                </c:pt>
                <c:pt idx="4">
                  <c:v>41 thru 50</c:v>
                </c:pt>
                <c:pt idx="5">
                  <c:v>51 thru 60</c:v>
                </c:pt>
                <c:pt idx="6">
                  <c:v>61 thru 70</c:v>
                </c:pt>
                <c:pt idx="7">
                  <c:v>71 thru 80</c:v>
                </c:pt>
                <c:pt idx="8">
                  <c:v>80 thru Highest</c:v>
                </c:pt>
              </c:strCache>
            </c:strRef>
          </c:cat>
          <c:val>
            <c:numRef>
              <c:f>กราฟ!$C$3:$C$11</c:f>
              <c:numCache>
                <c:formatCode>_-* #,##0_-;\-* #,##0_-;_-* "-"??_-;_-@_-</c:formatCode>
                <c:ptCount val="9"/>
                <c:pt idx="0">
                  <c:v>1160</c:v>
                </c:pt>
                <c:pt idx="1">
                  <c:v>3873</c:v>
                </c:pt>
                <c:pt idx="2">
                  <c:v>9548</c:v>
                </c:pt>
                <c:pt idx="3">
                  <c:v>9830</c:v>
                </c:pt>
                <c:pt idx="4">
                  <c:v>10855</c:v>
                </c:pt>
                <c:pt idx="5">
                  <c:v>8832</c:v>
                </c:pt>
                <c:pt idx="6">
                  <c:v>3232</c:v>
                </c:pt>
                <c:pt idx="7">
                  <c:v>289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48-4540-A87F-827F92721C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3"/>
        <c:overlap val="-43"/>
        <c:axId val="1583535664"/>
        <c:axId val="1580708592"/>
      </c:barChart>
      <c:catAx>
        <c:axId val="15835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708592"/>
        <c:crosses val="autoZero"/>
        <c:auto val="1"/>
        <c:lblAlgn val="ctr"/>
        <c:lblOffset val="100"/>
        <c:noMultiLvlLbl val="0"/>
      </c:catAx>
      <c:valAx>
        <c:axId val="15807085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cap="all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>
                    <a:solidFill>
                      <a:schemeClr val="bg1">
                        <a:lumMod val="50000"/>
                      </a:schemeClr>
                    </a:solidFill>
                  </a:rPr>
                  <a:t>NUMBERS</a:t>
                </a:r>
                <a:r>
                  <a:rPr lang="en-US" sz="800" b="0" baseline="0">
                    <a:solidFill>
                      <a:schemeClr val="bg1">
                        <a:lumMod val="50000"/>
                      </a:schemeClr>
                    </a:solidFill>
                  </a:rPr>
                  <a:t> OF CUSTOMERS</a:t>
                </a:r>
                <a:endParaRPr lang="en-US" sz="800" b="0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cap="all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crossAx val="158353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500279965004375"/>
          <c:y val="0.11389539974925951"/>
          <c:w val="0.20539192841939305"/>
          <c:h val="9.0854338999581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</a:rPr>
              <a:t>purpose</a:t>
            </a:r>
            <a:r>
              <a:rPr lang="th-TH" sz="105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</a:rPr>
              <a:t> </a:t>
            </a:r>
            <a:r>
              <a:rPr lang="en-US" sz="105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</a:rPr>
              <a:t>of</a:t>
            </a:r>
            <a:r>
              <a:rPr lang="th-TH" sz="105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</a:rPr>
              <a:t> </a:t>
            </a:r>
            <a:r>
              <a:rPr lang="en-US" sz="105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</a:rPr>
              <a:t>travel</a:t>
            </a:r>
            <a:r>
              <a:rPr lang="en-US" sz="105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</a:t>
            </a:r>
            <a:r>
              <a:rPr lang="en-US" sz="105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OF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5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801886622296779E-2"/>
          <c:y val="0.28965981712129207"/>
          <c:w val="0.87155771140718197"/>
          <c:h val="0.51230790488001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กราฟ!$B$16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4A7FB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กราฟ!$A$17:$A$21</c:f>
              <c:strCache>
                <c:ptCount val="5"/>
                <c:pt idx="0">
                  <c:v>aviation</c:v>
                </c:pt>
                <c:pt idx="1">
                  <c:v>academic</c:v>
                </c:pt>
                <c:pt idx="2">
                  <c:v>personal</c:v>
                </c:pt>
                <c:pt idx="3">
                  <c:v>business</c:v>
                </c:pt>
                <c:pt idx="4">
                  <c:v>tourism</c:v>
                </c:pt>
              </c:strCache>
            </c:strRef>
          </c:cat>
          <c:val>
            <c:numRef>
              <c:f>กราฟ!$B$17:$B$21</c:f>
              <c:numCache>
                <c:formatCode>_-* #,##0_-;\-* #,##0_-;_-* "-"??_-;_-@_-</c:formatCode>
                <c:ptCount val="5"/>
                <c:pt idx="0">
                  <c:v>6562</c:v>
                </c:pt>
                <c:pt idx="1">
                  <c:v>12761</c:v>
                </c:pt>
                <c:pt idx="2">
                  <c:v>4481</c:v>
                </c:pt>
                <c:pt idx="3">
                  <c:v>9846</c:v>
                </c:pt>
                <c:pt idx="4">
                  <c:v>15135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D-440A-88B8-1D0971CC0D7D}"/>
            </c:ext>
          </c:extLst>
        </c:ser>
        <c:ser>
          <c:idx val="1"/>
          <c:order val="1"/>
          <c:tx>
            <c:strRef>
              <c:f>กราฟ!$C$16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ADC6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กราฟ!$A$17:$A$21</c:f>
              <c:strCache>
                <c:ptCount val="5"/>
                <c:pt idx="0">
                  <c:v>aviation</c:v>
                </c:pt>
                <c:pt idx="1">
                  <c:v>academic</c:v>
                </c:pt>
                <c:pt idx="2">
                  <c:v>personal</c:v>
                </c:pt>
                <c:pt idx="3">
                  <c:v>business</c:v>
                </c:pt>
                <c:pt idx="4">
                  <c:v>tourism</c:v>
                </c:pt>
              </c:strCache>
            </c:strRef>
          </c:cat>
          <c:val>
            <c:numRef>
              <c:f>กราฟ!$C$17:$C$21</c:f>
              <c:numCache>
                <c:formatCode>_-* #,##0_-;\-* #,##0_-;_-* "-"??_-;_-@_-</c:formatCode>
                <c:ptCount val="5"/>
                <c:pt idx="0">
                  <c:v>6320</c:v>
                </c:pt>
                <c:pt idx="1">
                  <c:v>12528</c:v>
                </c:pt>
                <c:pt idx="2">
                  <c:v>4339</c:v>
                </c:pt>
                <c:pt idx="3">
                  <c:v>9830</c:v>
                </c:pt>
                <c:pt idx="4">
                  <c:v>14608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6D-440A-88B8-1D0971CC0D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90"/>
        <c:axId val="1582586688"/>
        <c:axId val="1593775840"/>
      </c:barChart>
      <c:catAx>
        <c:axId val="158258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cap="all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cap="all" baseline="0">
                    <a:solidFill>
                      <a:schemeClr val="bg1">
                        <a:lumMod val="50000"/>
                      </a:schemeClr>
                    </a:solidFill>
                    <a:effectLst/>
                  </a:rPr>
                  <a:t>purpose</a:t>
                </a:r>
                <a:r>
                  <a:rPr lang="th-TH" sz="800" b="0" i="0" u="none" strike="noStrike" cap="all" baseline="0">
                    <a:solidFill>
                      <a:schemeClr val="bg1">
                        <a:lumMod val="50000"/>
                      </a:schemeClr>
                    </a:solidFill>
                    <a:effectLst/>
                  </a:rPr>
                  <a:t> </a:t>
                </a:r>
                <a:r>
                  <a:rPr lang="en-US" sz="800" b="0" i="0" u="none" strike="noStrike" cap="all" baseline="0">
                    <a:solidFill>
                      <a:schemeClr val="bg1">
                        <a:lumMod val="50000"/>
                      </a:schemeClr>
                    </a:solidFill>
                    <a:effectLst/>
                  </a:rPr>
                  <a:t>of</a:t>
                </a:r>
                <a:r>
                  <a:rPr lang="th-TH" sz="800" b="0" i="0" u="none" strike="noStrike" cap="all" baseline="0">
                    <a:solidFill>
                      <a:schemeClr val="bg1">
                        <a:lumMod val="50000"/>
                      </a:schemeClr>
                    </a:solidFill>
                    <a:effectLst/>
                  </a:rPr>
                  <a:t> </a:t>
                </a:r>
                <a:r>
                  <a:rPr lang="en-US" sz="800" b="0" i="0" u="none" strike="noStrike" cap="all" baseline="0">
                    <a:solidFill>
                      <a:schemeClr val="bg1">
                        <a:lumMod val="50000"/>
                      </a:schemeClr>
                    </a:solidFill>
                    <a:effectLst/>
                  </a:rPr>
                  <a:t>travel</a:t>
                </a:r>
                <a:r>
                  <a:rPr lang="en-US" sz="800" b="0" i="0" u="none" strike="noStrike" cap="all" baseline="0">
                    <a:solidFill>
                      <a:schemeClr val="bg1">
                        <a:lumMod val="50000"/>
                      </a:schemeClr>
                    </a:solidFill>
                  </a:rPr>
                  <a:t> </a:t>
                </a:r>
                <a:endParaRPr lang="en-US" sz="800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cap="all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775840"/>
        <c:crosses val="autoZero"/>
        <c:auto val="1"/>
        <c:lblAlgn val="ctr"/>
        <c:lblOffset val="100"/>
        <c:noMultiLvlLbl val="0"/>
      </c:catAx>
      <c:valAx>
        <c:axId val="159377584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cap="all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cap="all" baseline="0">
                    <a:solidFill>
                      <a:schemeClr val="bg1">
                        <a:lumMod val="50000"/>
                      </a:schemeClr>
                    </a:solidFill>
                  </a:rPr>
                  <a:t>NUMBERS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cap="all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crossAx val="158258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9572475236000371"/>
          <c:y val="0.13773136100133526"/>
          <c:w val="0.20571327868319866"/>
          <c:h val="8.12245962650769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</a:rPr>
              <a:t>Type</a:t>
            </a:r>
            <a:r>
              <a:rPr lang="th-TH" sz="11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</a:rPr>
              <a:t> </a:t>
            </a:r>
            <a:r>
              <a:rPr lang="en-US" sz="11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</a:rPr>
              <a:t>of</a:t>
            </a:r>
            <a:r>
              <a:rPr lang="th-TH" sz="11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</a:rPr>
              <a:t> </a:t>
            </a:r>
            <a:r>
              <a:rPr lang="en-US" sz="11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</a:rPr>
              <a:t>Travel</a:t>
            </a:r>
            <a:r>
              <a:rPr lang="en-US" sz="11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</a:t>
            </a:r>
            <a:r>
              <a:rPr lang="en-US" sz="11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OF</a:t>
            </a:r>
            <a:r>
              <a:rPr lang="th-TH" sz="11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</a:t>
            </a:r>
            <a:r>
              <a:rPr lang="en-US" sz="11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229422160505494E-2"/>
          <c:y val="0.26924992733104852"/>
          <c:w val="0.85919665531935596"/>
          <c:h val="0.522766414614093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กราฟ!$B$30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4A7FB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กราฟ!$A$31:$A$32</c:f>
              <c:strCache>
                <c:ptCount val="2"/>
                <c:pt idx="0">
                  <c:v>Group Travel</c:v>
                </c:pt>
                <c:pt idx="1">
                  <c:v>Personal Travel</c:v>
                </c:pt>
              </c:strCache>
            </c:strRef>
          </c:cat>
          <c:val>
            <c:numRef>
              <c:f>กราฟ!$B$31:$B$32</c:f>
              <c:numCache>
                <c:formatCode>_-* #,##0_-;\-* #,##0_-;_-* "-"??_-;_-@_-</c:formatCode>
                <c:ptCount val="2"/>
                <c:pt idx="0">
                  <c:v>34407</c:v>
                </c:pt>
                <c:pt idx="1">
                  <c:v>14378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B-4836-BA95-FF98B0E120C9}"/>
            </c:ext>
          </c:extLst>
        </c:ser>
        <c:ser>
          <c:idx val="1"/>
          <c:order val="1"/>
          <c:tx>
            <c:strRef>
              <c:f>กราฟ!$C$30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ADC6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กราฟ!$A$31:$A$32</c:f>
              <c:strCache>
                <c:ptCount val="2"/>
                <c:pt idx="0">
                  <c:v>Group Travel</c:v>
                </c:pt>
                <c:pt idx="1">
                  <c:v>Personal Travel</c:v>
                </c:pt>
              </c:strCache>
            </c:strRef>
          </c:cat>
          <c:val>
            <c:numRef>
              <c:f>กราฟ!$C$31:$C$32</c:f>
              <c:numCache>
                <c:formatCode>_-* #,##0_-;\-* #,##0_-;_-* "-"??_-;_-@_-</c:formatCode>
                <c:ptCount val="2"/>
                <c:pt idx="0">
                  <c:v>33358</c:v>
                </c:pt>
                <c:pt idx="1">
                  <c:v>14267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B-4836-BA95-FF98B0E120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88965312"/>
        <c:axId val="1593763840"/>
      </c:barChart>
      <c:catAx>
        <c:axId val="138896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cap="all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1" i="0" u="none" strike="noStrike" cap="all" baseline="0">
                    <a:solidFill>
                      <a:schemeClr val="bg1">
                        <a:lumMod val="50000"/>
                      </a:schemeClr>
                    </a:solidFill>
                    <a:effectLst/>
                  </a:rPr>
                  <a:t>Type</a:t>
                </a:r>
                <a:r>
                  <a:rPr lang="th-TH" sz="800" b="1" i="0" u="none" strike="noStrike" cap="all" baseline="0">
                    <a:solidFill>
                      <a:schemeClr val="bg1">
                        <a:lumMod val="50000"/>
                      </a:schemeClr>
                    </a:solidFill>
                    <a:effectLst/>
                  </a:rPr>
                  <a:t> </a:t>
                </a:r>
                <a:r>
                  <a:rPr lang="en-US" sz="800" b="1" i="0" u="none" strike="noStrike" cap="all" baseline="0">
                    <a:solidFill>
                      <a:schemeClr val="bg1">
                        <a:lumMod val="50000"/>
                      </a:schemeClr>
                    </a:solidFill>
                    <a:effectLst/>
                  </a:rPr>
                  <a:t>of</a:t>
                </a:r>
                <a:r>
                  <a:rPr lang="th-TH" sz="800" b="1" i="0" u="none" strike="noStrike" cap="all" baseline="0">
                    <a:solidFill>
                      <a:schemeClr val="bg1">
                        <a:lumMod val="50000"/>
                      </a:schemeClr>
                    </a:solidFill>
                    <a:effectLst/>
                  </a:rPr>
                  <a:t> </a:t>
                </a:r>
                <a:r>
                  <a:rPr lang="en-US" sz="800" b="1" i="0" u="none" strike="noStrike" cap="all" baseline="0">
                    <a:solidFill>
                      <a:schemeClr val="bg1">
                        <a:lumMod val="50000"/>
                      </a:schemeClr>
                    </a:solidFill>
                    <a:effectLst/>
                  </a:rPr>
                  <a:t>Travel</a:t>
                </a:r>
                <a:r>
                  <a:rPr lang="en-US" sz="800" b="1" i="0" u="none" strike="noStrike" cap="all" baseline="0">
                    <a:solidFill>
                      <a:schemeClr val="bg1">
                        <a:lumMod val="50000"/>
                      </a:schemeClr>
                    </a:solidFill>
                  </a:rPr>
                  <a:t> </a:t>
                </a:r>
                <a:endParaRPr lang="en-US" sz="800" b="1">
                  <a:solidFill>
                    <a:schemeClr val="bg1">
                      <a:lumMod val="5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cap="all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763840"/>
        <c:crosses val="autoZero"/>
        <c:auto val="1"/>
        <c:lblAlgn val="ctr"/>
        <c:lblOffset val="100"/>
        <c:noMultiLvlLbl val="0"/>
      </c:catAx>
      <c:valAx>
        <c:axId val="159376384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 b="1" i="0" u="none" strike="noStrike" kern="1200" cap="all" baseline="0">
                    <a:solidFill>
                      <a:schemeClr val="bg1">
                        <a:lumMod val="50000"/>
                      </a:schemeClr>
                    </a:solidFill>
                  </a:rPr>
                  <a:t>NUMBERS OF CUSTOMERS</a:t>
                </a:r>
              </a:p>
            </c:rich>
          </c:tx>
          <c:layout>
            <c:manualLayout>
              <c:xMode val="edge"/>
              <c:yMode val="edge"/>
              <c:x val="4.2533068623589708E-2"/>
              <c:y val="0.245037021442172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crossAx val="138896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6664633009008607"/>
          <c:y val="0.13983420350600426"/>
          <c:w val="0.27452569301875268"/>
          <c:h val="8.87946288118990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 i="0" u="none" strike="noStrike" kern="1200" cap="all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Type</a:t>
            </a:r>
            <a:r>
              <a:rPr lang="th-TH" sz="1050" b="1" i="0" u="none" strike="noStrike" kern="1200" cap="all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sz="1050" b="1" i="0" u="none" strike="noStrike" kern="1200" cap="all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Of</a:t>
            </a:r>
            <a:r>
              <a:rPr lang="th-TH" sz="1050" b="1" i="0" u="none" strike="noStrike" kern="1200" cap="all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en-US" sz="1050" b="1" i="0" u="none" strike="noStrike" kern="1200" cap="all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Booking of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กราฟ!$B$42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4A7FB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กราฟ!$A$43:$A$44</c:f>
              <c:strCache>
                <c:ptCount val="2"/>
                <c:pt idx="0">
                  <c:v>Group bookings</c:v>
                </c:pt>
                <c:pt idx="1">
                  <c:v>Individual/Couple</c:v>
                </c:pt>
              </c:strCache>
            </c:strRef>
          </c:cat>
          <c:val>
            <c:numRef>
              <c:f>กราฟ!$B$43:$B$44</c:f>
              <c:numCache>
                <c:formatCode>_-* #,##0_-;\-* #,##0_-;_-* "-"??_-;_-@_-</c:formatCode>
                <c:ptCount val="2"/>
                <c:pt idx="0">
                  <c:v>24927</c:v>
                </c:pt>
                <c:pt idx="1">
                  <c:v>23858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E-4B67-A47B-A0BAE3C60288}"/>
            </c:ext>
          </c:extLst>
        </c:ser>
        <c:ser>
          <c:idx val="1"/>
          <c:order val="1"/>
          <c:tx>
            <c:strRef>
              <c:f>กราฟ!$C$42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ADC6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กราฟ!$A$43:$A$44</c:f>
              <c:strCache>
                <c:ptCount val="2"/>
                <c:pt idx="0">
                  <c:v>Group bookings</c:v>
                </c:pt>
                <c:pt idx="1">
                  <c:v>Individual/Couple</c:v>
                </c:pt>
              </c:strCache>
            </c:strRef>
          </c:cat>
          <c:val>
            <c:numRef>
              <c:f>กราฟ!$C$43:$C$44</c:f>
              <c:numCache>
                <c:formatCode>_-* #,##0_-;\-* #,##0_-;_-* "-"??_-;_-@_-</c:formatCode>
                <c:ptCount val="2"/>
                <c:pt idx="0">
                  <c:v>24738</c:v>
                </c:pt>
                <c:pt idx="1">
                  <c:v>22887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E-4B67-A47B-A0BAE3C602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82821568"/>
        <c:axId val="1593790720"/>
      </c:barChart>
      <c:catAx>
        <c:axId val="158282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 b="1"/>
                  <a:t>Type</a:t>
                </a:r>
                <a:r>
                  <a:rPr lang="th-TH" sz="700" b="1"/>
                  <a:t> </a:t>
                </a:r>
                <a:r>
                  <a:rPr lang="en-US" sz="700" b="1"/>
                  <a:t>Of</a:t>
                </a:r>
                <a:r>
                  <a:rPr lang="th-TH" sz="700" b="1"/>
                  <a:t> </a:t>
                </a:r>
                <a:r>
                  <a:rPr lang="en-US" sz="700" b="1"/>
                  <a:t>Booking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790720"/>
        <c:crosses val="autoZero"/>
        <c:auto val="1"/>
        <c:lblAlgn val="ctr"/>
        <c:lblOffset val="100"/>
        <c:noMultiLvlLbl val="0"/>
      </c:catAx>
      <c:valAx>
        <c:axId val="159379072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 b="1" i="0" u="none" strike="noStrike" kern="1200" cap="all" baseline="0">
                    <a:solidFill>
                      <a:schemeClr val="bg1">
                        <a:lumMod val="50000"/>
                      </a:schemeClr>
                    </a:solidFill>
                  </a:rPr>
                  <a:t>NUMBERS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crossAx val="158282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satisfaction of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กราฟ!$B$57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4A7FB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กราฟ!$A$58:$A$59</c:f>
              <c:strCache>
                <c:ptCount val="2"/>
                <c:pt idx="0">
                  <c:v>neutral or dissatisfied</c:v>
                </c:pt>
                <c:pt idx="1">
                  <c:v>satisfied</c:v>
                </c:pt>
              </c:strCache>
            </c:strRef>
          </c:cat>
          <c:val>
            <c:numRef>
              <c:f>กราฟ!$B$58:$B$59</c:f>
              <c:numCache>
                <c:formatCode>_-* #,##0_-;\-* #,##0_-;_-* "-"??_-;_-@_-</c:formatCode>
                <c:ptCount val="2"/>
                <c:pt idx="0">
                  <c:v>27181</c:v>
                </c:pt>
                <c:pt idx="1">
                  <c:v>21604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4-4E4B-9F0C-17CB8BAA3E29}"/>
            </c:ext>
          </c:extLst>
        </c:ser>
        <c:ser>
          <c:idx val="1"/>
          <c:order val="1"/>
          <c:tx>
            <c:strRef>
              <c:f>กราฟ!$C$57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ADC6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กราฟ!$A$58:$A$59</c:f>
              <c:strCache>
                <c:ptCount val="2"/>
                <c:pt idx="0">
                  <c:v>neutral or dissatisfied</c:v>
                </c:pt>
                <c:pt idx="1">
                  <c:v>satisfied</c:v>
                </c:pt>
              </c:strCache>
            </c:strRef>
          </c:cat>
          <c:val>
            <c:numRef>
              <c:f>กราฟ!$C$58:$C$59</c:f>
              <c:numCache>
                <c:formatCode>_-* #,##0_-;\-* #,##0_-;_-* "-"??_-;_-@_-</c:formatCode>
                <c:ptCount val="2"/>
                <c:pt idx="0">
                  <c:v>26048</c:v>
                </c:pt>
                <c:pt idx="1">
                  <c:v>21577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84-4E4B-9F0C-17CB8BAA3E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00232688"/>
        <c:axId val="1365636960"/>
      </c:barChart>
      <c:catAx>
        <c:axId val="140023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 b="1"/>
                  <a:t>satisfaction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636960"/>
        <c:crosses val="autoZero"/>
        <c:auto val="1"/>
        <c:lblAlgn val="ctr"/>
        <c:lblOffset val="100"/>
        <c:noMultiLvlLbl val="0"/>
      </c:catAx>
      <c:valAx>
        <c:axId val="136563696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 b="1" i="0" u="none" strike="noStrike" kern="1200" cap="all" baseline="0">
                    <a:solidFill>
                      <a:schemeClr val="bg1">
                        <a:lumMod val="50000"/>
                      </a:schemeClr>
                    </a:solidFill>
                  </a:rPr>
                  <a:t>NUMBERS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crossAx val="140023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663043656692027"/>
          <c:y val="0.13723087053429153"/>
          <c:w val="0.23859242779352063"/>
          <c:h val="8.0529092825857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all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satisfaction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A7FB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A7FB0"/>
              </a:solidFill>
              <a:ln w="9525">
                <a:solidFill>
                  <a:srgbClr val="4A7FB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สถิติพื้นฐานของตัวแปร!$L$2:$M$11</c:f>
              <c:multiLvlStrCache>
                <c:ptCount val="10"/>
                <c:lvl>
                  <c:pt idx="0">
                    <c:v>Hotel Wi-Fi service</c:v>
                  </c:pt>
                  <c:pt idx="1">
                    <c:v>Departure/Arrival  convenience</c:v>
                  </c:pt>
                  <c:pt idx="2">
                    <c:v>Ease of Online booking</c:v>
                  </c:pt>
                  <c:pt idx="3">
                    <c:v>Hotel location</c:v>
                  </c:pt>
                  <c:pt idx="4">
                    <c:v>Food and drink</c:v>
                  </c:pt>
                  <c:pt idx="5">
                    <c:v>Stay comfort</c:v>
                  </c:pt>
                  <c:pt idx="6">
                    <c:v>Common Room entertainment</c:v>
                  </c:pt>
                  <c:pt idx="7">
                    <c:v>check-in/Checkout service</c:v>
                  </c:pt>
                  <c:pt idx="8">
                    <c:v>Other service</c:v>
                  </c:pt>
                  <c:pt idx="9">
                    <c:v>Cleanliness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สถิติพื้นฐานของตัวแปร!$N$2:$N$11</c:f>
              <c:numCache>
                <c:formatCode>0.00</c:formatCode>
                <c:ptCount val="10"/>
                <c:pt idx="0">
                  <c:v>2.73</c:v>
                </c:pt>
                <c:pt idx="1">
                  <c:v>3.05</c:v>
                </c:pt>
                <c:pt idx="2">
                  <c:v>2.76</c:v>
                </c:pt>
                <c:pt idx="3">
                  <c:v>2.98</c:v>
                </c:pt>
                <c:pt idx="4">
                  <c:v>3.21</c:v>
                </c:pt>
                <c:pt idx="5">
                  <c:v>3.46</c:v>
                </c:pt>
                <c:pt idx="6">
                  <c:v>3.37</c:v>
                </c:pt>
                <c:pt idx="7">
                  <c:v>3.33</c:v>
                </c:pt>
                <c:pt idx="8">
                  <c:v>3.66</c:v>
                </c:pt>
                <c:pt idx="9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0-4547-A4EA-D402FFD620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5400448"/>
        <c:axId val="1612582736"/>
      </c:lineChart>
      <c:catAx>
        <c:axId val="169540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582736"/>
        <c:crosses val="autoZero"/>
        <c:auto val="1"/>
        <c:lblAlgn val="ctr"/>
        <c:lblOffset val="100"/>
        <c:noMultiLvlLbl val="0"/>
      </c:catAx>
      <c:valAx>
        <c:axId val="1612582736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40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585973</xdr:colOff>
      <xdr:row>0</xdr:row>
      <xdr:rowOff>0</xdr:rowOff>
    </xdr:from>
    <xdr:to>
      <xdr:col>10</xdr:col>
      <xdr:colOff>603956</xdr:colOff>
      <xdr:row>12</xdr:row>
      <xdr:rowOff>22577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B7FD9A-AEE1-D1D9-8690-4BD25D2BF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587022</xdr:colOff>
      <xdr:row>12</xdr:row>
      <xdr:rowOff>101600</xdr:rowOff>
    </xdr:from>
    <xdr:to>
      <xdr:col>10</xdr:col>
      <xdr:colOff>598311</xdr:colOff>
      <xdr:row>26</xdr:row>
      <xdr:rowOff>22578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17DFFC-B772-A607-5539-020F16502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598310</xdr:colOff>
      <xdr:row>26</xdr:row>
      <xdr:rowOff>118533</xdr:rowOff>
    </xdr:from>
    <xdr:to>
      <xdr:col>9</xdr:col>
      <xdr:colOff>146756</xdr:colOff>
      <xdr:row>39</xdr:row>
      <xdr:rowOff>11289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82471E-38E2-A49A-E474-D8233B7D7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603956</xdr:colOff>
      <xdr:row>40</xdr:row>
      <xdr:rowOff>5645</xdr:rowOff>
    </xdr:from>
    <xdr:to>
      <xdr:col>9</xdr:col>
      <xdr:colOff>169333</xdr:colOff>
      <xdr:row>52</xdr:row>
      <xdr:rowOff>28222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B6AC7F9-EC21-253D-0CF5-72E94FE19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587022</xdr:colOff>
      <xdr:row>55</xdr:row>
      <xdr:rowOff>163689</xdr:rowOff>
    </xdr:from>
    <xdr:to>
      <xdr:col>9</xdr:col>
      <xdr:colOff>158045</xdr:colOff>
      <xdr:row>68</xdr:row>
      <xdr:rowOff>95956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F32EB84-BE06-3F0E-FE94-ABE8CD2B1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11</xdr:row>
      <xdr:rowOff>179070</xdr:rowOff>
    </xdr:from>
    <xdr:to>
      <xdr:col>16</xdr:col>
      <xdr:colOff>510540</xdr:colOff>
      <xdr:row>29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D56710-E6F2-AEE7-2136-DB56CA60A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3611;&#3637;%202\50\51\chart%20&#3619;&#3623;&#3617;.xlsx" TargetMode="External"/><Relationship Id="rId1" Type="http://schemas.openxmlformats.org/officeDocument/2006/relationships/externalLinkPath" Target="/&#3611;&#3637;%202/50/51/chart%20&#3619;&#3623;&#36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ข้อมูลดิบ"/>
      <sheetName val="อายุ"/>
      <sheetName val="ประเภทลูกค้า"/>
      <sheetName val="ประเภทการเดินทาง"/>
      <sheetName val="ชั้นโดยสาร"/>
      <sheetName val="ความพึงพอใจ"/>
      <sheetName val="กราฟรว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B2">
            <v>1</v>
          </cell>
          <cell r="C2" t="str">
            <v>Inflight wifi service</v>
          </cell>
          <cell r="D2">
            <v>2.81</v>
          </cell>
        </row>
        <row r="3">
          <cell r="B3">
            <v>2</v>
          </cell>
          <cell r="C3" t="str">
            <v>Departure Arrivaltime convenient</v>
          </cell>
          <cell r="D3">
            <v>3.21</v>
          </cell>
        </row>
        <row r="4">
          <cell r="B4">
            <v>3</v>
          </cell>
          <cell r="C4" t="str">
            <v>Ease of Online booking</v>
          </cell>
          <cell r="D4">
            <v>2.88</v>
          </cell>
        </row>
        <row r="5">
          <cell r="B5">
            <v>4</v>
          </cell>
          <cell r="C5" t="str">
            <v>Gate location</v>
          </cell>
          <cell r="D5">
            <v>2.97</v>
          </cell>
        </row>
        <row r="6">
          <cell r="B6">
            <v>5</v>
          </cell>
          <cell r="C6" t="str">
            <v>Food and drink</v>
          </cell>
          <cell r="D6">
            <v>3.22</v>
          </cell>
        </row>
        <row r="7">
          <cell r="B7">
            <v>6</v>
          </cell>
          <cell r="C7" t="str">
            <v>Online boarding</v>
          </cell>
          <cell r="D7">
            <v>3.34</v>
          </cell>
        </row>
        <row r="8">
          <cell r="B8">
            <v>7</v>
          </cell>
          <cell r="C8" t="str">
            <v>Seat comfort</v>
          </cell>
          <cell r="D8">
            <v>3.45</v>
          </cell>
        </row>
        <row r="9">
          <cell r="B9">
            <v>8</v>
          </cell>
          <cell r="C9" t="str">
            <v>Inflight entertainment</v>
          </cell>
          <cell r="D9">
            <v>3.36</v>
          </cell>
        </row>
        <row r="10">
          <cell r="B10">
            <v>9</v>
          </cell>
          <cell r="C10" t="str">
            <v>Onboard service</v>
          </cell>
          <cell r="D10">
            <v>3.39</v>
          </cell>
        </row>
        <row r="11">
          <cell r="B11">
            <v>10</v>
          </cell>
          <cell r="C11" t="str">
            <v>Legroom service</v>
          </cell>
          <cell r="D11">
            <v>3.37</v>
          </cell>
        </row>
        <row r="12">
          <cell r="B12">
            <v>11</v>
          </cell>
          <cell r="C12" t="str">
            <v>Baggage handling</v>
          </cell>
          <cell r="D12">
            <v>3.63</v>
          </cell>
        </row>
        <row r="13">
          <cell r="B13">
            <v>12</v>
          </cell>
          <cell r="C13" t="str">
            <v>Check in service</v>
          </cell>
          <cell r="D13">
            <v>3.32</v>
          </cell>
        </row>
        <row r="14">
          <cell r="B14">
            <v>13</v>
          </cell>
          <cell r="C14" t="str">
            <v>Inflight service</v>
          </cell>
          <cell r="D14">
            <v>3.65</v>
          </cell>
        </row>
        <row r="15">
          <cell r="B15">
            <v>14</v>
          </cell>
          <cell r="C15" t="str">
            <v>Cleanliness</v>
          </cell>
          <cell r="D15">
            <v>3.29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47E1-62C9-40EC-9F5E-A2DBEB09BC48}">
  <dimension ref="E3:K34"/>
  <sheetViews>
    <sheetView topLeftCell="A10" workbookViewId="0">
      <selection activeCell="E31" sqref="E31"/>
    </sheetView>
  </sheetViews>
  <sheetFormatPr defaultRowHeight="14.4"/>
  <cols>
    <col min="5" max="5" width="16.33203125" customWidth="1"/>
    <col min="6" max="6" width="10" bestFit="1" customWidth="1"/>
    <col min="7" max="7" width="9" hidden="1" customWidth="1"/>
    <col min="8" max="8" width="10" bestFit="1" customWidth="1"/>
    <col min="9" max="9" width="9" hidden="1" customWidth="1"/>
    <col min="10" max="10" width="10" bestFit="1" customWidth="1"/>
    <col min="11" max="11" width="8.77734375" hidden="1" customWidth="1"/>
  </cols>
  <sheetData>
    <row r="3" spans="5:11">
      <c r="E3" s="2"/>
      <c r="F3" s="8" t="s">
        <v>1</v>
      </c>
      <c r="G3" s="8"/>
      <c r="H3" s="9" t="s">
        <v>2</v>
      </c>
      <c r="I3" s="10"/>
      <c r="J3" s="8" t="s">
        <v>0</v>
      </c>
      <c r="K3" s="8"/>
    </row>
    <row r="4" spans="5:11">
      <c r="E4" s="3" t="s">
        <v>12</v>
      </c>
      <c r="F4" s="7" t="s">
        <v>14</v>
      </c>
      <c r="G4" s="7" t="s">
        <v>30</v>
      </c>
      <c r="H4" s="7" t="s">
        <v>14</v>
      </c>
      <c r="I4" s="7" t="s">
        <v>30</v>
      </c>
      <c r="J4" s="7" t="s">
        <v>14</v>
      </c>
      <c r="K4" s="11" t="s">
        <v>30</v>
      </c>
    </row>
    <row r="5" spans="5:11">
      <c r="E5" s="4" t="s">
        <v>13</v>
      </c>
      <c r="F5" s="5"/>
      <c r="G5" s="5"/>
      <c r="H5" s="5"/>
      <c r="I5" s="5"/>
      <c r="J5" s="5"/>
      <c r="K5" s="12"/>
    </row>
    <row r="6" spans="5:11">
      <c r="E6" s="4" t="s">
        <v>3</v>
      </c>
      <c r="F6" s="15">
        <v>1111</v>
      </c>
      <c r="G6" s="13">
        <f>(F6*100)/$F$15</f>
        <v>2.2773393461104847</v>
      </c>
      <c r="H6" s="15">
        <v>1160</v>
      </c>
      <c r="I6" s="13">
        <f>(H6*100)/$H$15</f>
        <v>2.4356955380577427</v>
      </c>
      <c r="J6" s="15">
        <v>2271</v>
      </c>
      <c r="K6" s="14">
        <f>(J6*100)/$J$15</f>
        <v>2.3555647754382325</v>
      </c>
    </row>
    <row r="7" spans="5:11">
      <c r="E7" s="4" t="s">
        <v>4</v>
      </c>
      <c r="F7" s="15">
        <v>4064</v>
      </c>
      <c r="G7" s="13">
        <f t="shared" ref="G7:G34" si="0">(F7*100)/$F$15</f>
        <v>8.330429435277237</v>
      </c>
      <c r="H7" s="15">
        <v>3873</v>
      </c>
      <c r="I7" s="13">
        <f t="shared" ref="I7:I34" si="1">(H7*100)/$H$15</f>
        <v>8.13228346456693</v>
      </c>
      <c r="J7" s="15">
        <v>7937</v>
      </c>
      <c r="K7" s="14">
        <f t="shared" ref="K7:K34" si="2">(J7*100)/$J$15</f>
        <v>8.232548490820454</v>
      </c>
    </row>
    <row r="8" spans="5:11">
      <c r="E8" s="4" t="s">
        <v>5</v>
      </c>
      <c r="F8" s="15">
        <v>10371</v>
      </c>
      <c r="G8" s="13">
        <f t="shared" si="0"/>
        <v>21.258583581018755</v>
      </c>
      <c r="H8" s="15">
        <v>9548</v>
      </c>
      <c r="I8" s="13">
        <f t="shared" si="1"/>
        <v>20.048293963254594</v>
      </c>
      <c r="J8" s="15">
        <v>19919</v>
      </c>
      <c r="K8" s="14">
        <f t="shared" si="2"/>
        <v>20.660719842340008</v>
      </c>
    </row>
    <row r="9" spans="5:11">
      <c r="E9" s="4" t="s">
        <v>6</v>
      </c>
      <c r="F9" s="15">
        <v>9806</v>
      </c>
      <c r="G9" s="13">
        <f t="shared" si="0"/>
        <v>20.100440709234395</v>
      </c>
      <c r="H9" s="15">
        <v>9830</v>
      </c>
      <c r="I9" s="13">
        <f t="shared" si="1"/>
        <v>20.640419947506562</v>
      </c>
      <c r="J9" s="15">
        <v>19636</v>
      </c>
      <c r="K9" s="14">
        <f t="shared" si="2"/>
        <v>20.367181827611244</v>
      </c>
    </row>
    <row r="10" spans="5:11">
      <c r="E10" s="4" t="s">
        <v>7</v>
      </c>
      <c r="F10" s="15">
        <v>11025</v>
      </c>
      <c r="G10" s="13">
        <f t="shared" si="0"/>
        <v>22.599159577739059</v>
      </c>
      <c r="H10" s="15">
        <v>10855</v>
      </c>
      <c r="I10" s="13">
        <f t="shared" si="1"/>
        <v>22.792650918635172</v>
      </c>
      <c r="J10" s="15">
        <v>21880</v>
      </c>
      <c r="K10" s="14">
        <f t="shared" si="2"/>
        <v>22.694741209418112</v>
      </c>
    </row>
    <row r="11" spans="5:11">
      <c r="E11" s="4" t="s">
        <v>8</v>
      </c>
      <c r="F11" s="15">
        <v>8836</v>
      </c>
      <c r="G11" s="13">
        <f t="shared" si="0"/>
        <v>18.112124628471868</v>
      </c>
      <c r="H11" s="15">
        <v>8832</v>
      </c>
      <c r="I11" s="13">
        <f t="shared" si="1"/>
        <v>18.544881889763779</v>
      </c>
      <c r="J11" s="15">
        <v>17668</v>
      </c>
      <c r="K11" s="14">
        <f t="shared" si="2"/>
        <v>18.325899802925008</v>
      </c>
    </row>
    <row r="12" spans="5:11">
      <c r="E12" s="4" t="s">
        <v>9</v>
      </c>
      <c r="F12" s="15">
        <v>3219</v>
      </c>
      <c r="G12" s="13">
        <f t="shared" si="0"/>
        <v>6.5983396535820438</v>
      </c>
      <c r="H12" s="15">
        <v>3232</v>
      </c>
      <c r="I12" s="13">
        <f t="shared" si="1"/>
        <v>6.7863517060367453</v>
      </c>
      <c r="J12" s="15">
        <v>6451</v>
      </c>
      <c r="K12" s="14">
        <f t="shared" si="2"/>
        <v>6.69121460429416</v>
      </c>
    </row>
    <row r="13" spans="5:11">
      <c r="E13" s="4" t="s">
        <v>10</v>
      </c>
      <c r="F13" s="15">
        <v>343</v>
      </c>
      <c r="G13" s="13">
        <f t="shared" si="0"/>
        <v>0.70308496464077075</v>
      </c>
      <c r="H13" s="15">
        <v>289</v>
      </c>
      <c r="I13" s="13">
        <f t="shared" si="1"/>
        <v>0.60682414698162734</v>
      </c>
      <c r="J13" s="15">
        <v>632</v>
      </c>
      <c r="K13" s="14">
        <f t="shared" si="2"/>
        <v>0.65553365833419774</v>
      </c>
    </row>
    <row r="14" spans="5:11">
      <c r="E14" s="4" t="s">
        <v>11</v>
      </c>
      <c r="F14" s="15">
        <v>10</v>
      </c>
      <c r="G14" s="13">
        <f t="shared" si="0"/>
        <v>2.0498103925386903E-2</v>
      </c>
      <c r="H14" s="15">
        <v>6</v>
      </c>
      <c r="I14" s="13">
        <f t="shared" si="1"/>
        <v>1.2598425196850394E-2</v>
      </c>
      <c r="J14" s="15">
        <v>16</v>
      </c>
      <c r="K14" s="14">
        <f t="shared" si="2"/>
        <v>1.6595788818587285E-2</v>
      </c>
    </row>
    <row r="15" spans="5:11">
      <c r="E15" s="4" t="s">
        <v>0</v>
      </c>
      <c r="F15" s="15">
        <v>48785</v>
      </c>
      <c r="G15" s="13">
        <f t="shared" si="0"/>
        <v>100</v>
      </c>
      <c r="H15" s="15">
        <v>47625</v>
      </c>
      <c r="I15" s="13">
        <f t="shared" si="1"/>
        <v>100</v>
      </c>
      <c r="J15" s="15">
        <v>96410</v>
      </c>
      <c r="K15" s="14">
        <f t="shared" si="2"/>
        <v>100</v>
      </c>
    </row>
    <row r="16" spans="5:11">
      <c r="E16" s="6" t="s">
        <v>20</v>
      </c>
      <c r="F16" s="16"/>
      <c r="G16" s="13"/>
      <c r="H16" s="16"/>
      <c r="I16" s="13"/>
      <c r="J16" s="16"/>
      <c r="K16" s="14"/>
    </row>
    <row r="17" spans="5:11" ht="14.4" customHeight="1">
      <c r="E17" s="6" t="s">
        <v>15</v>
      </c>
      <c r="F17" s="15">
        <v>6562</v>
      </c>
      <c r="G17" s="13">
        <f t="shared" si="0"/>
        <v>13.450855795838885</v>
      </c>
      <c r="H17" s="15">
        <v>6320</v>
      </c>
      <c r="I17" s="13">
        <f t="shared" si="1"/>
        <v>13.270341207349082</v>
      </c>
      <c r="J17" s="15">
        <v>12882</v>
      </c>
      <c r="K17" s="14">
        <f t="shared" si="2"/>
        <v>13.361684472565086</v>
      </c>
    </row>
    <row r="18" spans="5:11">
      <c r="E18" s="6" t="s">
        <v>16</v>
      </c>
      <c r="F18" s="15">
        <v>12761</v>
      </c>
      <c r="G18" s="13">
        <f t="shared" si="0"/>
        <v>26.157630419186226</v>
      </c>
      <c r="H18" s="15">
        <v>12528</v>
      </c>
      <c r="I18" s="13">
        <f t="shared" si="1"/>
        <v>26.305511811023621</v>
      </c>
      <c r="J18" s="15">
        <v>25289</v>
      </c>
      <c r="K18" s="14">
        <f t="shared" si="2"/>
        <v>26.230681464578364</v>
      </c>
    </row>
    <row r="19" spans="5:11">
      <c r="E19" s="6" t="s">
        <v>17</v>
      </c>
      <c r="F19" s="15">
        <v>4481</v>
      </c>
      <c r="G19" s="13">
        <f t="shared" si="0"/>
        <v>9.1852003689658712</v>
      </c>
      <c r="H19" s="15">
        <v>4339</v>
      </c>
      <c r="I19" s="13">
        <f t="shared" si="1"/>
        <v>9.1107611548556431</v>
      </c>
      <c r="J19" s="15">
        <v>8820</v>
      </c>
      <c r="K19" s="14">
        <f t="shared" si="2"/>
        <v>9.14842858624624</v>
      </c>
    </row>
    <row r="20" spans="5:11">
      <c r="E20" s="6" t="s">
        <v>18</v>
      </c>
      <c r="F20" s="15">
        <v>9846</v>
      </c>
      <c r="G20" s="13">
        <f t="shared" si="0"/>
        <v>20.182433124935944</v>
      </c>
      <c r="H20" s="15">
        <v>9830</v>
      </c>
      <c r="I20" s="13">
        <f t="shared" si="1"/>
        <v>20.640419947506562</v>
      </c>
      <c r="J20" s="15">
        <v>19676</v>
      </c>
      <c r="K20" s="14">
        <f t="shared" si="2"/>
        <v>20.408671299657712</v>
      </c>
    </row>
    <row r="21" spans="5:11">
      <c r="E21" s="6" t="s">
        <v>19</v>
      </c>
      <c r="F21" s="15">
        <v>15135</v>
      </c>
      <c r="G21" s="13">
        <f t="shared" si="0"/>
        <v>31.023880291073077</v>
      </c>
      <c r="H21" s="15">
        <v>14608</v>
      </c>
      <c r="I21" s="13">
        <f t="shared" si="1"/>
        <v>30.672965879265092</v>
      </c>
      <c r="J21" s="15">
        <v>29743</v>
      </c>
      <c r="K21" s="14">
        <f t="shared" si="2"/>
        <v>30.8505341769526</v>
      </c>
    </row>
    <row r="22" spans="5:11">
      <c r="E22" s="6" t="s">
        <v>0</v>
      </c>
      <c r="F22" s="15">
        <v>48785</v>
      </c>
      <c r="G22" s="13">
        <f t="shared" si="0"/>
        <v>100</v>
      </c>
      <c r="H22" s="15">
        <v>47625</v>
      </c>
      <c r="I22" s="13">
        <f t="shared" si="1"/>
        <v>100</v>
      </c>
      <c r="J22" s="15">
        <v>96410</v>
      </c>
      <c r="K22" s="14">
        <f t="shared" si="2"/>
        <v>100</v>
      </c>
    </row>
    <row r="23" spans="5:11">
      <c r="E23" s="5" t="s">
        <v>21</v>
      </c>
      <c r="F23" s="17"/>
      <c r="G23" s="13"/>
      <c r="H23" s="17"/>
      <c r="I23" s="13"/>
      <c r="J23" s="17"/>
      <c r="K23" s="14"/>
    </row>
    <row r="24" spans="5:11">
      <c r="E24" s="5" t="s">
        <v>22</v>
      </c>
      <c r="F24" s="17">
        <v>34407</v>
      </c>
      <c r="G24" s="13">
        <f t="shared" si="0"/>
        <v>70.527826176078719</v>
      </c>
      <c r="H24" s="17">
        <v>33358</v>
      </c>
      <c r="I24" s="13">
        <f t="shared" si="1"/>
        <v>70.043044619422574</v>
      </c>
      <c r="J24" s="17">
        <v>67765</v>
      </c>
      <c r="K24" s="14">
        <f t="shared" si="2"/>
        <v>70.288351830722959</v>
      </c>
    </row>
    <row r="25" spans="5:11">
      <c r="E25" s="5" t="s">
        <v>23</v>
      </c>
      <c r="F25" s="17">
        <v>14378</v>
      </c>
      <c r="G25" s="13">
        <f t="shared" si="0"/>
        <v>29.472173823921288</v>
      </c>
      <c r="H25" s="17">
        <v>14267</v>
      </c>
      <c r="I25" s="13">
        <f t="shared" si="1"/>
        <v>29.956955380577426</v>
      </c>
      <c r="J25" s="17">
        <v>28645</v>
      </c>
      <c r="K25" s="14">
        <f t="shared" si="2"/>
        <v>29.711648169277044</v>
      </c>
    </row>
    <row r="26" spans="5:11">
      <c r="E26" s="5" t="s">
        <v>0</v>
      </c>
      <c r="F26" s="17">
        <v>48785</v>
      </c>
      <c r="G26" s="13">
        <f t="shared" si="0"/>
        <v>100</v>
      </c>
      <c r="H26" s="17">
        <v>47625</v>
      </c>
      <c r="I26" s="13">
        <f t="shared" si="1"/>
        <v>100</v>
      </c>
      <c r="J26" s="17">
        <v>96410</v>
      </c>
      <c r="K26" s="14">
        <f t="shared" si="2"/>
        <v>100</v>
      </c>
    </row>
    <row r="27" spans="5:11">
      <c r="E27" s="5" t="s">
        <v>24</v>
      </c>
      <c r="F27" s="17"/>
      <c r="G27" s="13"/>
      <c r="H27" s="17"/>
      <c r="I27" s="13"/>
      <c r="J27" s="17"/>
      <c r="K27" s="14"/>
    </row>
    <row r="28" spans="5:11">
      <c r="E28" s="5" t="s">
        <v>25</v>
      </c>
      <c r="F28" s="17">
        <v>24927</v>
      </c>
      <c r="G28" s="13">
        <f t="shared" si="0"/>
        <v>51.095623654811931</v>
      </c>
      <c r="H28" s="17">
        <v>24738</v>
      </c>
      <c r="I28" s="13">
        <f t="shared" si="1"/>
        <v>51.943307086614176</v>
      </c>
      <c r="J28" s="17">
        <v>49665</v>
      </c>
      <c r="K28" s="14">
        <f t="shared" si="2"/>
        <v>51.514365729696088</v>
      </c>
    </row>
    <row r="29" spans="5:11">
      <c r="E29" s="5" t="s">
        <v>26</v>
      </c>
      <c r="F29" s="17">
        <v>23858</v>
      </c>
      <c r="G29" s="13">
        <f t="shared" si="0"/>
        <v>48.904376345188069</v>
      </c>
      <c r="H29" s="17">
        <v>22887</v>
      </c>
      <c r="I29" s="13">
        <f t="shared" si="1"/>
        <v>48.056692913385824</v>
      </c>
      <c r="J29" s="17">
        <v>46745</v>
      </c>
      <c r="K29" s="14">
        <f t="shared" si="2"/>
        <v>48.485634270303912</v>
      </c>
    </row>
    <row r="30" spans="5:11">
      <c r="E30" s="5" t="s">
        <v>0</v>
      </c>
      <c r="F30" s="17">
        <v>48785</v>
      </c>
      <c r="G30" s="13">
        <f t="shared" si="0"/>
        <v>100</v>
      </c>
      <c r="H30" s="17">
        <v>47625</v>
      </c>
      <c r="I30" s="13">
        <f t="shared" si="1"/>
        <v>100</v>
      </c>
      <c r="J30" s="17">
        <v>96410</v>
      </c>
      <c r="K30" s="14">
        <f t="shared" si="2"/>
        <v>100</v>
      </c>
    </row>
    <row r="31" spans="5:11">
      <c r="E31" s="5" t="s">
        <v>27</v>
      </c>
      <c r="F31" s="17"/>
      <c r="G31" s="13"/>
      <c r="H31" s="17"/>
      <c r="I31" s="13"/>
      <c r="J31" s="17"/>
      <c r="K31" s="14"/>
    </row>
    <row r="32" spans="5:11">
      <c r="E32" s="5" t="s">
        <v>28</v>
      </c>
      <c r="F32" s="17">
        <v>27181</v>
      </c>
      <c r="G32" s="13">
        <f t="shared" si="0"/>
        <v>55.715896279594141</v>
      </c>
      <c r="H32" s="17">
        <v>26048</v>
      </c>
      <c r="I32" s="13">
        <f t="shared" si="1"/>
        <v>54.693963254593179</v>
      </c>
      <c r="J32" s="17">
        <v>53229</v>
      </c>
      <c r="K32" s="14">
        <f t="shared" si="2"/>
        <v>55.211077689036408</v>
      </c>
    </row>
    <row r="33" spans="5:11">
      <c r="E33" s="5" t="s">
        <v>29</v>
      </c>
      <c r="F33" s="17">
        <v>21604</v>
      </c>
      <c r="G33" s="13">
        <f t="shared" si="0"/>
        <v>44.284103720405859</v>
      </c>
      <c r="H33" s="17">
        <v>21577</v>
      </c>
      <c r="I33" s="13">
        <f t="shared" si="1"/>
        <v>45.306036745406821</v>
      </c>
      <c r="J33" s="17">
        <v>43181</v>
      </c>
      <c r="K33" s="14">
        <f t="shared" si="2"/>
        <v>44.788922310963592</v>
      </c>
    </row>
    <row r="34" spans="5:11">
      <c r="E34" s="5" t="s">
        <v>0</v>
      </c>
      <c r="F34" s="17">
        <v>48785</v>
      </c>
      <c r="G34" s="13">
        <f t="shared" si="0"/>
        <v>100</v>
      </c>
      <c r="H34" s="17">
        <v>47625</v>
      </c>
      <c r="I34" s="13">
        <f t="shared" si="1"/>
        <v>100</v>
      </c>
      <c r="J34" s="17">
        <v>96410</v>
      </c>
      <c r="K34" s="14">
        <f t="shared" si="2"/>
        <v>100</v>
      </c>
    </row>
  </sheetData>
  <mergeCells count="3">
    <mergeCell ref="H3:I3"/>
    <mergeCell ref="J3:K3"/>
    <mergeCell ref="F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D8C69-DEF2-4E15-8D98-10400BD1930B}">
  <dimension ref="A2:C59"/>
  <sheetViews>
    <sheetView topLeftCell="A50" zoomScale="135" zoomScaleNormal="135" workbookViewId="0">
      <selection activeCell="D64" sqref="D64"/>
    </sheetView>
  </sheetViews>
  <sheetFormatPr defaultRowHeight="14.4"/>
  <cols>
    <col min="1" max="1" width="15.5546875" customWidth="1"/>
    <col min="2" max="3" width="11.77734375" bestFit="1" customWidth="1"/>
  </cols>
  <sheetData>
    <row r="2" spans="1:3">
      <c r="B2" t="s">
        <v>1</v>
      </c>
      <c r="C2" t="s">
        <v>2</v>
      </c>
    </row>
    <row r="3" spans="1:3">
      <c r="A3" t="s">
        <v>3</v>
      </c>
      <c r="B3" s="18">
        <v>1111</v>
      </c>
      <c r="C3" s="18">
        <v>1160</v>
      </c>
    </row>
    <row r="4" spans="1:3">
      <c r="A4" t="s">
        <v>4</v>
      </c>
      <c r="B4" s="18">
        <v>4064</v>
      </c>
      <c r="C4" s="18">
        <v>3873</v>
      </c>
    </row>
    <row r="5" spans="1:3">
      <c r="A5" t="s">
        <v>5</v>
      </c>
      <c r="B5" s="18">
        <v>10371</v>
      </c>
      <c r="C5" s="18">
        <v>9548</v>
      </c>
    </row>
    <row r="6" spans="1:3">
      <c r="A6" t="s">
        <v>6</v>
      </c>
      <c r="B6" s="18">
        <v>9806</v>
      </c>
      <c r="C6" s="18">
        <v>9830</v>
      </c>
    </row>
    <row r="7" spans="1:3">
      <c r="A7" t="s">
        <v>7</v>
      </c>
      <c r="B7" s="18">
        <v>11025</v>
      </c>
      <c r="C7" s="18">
        <v>10855</v>
      </c>
    </row>
    <row r="8" spans="1:3">
      <c r="A8" t="s">
        <v>8</v>
      </c>
      <c r="B8" s="18">
        <v>8836</v>
      </c>
      <c r="C8" s="18">
        <v>8832</v>
      </c>
    </row>
    <row r="9" spans="1:3">
      <c r="A9" t="s">
        <v>9</v>
      </c>
      <c r="B9" s="18">
        <v>3219</v>
      </c>
      <c r="C9" s="18">
        <v>3232</v>
      </c>
    </row>
    <row r="10" spans="1:3">
      <c r="A10" t="s">
        <v>10</v>
      </c>
      <c r="B10" s="18">
        <v>343</v>
      </c>
      <c r="C10" s="18">
        <v>289</v>
      </c>
    </row>
    <row r="11" spans="1:3">
      <c r="A11" t="s">
        <v>11</v>
      </c>
      <c r="B11" s="18">
        <v>10</v>
      </c>
      <c r="C11" s="18">
        <v>6</v>
      </c>
    </row>
    <row r="16" spans="1:3">
      <c r="B16" t="s">
        <v>1</v>
      </c>
      <c r="C16" t="s">
        <v>2</v>
      </c>
    </row>
    <row r="17" spans="1:3">
      <c r="A17" t="s">
        <v>15</v>
      </c>
      <c r="B17" s="18">
        <v>6562</v>
      </c>
      <c r="C17" s="18">
        <v>6320</v>
      </c>
    </row>
    <row r="18" spans="1:3">
      <c r="A18" t="s">
        <v>16</v>
      </c>
      <c r="B18" s="18">
        <v>12761</v>
      </c>
      <c r="C18" s="18">
        <v>12528</v>
      </c>
    </row>
    <row r="19" spans="1:3">
      <c r="A19" t="s">
        <v>17</v>
      </c>
      <c r="B19" s="18">
        <v>4481</v>
      </c>
      <c r="C19" s="18">
        <v>4339</v>
      </c>
    </row>
    <row r="20" spans="1:3">
      <c r="A20" t="s">
        <v>18</v>
      </c>
      <c r="B20" s="18">
        <v>9846</v>
      </c>
      <c r="C20" s="18">
        <v>9830</v>
      </c>
    </row>
    <row r="21" spans="1:3">
      <c r="A21" t="s">
        <v>19</v>
      </c>
      <c r="B21" s="18">
        <v>15135</v>
      </c>
      <c r="C21" s="18">
        <v>14608</v>
      </c>
    </row>
    <row r="30" spans="1:3">
      <c r="B30" t="s">
        <v>1</v>
      </c>
      <c r="C30" t="s">
        <v>2</v>
      </c>
    </row>
    <row r="31" spans="1:3">
      <c r="A31" t="s">
        <v>22</v>
      </c>
      <c r="B31" s="18">
        <v>34407</v>
      </c>
      <c r="C31" s="18">
        <v>33358</v>
      </c>
    </row>
    <row r="32" spans="1:3">
      <c r="A32" t="s">
        <v>23</v>
      </c>
      <c r="B32" s="18">
        <v>14378</v>
      </c>
      <c r="C32" s="18">
        <v>14267</v>
      </c>
    </row>
    <row r="42" spans="1:3">
      <c r="B42" t="s">
        <v>1</v>
      </c>
      <c r="C42" t="s">
        <v>2</v>
      </c>
    </row>
    <row r="43" spans="1:3">
      <c r="A43" t="s">
        <v>25</v>
      </c>
      <c r="B43" s="18">
        <v>24927</v>
      </c>
      <c r="C43" s="18">
        <v>24738</v>
      </c>
    </row>
    <row r="44" spans="1:3">
      <c r="A44" t="s">
        <v>26</v>
      </c>
      <c r="B44" s="18">
        <v>23858</v>
      </c>
      <c r="C44" s="18">
        <v>22887</v>
      </c>
    </row>
    <row r="45" spans="1:3">
      <c r="B45" s="18"/>
      <c r="C45" s="18"/>
    </row>
    <row r="57" spans="1:3">
      <c r="B57" t="s">
        <v>1</v>
      </c>
      <c r="C57" t="s">
        <v>2</v>
      </c>
    </row>
    <row r="58" spans="1:3">
      <c r="A58" t="s">
        <v>28</v>
      </c>
      <c r="B58" s="18">
        <v>27181</v>
      </c>
      <c r="C58" s="18">
        <v>26048</v>
      </c>
    </row>
    <row r="59" spans="1:3">
      <c r="A59" t="s">
        <v>29</v>
      </c>
      <c r="B59" s="18">
        <v>21604</v>
      </c>
      <c r="C59" s="18">
        <v>21577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3259F-E19D-4F64-B0BE-0FEFC49AA49B}">
  <dimension ref="B1:N14"/>
  <sheetViews>
    <sheetView tabSelected="1" topLeftCell="I1" workbookViewId="0">
      <selection activeCell="N17" sqref="N17"/>
    </sheetView>
  </sheetViews>
  <sheetFormatPr defaultRowHeight="14.4"/>
  <cols>
    <col min="2" max="2" width="25" customWidth="1"/>
    <col min="13" max="13" width="27" customWidth="1"/>
  </cols>
  <sheetData>
    <row r="1" spans="2:14">
      <c r="N1" t="s">
        <v>35</v>
      </c>
    </row>
    <row r="2" spans="2:14">
      <c r="B2" s="19" t="s">
        <v>31</v>
      </c>
      <c r="C2" s="19"/>
      <c r="D2" s="19"/>
      <c r="E2" s="19"/>
      <c r="F2" s="19"/>
      <c r="G2" s="19"/>
      <c r="H2" s="19"/>
      <c r="I2" s="19"/>
      <c r="J2" s="19"/>
      <c r="K2" s="22"/>
      <c r="L2">
        <v>1</v>
      </c>
      <c r="M2" t="s">
        <v>49</v>
      </c>
      <c r="N2" s="21">
        <v>2.73</v>
      </c>
    </row>
    <row r="3" spans="2:14">
      <c r="B3" s="1"/>
      <c r="C3" s="1" t="s">
        <v>14</v>
      </c>
      <c r="D3" s="1" t="s">
        <v>32</v>
      </c>
      <c r="E3" s="1" t="s">
        <v>33</v>
      </c>
      <c r="F3" s="1" t="s">
        <v>34</v>
      </c>
      <c r="G3" s="1" t="s">
        <v>35</v>
      </c>
      <c r="H3" s="1" t="s">
        <v>36</v>
      </c>
      <c r="I3" s="1" t="s">
        <v>37</v>
      </c>
      <c r="J3" s="1" t="s">
        <v>38</v>
      </c>
      <c r="K3" s="23"/>
      <c r="L3">
        <v>2</v>
      </c>
      <c r="M3" t="s">
        <v>50</v>
      </c>
      <c r="N3" s="21">
        <v>3.05</v>
      </c>
    </row>
    <row r="4" spans="2:14">
      <c r="B4" s="1" t="s">
        <v>13</v>
      </c>
      <c r="C4" s="1">
        <v>96410</v>
      </c>
      <c r="D4" s="1">
        <v>78</v>
      </c>
      <c r="E4" s="1">
        <v>7</v>
      </c>
      <c r="F4" s="1">
        <v>85</v>
      </c>
      <c r="G4" s="1">
        <v>39.44</v>
      </c>
      <c r="H4" s="1">
        <v>14.991</v>
      </c>
      <c r="I4" s="1">
        <v>-1.4999999999999999E-2</v>
      </c>
      <c r="J4" s="1">
        <v>-0.71599999999999997</v>
      </c>
      <c r="K4" s="23"/>
      <c r="L4">
        <v>3</v>
      </c>
      <c r="M4" t="s">
        <v>51</v>
      </c>
      <c r="N4" s="21">
        <v>2.76</v>
      </c>
    </row>
    <row r="5" spans="2:14">
      <c r="B5" s="1" t="s">
        <v>39</v>
      </c>
      <c r="C5" s="1">
        <v>96410</v>
      </c>
      <c r="D5" s="1">
        <v>5</v>
      </c>
      <c r="E5" s="1">
        <v>0</v>
      </c>
      <c r="F5" s="1">
        <v>5</v>
      </c>
      <c r="G5" s="20">
        <v>2.73</v>
      </c>
      <c r="H5" s="1">
        <v>1.331</v>
      </c>
      <c r="I5" s="1">
        <v>4.2999999999999997E-2</v>
      </c>
      <c r="J5" s="1">
        <v>-0.85099999999999998</v>
      </c>
      <c r="K5" s="23"/>
      <c r="L5">
        <v>4</v>
      </c>
      <c r="M5" t="s">
        <v>52</v>
      </c>
      <c r="N5" s="21">
        <v>2.98</v>
      </c>
    </row>
    <row r="6" spans="2:14">
      <c r="B6" s="1" t="s">
        <v>40</v>
      </c>
      <c r="C6" s="1">
        <v>96410</v>
      </c>
      <c r="D6" s="1">
        <v>5</v>
      </c>
      <c r="E6" s="1">
        <v>0</v>
      </c>
      <c r="F6" s="1">
        <v>5</v>
      </c>
      <c r="G6" s="20">
        <v>3.05</v>
      </c>
      <c r="H6" s="1">
        <v>1.528</v>
      </c>
      <c r="I6" s="1">
        <v>-0.32700000000000001</v>
      </c>
      <c r="J6" s="1">
        <v>-1.042</v>
      </c>
      <c r="K6" s="23"/>
      <c r="L6">
        <v>5</v>
      </c>
      <c r="M6" t="s">
        <v>53</v>
      </c>
      <c r="N6" s="21">
        <v>3.21</v>
      </c>
    </row>
    <row r="7" spans="2:14">
      <c r="B7" s="1" t="s">
        <v>41</v>
      </c>
      <c r="C7" s="1">
        <v>96410</v>
      </c>
      <c r="D7" s="1">
        <v>5</v>
      </c>
      <c r="E7" s="1">
        <v>0</v>
      </c>
      <c r="F7" s="1">
        <v>5</v>
      </c>
      <c r="G7" s="20">
        <v>2.76</v>
      </c>
      <c r="H7" s="1">
        <v>1.401</v>
      </c>
      <c r="I7" s="1">
        <v>-2.4E-2</v>
      </c>
      <c r="J7" s="1">
        <v>-0.91500000000000004</v>
      </c>
      <c r="K7" s="23"/>
      <c r="L7">
        <v>6</v>
      </c>
      <c r="M7" t="s">
        <v>54</v>
      </c>
      <c r="N7" s="21">
        <v>3.46</v>
      </c>
    </row>
    <row r="8" spans="2:14">
      <c r="B8" s="1" t="s">
        <v>42</v>
      </c>
      <c r="C8" s="1">
        <v>96410</v>
      </c>
      <c r="D8" s="1">
        <v>5</v>
      </c>
      <c r="E8" s="1">
        <v>0</v>
      </c>
      <c r="F8" s="1">
        <v>5</v>
      </c>
      <c r="G8" s="20">
        <v>2.98</v>
      </c>
      <c r="H8" s="1">
        <v>1.28</v>
      </c>
      <c r="I8" s="1">
        <v>-5.8000000000000003E-2</v>
      </c>
      <c r="J8" s="1">
        <v>-1.0349999999999999</v>
      </c>
      <c r="K8" s="23"/>
      <c r="L8">
        <v>7</v>
      </c>
      <c r="M8" t="s">
        <v>55</v>
      </c>
      <c r="N8" s="21">
        <v>3.37</v>
      </c>
    </row>
    <row r="9" spans="2:14">
      <c r="B9" s="1" t="s">
        <v>43</v>
      </c>
      <c r="C9" s="1">
        <v>96410</v>
      </c>
      <c r="D9" s="1">
        <v>5</v>
      </c>
      <c r="E9" s="1">
        <v>0</v>
      </c>
      <c r="F9" s="1">
        <v>5</v>
      </c>
      <c r="G9" s="20">
        <v>3.21</v>
      </c>
      <c r="H9" s="1">
        <v>1.327</v>
      </c>
      <c r="I9" s="1">
        <v>-0.154</v>
      </c>
      <c r="J9" s="1">
        <v>-1.1439999999999999</v>
      </c>
      <c r="K9" s="23"/>
      <c r="L9">
        <v>8</v>
      </c>
      <c r="M9" t="s">
        <v>56</v>
      </c>
      <c r="N9" s="21">
        <v>3.33</v>
      </c>
    </row>
    <row r="10" spans="2:14">
      <c r="B10" s="1" t="s">
        <v>44</v>
      </c>
      <c r="C10" s="1">
        <v>96410</v>
      </c>
      <c r="D10" s="1">
        <v>5</v>
      </c>
      <c r="E10" s="1">
        <v>0</v>
      </c>
      <c r="F10" s="1">
        <v>5</v>
      </c>
      <c r="G10" s="20">
        <v>3.46</v>
      </c>
      <c r="H10" s="1">
        <v>1.3160000000000001</v>
      </c>
      <c r="I10" s="1">
        <v>-0.50600000000000001</v>
      </c>
      <c r="J10" s="1">
        <v>-0.89800000000000002</v>
      </c>
      <c r="K10" s="23"/>
      <c r="L10">
        <v>9</v>
      </c>
      <c r="M10" t="s">
        <v>57</v>
      </c>
      <c r="N10" s="21">
        <v>3.66</v>
      </c>
    </row>
    <row r="11" spans="2:14">
      <c r="B11" s="1" t="s">
        <v>45</v>
      </c>
      <c r="C11" s="1">
        <v>96410</v>
      </c>
      <c r="D11" s="1">
        <v>5</v>
      </c>
      <c r="E11" s="1">
        <v>0</v>
      </c>
      <c r="F11" s="1">
        <v>5</v>
      </c>
      <c r="G11" s="20">
        <v>3.37</v>
      </c>
      <c r="H11" s="1">
        <v>1.33</v>
      </c>
      <c r="I11" s="1">
        <v>-0.38300000000000001</v>
      </c>
      <c r="J11" s="1">
        <v>-1.044</v>
      </c>
      <c r="K11" s="23"/>
      <c r="L11">
        <v>10</v>
      </c>
      <c r="M11" t="s">
        <v>48</v>
      </c>
      <c r="N11" s="21">
        <v>3.3</v>
      </c>
    </row>
    <row r="12" spans="2:14">
      <c r="B12" s="1" t="s">
        <v>46</v>
      </c>
      <c r="C12" s="1">
        <v>96410</v>
      </c>
      <c r="D12" s="1">
        <v>5</v>
      </c>
      <c r="E12" s="1">
        <v>0</v>
      </c>
      <c r="F12" s="1">
        <v>5</v>
      </c>
      <c r="G12" s="20">
        <v>3.33</v>
      </c>
      <c r="H12" s="1">
        <v>1.258</v>
      </c>
      <c r="I12" s="1">
        <v>-0.38500000000000001</v>
      </c>
      <c r="J12" s="1">
        <v>-0.79300000000000004</v>
      </c>
      <c r="K12" s="23"/>
    </row>
    <row r="13" spans="2:14">
      <c r="B13" s="1" t="s">
        <v>47</v>
      </c>
      <c r="C13" s="1">
        <v>96410</v>
      </c>
      <c r="D13" s="1">
        <v>5</v>
      </c>
      <c r="E13" s="1">
        <v>0</v>
      </c>
      <c r="F13" s="1">
        <v>5</v>
      </c>
      <c r="G13" s="20">
        <v>3.66</v>
      </c>
      <c r="H13" s="1">
        <v>1.173</v>
      </c>
      <c r="I13" s="1">
        <v>-0.71099999999999997</v>
      </c>
      <c r="J13" s="1">
        <v>-0.32500000000000001</v>
      </c>
      <c r="K13" s="23"/>
    </row>
    <row r="14" spans="2:14">
      <c r="B14" s="1" t="s">
        <v>48</v>
      </c>
      <c r="C14" s="1">
        <v>96410</v>
      </c>
      <c r="D14" s="1">
        <v>5</v>
      </c>
      <c r="E14" s="1">
        <v>0</v>
      </c>
      <c r="F14" s="1">
        <v>5</v>
      </c>
      <c r="G14" s="20">
        <v>3.3</v>
      </c>
      <c r="H14" s="1">
        <v>1.3089999999999999</v>
      </c>
      <c r="I14" s="1">
        <v>-0.313</v>
      </c>
      <c r="J14" s="1">
        <v>-0.997</v>
      </c>
      <c r="K14" s="23"/>
    </row>
  </sheetData>
  <mergeCells count="1">
    <mergeCell ref="B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Descriptive Statistics</vt:lpstr>
      <vt:lpstr>กราฟ</vt:lpstr>
      <vt:lpstr>สถิติพื้นฐานของตัวแปร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ธัญชนก กิ่งปรุ</dc:creator>
  <cp:lastModifiedBy>ธัญชนก กิ่งปรุ</cp:lastModifiedBy>
  <dcterms:created xsi:type="dcterms:W3CDTF">2023-09-26T10:50:47Z</dcterms:created>
  <dcterms:modified xsi:type="dcterms:W3CDTF">2023-09-26T16:20:36Z</dcterms:modified>
</cp:coreProperties>
</file>