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330"/>
  <workbookPr/>
  <mc:AlternateContent xmlns:mc="http://schemas.openxmlformats.org/markup-compatibility/2006">
    <mc:Choice Requires="x15">
      <x15ac:absPath xmlns:x15ac="http://schemas.microsoft.com/office/spreadsheetml/2010/11/ac" url="C:\Users\My_PC\OneDrive - VNU-HCMUS\Desktop\SW_TTD\"/>
    </mc:Choice>
  </mc:AlternateContent>
  <xr:revisionPtr revIDLastSave="0" documentId="13_ncr:1_{C61D5ECF-40DF-4720-8FE7-41C48FE0B7AB}" xr6:coauthVersionLast="47" xr6:coauthVersionMax="47" xr10:uidLastSave="{00000000-0000-0000-0000-000000000000}"/>
  <bookViews>
    <workbookView xWindow="-28920" yWindow="-120" windowWidth="29040" windowHeight="15840" activeTab="1" xr2:uid="{00000000-000D-0000-FFFF-FFFF00000000}"/>
  </bookViews>
  <sheets>
    <sheet name="Thời gian" sheetId="2" r:id="rId1"/>
    <sheet name="Sơ đồ công đoạn" sheetId="4" r:id="rId2"/>
    <sheet name="Sheet1" sheetId="5" r:id="rId3"/>
  </sheets>
  <calcPr calcId="191029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J4" i="2" l="1"/>
  <c r="J6" i="2"/>
  <c r="J8" i="2"/>
  <c r="J10" i="2"/>
  <c r="J12" i="2"/>
  <c r="J14" i="2"/>
  <c r="J16" i="2"/>
  <c r="J19" i="2"/>
  <c r="J21" i="2"/>
  <c r="J22" i="2"/>
  <c r="J23" i="2"/>
  <c r="J24" i="2"/>
  <c r="J26" i="2"/>
  <c r="J28" i="2"/>
  <c r="J29" i="2"/>
  <c r="J30" i="2"/>
  <c r="J31" i="2"/>
  <c r="J33" i="2"/>
  <c r="J35" i="2"/>
  <c r="J36" i="2"/>
  <c r="J37" i="2"/>
  <c r="J39" i="2"/>
  <c r="J3" i="2"/>
  <c r="F40" i="2" l="1"/>
  <c r="F39" i="2"/>
  <c r="E39" i="2" s="1"/>
  <c r="F38" i="2"/>
  <c r="F37" i="2"/>
  <c r="E37" i="2" s="1"/>
  <c r="F36" i="2"/>
  <c r="E36" i="2" s="1"/>
  <c r="F35" i="2"/>
  <c r="E35" i="2" s="1"/>
  <c r="F34" i="2"/>
  <c r="F33" i="2"/>
  <c r="E33" i="2" s="1"/>
  <c r="F32" i="2"/>
  <c r="F31" i="2"/>
  <c r="E31" i="2" s="1"/>
  <c r="F30" i="2"/>
  <c r="E30" i="2" s="1"/>
  <c r="F29" i="2"/>
  <c r="E29" i="2"/>
  <c r="F28" i="2"/>
  <c r="E28" i="2" s="1"/>
  <c r="F27" i="2"/>
  <c r="F26" i="2"/>
  <c r="E26" i="2" s="1"/>
  <c r="F25" i="2"/>
  <c r="F24" i="2"/>
  <c r="E24" i="2" s="1"/>
  <c r="F23" i="2"/>
  <c r="E23" i="2" s="1"/>
  <c r="F22" i="2"/>
  <c r="E22" i="2" s="1"/>
  <c r="F21" i="2"/>
  <c r="E21" i="2" s="1"/>
  <c r="F20" i="2"/>
  <c r="F19" i="2"/>
  <c r="E19" i="2" s="1"/>
  <c r="F18" i="2"/>
  <c r="F17" i="2"/>
  <c r="F16" i="2"/>
  <c r="E16" i="2" s="1"/>
  <c r="F15" i="2"/>
  <c r="F14" i="2"/>
  <c r="E14" i="2" s="1"/>
  <c r="F13" i="2"/>
  <c r="F12" i="2"/>
  <c r="E12" i="2" s="1"/>
  <c r="F11" i="2"/>
  <c r="F10" i="2"/>
  <c r="E10" i="2" s="1"/>
  <c r="F9" i="2"/>
  <c r="F8" i="2"/>
  <c r="E8" i="2" s="1"/>
  <c r="F7" i="2"/>
  <c r="F6" i="2"/>
  <c r="E6" i="2"/>
  <c r="F5" i="2"/>
  <c r="F4" i="2"/>
  <c r="E4" i="2"/>
  <c r="F3" i="2"/>
  <c r="E3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Mr.Sang</author>
  </authors>
  <commentList>
    <comment ref="C36" authorId="0" shapeId="0" xr:uid="{00000000-0006-0000-0000-000001000000}">
      <text>
        <r>
          <rPr>
            <b/>
            <sz val="9"/>
            <rFont val="Times New Roman"/>
          </rPr>
          <t>Mr.Sang:</t>
        </r>
        <r>
          <rPr>
            <sz val="9"/>
            <rFont val="Times New Roman"/>
          </rPr>
          <t xml:space="preserve">
máy khuy bọ (lập trình)
</t>
        </r>
      </text>
    </comment>
  </commentList>
</comments>
</file>

<file path=xl/sharedStrings.xml><?xml version="1.0" encoding="utf-8"?>
<sst xmlns="http://schemas.openxmlformats.org/spreadsheetml/2006/main" count="307" uniqueCount="77">
  <si>
    <t>BẢNG QUY TRÌNH CÔNG ĐOẠN ULTRA ADVENTURE HAT</t>
  </si>
  <si>
    <t>STT</t>
  </si>
  <si>
    <t>Tên công đoạn</t>
  </si>
  <si>
    <t>Sử dụng máy</t>
  </si>
  <si>
    <t>Số người thực hiện</t>
  </si>
  <si>
    <t>Thời gian tổng</t>
  </si>
  <si>
    <t>Thời gian thực hiện</t>
  </si>
  <si>
    <t>Bấm giờ lần 1</t>
  </si>
  <si>
    <t>Bấm giờ lần 2</t>
  </si>
  <si>
    <t>Bấm giờ lần 3</t>
  </si>
  <si>
    <t>May cọng cước vào vành ( Cọng cước cắt đôi ở điểm giữa vành )</t>
  </si>
  <si>
    <t>Ziczac</t>
  </si>
  <si>
    <t>Bọc đầu cọng cước ở giưã vành bằng keo HQ ( Bọc hai lớp keo )</t>
  </si>
  <si>
    <t>1 Kim</t>
  </si>
  <si>
    <t>Bọc hai đầu cọng cước ở ngoài vành bằng vải kate hoặc vải chính</t>
  </si>
  <si>
    <t>Ráp gáy che vào vành</t>
  </si>
  <si>
    <t>May dây size felt vào nón</t>
  </si>
  <si>
    <t>Viền diễu 2 kim 5mm gáy che và vành ( Dây viền 2.2 ép lưới và lót thêm 1 lớp keo
HQ bên trong rộng 8-9 mm</t>
  </si>
  <si>
    <t>2 Kim</t>
  </si>
  <si>
    <t>Bọc viền xung quanh vành</t>
  </si>
  <si>
    <t>Trụ bước ngang</t>
  </si>
  <si>
    <t>Đính dây quai vào vành</t>
  </si>
  <si>
    <t>Trụ bước đứng</t>
  </si>
  <si>
    <t>Diễu 1.5mm xung quanh chân nón</t>
  </si>
  <si>
    <t>Ráp 6mm đỉnh nón</t>
  </si>
  <si>
    <t>Gắn khoá vào đuôi nón( Bên ngắn TP = 1 cm , bên dài TP = 10 cm ) Phần dành xỏ khoá cắt 6 cm ráp nối 6-7 mm</t>
  </si>
  <si>
    <t>Viền 2 kim lót đai</t>
  </si>
  <si>
    <t>Viền 2 kim đỉnh nón ( Viền 2 kim thường)</t>
  </si>
  <si>
    <t>Ráp hông lưới vào hông phối ( 2 bên )</t>
  </si>
  <si>
    <t xml:space="preserve">Ráp lót đai </t>
  </si>
  <si>
    <t>Vắt sổ hông lưới và hông phối ( 2 bên )</t>
  </si>
  <si>
    <t>Vắt sổ</t>
  </si>
  <si>
    <t>Diễu 1.5 mm hông phối</t>
  </si>
  <si>
    <t>Ráp hông phối và hông vào đỉnh ( 2 bên )</t>
  </si>
  <si>
    <t>Diễu viền 2 kim 5mm đỉnh và hông phối ( 2 bên-viền diễu phần đỉnh )</t>
  </si>
  <si>
    <t>Ráp hông dưới vào hông trên ( 2 bên )</t>
  </si>
  <si>
    <t>Diễu viền 2 kim 5mm hông dưới ( 2 bên )</t>
  </si>
  <si>
    <t>Ráp mặt vào hông nón ( Ráp theo dấu , chừa 1 lỗ 2.5cm ở giữa )</t>
  </si>
  <si>
    <t>Lược hông nón vào đuôi nón ( Lược theo dấu )</t>
  </si>
  <si>
    <t>Diễu 2mm hai bên đường ráp mặt và hông nón ( Giống sun tripper)</t>
  </si>
  <si>
    <t>Diễu gấp đầu 2mm hông nón ( Phần đuôi )</t>
  </si>
  <si>
    <t>Ráp thân dưới vào chóp nón
( Ráp 6mm điểm xỏ trùng với điểm giưã hai kim của hông nón )</t>
  </si>
  <si>
    <t>Tra chóp vào vành</t>
  </si>
  <si>
    <t>Tra lót chóp vào vành</t>
  </si>
  <si>
    <t>Lược nhãn vào giữa đường 2 kim chóp</t>
  </si>
  <si>
    <t>Ráp lược lót chóp vào chóp ( lược phần trên )</t>
  </si>
  <si>
    <t>May bọc viền vành</t>
  </si>
  <si>
    <t>Lược nhãn vào gáy che</t>
  </si>
  <si>
    <t>Diễu viền 2 kim 5mm thân xung quanh chóp</t>
  </si>
  <si>
    <r>
      <rPr>
        <strike/>
        <sz val="10"/>
        <rFont val="Arial"/>
        <charset val="134"/>
      </rPr>
      <t>May Ziczac chặn 4 điểm ở các bên xỏ lỗ ( tham khảo mẫu )</t>
    </r>
    <r>
      <rPr>
        <sz val="10"/>
        <rFont val="Arial"/>
        <charset val="134"/>
      </rPr>
      <t xml:space="preserve"> (máy lập trình khuy-bọ)</t>
    </r>
  </si>
  <si>
    <r>
      <rPr>
        <strike/>
        <sz val="10"/>
        <rFont val="Arial"/>
        <charset val="134"/>
      </rPr>
      <t>Ziczac</t>
    </r>
    <r>
      <rPr>
        <sz val="10"/>
        <rFont val="Arial"/>
        <charset val="134"/>
      </rPr>
      <t xml:space="preserve"> (Lập trình)</t>
    </r>
  </si>
  <si>
    <t>May chặn đầu dây khoá</t>
  </si>
  <si>
    <t>May chặn con đĩa vào khóa</t>
  </si>
  <si>
    <t>Lược nhiều cái nhãn dính lại với nhau</t>
  </si>
  <si>
    <t>Ráp 5mm con đĩa</t>
  </si>
  <si>
    <t>14-15</t>
  </si>
  <si>
    <t>12-13</t>
  </si>
  <si>
    <t>10-11</t>
  </si>
  <si>
    <t>22-23</t>
  </si>
  <si>
    <t>24-25</t>
  </si>
  <si>
    <t>31-32</t>
  </si>
  <si>
    <t>29-30</t>
  </si>
  <si>
    <t>35-36</t>
  </si>
  <si>
    <t>37-38</t>
  </si>
  <si>
    <t>Dự bị</t>
  </si>
  <si>
    <t>4-5</t>
  </si>
  <si>
    <t>8-9</t>
  </si>
  <si>
    <t>2-3</t>
  </si>
  <si>
    <t>1 người</t>
  </si>
  <si>
    <t>1 kim</t>
  </si>
  <si>
    <t>2 kim</t>
  </si>
  <si>
    <t>Ráp lót đai</t>
  </si>
  <si>
    <t>1 kim hỗ trợ sửa hàng</t>
  </si>
  <si>
    <t>May Ziczac chặn 4 điểm ở các bên xỏ lỗ ( tham khảo mẫu )</t>
  </si>
  <si>
    <t>máy khuy bọ</t>
  </si>
  <si>
    <t xml:space="preserve">Tổng thời gian </t>
  </si>
  <si>
    <t>Công đoạn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</si>
</sst>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0.00_);[Red]\(0.00\)"/>
  </numFmts>
  <fonts count="20">
    <font>
      <sz val="12"/>
      <color theme="1"/>
      <name val="Calibri"/>
      <charset val="134"/>
      <scheme val="minor"/>
    </font>
    <font>
      <sz val="10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1"/>
      <name val="Arial"/>
      <charset val="134"/>
    </font>
    <font>
      <b/>
      <sz val="12"/>
      <color theme="1"/>
      <name val="Calibri"/>
      <charset val="134"/>
      <scheme val="minor"/>
    </font>
    <font>
      <b/>
      <sz val="12"/>
      <color rgb="FFFF0000"/>
      <name val="Calibri"/>
      <charset val="134"/>
      <scheme val="minor"/>
    </font>
    <font>
      <sz val="10"/>
      <name val="Arial"/>
      <charset val="134"/>
    </font>
    <font>
      <b/>
      <sz val="12"/>
      <name val="Arial"/>
      <charset val="134"/>
    </font>
    <font>
      <sz val="12"/>
      <name val="Calibri"/>
      <charset val="134"/>
      <scheme val="minor"/>
    </font>
    <font>
      <sz val="10"/>
      <color theme="1"/>
      <name val="Arial"/>
      <charset val="134"/>
    </font>
    <font>
      <strike/>
      <sz val="10"/>
      <name val="Arial"/>
      <charset val="134"/>
    </font>
    <font>
      <b/>
      <sz val="12"/>
      <color theme="1"/>
      <name val="Arial"/>
      <charset val="134"/>
    </font>
    <font>
      <b/>
      <sz val="16"/>
      <color rgb="FFFF0000"/>
      <name val="Calibri"/>
      <charset val="134"/>
      <scheme val="minor"/>
    </font>
    <font>
      <b/>
      <sz val="14"/>
      <color rgb="FFFF0000"/>
      <name val="Calibri"/>
      <charset val="134"/>
      <scheme val="minor"/>
    </font>
    <font>
      <sz val="14"/>
      <color rgb="FFFF0000"/>
      <name val="Calibri"/>
      <charset val="134"/>
      <scheme val="minor"/>
    </font>
    <font>
      <b/>
      <sz val="9"/>
      <name val="Times New Roman"/>
    </font>
    <font>
      <sz val="9"/>
      <name val="Times New Roman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2" tint="-0.499984740745262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1">
    <xf numFmtId="0" fontId="0" fillId="0" borderId="0" xfId="0"/>
    <xf numFmtId="0" fontId="0" fillId="2" borderId="0" xfId="0" applyFill="1" applyAlignment="1">
      <alignment horizontal="center" vertical="center"/>
    </xf>
    <xf numFmtId="0" fontId="1" fillId="2" borderId="0" xfId="0" applyFont="1" applyFill="1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49" fontId="0" fillId="2" borderId="1" xfId="0" applyNumberForma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/>
    </xf>
    <xf numFmtId="49" fontId="0" fillId="4" borderId="1" xfId="0" applyNumberForma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0" fillId="2" borderId="0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 wrapText="1"/>
    </xf>
    <xf numFmtId="0" fontId="2" fillId="0" borderId="0" xfId="0" applyFont="1"/>
    <xf numFmtId="0" fontId="0" fillId="0" borderId="0" xfId="0" applyAlignment="1">
      <alignment horizontal="center" vertical="center"/>
    </xf>
    <xf numFmtId="166" fontId="0" fillId="0" borderId="0" xfId="0" applyNumberFormat="1"/>
    <xf numFmtId="166" fontId="2" fillId="0" borderId="0" xfId="0" applyNumberFormat="1" applyFont="1"/>
    <xf numFmtId="0" fontId="4" fillId="0" borderId="1" xfId="0" applyFont="1" applyBorder="1" applyAlignment="1">
      <alignment horizontal="center" vertical="center" wrapText="1"/>
    </xf>
    <xf numFmtId="0" fontId="5" fillId="4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2" fontId="6" fillId="0" borderId="1" xfId="0" applyNumberFormat="1" applyFont="1" applyFill="1" applyBorder="1" applyAlignment="1">
      <alignment horizontal="left" vertical="center" wrapText="1"/>
    </xf>
    <xf numFmtId="0" fontId="6" fillId="0" borderId="1" xfId="0" applyNumberFormat="1" applyFont="1" applyFill="1" applyBorder="1" applyAlignment="1">
      <alignment horizontal="center" vertical="center" wrapText="1"/>
    </xf>
    <xf numFmtId="0" fontId="7" fillId="0" borderId="1" xfId="0" applyNumberFormat="1" applyFont="1" applyFill="1" applyBorder="1" applyAlignment="1">
      <alignment horizontal="center" vertical="center" wrapText="1"/>
    </xf>
    <xf numFmtId="166" fontId="7" fillId="0" borderId="1" xfId="0" applyNumberFormat="1" applyFont="1" applyFill="1" applyBorder="1" applyAlignment="1">
      <alignment horizontal="center" vertical="center" wrapText="1"/>
    </xf>
    <xf numFmtId="166" fontId="0" fillId="0" borderId="1" xfId="0" applyNumberFormat="1" applyBorder="1"/>
    <xf numFmtId="0" fontId="8" fillId="5" borderId="1" xfId="0" applyFont="1" applyFill="1" applyBorder="1" applyAlignment="1">
      <alignment horizontal="center" vertical="center"/>
    </xf>
    <xf numFmtId="2" fontId="6" fillId="5" borderId="1" xfId="0" applyNumberFormat="1" applyFont="1" applyFill="1" applyBorder="1" applyAlignment="1">
      <alignment horizontal="left" vertical="center" wrapText="1"/>
    </xf>
    <xf numFmtId="0" fontId="6" fillId="5" borderId="1" xfId="0" applyNumberFormat="1" applyFont="1" applyFill="1" applyBorder="1" applyAlignment="1">
      <alignment horizontal="center" vertical="center" wrapText="1"/>
    </xf>
    <xf numFmtId="0" fontId="7" fillId="5" borderId="1" xfId="0" applyNumberFormat="1" applyFont="1" applyFill="1" applyBorder="1" applyAlignment="1">
      <alignment horizontal="center" vertical="center" wrapText="1"/>
    </xf>
    <xf numFmtId="166" fontId="7" fillId="5" borderId="5" xfId="0" applyNumberFormat="1" applyFont="1" applyFill="1" applyBorder="1" applyAlignment="1">
      <alignment horizontal="center" vertical="center" wrapText="1"/>
    </xf>
    <xf numFmtId="166" fontId="8" fillId="0" borderId="1" xfId="0" applyNumberFormat="1" applyFont="1" applyFill="1" applyBorder="1"/>
    <xf numFmtId="0" fontId="0" fillId="5" borderId="1" xfId="0" applyFill="1" applyBorder="1" applyAlignment="1">
      <alignment horizontal="center" vertical="center"/>
    </xf>
    <xf numFmtId="166" fontId="0" fillId="4" borderId="1" xfId="0" applyNumberFormat="1" applyFill="1" applyBorder="1"/>
    <xf numFmtId="166" fontId="0" fillId="4" borderId="1" xfId="0" applyNumberFormat="1" applyFill="1" applyBorder="1" applyAlignment="1">
      <alignment vertical="center"/>
    </xf>
    <xf numFmtId="0" fontId="9" fillId="0" borderId="1" xfId="0" applyFont="1" applyFill="1" applyBorder="1" applyAlignment="1">
      <alignment horizontal="left" vertical="center" wrapText="1"/>
    </xf>
    <xf numFmtId="166" fontId="0" fillId="0" borderId="1" xfId="0" applyNumberFormat="1" applyFill="1" applyBorder="1"/>
    <xf numFmtId="2" fontId="10" fillId="0" borderId="1" xfId="0" applyNumberFormat="1" applyFont="1" applyFill="1" applyBorder="1" applyAlignment="1">
      <alignment horizontal="left" vertical="center" wrapText="1"/>
    </xf>
    <xf numFmtId="0" fontId="10" fillId="0" borderId="1" xfId="0" applyNumberFormat="1" applyFont="1" applyFill="1" applyBorder="1" applyAlignment="1">
      <alignment horizontal="center" vertical="center" wrapText="1"/>
    </xf>
    <xf numFmtId="0" fontId="9" fillId="0" borderId="1" xfId="0" applyNumberFormat="1" applyFont="1" applyFill="1" applyBorder="1" applyAlignment="1">
      <alignment horizontal="left" vertical="center" wrapText="1"/>
    </xf>
    <xf numFmtId="0" fontId="12" fillId="0" borderId="0" xfId="0" applyFont="1" applyAlignment="1">
      <alignment horizontal="center" vertical="center"/>
    </xf>
    <xf numFmtId="166" fontId="13" fillId="0" borderId="0" xfId="0" applyNumberFormat="1" applyFont="1"/>
    <xf numFmtId="166" fontId="14" fillId="0" borderId="0" xfId="0" applyNumberFormat="1" applyFont="1"/>
    <xf numFmtId="0" fontId="3" fillId="0" borderId="0" xfId="0" applyNumberFormat="1" applyFont="1" applyFill="1" applyAlignment="1">
      <alignment horizontal="center" vertical="center" wrapText="1"/>
    </xf>
    <xf numFmtId="0" fontId="6" fillId="0" borderId="1" xfId="0" applyNumberFormat="1" applyFont="1" applyFill="1" applyBorder="1" applyAlignment="1">
      <alignment horizontal="center" vertical="center" wrapText="1"/>
    </xf>
    <xf numFmtId="0" fontId="6" fillId="5" borderId="1" xfId="0" applyNumberFormat="1" applyFont="1" applyFill="1" applyBorder="1" applyAlignment="1">
      <alignment horizontal="center" vertical="center" wrapText="1"/>
    </xf>
    <xf numFmtId="0" fontId="7" fillId="0" borderId="1" xfId="0" applyNumberFormat="1" applyFont="1" applyFill="1" applyBorder="1" applyAlignment="1">
      <alignment horizontal="center" vertical="center" wrapText="1"/>
    </xf>
    <xf numFmtId="0" fontId="7" fillId="5" borderId="1" xfId="0" applyNumberFormat="1" applyFont="1" applyFill="1" applyBorder="1" applyAlignment="1">
      <alignment horizontal="center" vertical="center" wrapText="1"/>
    </xf>
    <xf numFmtId="0" fontId="7" fillId="0" borderId="5" xfId="0" applyNumberFormat="1" applyFont="1" applyFill="1" applyBorder="1" applyAlignment="1">
      <alignment horizontal="center" vertical="center" wrapText="1"/>
    </xf>
    <xf numFmtId="0" fontId="7" fillId="0" borderId="6" xfId="0" applyNumberFormat="1" applyFont="1" applyFill="1" applyBorder="1" applyAlignment="1">
      <alignment horizontal="center" vertical="center" wrapText="1"/>
    </xf>
    <xf numFmtId="0" fontId="11" fillId="0" borderId="1" xfId="0" applyNumberFormat="1" applyFont="1" applyFill="1" applyBorder="1" applyAlignment="1">
      <alignment horizontal="center" vertical="center" wrapText="1"/>
    </xf>
    <xf numFmtId="166" fontId="7" fillId="0" borderId="5" xfId="0" applyNumberFormat="1" applyFont="1" applyFill="1" applyBorder="1" applyAlignment="1">
      <alignment horizontal="center" vertical="center" wrapText="1"/>
    </xf>
    <xf numFmtId="166" fontId="7" fillId="0" borderId="6" xfId="0" applyNumberFormat="1" applyFont="1" applyFill="1" applyBorder="1" applyAlignment="1">
      <alignment horizontal="center" vertical="center" wrapText="1"/>
    </xf>
    <xf numFmtId="166" fontId="7" fillId="5" borderId="5" xfId="0" applyNumberFormat="1" applyFont="1" applyFill="1" applyBorder="1" applyAlignment="1">
      <alignment horizontal="center" vertical="center" wrapText="1"/>
    </xf>
    <xf numFmtId="166" fontId="7" fillId="5" borderId="6" xfId="0" applyNumberFormat="1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3" borderId="1" xfId="0" applyFon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1" fillId="4" borderId="7" xfId="0" applyFont="1" applyFill="1" applyBorder="1" applyAlignment="1">
      <alignment horizontal="center" vertical="center" wrapText="1"/>
    </xf>
    <xf numFmtId="0" fontId="1" fillId="4" borderId="8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 wrapText="1"/>
    </xf>
    <xf numFmtId="0" fontId="0" fillId="2" borderId="8" xfId="0" applyFill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1" xfId="0" applyBorder="1"/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2" xfId="0" applyBorder="1" applyAlignment="1">
      <alignment horizontal="center"/>
    </xf>
    <xf numFmtId="0" fontId="18" fillId="0" borderId="1" xfId="0" applyFont="1" applyFill="1" applyBorder="1" applyAlignment="1">
      <alignment horizontal="center" vertical="center" wrapText="1"/>
    </xf>
    <xf numFmtId="0" fontId="18" fillId="0" borderId="1" xfId="0" applyFont="1" applyBorder="1" applyAlignment="1">
      <alignment horizontal="center" vertical="center"/>
    </xf>
    <xf numFmtId="0" fontId="18" fillId="0" borderId="5" xfId="0" applyFont="1" applyBorder="1" applyAlignment="1">
      <alignment horizontal="center" vertical="center"/>
    </xf>
    <xf numFmtId="0" fontId="18" fillId="0" borderId="6" xfId="0" applyFont="1" applyBorder="1" applyAlignment="1">
      <alignment horizontal="center" vertical="center"/>
    </xf>
    <xf numFmtId="0" fontId="18" fillId="0" borderId="2" xfId="0" applyFont="1" applyBorder="1" applyAlignment="1">
      <alignment horizontal="center" vertical="center"/>
    </xf>
    <xf numFmtId="0" fontId="17" fillId="0" borderId="1" xfId="0" applyFont="1" applyBorder="1"/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3" borderId="1" xfId="0" applyFill="1" applyBorder="1" applyAlignment="1">
      <alignment vertical="center"/>
    </xf>
    <xf numFmtId="0" fontId="0" fillId="6" borderId="7" xfId="0" applyFill="1" applyBorder="1" applyAlignment="1">
      <alignment horizontal="center" vertical="center"/>
    </xf>
    <xf numFmtId="0" fontId="0" fillId="6" borderId="8" xfId="0" applyFill="1" applyBorder="1" applyAlignment="1">
      <alignment horizontal="center" vertical="center"/>
    </xf>
    <xf numFmtId="0" fontId="0" fillId="6" borderId="7" xfId="0" applyFill="1" applyBorder="1" applyAlignment="1">
      <alignment horizontal="center" vertical="center" wrapText="1"/>
    </xf>
    <xf numFmtId="0" fontId="0" fillId="6" borderId="8" xfId="0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0" fillId="3" borderId="7" xfId="0" applyFill="1" applyBorder="1" applyAlignment="1">
      <alignment horizontal="center" vertical="center" wrapText="1"/>
    </xf>
    <xf numFmtId="0" fontId="0" fillId="3" borderId="7" xfId="0" applyFont="1" applyFill="1" applyBorder="1" applyAlignment="1">
      <alignment horizontal="center" vertical="center"/>
    </xf>
    <xf numFmtId="0" fontId="0" fillId="0" borderId="0" xfId="0" applyBorder="1"/>
    <xf numFmtId="0" fontId="0" fillId="0" borderId="0" xfId="0" applyBorder="1" applyAlignment="1">
      <alignment wrapText="1"/>
    </xf>
    <xf numFmtId="0" fontId="0" fillId="6" borderId="1" xfId="0" applyFill="1" applyBorder="1" applyAlignment="1">
      <alignment horizontal="center" vertical="center" wrapText="1"/>
    </xf>
    <xf numFmtId="0" fontId="0" fillId="6" borderId="7" xfId="0" applyFill="1" applyBorder="1" applyAlignment="1">
      <alignment vertical="center"/>
    </xf>
    <xf numFmtId="0" fontId="0" fillId="6" borderId="1" xfId="0" applyFill="1" applyBorder="1" applyAlignment="1">
      <alignment horizontal="center" vertical="center"/>
    </xf>
    <xf numFmtId="0" fontId="0" fillId="6" borderId="9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1" fillId="6" borderId="7" xfId="0" applyFont="1" applyFill="1" applyBorder="1" applyAlignment="1">
      <alignment horizontal="center" vertical="center" wrapText="1"/>
    </xf>
    <xf numFmtId="0" fontId="1" fillId="6" borderId="8" xfId="0" applyFont="1" applyFill="1" applyBorder="1" applyAlignment="1">
      <alignment horizontal="center" vertical="center" wrapText="1"/>
    </xf>
    <xf numFmtId="0" fontId="19" fillId="6" borderId="1" xfId="0" applyFont="1" applyFill="1" applyBorder="1" applyAlignment="1">
      <alignment horizontal="center" vertical="center" wrapText="1"/>
    </xf>
    <xf numFmtId="0" fontId="17" fillId="6" borderId="1" xfId="0" applyFont="1" applyFill="1" applyBorder="1" applyAlignment="1">
      <alignment horizontal="center" vertical="center" wrapText="1"/>
    </xf>
    <xf numFmtId="0" fontId="17" fillId="6" borderId="7" xfId="0" applyFont="1" applyFill="1" applyBorder="1" applyAlignment="1">
      <alignment horizontal="center" vertical="center"/>
    </xf>
    <xf numFmtId="0" fontId="17" fillId="6" borderId="9" xfId="0" applyFont="1" applyFill="1" applyBorder="1" applyAlignment="1">
      <alignment horizontal="center" vertical="center"/>
    </xf>
    <xf numFmtId="0" fontId="0" fillId="6" borderId="1" xfId="0" applyFont="1" applyFill="1" applyBorder="1" applyAlignment="1">
      <alignment horizontal="center" vertical="center"/>
    </xf>
    <xf numFmtId="0" fontId="17" fillId="6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321945</xdr:colOff>
      <xdr:row>10</xdr:row>
      <xdr:rowOff>22225</xdr:rowOff>
    </xdr:from>
    <xdr:to>
      <xdr:col>14</xdr:col>
      <xdr:colOff>410845</xdr:colOff>
      <xdr:row>10</xdr:row>
      <xdr:rowOff>177800</xdr:rowOff>
    </xdr:to>
    <xdr:sp macro="" textlink="">
      <xdr:nvSpPr>
        <xdr:cNvPr id="31" name="U-Turn Arrow 30">
          <a:extLst>
            <a:ext uri="{FF2B5EF4-FFF2-40B4-BE49-F238E27FC236}">
              <a16:creationId xmlns:a16="http://schemas.microsoft.com/office/drawing/2014/main" id="{00000000-0008-0000-0100-00001F000000}"/>
            </a:ext>
          </a:extLst>
        </xdr:cNvPr>
        <xdr:cNvSpPr/>
      </xdr:nvSpPr>
      <xdr:spPr>
        <a:xfrm rot="10800000">
          <a:off x="5903595" y="2022475"/>
          <a:ext cx="5800725" cy="155575"/>
        </a:xfrm>
        <a:prstGeom prst="uturnArrow">
          <a:avLst>
            <a:gd name="adj1" fmla="val 24886"/>
            <a:gd name="adj2" fmla="val 20618"/>
            <a:gd name="adj3" fmla="val 37432"/>
            <a:gd name="adj4" fmla="val 57328"/>
            <a:gd name="adj5" fmla="val 90206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13</xdr:col>
      <xdr:colOff>528320</xdr:colOff>
      <xdr:row>8</xdr:row>
      <xdr:rowOff>75565</xdr:rowOff>
    </xdr:from>
    <xdr:to>
      <xdr:col>14</xdr:col>
      <xdr:colOff>160655</xdr:colOff>
      <xdr:row>8</xdr:row>
      <xdr:rowOff>184150</xdr:rowOff>
    </xdr:to>
    <xdr:sp macro="" textlink="">
      <xdr:nvSpPr>
        <xdr:cNvPr id="32" name="Right Arrow 31">
          <a:extLst>
            <a:ext uri="{FF2B5EF4-FFF2-40B4-BE49-F238E27FC236}">
              <a16:creationId xmlns:a16="http://schemas.microsoft.com/office/drawing/2014/main" id="{00000000-0008-0000-0100-000020000000}"/>
            </a:ext>
          </a:extLst>
        </xdr:cNvPr>
        <xdr:cNvSpPr/>
      </xdr:nvSpPr>
      <xdr:spPr>
        <a:xfrm>
          <a:off x="11005820" y="1675765"/>
          <a:ext cx="448310" cy="10858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7</xdr:col>
      <xdr:colOff>325755</xdr:colOff>
      <xdr:row>6</xdr:row>
      <xdr:rowOff>67310</xdr:rowOff>
    </xdr:from>
    <xdr:to>
      <xdr:col>7</xdr:col>
      <xdr:colOff>400050</xdr:colOff>
      <xdr:row>8</xdr:row>
      <xdr:rowOff>116840</xdr:rowOff>
    </xdr:to>
    <xdr:sp macro="" textlink="">
      <xdr:nvSpPr>
        <xdr:cNvPr id="33" name="Down Arrow 32">
          <a:extLst>
            <a:ext uri="{FF2B5EF4-FFF2-40B4-BE49-F238E27FC236}">
              <a16:creationId xmlns:a16="http://schemas.microsoft.com/office/drawing/2014/main" id="{00000000-0008-0000-0100-000021000000}"/>
            </a:ext>
          </a:extLst>
        </xdr:cNvPr>
        <xdr:cNvSpPr/>
      </xdr:nvSpPr>
      <xdr:spPr>
        <a:xfrm rot="10800000">
          <a:off x="5907405" y="1267460"/>
          <a:ext cx="74295" cy="44958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7</xdr:col>
      <xdr:colOff>361950</xdr:colOff>
      <xdr:row>11</xdr:row>
      <xdr:rowOff>17145</xdr:rowOff>
    </xdr:from>
    <xdr:to>
      <xdr:col>9</xdr:col>
      <xdr:colOff>453390</xdr:colOff>
      <xdr:row>12</xdr:row>
      <xdr:rowOff>29210</xdr:rowOff>
    </xdr:to>
    <xdr:sp macro="" textlink="">
      <xdr:nvSpPr>
        <xdr:cNvPr id="34" name="U-Turn Arrow 33">
          <a:extLst>
            <a:ext uri="{FF2B5EF4-FFF2-40B4-BE49-F238E27FC236}">
              <a16:creationId xmlns:a16="http://schemas.microsoft.com/office/drawing/2014/main" id="{00000000-0008-0000-0100-000022000000}"/>
            </a:ext>
          </a:extLst>
        </xdr:cNvPr>
        <xdr:cNvSpPr/>
      </xdr:nvSpPr>
      <xdr:spPr>
        <a:xfrm flipV="1">
          <a:off x="5943600" y="2217420"/>
          <a:ext cx="1723390" cy="212090"/>
        </a:xfrm>
        <a:prstGeom prst="uturnArrow">
          <a:avLst>
            <a:gd name="adj1" fmla="val 25000"/>
            <a:gd name="adj2" fmla="val 25000"/>
            <a:gd name="adj3" fmla="val 25000"/>
            <a:gd name="adj4" fmla="val 43750"/>
            <a:gd name="adj5" fmla="val 100000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7</xdr:col>
      <xdr:colOff>527685</xdr:colOff>
      <xdr:row>6</xdr:row>
      <xdr:rowOff>50800</xdr:rowOff>
    </xdr:from>
    <xdr:to>
      <xdr:col>8</xdr:col>
      <xdr:colOff>160020</xdr:colOff>
      <xdr:row>6</xdr:row>
      <xdr:rowOff>159385</xdr:rowOff>
    </xdr:to>
    <xdr:sp macro="" textlink="">
      <xdr:nvSpPr>
        <xdr:cNvPr id="35" name="Right Arrow 34">
          <a:extLst>
            <a:ext uri="{FF2B5EF4-FFF2-40B4-BE49-F238E27FC236}">
              <a16:creationId xmlns:a16="http://schemas.microsoft.com/office/drawing/2014/main" id="{00000000-0008-0000-0100-000023000000}"/>
            </a:ext>
          </a:extLst>
        </xdr:cNvPr>
        <xdr:cNvSpPr/>
      </xdr:nvSpPr>
      <xdr:spPr>
        <a:xfrm>
          <a:off x="6109335" y="1250950"/>
          <a:ext cx="448310" cy="10858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8</xdr:col>
      <xdr:colOff>535940</xdr:colOff>
      <xdr:row>6</xdr:row>
      <xdr:rowOff>34290</xdr:rowOff>
    </xdr:from>
    <xdr:to>
      <xdr:col>9</xdr:col>
      <xdr:colOff>168275</xdr:colOff>
      <xdr:row>6</xdr:row>
      <xdr:rowOff>142875</xdr:rowOff>
    </xdr:to>
    <xdr:sp macro="" textlink="">
      <xdr:nvSpPr>
        <xdr:cNvPr id="36" name="Right Arrow 35">
          <a:extLst>
            <a:ext uri="{FF2B5EF4-FFF2-40B4-BE49-F238E27FC236}">
              <a16:creationId xmlns:a16="http://schemas.microsoft.com/office/drawing/2014/main" id="{00000000-0008-0000-0100-000024000000}"/>
            </a:ext>
          </a:extLst>
        </xdr:cNvPr>
        <xdr:cNvSpPr/>
      </xdr:nvSpPr>
      <xdr:spPr>
        <a:xfrm>
          <a:off x="6933565" y="1234440"/>
          <a:ext cx="448310" cy="10858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10</xdr:col>
      <xdr:colOff>312420</xdr:colOff>
      <xdr:row>6</xdr:row>
      <xdr:rowOff>92075</xdr:rowOff>
    </xdr:from>
    <xdr:to>
      <xdr:col>10</xdr:col>
      <xdr:colOff>386715</xdr:colOff>
      <xdr:row>8</xdr:row>
      <xdr:rowOff>141605</xdr:rowOff>
    </xdr:to>
    <xdr:sp macro="" textlink="">
      <xdr:nvSpPr>
        <xdr:cNvPr id="37" name="Down Arrow 36">
          <a:extLst>
            <a:ext uri="{FF2B5EF4-FFF2-40B4-BE49-F238E27FC236}">
              <a16:creationId xmlns:a16="http://schemas.microsoft.com/office/drawing/2014/main" id="{00000000-0008-0000-0100-000025000000}"/>
            </a:ext>
          </a:extLst>
        </xdr:cNvPr>
        <xdr:cNvSpPr/>
      </xdr:nvSpPr>
      <xdr:spPr>
        <a:xfrm rot="10800000">
          <a:off x="8341995" y="1292225"/>
          <a:ext cx="74295" cy="44958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3</xdr:col>
      <xdr:colOff>518795</xdr:colOff>
      <xdr:row>6</xdr:row>
      <xdr:rowOff>27305</xdr:rowOff>
    </xdr:from>
    <xdr:to>
      <xdr:col>4</xdr:col>
      <xdr:colOff>151130</xdr:colOff>
      <xdr:row>6</xdr:row>
      <xdr:rowOff>135890</xdr:rowOff>
    </xdr:to>
    <xdr:sp macro="" textlink="">
      <xdr:nvSpPr>
        <xdr:cNvPr id="38" name="Right Arrow 37">
          <a:extLst>
            <a:ext uri="{FF2B5EF4-FFF2-40B4-BE49-F238E27FC236}">
              <a16:creationId xmlns:a16="http://schemas.microsoft.com/office/drawing/2014/main" id="{00000000-0008-0000-0100-000026000000}"/>
            </a:ext>
          </a:extLst>
        </xdr:cNvPr>
        <xdr:cNvSpPr/>
      </xdr:nvSpPr>
      <xdr:spPr>
        <a:xfrm rot="10800000">
          <a:off x="2836545" y="1227455"/>
          <a:ext cx="448310" cy="10858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4</xdr:col>
      <xdr:colOff>540385</xdr:colOff>
      <xdr:row>6</xdr:row>
      <xdr:rowOff>34925</xdr:rowOff>
    </xdr:from>
    <xdr:to>
      <xdr:col>5</xdr:col>
      <xdr:colOff>172720</xdr:colOff>
      <xdr:row>6</xdr:row>
      <xdr:rowOff>143510</xdr:rowOff>
    </xdr:to>
    <xdr:sp macro="" textlink="">
      <xdr:nvSpPr>
        <xdr:cNvPr id="39" name="Right Arrow 38">
          <a:extLst>
            <a:ext uri="{FF2B5EF4-FFF2-40B4-BE49-F238E27FC236}">
              <a16:creationId xmlns:a16="http://schemas.microsoft.com/office/drawing/2014/main" id="{00000000-0008-0000-0100-000027000000}"/>
            </a:ext>
          </a:extLst>
        </xdr:cNvPr>
        <xdr:cNvSpPr/>
      </xdr:nvSpPr>
      <xdr:spPr>
        <a:xfrm>
          <a:off x="3674110" y="1235075"/>
          <a:ext cx="448310" cy="10858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3</xdr:col>
      <xdr:colOff>316230</xdr:colOff>
      <xdr:row>4</xdr:row>
      <xdr:rowOff>27940</xdr:rowOff>
    </xdr:from>
    <xdr:to>
      <xdr:col>10</xdr:col>
      <xdr:colOff>369570</xdr:colOff>
      <xdr:row>4</xdr:row>
      <xdr:rowOff>158115</xdr:rowOff>
    </xdr:to>
    <xdr:sp macro="" textlink="">
      <xdr:nvSpPr>
        <xdr:cNvPr id="40" name="U-Turn Arrow 39">
          <a:extLst>
            <a:ext uri="{FF2B5EF4-FFF2-40B4-BE49-F238E27FC236}">
              <a16:creationId xmlns:a16="http://schemas.microsoft.com/office/drawing/2014/main" id="{00000000-0008-0000-0100-000028000000}"/>
            </a:ext>
          </a:extLst>
        </xdr:cNvPr>
        <xdr:cNvSpPr/>
      </xdr:nvSpPr>
      <xdr:spPr>
        <a:xfrm rot="10800000" flipH="1" flipV="1">
          <a:off x="2633980" y="828040"/>
          <a:ext cx="5765165" cy="130175"/>
        </a:xfrm>
        <a:prstGeom prst="utur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3</xdr:col>
      <xdr:colOff>311150</xdr:colOff>
      <xdr:row>6</xdr:row>
      <xdr:rowOff>68580</xdr:rowOff>
    </xdr:from>
    <xdr:to>
      <xdr:col>3</xdr:col>
      <xdr:colOff>385445</xdr:colOff>
      <xdr:row>8</xdr:row>
      <xdr:rowOff>118110</xdr:rowOff>
    </xdr:to>
    <xdr:sp macro="" textlink="">
      <xdr:nvSpPr>
        <xdr:cNvPr id="41" name="Down Arrow 40">
          <a:extLst>
            <a:ext uri="{FF2B5EF4-FFF2-40B4-BE49-F238E27FC236}">
              <a16:creationId xmlns:a16="http://schemas.microsoft.com/office/drawing/2014/main" id="{00000000-0008-0000-0100-000029000000}"/>
            </a:ext>
          </a:extLst>
        </xdr:cNvPr>
        <xdr:cNvSpPr/>
      </xdr:nvSpPr>
      <xdr:spPr>
        <a:xfrm>
          <a:off x="2628900" y="1268730"/>
          <a:ext cx="74295" cy="44958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1</xdr:col>
      <xdr:colOff>528320</xdr:colOff>
      <xdr:row>6</xdr:row>
      <xdr:rowOff>22225</xdr:rowOff>
    </xdr:from>
    <xdr:to>
      <xdr:col>2</xdr:col>
      <xdr:colOff>160655</xdr:colOff>
      <xdr:row>6</xdr:row>
      <xdr:rowOff>130810</xdr:rowOff>
    </xdr:to>
    <xdr:sp macro="" textlink="">
      <xdr:nvSpPr>
        <xdr:cNvPr id="42" name="Right Arrow 41">
          <a:extLst>
            <a:ext uri="{FF2B5EF4-FFF2-40B4-BE49-F238E27FC236}">
              <a16:creationId xmlns:a16="http://schemas.microsoft.com/office/drawing/2014/main" id="{00000000-0008-0000-0100-00002A000000}"/>
            </a:ext>
          </a:extLst>
        </xdr:cNvPr>
        <xdr:cNvSpPr/>
      </xdr:nvSpPr>
      <xdr:spPr>
        <a:xfrm>
          <a:off x="1214120" y="1222375"/>
          <a:ext cx="448310" cy="10858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1</xdr:col>
      <xdr:colOff>410845</xdr:colOff>
      <xdr:row>4</xdr:row>
      <xdr:rowOff>27305</xdr:rowOff>
    </xdr:from>
    <xdr:to>
      <xdr:col>3</xdr:col>
      <xdr:colOff>276860</xdr:colOff>
      <xdr:row>4</xdr:row>
      <xdr:rowOff>171450</xdr:rowOff>
    </xdr:to>
    <xdr:sp macro="" textlink="">
      <xdr:nvSpPr>
        <xdr:cNvPr id="43" name="U-Turn Arrow 42">
          <a:extLst>
            <a:ext uri="{FF2B5EF4-FFF2-40B4-BE49-F238E27FC236}">
              <a16:creationId xmlns:a16="http://schemas.microsoft.com/office/drawing/2014/main" id="{00000000-0008-0000-0100-00002B000000}"/>
            </a:ext>
          </a:extLst>
        </xdr:cNvPr>
        <xdr:cNvSpPr/>
      </xdr:nvSpPr>
      <xdr:spPr>
        <a:xfrm rot="10800000" flipH="1" flipV="1">
          <a:off x="1096645" y="827405"/>
          <a:ext cx="1497965" cy="144145"/>
        </a:xfrm>
        <a:prstGeom prst="utur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2</xdr:col>
      <xdr:colOff>318135</xdr:colOff>
      <xdr:row>6</xdr:row>
      <xdr:rowOff>74930</xdr:rowOff>
    </xdr:from>
    <xdr:to>
      <xdr:col>2</xdr:col>
      <xdr:colOff>392430</xdr:colOff>
      <xdr:row>8</xdr:row>
      <xdr:rowOff>124460</xdr:rowOff>
    </xdr:to>
    <xdr:sp macro="" textlink="">
      <xdr:nvSpPr>
        <xdr:cNvPr id="44" name="Down Arrow 43">
          <a:extLst>
            <a:ext uri="{FF2B5EF4-FFF2-40B4-BE49-F238E27FC236}">
              <a16:creationId xmlns:a16="http://schemas.microsoft.com/office/drawing/2014/main" id="{00000000-0008-0000-0100-00002C000000}"/>
            </a:ext>
          </a:extLst>
        </xdr:cNvPr>
        <xdr:cNvSpPr/>
      </xdr:nvSpPr>
      <xdr:spPr>
        <a:xfrm>
          <a:off x="1819910" y="1275080"/>
          <a:ext cx="74295" cy="44958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2</xdr:col>
      <xdr:colOff>527685</xdr:colOff>
      <xdr:row>8</xdr:row>
      <xdr:rowOff>74930</xdr:rowOff>
    </xdr:from>
    <xdr:to>
      <xdr:col>3</xdr:col>
      <xdr:colOff>160020</xdr:colOff>
      <xdr:row>8</xdr:row>
      <xdr:rowOff>183515</xdr:rowOff>
    </xdr:to>
    <xdr:sp macro="" textlink="">
      <xdr:nvSpPr>
        <xdr:cNvPr id="45" name="Right Arrow 44">
          <a:extLst>
            <a:ext uri="{FF2B5EF4-FFF2-40B4-BE49-F238E27FC236}">
              <a16:creationId xmlns:a16="http://schemas.microsoft.com/office/drawing/2014/main" id="{00000000-0008-0000-0100-00002D000000}"/>
            </a:ext>
          </a:extLst>
        </xdr:cNvPr>
        <xdr:cNvSpPr/>
      </xdr:nvSpPr>
      <xdr:spPr>
        <a:xfrm>
          <a:off x="2029460" y="1675130"/>
          <a:ext cx="448310" cy="10858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3</xdr:col>
      <xdr:colOff>527685</xdr:colOff>
      <xdr:row>8</xdr:row>
      <xdr:rowOff>62230</xdr:rowOff>
    </xdr:from>
    <xdr:to>
      <xdr:col>4</xdr:col>
      <xdr:colOff>160020</xdr:colOff>
      <xdr:row>8</xdr:row>
      <xdr:rowOff>170815</xdr:rowOff>
    </xdr:to>
    <xdr:sp macro="" textlink="">
      <xdr:nvSpPr>
        <xdr:cNvPr id="46" name="Right Arrow 45">
          <a:extLst>
            <a:ext uri="{FF2B5EF4-FFF2-40B4-BE49-F238E27FC236}">
              <a16:creationId xmlns:a16="http://schemas.microsoft.com/office/drawing/2014/main" id="{00000000-0008-0000-0100-00002E000000}"/>
            </a:ext>
          </a:extLst>
        </xdr:cNvPr>
        <xdr:cNvSpPr/>
      </xdr:nvSpPr>
      <xdr:spPr>
        <a:xfrm>
          <a:off x="2845435" y="1662430"/>
          <a:ext cx="448310" cy="10858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4</xdr:col>
      <xdr:colOff>527685</xdr:colOff>
      <xdr:row>8</xdr:row>
      <xdr:rowOff>69215</xdr:rowOff>
    </xdr:from>
    <xdr:to>
      <xdr:col>5</xdr:col>
      <xdr:colOff>160020</xdr:colOff>
      <xdr:row>8</xdr:row>
      <xdr:rowOff>177800</xdr:rowOff>
    </xdr:to>
    <xdr:sp macro="" textlink="">
      <xdr:nvSpPr>
        <xdr:cNvPr id="47" name="Right Arrow 46">
          <a:extLst>
            <a:ext uri="{FF2B5EF4-FFF2-40B4-BE49-F238E27FC236}">
              <a16:creationId xmlns:a16="http://schemas.microsoft.com/office/drawing/2014/main" id="{00000000-0008-0000-0100-00002F000000}"/>
            </a:ext>
          </a:extLst>
        </xdr:cNvPr>
        <xdr:cNvSpPr/>
      </xdr:nvSpPr>
      <xdr:spPr>
        <a:xfrm>
          <a:off x="3661410" y="1669415"/>
          <a:ext cx="448310" cy="10858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5</xdr:col>
      <xdr:colOff>520065</xdr:colOff>
      <xdr:row>8</xdr:row>
      <xdr:rowOff>75565</xdr:rowOff>
    </xdr:from>
    <xdr:to>
      <xdr:col>6</xdr:col>
      <xdr:colOff>152400</xdr:colOff>
      <xdr:row>8</xdr:row>
      <xdr:rowOff>184150</xdr:rowOff>
    </xdr:to>
    <xdr:sp macro="" textlink="">
      <xdr:nvSpPr>
        <xdr:cNvPr id="48" name="Right Arrow 47">
          <a:extLst>
            <a:ext uri="{FF2B5EF4-FFF2-40B4-BE49-F238E27FC236}">
              <a16:creationId xmlns:a16="http://schemas.microsoft.com/office/drawing/2014/main" id="{00000000-0008-0000-0100-000030000000}"/>
            </a:ext>
          </a:extLst>
        </xdr:cNvPr>
        <xdr:cNvSpPr/>
      </xdr:nvSpPr>
      <xdr:spPr>
        <a:xfrm>
          <a:off x="4469765" y="1675765"/>
          <a:ext cx="448310" cy="10858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6</xdr:col>
      <xdr:colOff>317500</xdr:colOff>
      <xdr:row>12</xdr:row>
      <xdr:rowOff>46355</xdr:rowOff>
    </xdr:from>
    <xdr:to>
      <xdr:col>8</xdr:col>
      <xdr:colOff>408940</xdr:colOff>
      <xdr:row>13</xdr:row>
      <xdr:rowOff>58420</xdr:rowOff>
    </xdr:to>
    <xdr:sp macro="" textlink="">
      <xdr:nvSpPr>
        <xdr:cNvPr id="49" name="U-Turn Arrow 48">
          <a:extLst>
            <a:ext uri="{FF2B5EF4-FFF2-40B4-BE49-F238E27FC236}">
              <a16:creationId xmlns:a16="http://schemas.microsoft.com/office/drawing/2014/main" id="{00000000-0008-0000-0100-000031000000}"/>
            </a:ext>
          </a:extLst>
        </xdr:cNvPr>
        <xdr:cNvSpPr/>
      </xdr:nvSpPr>
      <xdr:spPr>
        <a:xfrm flipV="1">
          <a:off x="5083175" y="2446655"/>
          <a:ext cx="1723390" cy="212090"/>
        </a:xfrm>
        <a:prstGeom prst="uturnArrow">
          <a:avLst>
            <a:gd name="adj1" fmla="val 25000"/>
            <a:gd name="adj2" fmla="val 25000"/>
            <a:gd name="adj3" fmla="val 25000"/>
            <a:gd name="adj4" fmla="val 43750"/>
            <a:gd name="adj5" fmla="val 100000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5</xdr:col>
      <xdr:colOff>514350</xdr:colOff>
      <xdr:row>6</xdr:row>
      <xdr:rowOff>41910</xdr:rowOff>
    </xdr:from>
    <xdr:to>
      <xdr:col>6</xdr:col>
      <xdr:colOff>146685</xdr:colOff>
      <xdr:row>6</xdr:row>
      <xdr:rowOff>150495</xdr:rowOff>
    </xdr:to>
    <xdr:sp macro="" textlink="">
      <xdr:nvSpPr>
        <xdr:cNvPr id="50" name="Right Arrow 49">
          <a:extLst>
            <a:ext uri="{FF2B5EF4-FFF2-40B4-BE49-F238E27FC236}">
              <a16:creationId xmlns:a16="http://schemas.microsoft.com/office/drawing/2014/main" id="{00000000-0008-0000-0100-000032000000}"/>
            </a:ext>
          </a:extLst>
        </xdr:cNvPr>
        <xdr:cNvSpPr/>
      </xdr:nvSpPr>
      <xdr:spPr>
        <a:xfrm>
          <a:off x="4464050" y="1242060"/>
          <a:ext cx="448310" cy="10858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6</xdr:col>
      <xdr:colOff>360045</xdr:colOff>
      <xdr:row>7</xdr:row>
      <xdr:rowOff>71755</xdr:rowOff>
    </xdr:from>
    <xdr:to>
      <xdr:col>8</xdr:col>
      <xdr:colOff>346075</xdr:colOff>
      <xdr:row>7</xdr:row>
      <xdr:rowOff>154305</xdr:rowOff>
    </xdr:to>
    <xdr:sp macro="" textlink="">
      <xdr:nvSpPr>
        <xdr:cNvPr id="51" name="Up Arrow 50">
          <a:extLst>
            <a:ext uri="{FF2B5EF4-FFF2-40B4-BE49-F238E27FC236}">
              <a16:creationId xmlns:a16="http://schemas.microsoft.com/office/drawing/2014/main" id="{00000000-0008-0000-0100-000033000000}"/>
            </a:ext>
          </a:extLst>
        </xdr:cNvPr>
        <xdr:cNvSpPr/>
      </xdr:nvSpPr>
      <xdr:spPr>
        <a:xfrm rot="6660000">
          <a:off x="5893435" y="704215"/>
          <a:ext cx="82550" cy="161798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7</xdr:col>
      <xdr:colOff>521335</xdr:colOff>
      <xdr:row>8</xdr:row>
      <xdr:rowOff>81915</xdr:rowOff>
    </xdr:from>
    <xdr:to>
      <xdr:col>8</xdr:col>
      <xdr:colOff>153670</xdr:colOff>
      <xdr:row>8</xdr:row>
      <xdr:rowOff>190500</xdr:rowOff>
    </xdr:to>
    <xdr:sp macro="" textlink="">
      <xdr:nvSpPr>
        <xdr:cNvPr id="52" name="Right Arrow 51">
          <a:extLst>
            <a:ext uri="{FF2B5EF4-FFF2-40B4-BE49-F238E27FC236}">
              <a16:creationId xmlns:a16="http://schemas.microsoft.com/office/drawing/2014/main" id="{00000000-0008-0000-0100-000034000000}"/>
            </a:ext>
          </a:extLst>
        </xdr:cNvPr>
        <xdr:cNvSpPr/>
      </xdr:nvSpPr>
      <xdr:spPr>
        <a:xfrm rot="10800000">
          <a:off x="6102985" y="1682115"/>
          <a:ext cx="448310" cy="10858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9</xdr:col>
      <xdr:colOff>527050</xdr:colOff>
      <xdr:row>8</xdr:row>
      <xdr:rowOff>88265</xdr:rowOff>
    </xdr:from>
    <xdr:to>
      <xdr:col>10</xdr:col>
      <xdr:colOff>159385</xdr:colOff>
      <xdr:row>8</xdr:row>
      <xdr:rowOff>196850</xdr:rowOff>
    </xdr:to>
    <xdr:sp macro="" textlink="">
      <xdr:nvSpPr>
        <xdr:cNvPr id="53" name="Right Arrow 52">
          <a:extLst>
            <a:ext uri="{FF2B5EF4-FFF2-40B4-BE49-F238E27FC236}">
              <a16:creationId xmlns:a16="http://schemas.microsoft.com/office/drawing/2014/main" id="{00000000-0008-0000-0100-000035000000}"/>
            </a:ext>
          </a:extLst>
        </xdr:cNvPr>
        <xdr:cNvSpPr/>
      </xdr:nvSpPr>
      <xdr:spPr>
        <a:xfrm>
          <a:off x="7740650" y="1688465"/>
          <a:ext cx="448310" cy="10858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10</xdr:col>
      <xdr:colOff>553720</xdr:colOff>
      <xdr:row>6</xdr:row>
      <xdr:rowOff>15875</xdr:rowOff>
    </xdr:from>
    <xdr:to>
      <xdr:col>11</xdr:col>
      <xdr:colOff>186055</xdr:colOff>
      <xdr:row>6</xdr:row>
      <xdr:rowOff>124460</xdr:rowOff>
    </xdr:to>
    <xdr:sp macro="" textlink="">
      <xdr:nvSpPr>
        <xdr:cNvPr id="54" name="Right Arrow 53">
          <a:extLst>
            <a:ext uri="{FF2B5EF4-FFF2-40B4-BE49-F238E27FC236}">
              <a16:creationId xmlns:a16="http://schemas.microsoft.com/office/drawing/2014/main" id="{00000000-0008-0000-0100-000036000000}"/>
            </a:ext>
          </a:extLst>
        </xdr:cNvPr>
        <xdr:cNvSpPr/>
      </xdr:nvSpPr>
      <xdr:spPr>
        <a:xfrm>
          <a:off x="8583295" y="1216025"/>
          <a:ext cx="448310" cy="10858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10</xdr:col>
      <xdr:colOff>351790</xdr:colOff>
      <xdr:row>7</xdr:row>
      <xdr:rowOff>60960</xdr:rowOff>
    </xdr:from>
    <xdr:to>
      <xdr:col>11</xdr:col>
      <xdr:colOff>417830</xdr:colOff>
      <xdr:row>7</xdr:row>
      <xdr:rowOff>137160</xdr:rowOff>
    </xdr:to>
    <xdr:sp macro="" textlink="">
      <xdr:nvSpPr>
        <xdr:cNvPr id="55" name="Left-Right Arrow 54">
          <a:extLst>
            <a:ext uri="{FF2B5EF4-FFF2-40B4-BE49-F238E27FC236}">
              <a16:creationId xmlns:a16="http://schemas.microsoft.com/office/drawing/2014/main" id="{00000000-0008-0000-0100-000037000000}"/>
            </a:ext>
          </a:extLst>
        </xdr:cNvPr>
        <xdr:cNvSpPr/>
      </xdr:nvSpPr>
      <xdr:spPr>
        <a:xfrm rot="18900000">
          <a:off x="8381365" y="1461135"/>
          <a:ext cx="882015" cy="76200"/>
        </a:xfrm>
        <a:prstGeom prst="left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9</xdr:col>
      <xdr:colOff>323850</xdr:colOff>
      <xdr:row>6</xdr:row>
      <xdr:rowOff>68580</xdr:rowOff>
    </xdr:from>
    <xdr:to>
      <xdr:col>9</xdr:col>
      <xdr:colOff>398145</xdr:colOff>
      <xdr:row>8</xdr:row>
      <xdr:rowOff>118110</xdr:rowOff>
    </xdr:to>
    <xdr:sp macro="" textlink="">
      <xdr:nvSpPr>
        <xdr:cNvPr id="56" name="Down Arrow 55">
          <a:extLst>
            <a:ext uri="{FF2B5EF4-FFF2-40B4-BE49-F238E27FC236}">
              <a16:creationId xmlns:a16="http://schemas.microsoft.com/office/drawing/2014/main" id="{00000000-0008-0000-0100-000038000000}"/>
            </a:ext>
          </a:extLst>
        </xdr:cNvPr>
        <xdr:cNvSpPr/>
      </xdr:nvSpPr>
      <xdr:spPr>
        <a:xfrm>
          <a:off x="7537450" y="1268730"/>
          <a:ext cx="74295" cy="44958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12</xdr:col>
      <xdr:colOff>316865</xdr:colOff>
      <xdr:row>6</xdr:row>
      <xdr:rowOff>68580</xdr:rowOff>
    </xdr:from>
    <xdr:to>
      <xdr:col>12</xdr:col>
      <xdr:colOff>391160</xdr:colOff>
      <xdr:row>8</xdr:row>
      <xdr:rowOff>118110</xdr:rowOff>
    </xdr:to>
    <xdr:sp macro="" textlink="">
      <xdr:nvSpPr>
        <xdr:cNvPr id="57" name="Down Arrow 56">
          <a:extLst>
            <a:ext uri="{FF2B5EF4-FFF2-40B4-BE49-F238E27FC236}">
              <a16:creationId xmlns:a16="http://schemas.microsoft.com/office/drawing/2014/main" id="{00000000-0008-0000-0100-000039000000}"/>
            </a:ext>
          </a:extLst>
        </xdr:cNvPr>
        <xdr:cNvSpPr/>
      </xdr:nvSpPr>
      <xdr:spPr>
        <a:xfrm>
          <a:off x="9978390" y="1268730"/>
          <a:ext cx="74295" cy="44958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4</xdr:col>
      <xdr:colOff>295275</xdr:colOff>
      <xdr:row>3</xdr:row>
      <xdr:rowOff>34925</xdr:rowOff>
    </xdr:from>
    <xdr:to>
      <xdr:col>13</xdr:col>
      <xdr:colOff>313690</xdr:colOff>
      <xdr:row>3</xdr:row>
      <xdr:rowOff>196850</xdr:rowOff>
    </xdr:to>
    <xdr:sp macro="" textlink="">
      <xdr:nvSpPr>
        <xdr:cNvPr id="58" name="U-Turn Arrow 57">
          <a:extLst>
            <a:ext uri="{FF2B5EF4-FFF2-40B4-BE49-F238E27FC236}">
              <a16:creationId xmlns:a16="http://schemas.microsoft.com/office/drawing/2014/main" id="{00000000-0008-0000-0100-00003A000000}"/>
            </a:ext>
          </a:extLst>
        </xdr:cNvPr>
        <xdr:cNvSpPr/>
      </xdr:nvSpPr>
      <xdr:spPr>
        <a:xfrm rot="10800000" flipV="1">
          <a:off x="3429000" y="635000"/>
          <a:ext cx="7362190" cy="161925"/>
        </a:xfrm>
        <a:prstGeom prst="utur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11</xdr:col>
      <xdr:colOff>309245</xdr:colOff>
      <xdr:row>4</xdr:row>
      <xdr:rowOff>35560</xdr:rowOff>
    </xdr:from>
    <xdr:to>
      <xdr:col>14</xdr:col>
      <xdr:colOff>332740</xdr:colOff>
      <xdr:row>4</xdr:row>
      <xdr:rowOff>173990</xdr:rowOff>
    </xdr:to>
    <xdr:sp macro="" textlink="">
      <xdr:nvSpPr>
        <xdr:cNvPr id="59" name="U-Turn Arrow 58">
          <a:extLst>
            <a:ext uri="{FF2B5EF4-FFF2-40B4-BE49-F238E27FC236}">
              <a16:creationId xmlns:a16="http://schemas.microsoft.com/office/drawing/2014/main" id="{00000000-0008-0000-0100-00003B000000}"/>
            </a:ext>
          </a:extLst>
        </xdr:cNvPr>
        <xdr:cNvSpPr/>
      </xdr:nvSpPr>
      <xdr:spPr>
        <a:xfrm rot="10800000" flipV="1">
          <a:off x="9154795" y="835660"/>
          <a:ext cx="2471420" cy="138430"/>
        </a:xfrm>
        <a:prstGeom prst="utur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13</xdr:col>
      <xdr:colOff>541020</xdr:colOff>
      <xdr:row>6</xdr:row>
      <xdr:rowOff>28575</xdr:rowOff>
    </xdr:from>
    <xdr:to>
      <xdr:col>14</xdr:col>
      <xdr:colOff>173355</xdr:colOff>
      <xdr:row>6</xdr:row>
      <xdr:rowOff>137160</xdr:rowOff>
    </xdr:to>
    <xdr:sp macro="" textlink="">
      <xdr:nvSpPr>
        <xdr:cNvPr id="60" name="Right Arrow 59">
          <a:extLst>
            <a:ext uri="{FF2B5EF4-FFF2-40B4-BE49-F238E27FC236}">
              <a16:creationId xmlns:a16="http://schemas.microsoft.com/office/drawing/2014/main" id="{00000000-0008-0000-0100-00003C000000}"/>
            </a:ext>
          </a:extLst>
        </xdr:cNvPr>
        <xdr:cNvSpPr/>
      </xdr:nvSpPr>
      <xdr:spPr>
        <a:xfrm rot="10800000">
          <a:off x="11018520" y="1228725"/>
          <a:ext cx="448310" cy="10858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12</xdr:col>
      <xdr:colOff>337185</xdr:colOff>
      <xdr:row>8</xdr:row>
      <xdr:rowOff>134620</xdr:rowOff>
    </xdr:from>
    <xdr:to>
      <xdr:col>13</xdr:col>
      <xdr:colOff>167005</xdr:colOff>
      <xdr:row>9</xdr:row>
      <xdr:rowOff>18415</xdr:rowOff>
    </xdr:to>
    <xdr:sp macro="" textlink="">
      <xdr:nvSpPr>
        <xdr:cNvPr id="61" name="Notched Right Arrow 60">
          <a:extLst>
            <a:ext uri="{FF2B5EF4-FFF2-40B4-BE49-F238E27FC236}">
              <a16:creationId xmlns:a16="http://schemas.microsoft.com/office/drawing/2014/main" id="{00000000-0008-0000-0100-00003D000000}"/>
            </a:ext>
          </a:extLst>
        </xdr:cNvPr>
        <xdr:cNvSpPr/>
      </xdr:nvSpPr>
      <xdr:spPr>
        <a:xfrm>
          <a:off x="9998710" y="1734820"/>
          <a:ext cx="645795" cy="83820"/>
        </a:xfrm>
        <a:prstGeom prst="notchedRightArrow">
          <a:avLst/>
        </a:prstGeom>
        <a:solidFill>
          <a:schemeClr val="accent6">
            <a:lumMod val="75000"/>
          </a:schemeClr>
        </a:solidFill>
        <a:ln>
          <a:gradFill>
            <a:gsLst>
              <a:gs pos="0">
                <a:srgbClr val="9EE256"/>
              </a:gs>
              <a:gs pos="100000">
                <a:srgbClr val="52762D"/>
              </a:gs>
            </a:gsLst>
          </a:gra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26</xdr:col>
      <xdr:colOff>45085</xdr:colOff>
      <xdr:row>25</xdr:row>
      <xdr:rowOff>18415</xdr:rowOff>
    </xdr:from>
    <xdr:to>
      <xdr:col>26</xdr:col>
      <xdr:colOff>217805</xdr:colOff>
      <xdr:row>26</xdr:row>
      <xdr:rowOff>12700</xdr:rowOff>
    </xdr:to>
    <xdr:sp macro="" textlink="">
      <xdr:nvSpPr>
        <xdr:cNvPr id="62" name="Chevron 61">
          <a:extLst>
            <a:ext uri="{FF2B5EF4-FFF2-40B4-BE49-F238E27FC236}">
              <a16:creationId xmlns:a16="http://schemas.microsoft.com/office/drawing/2014/main" id="{00000000-0008-0000-0100-00003E000000}"/>
            </a:ext>
          </a:extLst>
        </xdr:cNvPr>
        <xdr:cNvSpPr/>
      </xdr:nvSpPr>
      <xdr:spPr>
        <a:xfrm>
          <a:off x="20609560" y="6403340"/>
          <a:ext cx="172720" cy="194310"/>
        </a:xfrm>
        <a:prstGeom prst="chevron">
          <a:avLst/>
        </a:prstGeom>
        <a:solidFill>
          <a:srgbClr val="00B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12</xdr:col>
      <xdr:colOff>331470</xdr:colOff>
      <xdr:row>31</xdr:row>
      <xdr:rowOff>38100</xdr:rowOff>
    </xdr:from>
    <xdr:to>
      <xdr:col>25</xdr:col>
      <xdr:colOff>410210</xdr:colOff>
      <xdr:row>34</xdr:row>
      <xdr:rowOff>23495</xdr:rowOff>
    </xdr:to>
    <xdr:sp macro="" textlink="">
      <xdr:nvSpPr>
        <xdr:cNvPr id="64" name="U-Turn Arrow 63">
          <a:extLst>
            <a:ext uri="{FF2B5EF4-FFF2-40B4-BE49-F238E27FC236}">
              <a16:creationId xmlns:a16="http://schemas.microsoft.com/office/drawing/2014/main" id="{00000000-0008-0000-0100-000040000000}"/>
            </a:ext>
          </a:extLst>
        </xdr:cNvPr>
        <xdr:cNvSpPr/>
      </xdr:nvSpPr>
      <xdr:spPr>
        <a:xfrm rot="10800000">
          <a:off x="9992995" y="8683625"/>
          <a:ext cx="10295890" cy="585470"/>
        </a:xfrm>
        <a:prstGeom prst="uturnArrow">
          <a:avLst>
            <a:gd name="adj1" fmla="val 13172"/>
            <a:gd name="adj2" fmla="val 11288"/>
            <a:gd name="adj3" fmla="val 11486"/>
            <a:gd name="adj4" fmla="val 17394"/>
            <a:gd name="adj5" fmla="val 100000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23</xdr:col>
      <xdr:colOff>481965</xdr:colOff>
      <xdr:row>26</xdr:row>
      <xdr:rowOff>12700</xdr:rowOff>
    </xdr:from>
    <xdr:to>
      <xdr:col>24</xdr:col>
      <xdr:colOff>245110</xdr:colOff>
      <xdr:row>26</xdr:row>
      <xdr:rowOff>165100</xdr:rowOff>
    </xdr:to>
    <xdr:sp macro="" textlink="">
      <xdr:nvSpPr>
        <xdr:cNvPr id="66" name="Right Arrow 65">
          <a:extLst>
            <a:ext uri="{FF2B5EF4-FFF2-40B4-BE49-F238E27FC236}">
              <a16:creationId xmlns:a16="http://schemas.microsoft.com/office/drawing/2014/main" id="{00000000-0008-0000-0100-000042000000}"/>
            </a:ext>
          </a:extLst>
        </xdr:cNvPr>
        <xdr:cNvSpPr/>
      </xdr:nvSpPr>
      <xdr:spPr>
        <a:xfrm>
          <a:off x="18989040" y="6597650"/>
          <a:ext cx="448945" cy="1524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24</xdr:col>
      <xdr:colOff>457200</xdr:colOff>
      <xdr:row>26</xdr:row>
      <xdr:rowOff>27305</xdr:rowOff>
    </xdr:from>
    <xdr:to>
      <xdr:col>25</xdr:col>
      <xdr:colOff>219710</xdr:colOff>
      <xdr:row>26</xdr:row>
      <xdr:rowOff>170815</xdr:rowOff>
    </xdr:to>
    <xdr:sp macro="" textlink="">
      <xdr:nvSpPr>
        <xdr:cNvPr id="67" name="Right Arrow 66">
          <a:extLst>
            <a:ext uri="{FF2B5EF4-FFF2-40B4-BE49-F238E27FC236}">
              <a16:creationId xmlns:a16="http://schemas.microsoft.com/office/drawing/2014/main" id="{00000000-0008-0000-0100-000043000000}"/>
            </a:ext>
          </a:extLst>
        </xdr:cNvPr>
        <xdr:cNvSpPr/>
      </xdr:nvSpPr>
      <xdr:spPr>
        <a:xfrm rot="10800000">
          <a:off x="19650075" y="6612255"/>
          <a:ext cx="448310" cy="14351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12</xdr:col>
      <xdr:colOff>351790</xdr:colOff>
      <xdr:row>24</xdr:row>
      <xdr:rowOff>67310</xdr:rowOff>
    </xdr:from>
    <xdr:to>
      <xdr:col>12</xdr:col>
      <xdr:colOff>506730</xdr:colOff>
      <xdr:row>26</xdr:row>
      <xdr:rowOff>116840</xdr:rowOff>
    </xdr:to>
    <xdr:sp macro="" textlink="">
      <xdr:nvSpPr>
        <xdr:cNvPr id="68" name="Down Arrow 67">
          <a:extLst>
            <a:ext uri="{FF2B5EF4-FFF2-40B4-BE49-F238E27FC236}">
              <a16:creationId xmlns:a16="http://schemas.microsoft.com/office/drawing/2014/main" id="{00000000-0008-0000-0100-000044000000}"/>
            </a:ext>
          </a:extLst>
        </xdr:cNvPr>
        <xdr:cNvSpPr/>
      </xdr:nvSpPr>
      <xdr:spPr>
        <a:xfrm rot="10800000">
          <a:off x="10013315" y="6252210"/>
          <a:ext cx="154940" cy="44958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13</xdr:col>
      <xdr:colOff>408940</xdr:colOff>
      <xdr:row>31</xdr:row>
      <xdr:rowOff>19685</xdr:rowOff>
    </xdr:from>
    <xdr:to>
      <xdr:col>16</xdr:col>
      <xdr:colOff>144780</xdr:colOff>
      <xdr:row>32</xdr:row>
      <xdr:rowOff>31750</xdr:rowOff>
    </xdr:to>
    <xdr:sp macro="" textlink="">
      <xdr:nvSpPr>
        <xdr:cNvPr id="69" name="U-Turn Arrow 68">
          <a:extLst>
            <a:ext uri="{FF2B5EF4-FFF2-40B4-BE49-F238E27FC236}">
              <a16:creationId xmlns:a16="http://schemas.microsoft.com/office/drawing/2014/main" id="{00000000-0008-0000-0100-000045000000}"/>
            </a:ext>
          </a:extLst>
        </xdr:cNvPr>
        <xdr:cNvSpPr/>
      </xdr:nvSpPr>
      <xdr:spPr>
        <a:xfrm flipV="1">
          <a:off x="10886440" y="8665210"/>
          <a:ext cx="2183765" cy="212090"/>
        </a:xfrm>
        <a:prstGeom prst="uturnArrow">
          <a:avLst>
            <a:gd name="adj1" fmla="val 35454"/>
            <a:gd name="adj2" fmla="val 25000"/>
            <a:gd name="adj3" fmla="val 25000"/>
            <a:gd name="adj4" fmla="val 43750"/>
            <a:gd name="adj5" fmla="val 100000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13</xdr:col>
      <xdr:colOff>593090</xdr:colOff>
      <xdr:row>24</xdr:row>
      <xdr:rowOff>24130</xdr:rowOff>
    </xdr:from>
    <xdr:to>
      <xdr:col>14</xdr:col>
      <xdr:colOff>225425</xdr:colOff>
      <xdr:row>24</xdr:row>
      <xdr:rowOff>176530</xdr:rowOff>
    </xdr:to>
    <xdr:sp macro="" textlink="">
      <xdr:nvSpPr>
        <xdr:cNvPr id="70" name="Right Arrow 69">
          <a:extLst>
            <a:ext uri="{FF2B5EF4-FFF2-40B4-BE49-F238E27FC236}">
              <a16:creationId xmlns:a16="http://schemas.microsoft.com/office/drawing/2014/main" id="{00000000-0008-0000-0100-000046000000}"/>
            </a:ext>
          </a:extLst>
        </xdr:cNvPr>
        <xdr:cNvSpPr/>
      </xdr:nvSpPr>
      <xdr:spPr>
        <a:xfrm>
          <a:off x="11070590" y="6209030"/>
          <a:ext cx="448310" cy="1524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14</xdr:col>
      <xdr:colOff>615950</xdr:colOff>
      <xdr:row>24</xdr:row>
      <xdr:rowOff>21590</xdr:rowOff>
    </xdr:from>
    <xdr:to>
      <xdr:col>15</xdr:col>
      <xdr:colOff>247650</xdr:colOff>
      <xdr:row>24</xdr:row>
      <xdr:rowOff>173990</xdr:rowOff>
    </xdr:to>
    <xdr:sp macro="" textlink="">
      <xdr:nvSpPr>
        <xdr:cNvPr id="71" name="Right Arrow 70">
          <a:extLst>
            <a:ext uri="{FF2B5EF4-FFF2-40B4-BE49-F238E27FC236}">
              <a16:creationId xmlns:a16="http://schemas.microsoft.com/office/drawing/2014/main" id="{00000000-0008-0000-0100-000047000000}"/>
            </a:ext>
          </a:extLst>
        </xdr:cNvPr>
        <xdr:cNvSpPr/>
      </xdr:nvSpPr>
      <xdr:spPr>
        <a:xfrm>
          <a:off x="11909425" y="6206490"/>
          <a:ext cx="447675" cy="1524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17</xdr:col>
      <xdr:colOff>368300</xdr:colOff>
      <xdr:row>24</xdr:row>
      <xdr:rowOff>75565</xdr:rowOff>
    </xdr:from>
    <xdr:to>
      <xdr:col>17</xdr:col>
      <xdr:colOff>515620</xdr:colOff>
      <xdr:row>26</xdr:row>
      <xdr:rowOff>125095</xdr:rowOff>
    </xdr:to>
    <xdr:sp macro="" textlink="">
      <xdr:nvSpPr>
        <xdr:cNvPr id="72" name="Down Arrow 71">
          <a:extLst>
            <a:ext uri="{FF2B5EF4-FFF2-40B4-BE49-F238E27FC236}">
              <a16:creationId xmlns:a16="http://schemas.microsoft.com/office/drawing/2014/main" id="{00000000-0008-0000-0100-000048000000}"/>
            </a:ext>
          </a:extLst>
        </xdr:cNvPr>
        <xdr:cNvSpPr/>
      </xdr:nvSpPr>
      <xdr:spPr>
        <a:xfrm rot="10800000">
          <a:off x="14109700" y="6260465"/>
          <a:ext cx="147320" cy="44958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18</xdr:col>
      <xdr:colOff>615950</xdr:colOff>
      <xdr:row>26</xdr:row>
      <xdr:rowOff>39370</xdr:rowOff>
    </xdr:from>
    <xdr:to>
      <xdr:col>19</xdr:col>
      <xdr:colOff>247650</xdr:colOff>
      <xdr:row>26</xdr:row>
      <xdr:rowOff>184150</xdr:rowOff>
    </xdr:to>
    <xdr:sp macro="" textlink="">
      <xdr:nvSpPr>
        <xdr:cNvPr id="73" name="Right Arrow 72">
          <a:extLst>
            <a:ext uri="{FF2B5EF4-FFF2-40B4-BE49-F238E27FC236}">
              <a16:creationId xmlns:a16="http://schemas.microsoft.com/office/drawing/2014/main" id="{00000000-0008-0000-0100-000049000000}"/>
            </a:ext>
          </a:extLst>
        </xdr:cNvPr>
        <xdr:cNvSpPr/>
      </xdr:nvSpPr>
      <xdr:spPr>
        <a:xfrm>
          <a:off x="15173325" y="6624320"/>
          <a:ext cx="447675" cy="14478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5</xdr:col>
      <xdr:colOff>600710</xdr:colOff>
      <xdr:row>24</xdr:row>
      <xdr:rowOff>28575</xdr:rowOff>
    </xdr:from>
    <xdr:to>
      <xdr:col>6</xdr:col>
      <xdr:colOff>233045</xdr:colOff>
      <xdr:row>24</xdr:row>
      <xdr:rowOff>152400</xdr:rowOff>
    </xdr:to>
    <xdr:sp macro="" textlink="">
      <xdr:nvSpPr>
        <xdr:cNvPr id="74" name="Right Arrow 73">
          <a:extLst>
            <a:ext uri="{FF2B5EF4-FFF2-40B4-BE49-F238E27FC236}">
              <a16:creationId xmlns:a16="http://schemas.microsoft.com/office/drawing/2014/main" id="{00000000-0008-0000-0100-00004A000000}"/>
            </a:ext>
          </a:extLst>
        </xdr:cNvPr>
        <xdr:cNvSpPr/>
      </xdr:nvSpPr>
      <xdr:spPr>
        <a:xfrm rot="10800000">
          <a:off x="4550410" y="6213475"/>
          <a:ext cx="448310" cy="1238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7</xdr:col>
      <xdr:colOff>615315</xdr:colOff>
      <xdr:row>24</xdr:row>
      <xdr:rowOff>22225</xdr:rowOff>
    </xdr:from>
    <xdr:to>
      <xdr:col>8</xdr:col>
      <xdr:colOff>247650</xdr:colOff>
      <xdr:row>24</xdr:row>
      <xdr:rowOff>152400</xdr:rowOff>
    </xdr:to>
    <xdr:sp macro="" textlink="">
      <xdr:nvSpPr>
        <xdr:cNvPr id="75" name="Right Arrow 74">
          <a:extLst>
            <a:ext uri="{FF2B5EF4-FFF2-40B4-BE49-F238E27FC236}">
              <a16:creationId xmlns:a16="http://schemas.microsoft.com/office/drawing/2014/main" id="{00000000-0008-0000-0100-00004B000000}"/>
            </a:ext>
          </a:extLst>
        </xdr:cNvPr>
        <xdr:cNvSpPr/>
      </xdr:nvSpPr>
      <xdr:spPr>
        <a:xfrm>
          <a:off x="6196965" y="6207125"/>
          <a:ext cx="448310" cy="13017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4</xdr:col>
      <xdr:colOff>377825</xdr:colOff>
      <xdr:row>15</xdr:row>
      <xdr:rowOff>99060</xdr:rowOff>
    </xdr:from>
    <xdr:to>
      <xdr:col>18</xdr:col>
      <xdr:colOff>88265</xdr:colOff>
      <xdr:row>19</xdr:row>
      <xdr:rowOff>173355</xdr:rowOff>
    </xdr:to>
    <xdr:sp macro="" textlink="">
      <xdr:nvSpPr>
        <xdr:cNvPr id="76" name="U-Turn Arrow 75">
          <a:extLst>
            <a:ext uri="{FF2B5EF4-FFF2-40B4-BE49-F238E27FC236}">
              <a16:creationId xmlns:a16="http://schemas.microsoft.com/office/drawing/2014/main" id="{00000000-0008-0000-0100-00004C000000}"/>
            </a:ext>
          </a:extLst>
        </xdr:cNvPr>
        <xdr:cNvSpPr/>
      </xdr:nvSpPr>
      <xdr:spPr>
        <a:xfrm>
          <a:off x="3511550" y="3099435"/>
          <a:ext cx="11134090" cy="874395"/>
        </a:xfrm>
        <a:prstGeom prst="uturnArrow">
          <a:avLst>
            <a:gd name="adj1" fmla="val 9024"/>
            <a:gd name="adj2" fmla="val 6736"/>
            <a:gd name="adj3" fmla="val 11486"/>
            <a:gd name="adj4" fmla="val 17394"/>
            <a:gd name="adj5" fmla="val 100000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5</xdr:col>
      <xdr:colOff>367665</xdr:colOff>
      <xdr:row>24</xdr:row>
      <xdr:rowOff>87630</xdr:rowOff>
    </xdr:from>
    <xdr:to>
      <xdr:col>5</xdr:col>
      <xdr:colOff>495935</xdr:colOff>
      <xdr:row>26</xdr:row>
      <xdr:rowOff>137160</xdr:rowOff>
    </xdr:to>
    <xdr:sp macro="" textlink="">
      <xdr:nvSpPr>
        <xdr:cNvPr id="77" name="Down Arrow 76">
          <a:extLst>
            <a:ext uri="{FF2B5EF4-FFF2-40B4-BE49-F238E27FC236}">
              <a16:creationId xmlns:a16="http://schemas.microsoft.com/office/drawing/2014/main" id="{00000000-0008-0000-0100-00004D000000}"/>
            </a:ext>
          </a:extLst>
        </xdr:cNvPr>
        <xdr:cNvSpPr/>
      </xdr:nvSpPr>
      <xdr:spPr>
        <a:xfrm>
          <a:off x="4317365" y="6272530"/>
          <a:ext cx="128270" cy="44958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1</xdr:col>
      <xdr:colOff>335280</xdr:colOff>
      <xdr:row>18</xdr:row>
      <xdr:rowOff>28575</xdr:rowOff>
    </xdr:from>
    <xdr:to>
      <xdr:col>3</xdr:col>
      <xdr:colOff>444500</xdr:colOff>
      <xdr:row>19</xdr:row>
      <xdr:rowOff>187325</xdr:rowOff>
    </xdr:to>
    <xdr:sp macro="" textlink="">
      <xdr:nvSpPr>
        <xdr:cNvPr id="78" name="U-Turn Arrow 77">
          <a:extLst>
            <a:ext uri="{FF2B5EF4-FFF2-40B4-BE49-F238E27FC236}">
              <a16:creationId xmlns:a16="http://schemas.microsoft.com/office/drawing/2014/main" id="{00000000-0008-0000-0100-00004E000000}"/>
            </a:ext>
          </a:extLst>
        </xdr:cNvPr>
        <xdr:cNvSpPr/>
      </xdr:nvSpPr>
      <xdr:spPr>
        <a:xfrm rot="10800000" flipH="1" flipV="1">
          <a:off x="1021080" y="3629025"/>
          <a:ext cx="1741170" cy="358775"/>
        </a:xfrm>
        <a:prstGeom prst="uturnArrow">
          <a:avLst>
            <a:gd name="adj1" fmla="val 19786"/>
            <a:gd name="adj2" fmla="val 11375"/>
            <a:gd name="adj3" fmla="val 17283"/>
            <a:gd name="adj4" fmla="val 29681"/>
            <a:gd name="adj5" fmla="val 100000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2</xdr:col>
      <xdr:colOff>344805</xdr:colOff>
      <xdr:row>18</xdr:row>
      <xdr:rowOff>166370</xdr:rowOff>
    </xdr:from>
    <xdr:to>
      <xdr:col>4</xdr:col>
      <xdr:colOff>363220</xdr:colOff>
      <xdr:row>19</xdr:row>
      <xdr:rowOff>173355</xdr:rowOff>
    </xdr:to>
    <xdr:sp macro="" textlink="">
      <xdr:nvSpPr>
        <xdr:cNvPr id="79" name="U-Turn Arrow 78">
          <a:extLst>
            <a:ext uri="{FF2B5EF4-FFF2-40B4-BE49-F238E27FC236}">
              <a16:creationId xmlns:a16="http://schemas.microsoft.com/office/drawing/2014/main" id="{00000000-0008-0000-0100-00004F000000}"/>
            </a:ext>
          </a:extLst>
        </xdr:cNvPr>
        <xdr:cNvSpPr/>
      </xdr:nvSpPr>
      <xdr:spPr>
        <a:xfrm rot="10800000" flipH="1" flipV="1">
          <a:off x="1846580" y="3766820"/>
          <a:ext cx="1650365" cy="207010"/>
        </a:xfrm>
        <a:prstGeom prst="uturnArrow">
          <a:avLst>
            <a:gd name="adj1" fmla="val 36024"/>
            <a:gd name="adj2" fmla="val 25000"/>
            <a:gd name="adj3" fmla="val 25000"/>
            <a:gd name="adj4" fmla="val 43750"/>
            <a:gd name="adj5" fmla="val 100000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3</xdr:col>
      <xdr:colOff>351155</xdr:colOff>
      <xdr:row>24</xdr:row>
      <xdr:rowOff>71120</xdr:rowOff>
    </xdr:from>
    <xdr:to>
      <xdr:col>3</xdr:col>
      <xdr:colOff>485775</xdr:colOff>
      <xdr:row>26</xdr:row>
      <xdr:rowOff>120650</xdr:rowOff>
    </xdr:to>
    <xdr:sp macro="" textlink="">
      <xdr:nvSpPr>
        <xdr:cNvPr id="80" name="Down Arrow 79">
          <a:extLst>
            <a:ext uri="{FF2B5EF4-FFF2-40B4-BE49-F238E27FC236}">
              <a16:creationId xmlns:a16="http://schemas.microsoft.com/office/drawing/2014/main" id="{00000000-0008-0000-0100-000050000000}"/>
            </a:ext>
          </a:extLst>
        </xdr:cNvPr>
        <xdr:cNvSpPr/>
      </xdr:nvSpPr>
      <xdr:spPr>
        <a:xfrm>
          <a:off x="2668905" y="6256020"/>
          <a:ext cx="134620" cy="44958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3</xdr:col>
      <xdr:colOff>602615</xdr:colOff>
      <xdr:row>26</xdr:row>
      <xdr:rowOff>81915</xdr:rowOff>
    </xdr:from>
    <xdr:to>
      <xdr:col>4</xdr:col>
      <xdr:colOff>234950</xdr:colOff>
      <xdr:row>26</xdr:row>
      <xdr:rowOff>196215</xdr:rowOff>
    </xdr:to>
    <xdr:sp macro="" textlink="">
      <xdr:nvSpPr>
        <xdr:cNvPr id="81" name="Right Arrow 80">
          <a:extLst>
            <a:ext uri="{FF2B5EF4-FFF2-40B4-BE49-F238E27FC236}">
              <a16:creationId xmlns:a16="http://schemas.microsoft.com/office/drawing/2014/main" id="{00000000-0008-0000-0100-000051000000}"/>
            </a:ext>
          </a:extLst>
        </xdr:cNvPr>
        <xdr:cNvSpPr/>
      </xdr:nvSpPr>
      <xdr:spPr>
        <a:xfrm>
          <a:off x="2920365" y="6666865"/>
          <a:ext cx="448310" cy="1143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5</xdr:col>
      <xdr:colOff>624840</xdr:colOff>
      <xdr:row>26</xdr:row>
      <xdr:rowOff>81915</xdr:rowOff>
    </xdr:from>
    <xdr:to>
      <xdr:col>6</xdr:col>
      <xdr:colOff>257175</xdr:colOff>
      <xdr:row>26</xdr:row>
      <xdr:rowOff>196215</xdr:rowOff>
    </xdr:to>
    <xdr:sp macro="" textlink="">
      <xdr:nvSpPr>
        <xdr:cNvPr id="82" name="Right Arrow 81">
          <a:extLst>
            <a:ext uri="{FF2B5EF4-FFF2-40B4-BE49-F238E27FC236}">
              <a16:creationId xmlns:a16="http://schemas.microsoft.com/office/drawing/2014/main" id="{00000000-0008-0000-0100-000052000000}"/>
            </a:ext>
          </a:extLst>
        </xdr:cNvPr>
        <xdr:cNvSpPr/>
      </xdr:nvSpPr>
      <xdr:spPr>
        <a:xfrm>
          <a:off x="4574540" y="6666865"/>
          <a:ext cx="448310" cy="1143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7</xdr:col>
      <xdr:colOff>610235</xdr:colOff>
      <xdr:row>26</xdr:row>
      <xdr:rowOff>50800</xdr:rowOff>
    </xdr:from>
    <xdr:to>
      <xdr:col>8</xdr:col>
      <xdr:colOff>242570</xdr:colOff>
      <xdr:row>26</xdr:row>
      <xdr:rowOff>186055</xdr:rowOff>
    </xdr:to>
    <xdr:sp macro="" textlink="">
      <xdr:nvSpPr>
        <xdr:cNvPr id="83" name="Right Arrow 82">
          <a:extLst>
            <a:ext uri="{FF2B5EF4-FFF2-40B4-BE49-F238E27FC236}">
              <a16:creationId xmlns:a16="http://schemas.microsoft.com/office/drawing/2014/main" id="{00000000-0008-0000-0100-000053000000}"/>
            </a:ext>
          </a:extLst>
        </xdr:cNvPr>
        <xdr:cNvSpPr/>
      </xdr:nvSpPr>
      <xdr:spPr>
        <a:xfrm>
          <a:off x="6191885" y="6635750"/>
          <a:ext cx="448310" cy="13525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9</xdr:col>
      <xdr:colOff>624840</xdr:colOff>
      <xdr:row>26</xdr:row>
      <xdr:rowOff>41910</xdr:rowOff>
    </xdr:from>
    <xdr:to>
      <xdr:col>10</xdr:col>
      <xdr:colOff>256540</xdr:colOff>
      <xdr:row>26</xdr:row>
      <xdr:rowOff>172085</xdr:rowOff>
    </xdr:to>
    <xdr:sp macro="" textlink="">
      <xdr:nvSpPr>
        <xdr:cNvPr id="84" name="Right Arrow 83">
          <a:extLst>
            <a:ext uri="{FF2B5EF4-FFF2-40B4-BE49-F238E27FC236}">
              <a16:creationId xmlns:a16="http://schemas.microsoft.com/office/drawing/2014/main" id="{00000000-0008-0000-0100-000054000000}"/>
            </a:ext>
          </a:extLst>
        </xdr:cNvPr>
        <xdr:cNvSpPr/>
      </xdr:nvSpPr>
      <xdr:spPr>
        <a:xfrm>
          <a:off x="7838440" y="6626860"/>
          <a:ext cx="447675" cy="13017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10</xdr:col>
      <xdr:colOff>760095</xdr:colOff>
      <xdr:row>31</xdr:row>
      <xdr:rowOff>40005</xdr:rowOff>
    </xdr:from>
    <xdr:to>
      <xdr:col>14</xdr:col>
      <xdr:colOff>483870</xdr:colOff>
      <xdr:row>33</xdr:row>
      <xdr:rowOff>8255</xdr:rowOff>
    </xdr:to>
    <xdr:sp macro="" textlink="">
      <xdr:nvSpPr>
        <xdr:cNvPr id="85" name="U-Turn Arrow 84">
          <a:extLst>
            <a:ext uri="{FF2B5EF4-FFF2-40B4-BE49-F238E27FC236}">
              <a16:creationId xmlns:a16="http://schemas.microsoft.com/office/drawing/2014/main" id="{00000000-0008-0000-0100-000055000000}"/>
            </a:ext>
          </a:extLst>
        </xdr:cNvPr>
        <xdr:cNvSpPr/>
      </xdr:nvSpPr>
      <xdr:spPr>
        <a:xfrm flipV="1">
          <a:off x="8789670" y="8685530"/>
          <a:ext cx="2987675" cy="368300"/>
        </a:xfrm>
        <a:prstGeom prst="uturnArrow">
          <a:avLst>
            <a:gd name="adj1" fmla="val 18055"/>
            <a:gd name="adj2" fmla="val 20411"/>
            <a:gd name="adj3" fmla="val 25042"/>
            <a:gd name="adj4" fmla="val 43750"/>
            <a:gd name="adj5" fmla="val 100000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8</xdr:col>
      <xdr:colOff>390525</xdr:colOff>
      <xdr:row>18</xdr:row>
      <xdr:rowOff>8890</xdr:rowOff>
    </xdr:from>
    <xdr:to>
      <xdr:col>11</xdr:col>
      <xdr:colOff>466725</xdr:colOff>
      <xdr:row>19</xdr:row>
      <xdr:rowOff>167640</xdr:rowOff>
    </xdr:to>
    <xdr:sp macro="" textlink="">
      <xdr:nvSpPr>
        <xdr:cNvPr id="86" name="U-Turn Arrow 85">
          <a:extLst>
            <a:ext uri="{FF2B5EF4-FFF2-40B4-BE49-F238E27FC236}">
              <a16:creationId xmlns:a16="http://schemas.microsoft.com/office/drawing/2014/main" id="{00000000-0008-0000-0100-000056000000}"/>
            </a:ext>
          </a:extLst>
        </xdr:cNvPr>
        <xdr:cNvSpPr/>
      </xdr:nvSpPr>
      <xdr:spPr>
        <a:xfrm rot="10800000" flipH="1" flipV="1">
          <a:off x="6788150" y="3609340"/>
          <a:ext cx="2524125" cy="358775"/>
        </a:xfrm>
        <a:prstGeom prst="uturnArrow">
          <a:avLst>
            <a:gd name="adj1" fmla="val 22750"/>
            <a:gd name="adj2" fmla="val 21925"/>
            <a:gd name="adj3" fmla="val 17283"/>
            <a:gd name="adj4" fmla="val 29681"/>
            <a:gd name="adj5" fmla="val 100000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8</xdr:col>
      <xdr:colOff>577850</xdr:colOff>
      <xdr:row>24</xdr:row>
      <xdr:rowOff>20320</xdr:rowOff>
    </xdr:from>
    <xdr:to>
      <xdr:col>9</xdr:col>
      <xdr:colOff>212090</xdr:colOff>
      <xdr:row>24</xdr:row>
      <xdr:rowOff>155575</xdr:rowOff>
    </xdr:to>
    <xdr:sp macro="" textlink="">
      <xdr:nvSpPr>
        <xdr:cNvPr id="87" name="Right Arrow 86">
          <a:extLst>
            <a:ext uri="{FF2B5EF4-FFF2-40B4-BE49-F238E27FC236}">
              <a16:creationId xmlns:a16="http://schemas.microsoft.com/office/drawing/2014/main" id="{00000000-0008-0000-0100-000057000000}"/>
            </a:ext>
          </a:extLst>
        </xdr:cNvPr>
        <xdr:cNvSpPr/>
      </xdr:nvSpPr>
      <xdr:spPr>
        <a:xfrm rot="10800000">
          <a:off x="6975475" y="6205220"/>
          <a:ext cx="450215" cy="13525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10</xdr:col>
      <xdr:colOff>388937</xdr:colOff>
      <xdr:row>25</xdr:row>
      <xdr:rowOff>22542</xdr:rowOff>
    </xdr:from>
    <xdr:to>
      <xdr:col>14</xdr:col>
      <xdr:colOff>407987</xdr:colOff>
      <xdr:row>25</xdr:row>
      <xdr:rowOff>159067</xdr:rowOff>
    </xdr:to>
    <xdr:sp macro="" textlink="">
      <xdr:nvSpPr>
        <xdr:cNvPr id="88" name="Down Arrow 87">
          <a:extLst>
            <a:ext uri="{FF2B5EF4-FFF2-40B4-BE49-F238E27FC236}">
              <a16:creationId xmlns:a16="http://schemas.microsoft.com/office/drawing/2014/main" id="{00000000-0008-0000-0100-000058000000}"/>
            </a:ext>
          </a:extLst>
        </xdr:cNvPr>
        <xdr:cNvSpPr/>
      </xdr:nvSpPr>
      <xdr:spPr>
        <a:xfrm rot="16680000">
          <a:off x="9991090" y="4833620"/>
          <a:ext cx="136525" cy="3282950"/>
        </a:xfrm>
        <a:prstGeom prst="downArrow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10</xdr:col>
      <xdr:colOff>615950</xdr:colOff>
      <xdr:row>24</xdr:row>
      <xdr:rowOff>5080</xdr:rowOff>
    </xdr:from>
    <xdr:to>
      <xdr:col>11</xdr:col>
      <xdr:colOff>247015</xdr:colOff>
      <xdr:row>24</xdr:row>
      <xdr:rowOff>148590</xdr:rowOff>
    </xdr:to>
    <xdr:sp macro="" textlink="">
      <xdr:nvSpPr>
        <xdr:cNvPr id="89" name="Right Arrow 88">
          <a:extLst>
            <a:ext uri="{FF2B5EF4-FFF2-40B4-BE49-F238E27FC236}">
              <a16:creationId xmlns:a16="http://schemas.microsoft.com/office/drawing/2014/main" id="{00000000-0008-0000-0100-000059000000}"/>
            </a:ext>
          </a:extLst>
        </xdr:cNvPr>
        <xdr:cNvSpPr/>
      </xdr:nvSpPr>
      <xdr:spPr>
        <a:xfrm rot="10800000">
          <a:off x="8645525" y="6189980"/>
          <a:ext cx="447040" cy="14351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13</xdr:col>
      <xdr:colOff>596900</xdr:colOff>
      <xdr:row>26</xdr:row>
      <xdr:rowOff>41275</xdr:rowOff>
    </xdr:from>
    <xdr:to>
      <xdr:col>14</xdr:col>
      <xdr:colOff>229235</xdr:colOff>
      <xdr:row>26</xdr:row>
      <xdr:rowOff>193675</xdr:rowOff>
    </xdr:to>
    <xdr:sp macro="" textlink="">
      <xdr:nvSpPr>
        <xdr:cNvPr id="90" name="Right Arrow 89">
          <a:extLst>
            <a:ext uri="{FF2B5EF4-FFF2-40B4-BE49-F238E27FC236}">
              <a16:creationId xmlns:a16="http://schemas.microsoft.com/office/drawing/2014/main" id="{00000000-0008-0000-0100-00005A000000}"/>
            </a:ext>
          </a:extLst>
        </xdr:cNvPr>
        <xdr:cNvSpPr/>
      </xdr:nvSpPr>
      <xdr:spPr>
        <a:xfrm rot="10800000">
          <a:off x="11074400" y="6626225"/>
          <a:ext cx="448310" cy="1524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16</xdr:col>
      <xdr:colOff>605790</xdr:colOff>
      <xdr:row>26</xdr:row>
      <xdr:rowOff>41275</xdr:rowOff>
    </xdr:from>
    <xdr:to>
      <xdr:col>17</xdr:col>
      <xdr:colOff>238760</xdr:colOff>
      <xdr:row>26</xdr:row>
      <xdr:rowOff>193675</xdr:rowOff>
    </xdr:to>
    <xdr:sp macro="" textlink="">
      <xdr:nvSpPr>
        <xdr:cNvPr id="91" name="Right Arrow 90">
          <a:extLst>
            <a:ext uri="{FF2B5EF4-FFF2-40B4-BE49-F238E27FC236}">
              <a16:creationId xmlns:a16="http://schemas.microsoft.com/office/drawing/2014/main" id="{00000000-0008-0000-0100-00005B000000}"/>
            </a:ext>
          </a:extLst>
        </xdr:cNvPr>
        <xdr:cNvSpPr/>
      </xdr:nvSpPr>
      <xdr:spPr>
        <a:xfrm>
          <a:off x="13531215" y="6626225"/>
          <a:ext cx="448945" cy="1524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18</xdr:col>
      <xdr:colOff>130175</xdr:colOff>
      <xdr:row>19</xdr:row>
      <xdr:rowOff>9525</xdr:rowOff>
    </xdr:from>
    <xdr:to>
      <xdr:col>20</xdr:col>
      <xdr:colOff>471805</xdr:colOff>
      <xdr:row>19</xdr:row>
      <xdr:rowOff>178435</xdr:rowOff>
    </xdr:to>
    <xdr:sp macro="" textlink="">
      <xdr:nvSpPr>
        <xdr:cNvPr id="92" name="U-Turn Arrow 91">
          <a:extLst>
            <a:ext uri="{FF2B5EF4-FFF2-40B4-BE49-F238E27FC236}">
              <a16:creationId xmlns:a16="http://schemas.microsoft.com/office/drawing/2014/main" id="{00000000-0008-0000-0100-00005C000000}"/>
            </a:ext>
          </a:extLst>
        </xdr:cNvPr>
        <xdr:cNvSpPr/>
      </xdr:nvSpPr>
      <xdr:spPr>
        <a:xfrm rot="10800000" flipH="1" flipV="1">
          <a:off x="14687550" y="3810000"/>
          <a:ext cx="1973580" cy="168910"/>
        </a:xfrm>
        <a:prstGeom prst="uturnArrow">
          <a:avLst>
            <a:gd name="adj1" fmla="val 39772"/>
            <a:gd name="adj2" fmla="val 25000"/>
            <a:gd name="adj3" fmla="val 25000"/>
            <a:gd name="adj4" fmla="val 43750"/>
            <a:gd name="adj5" fmla="val 100000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18</xdr:col>
      <xdr:colOff>322897</xdr:colOff>
      <xdr:row>25</xdr:row>
      <xdr:rowOff>4762</xdr:rowOff>
    </xdr:from>
    <xdr:to>
      <xdr:col>19</xdr:col>
      <xdr:colOff>396557</xdr:colOff>
      <xdr:row>25</xdr:row>
      <xdr:rowOff>160972</xdr:rowOff>
    </xdr:to>
    <xdr:sp macro="" textlink="">
      <xdr:nvSpPr>
        <xdr:cNvPr id="93" name="Down Arrow 92">
          <a:extLst>
            <a:ext uri="{FF2B5EF4-FFF2-40B4-BE49-F238E27FC236}">
              <a16:creationId xmlns:a16="http://schemas.microsoft.com/office/drawing/2014/main" id="{00000000-0008-0000-0100-00005D000000}"/>
            </a:ext>
          </a:extLst>
        </xdr:cNvPr>
        <xdr:cNvSpPr/>
      </xdr:nvSpPr>
      <xdr:spPr>
        <a:xfrm rot="3300000" flipH="1">
          <a:off x="15246350" y="6022340"/>
          <a:ext cx="156210" cy="88963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19</xdr:col>
      <xdr:colOff>601980</xdr:colOff>
      <xdr:row>24</xdr:row>
      <xdr:rowOff>19685</xdr:rowOff>
    </xdr:from>
    <xdr:to>
      <xdr:col>20</xdr:col>
      <xdr:colOff>234315</xdr:colOff>
      <xdr:row>24</xdr:row>
      <xdr:rowOff>187325</xdr:rowOff>
    </xdr:to>
    <xdr:sp macro="" textlink="">
      <xdr:nvSpPr>
        <xdr:cNvPr id="94" name="Right Arrow 93">
          <a:extLst>
            <a:ext uri="{FF2B5EF4-FFF2-40B4-BE49-F238E27FC236}">
              <a16:creationId xmlns:a16="http://schemas.microsoft.com/office/drawing/2014/main" id="{00000000-0008-0000-0100-00005E000000}"/>
            </a:ext>
          </a:extLst>
        </xdr:cNvPr>
        <xdr:cNvSpPr/>
      </xdr:nvSpPr>
      <xdr:spPr>
        <a:xfrm rot="10800000">
          <a:off x="15975330" y="6204585"/>
          <a:ext cx="448310" cy="16764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15</xdr:col>
      <xdr:colOff>591185</xdr:colOff>
      <xdr:row>24</xdr:row>
      <xdr:rowOff>24765</xdr:rowOff>
    </xdr:from>
    <xdr:to>
      <xdr:col>16</xdr:col>
      <xdr:colOff>223520</xdr:colOff>
      <xdr:row>24</xdr:row>
      <xdr:rowOff>169545</xdr:rowOff>
    </xdr:to>
    <xdr:sp macro="" textlink="">
      <xdr:nvSpPr>
        <xdr:cNvPr id="95" name="Right Arrow 94">
          <a:extLst>
            <a:ext uri="{FF2B5EF4-FFF2-40B4-BE49-F238E27FC236}">
              <a16:creationId xmlns:a16="http://schemas.microsoft.com/office/drawing/2014/main" id="{00000000-0008-0000-0100-00005F000000}"/>
            </a:ext>
          </a:extLst>
        </xdr:cNvPr>
        <xdr:cNvSpPr/>
      </xdr:nvSpPr>
      <xdr:spPr>
        <a:xfrm>
          <a:off x="12700635" y="6209665"/>
          <a:ext cx="448310" cy="14478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16</xdr:col>
      <xdr:colOff>337185</xdr:colOff>
      <xdr:row>24</xdr:row>
      <xdr:rowOff>74930</xdr:rowOff>
    </xdr:from>
    <xdr:to>
      <xdr:col>16</xdr:col>
      <xdr:colOff>477520</xdr:colOff>
      <xdr:row>26</xdr:row>
      <xdr:rowOff>124460</xdr:rowOff>
    </xdr:to>
    <xdr:sp macro="" textlink="">
      <xdr:nvSpPr>
        <xdr:cNvPr id="96" name="Down Arrow 95">
          <a:extLst>
            <a:ext uri="{FF2B5EF4-FFF2-40B4-BE49-F238E27FC236}">
              <a16:creationId xmlns:a16="http://schemas.microsoft.com/office/drawing/2014/main" id="{00000000-0008-0000-0100-000060000000}"/>
            </a:ext>
          </a:extLst>
        </xdr:cNvPr>
        <xdr:cNvSpPr/>
      </xdr:nvSpPr>
      <xdr:spPr>
        <a:xfrm>
          <a:off x="13262610" y="6259830"/>
          <a:ext cx="140335" cy="44958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21</xdr:col>
      <xdr:colOff>272415</xdr:colOff>
      <xdr:row>24</xdr:row>
      <xdr:rowOff>74295</xdr:rowOff>
    </xdr:from>
    <xdr:to>
      <xdr:col>21</xdr:col>
      <xdr:colOff>441960</xdr:colOff>
      <xdr:row>26</xdr:row>
      <xdr:rowOff>123825</xdr:rowOff>
    </xdr:to>
    <xdr:sp macro="" textlink="">
      <xdr:nvSpPr>
        <xdr:cNvPr id="97" name="Down Arrow 96">
          <a:extLst>
            <a:ext uri="{FF2B5EF4-FFF2-40B4-BE49-F238E27FC236}">
              <a16:creationId xmlns:a16="http://schemas.microsoft.com/office/drawing/2014/main" id="{00000000-0008-0000-0100-000061000000}"/>
            </a:ext>
          </a:extLst>
        </xdr:cNvPr>
        <xdr:cNvSpPr/>
      </xdr:nvSpPr>
      <xdr:spPr>
        <a:xfrm>
          <a:off x="17277715" y="6259195"/>
          <a:ext cx="169545" cy="44958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20</xdr:col>
      <xdr:colOff>613410</xdr:colOff>
      <xdr:row>26</xdr:row>
      <xdr:rowOff>13335</xdr:rowOff>
    </xdr:from>
    <xdr:to>
      <xdr:col>21</xdr:col>
      <xdr:colOff>246380</xdr:colOff>
      <xdr:row>26</xdr:row>
      <xdr:rowOff>173355</xdr:rowOff>
    </xdr:to>
    <xdr:sp macro="" textlink="">
      <xdr:nvSpPr>
        <xdr:cNvPr id="98" name="Right Arrow 97">
          <a:extLst>
            <a:ext uri="{FF2B5EF4-FFF2-40B4-BE49-F238E27FC236}">
              <a16:creationId xmlns:a16="http://schemas.microsoft.com/office/drawing/2014/main" id="{00000000-0008-0000-0100-000062000000}"/>
            </a:ext>
          </a:extLst>
        </xdr:cNvPr>
        <xdr:cNvSpPr/>
      </xdr:nvSpPr>
      <xdr:spPr>
        <a:xfrm>
          <a:off x="16802735" y="6598285"/>
          <a:ext cx="448945" cy="16002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21</xdr:col>
      <xdr:colOff>501650</xdr:colOff>
      <xdr:row>25</xdr:row>
      <xdr:rowOff>189230</xdr:rowOff>
    </xdr:from>
    <xdr:to>
      <xdr:col>21</xdr:col>
      <xdr:colOff>674370</xdr:colOff>
      <xdr:row>26</xdr:row>
      <xdr:rowOff>183515</xdr:rowOff>
    </xdr:to>
    <xdr:sp macro="" textlink="">
      <xdr:nvSpPr>
        <xdr:cNvPr id="99" name="Chevron 98">
          <a:extLst>
            <a:ext uri="{FF2B5EF4-FFF2-40B4-BE49-F238E27FC236}">
              <a16:creationId xmlns:a16="http://schemas.microsoft.com/office/drawing/2014/main" id="{00000000-0008-0000-0100-000063000000}"/>
            </a:ext>
          </a:extLst>
        </xdr:cNvPr>
        <xdr:cNvSpPr/>
      </xdr:nvSpPr>
      <xdr:spPr>
        <a:xfrm>
          <a:off x="17506950" y="6574155"/>
          <a:ext cx="172720" cy="194310"/>
        </a:xfrm>
        <a:prstGeom prst="chevron">
          <a:avLst/>
        </a:prstGeom>
        <a:solidFill>
          <a:srgbClr val="00B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7</xdr:col>
      <xdr:colOff>353060</xdr:colOff>
      <xdr:row>16</xdr:row>
      <xdr:rowOff>109220</xdr:rowOff>
    </xdr:from>
    <xdr:to>
      <xdr:col>22</xdr:col>
      <xdr:colOff>349250</xdr:colOff>
      <xdr:row>19</xdr:row>
      <xdr:rowOff>183515</xdr:rowOff>
    </xdr:to>
    <xdr:sp macro="" textlink="">
      <xdr:nvSpPr>
        <xdr:cNvPr id="100" name="U-Turn Arrow 99">
          <a:extLst>
            <a:ext uri="{FF2B5EF4-FFF2-40B4-BE49-F238E27FC236}">
              <a16:creationId xmlns:a16="http://schemas.microsoft.com/office/drawing/2014/main" id="{00000000-0008-0000-0100-000064000000}"/>
            </a:ext>
          </a:extLst>
        </xdr:cNvPr>
        <xdr:cNvSpPr/>
      </xdr:nvSpPr>
      <xdr:spPr>
        <a:xfrm flipH="1">
          <a:off x="5934710" y="3309620"/>
          <a:ext cx="12235815" cy="674370"/>
        </a:xfrm>
        <a:prstGeom prst="uturnArrow">
          <a:avLst>
            <a:gd name="adj1" fmla="val 12310"/>
            <a:gd name="adj2" fmla="val 14122"/>
            <a:gd name="adj3" fmla="val 11486"/>
            <a:gd name="adj4" fmla="val 17394"/>
            <a:gd name="adj5" fmla="val 100000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22</xdr:col>
      <xdr:colOff>488950</xdr:colOff>
      <xdr:row>24</xdr:row>
      <xdr:rowOff>22225</xdr:rowOff>
    </xdr:from>
    <xdr:to>
      <xdr:col>23</xdr:col>
      <xdr:colOff>250825</xdr:colOff>
      <xdr:row>24</xdr:row>
      <xdr:rowOff>167005</xdr:rowOff>
    </xdr:to>
    <xdr:sp macro="" textlink="">
      <xdr:nvSpPr>
        <xdr:cNvPr id="101" name="Right Arrow 100">
          <a:extLst>
            <a:ext uri="{FF2B5EF4-FFF2-40B4-BE49-F238E27FC236}">
              <a16:creationId xmlns:a16="http://schemas.microsoft.com/office/drawing/2014/main" id="{00000000-0008-0000-0100-000065000000}"/>
            </a:ext>
          </a:extLst>
        </xdr:cNvPr>
        <xdr:cNvSpPr/>
      </xdr:nvSpPr>
      <xdr:spPr>
        <a:xfrm rot="10800000">
          <a:off x="18310225" y="6207125"/>
          <a:ext cx="447675" cy="14478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19</xdr:col>
      <xdr:colOff>378460</xdr:colOff>
      <xdr:row>18</xdr:row>
      <xdr:rowOff>31750</xdr:rowOff>
    </xdr:from>
    <xdr:to>
      <xdr:col>24</xdr:col>
      <xdr:colOff>304800</xdr:colOff>
      <xdr:row>19</xdr:row>
      <xdr:rowOff>189230</xdr:rowOff>
    </xdr:to>
    <xdr:sp macro="" textlink="">
      <xdr:nvSpPr>
        <xdr:cNvPr id="102" name="U-Turn Arrow 101">
          <a:extLst>
            <a:ext uri="{FF2B5EF4-FFF2-40B4-BE49-F238E27FC236}">
              <a16:creationId xmlns:a16="http://schemas.microsoft.com/office/drawing/2014/main" id="{00000000-0008-0000-0100-000066000000}"/>
            </a:ext>
          </a:extLst>
        </xdr:cNvPr>
        <xdr:cNvSpPr/>
      </xdr:nvSpPr>
      <xdr:spPr>
        <a:xfrm rot="10800000" flipV="1">
          <a:off x="15751810" y="3632200"/>
          <a:ext cx="3745865" cy="357505"/>
        </a:xfrm>
        <a:prstGeom prst="uturnArrow">
          <a:avLst>
            <a:gd name="adj1" fmla="val 22750"/>
            <a:gd name="adj2" fmla="val 11375"/>
            <a:gd name="adj3" fmla="val 17283"/>
            <a:gd name="adj4" fmla="val 29681"/>
            <a:gd name="adj5" fmla="val 100000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23</xdr:col>
      <xdr:colOff>266700</xdr:colOff>
      <xdr:row>18</xdr:row>
      <xdr:rowOff>200660</xdr:rowOff>
    </xdr:from>
    <xdr:to>
      <xdr:col>25</xdr:col>
      <xdr:colOff>380365</xdr:colOff>
      <xdr:row>19</xdr:row>
      <xdr:rowOff>185420</xdr:rowOff>
    </xdr:to>
    <xdr:sp macro="" textlink="">
      <xdr:nvSpPr>
        <xdr:cNvPr id="103" name="U-Turn Arrow 102">
          <a:extLst>
            <a:ext uri="{FF2B5EF4-FFF2-40B4-BE49-F238E27FC236}">
              <a16:creationId xmlns:a16="http://schemas.microsoft.com/office/drawing/2014/main" id="{00000000-0008-0000-0100-000067000000}"/>
            </a:ext>
          </a:extLst>
        </xdr:cNvPr>
        <xdr:cNvSpPr/>
      </xdr:nvSpPr>
      <xdr:spPr>
        <a:xfrm rot="10800000" flipV="1">
          <a:off x="18773775" y="3800475"/>
          <a:ext cx="1485265" cy="185420"/>
        </a:xfrm>
        <a:prstGeom prst="uturnArrow">
          <a:avLst>
            <a:gd name="adj1" fmla="val 50000"/>
            <a:gd name="adj2" fmla="val 25000"/>
            <a:gd name="adj3" fmla="val 25000"/>
            <a:gd name="adj4" fmla="val 43750"/>
            <a:gd name="adj5" fmla="val 100000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26</xdr:col>
      <xdr:colOff>45085</xdr:colOff>
      <xdr:row>51</xdr:row>
      <xdr:rowOff>18415</xdr:rowOff>
    </xdr:from>
    <xdr:to>
      <xdr:col>26</xdr:col>
      <xdr:colOff>217805</xdr:colOff>
      <xdr:row>52</xdr:row>
      <xdr:rowOff>12700</xdr:rowOff>
    </xdr:to>
    <xdr:sp macro="" textlink="">
      <xdr:nvSpPr>
        <xdr:cNvPr id="144" name="Chevron 61">
          <a:extLst>
            <a:ext uri="{FF2B5EF4-FFF2-40B4-BE49-F238E27FC236}">
              <a16:creationId xmlns:a16="http://schemas.microsoft.com/office/drawing/2014/main" id="{C8623AEC-2ED8-4DF7-A583-E47153590CA7}"/>
            </a:ext>
          </a:extLst>
        </xdr:cNvPr>
        <xdr:cNvSpPr/>
      </xdr:nvSpPr>
      <xdr:spPr>
        <a:xfrm>
          <a:off x="20750054" y="6447790"/>
          <a:ext cx="172720" cy="196691"/>
        </a:xfrm>
        <a:prstGeom prst="chevron">
          <a:avLst/>
        </a:prstGeom>
        <a:solidFill>
          <a:srgbClr val="00B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12</xdr:col>
      <xdr:colOff>331470</xdr:colOff>
      <xdr:row>57</xdr:row>
      <xdr:rowOff>38100</xdr:rowOff>
    </xdr:from>
    <xdr:to>
      <xdr:col>25</xdr:col>
      <xdr:colOff>410210</xdr:colOff>
      <xdr:row>60</xdr:row>
      <xdr:rowOff>23495</xdr:rowOff>
    </xdr:to>
    <xdr:sp macro="" textlink="">
      <xdr:nvSpPr>
        <xdr:cNvPr id="145" name="U-Turn Arrow 63">
          <a:extLst>
            <a:ext uri="{FF2B5EF4-FFF2-40B4-BE49-F238E27FC236}">
              <a16:creationId xmlns:a16="http://schemas.microsoft.com/office/drawing/2014/main" id="{D7CEF2E4-345B-4750-BD8D-F27D6742057F}"/>
            </a:ext>
          </a:extLst>
        </xdr:cNvPr>
        <xdr:cNvSpPr/>
      </xdr:nvSpPr>
      <xdr:spPr>
        <a:xfrm rot="10800000">
          <a:off x="10058876" y="8729663"/>
          <a:ext cx="10365740" cy="592613"/>
        </a:xfrm>
        <a:prstGeom prst="uturnArrow">
          <a:avLst>
            <a:gd name="adj1" fmla="val 13172"/>
            <a:gd name="adj2" fmla="val 11288"/>
            <a:gd name="adj3" fmla="val 11486"/>
            <a:gd name="adj4" fmla="val 17394"/>
            <a:gd name="adj5" fmla="val 100000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23</xdr:col>
      <xdr:colOff>481965</xdr:colOff>
      <xdr:row>52</xdr:row>
      <xdr:rowOff>12700</xdr:rowOff>
    </xdr:from>
    <xdr:to>
      <xdr:col>24</xdr:col>
      <xdr:colOff>245110</xdr:colOff>
      <xdr:row>52</xdr:row>
      <xdr:rowOff>165100</xdr:rowOff>
    </xdr:to>
    <xdr:sp macro="" textlink="">
      <xdr:nvSpPr>
        <xdr:cNvPr id="146" name="Right Arrow 65">
          <a:extLst>
            <a:ext uri="{FF2B5EF4-FFF2-40B4-BE49-F238E27FC236}">
              <a16:creationId xmlns:a16="http://schemas.microsoft.com/office/drawing/2014/main" id="{C268AD7E-1828-4972-A572-B5070AE48D7C}"/>
            </a:ext>
          </a:extLst>
        </xdr:cNvPr>
        <xdr:cNvSpPr/>
      </xdr:nvSpPr>
      <xdr:spPr>
        <a:xfrm>
          <a:off x="19115246" y="6644481"/>
          <a:ext cx="453708" cy="1524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24</xdr:col>
      <xdr:colOff>457200</xdr:colOff>
      <xdr:row>52</xdr:row>
      <xdr:rowOff>27305</xdr:rowOff>
    </xdr:from>
    <xdr:to>
      <xdr:col>25</xdr:col>
      <xdr:colOff>219710</xdr:colOff>
      <xdr:row>52</xdr:row>
      <xdr:rowOff>170815</xdr:rowOff>
    </xdr:to>
    <xdr:sp macro="" textlink="">
      <xdr:nvSpPr>
        <xdr:cNvPr id="147" name="Right Arrow 66">
          <a:extLst>
            <a:ext uri="{FF2B5EF4-FFF2-40B4-BE49-F238E27FC236}">
              <a16:creationId xmlns:a16="http://schemas.microsoft.com/office/drawing/2014/main" id="{F9BDE3DD-7D64-41F4-814E-ECE24BBB044A}"/>
            </a:ext>
          </a:extLst>
        </xdr:cNvPr>
        <xdr:cNvSpPr/>
      </xdr:nvSpPr>
      <xdr:spPr>
        <a:xfrm rot="10800000">
          <a:off x="19781044" y="6659086"/>
          <a:ext cx="453072" cy="14351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12</xdr:col>
      <xdr:colOff>351790</xdr:colOff>
      <xdr:row>50</xdr:row>
      <xdr:rowOff>67310</xdr:rowOff>
    </xdr:from>
    <xdr:to>
      <xdr:col>12</xdr:col>
      <xdr:colOff>506730</xdr:colOff>
      <xdr:row>52</xdr:row>
      <xdr:rowOff>116840</xdr:rowOff>
    </xdr:to>
    <xdr:sp macro="" textlink="">
      <xdr:nvSpPr>
        <xdr:cNvPr id="148" name="Down Arrow 67">
          <a:extLst>
            <a:ext uri="{FF2B5EF4-FFF2-40B4-BE49-F238E27FC236}">
              <a16:creationId xmlns:a16="http://schemas.microsoft.com/office/drawing/2014/main" id="{0EFD6381-A715-4C59-98CA-6CE96B64762F}"/>
            </a:ext>
          </a:extLst>
        </xdr:cNvPr>
        <xdr:cNvSpPr/>
      </xdr:nvSpPr>
      <xdr:spPr>
        <a:xfrm rot="10800000">
          <a:off x="10079196" y="6294279"/>
          <a:ext cx="154940" cy="454342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13</xdr:col>
      <xdr:colOff>408940</xdr:colOff>
      <xdr:row>57</xdr:row>
      <xdr:rowOff>19685</xdr:rowOff>
    </xdr:from>
    <xdr:to>
      <xdr:col>16</xdr:col>
      <xdr:colOff>144780</xdr:colOff>
      <xdr:row>58</xdr:row>
      <xdr:rowOff>31750</xdr:rowOff>
    </xdr:to>
    <xdr:sp macro="" textlink="">
      <xdr:nvSpPr>
        <xdr:cNvPr id="149" name="U-Turn Arrow 68">
          <a:extLst>
            <a:ext uri="{FF2B5EF4-FFF2-40B4-BE49-F238E27FC236}">
              <a16:creationId xmlns:a16="http://schemas.microsoft.com/office/drawing/2014/main" id="{663CDA9E-AEEB-4D38-8CD7-65C5F80E136B}"/>
            </a:ext>
          </a:extLst>
        </xdr:cNvPr>
        <xdr:cNvSpPr/>
      </xdr:nvSpPr>
      <xdr:spPr>
        <a:xfrm flipV="1">
          <a:off x="10957878" y="8711248"/>
          <a:ext cx="2200433" cy="214471"/>
        </a:xfrm>
        <a:prstGeom prst="uturnArrow">
          <a:avLst>
            <a:gd name="adj1" fmla="val 35454"/>
            <a:gd name="adj2" fmla="val 25000"/>
            <a:gd name="adj3" fmla="val 25000"/>
            <a:gd name="adj4" fmla="val 43750"/>
            <a:gd name="adj5" fmla="val 100000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13</xdr:col>
      <xdr:colOff>593090</xdr:colOff>
      <xdr:row>50</xdr:row>
      <xdr:rowOff>24130</xdr:rowOff>
    </xdr:from>
    <xdr:to>
      <xdr:col>14</xdr:col>
      <xdr:colOff>225425</xdr:colOff>
      <xdr:row>50</xdr:row>
      <xdr:rowOff>176530</xdr:rowOff>
    </xdr:to>
    <xdr:sp macro="" textlink="">
      <xdr:nvSpPr>
        <xdr:cNvPr id="150" name="Right Arrow 69">
          <a:extLst>
            <a:ext uri="{FF2B5EF4-FFF2-40B4-BE49-F238E27FC236}">
              <a16:creationId xmlns:a16="http://schemas.microsoft.com/office/drawing/2014/main" id="{48032BD2-2E37-4BFD-90C8-7FF1FAB83136}"/>
            </a:ext>
          </a:extLst>
        </xdr:cNvPr>
        <xdr:cNvSpPr/>
      </xdr:nvSpPr>
      <xdr:spPr>
        <a:xfrm>
          <a:off x="11142028" y="6251099"/>
          <a:ext cx="453866" cy="1524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14</xdr:col>
      <xdr:colOff>615950</xdr:colOff>
      <xdr:row>50</xdr:row>
      <xdr:rowOff>21590</xdr:rowOff>
    </xdr:from>
    <xdr:to>
      <xdr:col>15</xdr:col>
      <xdr:colOff>247650</xdr:colOff>
      <xdr:row>50</xdr:row>
      <xdr:rowOff>173990</xdr:rowOff>
    </xdr:to>
    <xdr:sp macro="" textlink="">
      <xdr:nvSpPr>
        <xdr:cNvPr id="151" name="Right Arrow 70">
          <a:extLst>
            <a:ext uri="{FF2B5EF4-FFF2-40B4-BE49-F238E27FC236}">
              <a16:creationId xmlns:a16="http://schemas.microsoft.com/office/drawing/2014/main" id="{F2BD5C87-6E2F-4F92-A26B-E707FDD138EB}"/>
            </a:ext>
          </a:extLst>
        </xdr:cNvPr>
        <xdr:cNvSpPr/>
      </xdr:nvSpPr>
      <xdr:spPr>
        <a:xfrm>
          <a:off x="11986419" y="6248559"/>
          <a:ext cx="453231" cy="1524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17</xdr:col>
      <xdr:colOff>368300</xdr:colOff>
      <xdr:row>50</xdr:row>
      <xdr:rowOff>75565</xdr:rowOff>
    </xdr:from>
    <xdr:to>
      <xdr:col>17</xdr:col>
      <xdr:colOff>515620</xdr:colOff>
      <xdr:row>52</xdr:row>
      <xdr:rowOff>125095</xdr:rowOff>
    </xdr:to>
    <xdr:sp macro="" textlink="">
      <xdr:nvSpPr>
        <xdr:cNvPr id="152" name="Down Arrow 71">
          <a:extLst>
            <a:ext uri="{FF2B5EF4-FFF2-40B4-BE49-F238E27FC236}">
              <a16:creationId xmlns:a16="http://schemas.microsoft.com/office/drawing/2014/main" id="{9FADD0C0-30C5-40D1-8466-33C219D97303}"/>
            </a:ext>
          </a:extLst>
        </xdr:cNvPr>
        <xdr:cNvSpPr/>
      </xdr:nvSpPr>
      <xdr:spPr>
        <a:xfrm rot="10800000">
          <a:off x="14203363" y="6302534"/>
          <a:ext cx="147320" cy="454342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18</xdr:col>
      <xdr:colOff>615950</xdr:colOff>
      <xdr:row>52</xdr:row>
      <xdr:rowOff>39370</xdr:rowOff>
    </xdr:from>
    <xdr:to>
      <xdr:col>19</xdr:col>
      <xdr:colOff>247650</xdr:colOff>
      <xdr:row>52</xdr:row>
      <xdr:rowOff>184150</xdr:rowOff>
    </xdr:to>
    <xdr:sp macro="" textlink="">
      <xdr:nvSpPr>
        <xdr:cNvPr id="153" name="Right Arrow 72">
          <a:extLst>
            <a:ext uri="{FF2B5EF4-FFF2-40B4-BE49-F238E27FC236}">
              <a16:creationId xmlns:a16="http://schemas.microsoft.com/office/drawing/2014/main" id="{2AA5BA18-A168-4D98-B5DD-16AD4FBB0092}"/>
            </a:ext>
          </a:extLst>
        </xdr:cNvPr>
        <xdr:cNvSpPr/>
      </xdr:nvSpPr>
      <xdr:spPr>
        <a:xfrm>
          <a:off x="15272544" y="6671151"/>
          <a:ext cx="453231" cy="14478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5</xdr:col>
      <xdr:colOff>600710</xdr:colOff>
      <xdr:row>50</xdr:row>
      <xdr:rowOff>28575</xdr:rowOff>
    </xdr:from>
    <xdr:to>
      <xdr:col>6</xdr:col>
      <xdr:colOff>233045</xdr:colOff>
      <xdr:row>50</xdr:row>
      <xdr:rowOff>152400</xdr:rowOff>
    </xdr:to>
    <xdr:sp macro="" textlink="">
      <xdr:nvSpPr>
        <xdr:cNvPr id="154" name="Right Arrow 73">
          <a:extLst>
            <a:ext uri="{FF2B5EF4-FFF2-40B4-BE49-F238E27FC236}">
              <a16:creationId xmlns:a16="http://schemas.microsoft.com/office/drawing/2014/main" id="{226FB699-898D-4932-8FC9-508794AF3BB5}"/>
            </a:ext>
          </a:extLst>
        </xdr:cNvPr>
        <xdr:cNvSpPr/>
      </xdr:nvSpPr>
      <xdr:spPr>
        <a:xfrm rot="10800000">
          <a:off x="4577398" y="6255544"/>
          <a:ext cx="453866" cy="1238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7</xdr:col>
      <xdr:colOff>615315</xdr:colOff>
      <xdr:row>50</xdr:row>
      <xdr:rowOff>22225</xdr:rowOff>
    </xdr:from>
    <xdr:to>
      <xdr:col>8</xdr:col>
      <xdr:colOff>247650</xdr:colOff>
      <xdr:row>50</xdr:row>
      <xdr:rowOff>152400</xdr:rowOff>
    </xdr:to>
    <xdr:sp macro="" textlink="">
      <xdr:nvSpPr>
        <xdr:cNvPr id="155" name="Right Arrow 74">
          <a:extLst>
            <a:ext uri="{FF2B5EF4-FFF2-40B4-BE49-F238E27FC236}">
              <a16:creationId xmlns:a16="http://schemas.microsoft.com/office/drawing/2014/main" id="{5807BA42-F1B0-4293-802F-9AA25D7F864E}"/>
            </a:ext>
          </a:extLst>
        </xdr:cNvPr>
        <xdr:cNvSpPr/>
      </xdr:nvSpPr>
      <xdr:spPr>
        <a:xfrm>
          <a:off x="6235065" y="6249194"/>
          <a:ext cx="453866" cy="13017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4</xdr:col>
      <xdr:colOff>377825</xdr:colOff>
      <xdr:row>41</xdr:row>
      <xdr:rowOff>99060</xdr:rowOff>
    </xdr:from>
    <xdr:to>
      <xdr:col>18</xdr:col>
      <xdr:colOff>88265</xdr:colOff>
      <xdr:row>45</xdr:row>
      <xdr:rowOff>173355</xdr:rowOff>
    </xdr:to>
    <xdr:sp macro="" textlink="">
      <xdr:nvSpPr>
        <xdr:cNvPr id="156" name="U-Turn Arrow 75">
          <a:extLst>
            <a:ext uri="{FF2B5EF4-FFF2-40B4-BE49-F238E27FC236}">
              <a16:creationId xmlns:a16="http://schemas.microsoft.com/office/drawing/2014/main" id="{600F1F85-9020-4580-A658-2C4FCF127314}"/>
            </a:ext>
          </a:extLst>
        </xdr:cNvPr>
        <xdr:cNvSpPr/>
      </xdr:nvSpPr>
      <xdr:spPr>
        <a:xfrm>
          <a:off x="3532981" y="3135154"/>
          <a:ext cx="11211878" cy="883920"/>
        </a:xfrm>
        <a:prstGeom prst="uturnArrow">
          <a:avLst>
            <a:gd name="adj1" fmla="val 9024"/>
            <a:gd name="adj2" fmla="val 6736"/>
            <a:gd name="adj3" fmla="val 11486"/>
            <a:gd name="adj4" fmla="val 17394"/>
            <a:gd name="adj5" fmla="val 100000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2</xdr:col>
      <xdr:colOff>344805</xdr:colOff>
      <xdr:row>44</xdr:row>
      <xdr:rowOff>166370</xdr:rowOff>
    </xdr:from>
    <xdr:to>
      <xdr:col>4</xdr:col>
      <xdr:colOff>363220</xdr:colOff>
      <xdr:row>45</xdr:row>
      <xdr:rowOff>173355</xdr:rowOff>
    </xdr:to>
    <xdr:sp macro="" textlink="">
      <xdr:nvSpPr>
        <xdr:cNvPr id="159" name="U-Turn Arrow 78">
          <a:extLst>
            <a:ext uri="{FF2B5EF4-FFF2-40B4-BE49-F238E27FC236}">
              <a16:creationId xmlns:a16="http://schemas.microsoft.com/office/drawing/2014/main" id="{A33848AE-F4F4-4FF7-A79E-19D19C3796A6}"/>
            </a:ext>
          </a:extLst>
        </xdr:cNvPr>
        <xdr:cNvSpPr/>
      </xdr:nvSpPr>
      <xdr:spPr>
        <a:xfrm rot="10800000" flipH="1" flipV="1">
          <a:off x="1856899" y="3809683"/>
          <a:ext cx="1661477" cy="209391"/>
        </a:xfrm>
        <a:prstGeom prst="uturnArrow">
          <a:avLst>
            <a:gd name="adj1" fmla="val 36024"/>
            <a:gd name="adj2" fmla="val 25000"/>
            <a:gd name="adj3" fmla="val 25000"/>
            <a:gd name="adj4" fmla="val 43750"/>
            <a:gd name="adj5" fmla="val 100000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5</xdr:col>
      <xdr:colOff>624840</xdr:colOff>
      <xdr:row>52</xdr:row>
      <xdr:rowOff>81915</xdr:rowOff>
    </xdr:from>
    <xdr:to>
      <xdr:col>6</xdr:col>
      <xdr:colOff>257175</xdr:colOff>
      <xdr:row>52</xdr:row>
      <xdr:rowOff>196215</xdr:rowOff>
    </xdr:to>
    <xdr:sp macro="" textlink="">
      <xdr:nvSpPr>
        <xdr:cNvPr id="162" name="Right Arrow 81">
          <a:extLst>
            <a:ext uri="{FF2B5EF4-FFF2-40B4-BE49-F238E27FC236}">
              <a16:creationId xmlns:a16="http://schemas.microsoft.com/office/drawing/2014/main" id="{C4A68C20-B0BA-40D4-823D-4FC433B5DC97}"/>
            </a:ext>
          </a:extLst>
        </xdr:cNvPr>
        <xdr:cNvSpPr/>
      </xdr:nvSpPr>
      <xdr:spPr>
        <a:xfrm>
          <a:off x="4601528" y="6713696"/>
          <a:ext cx="453866" cy="1143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7</xdr:col>
      <xdr:colOff>610235</xdr:colOff>
      <xdr:row>52</xdr:row>
      <xdr:rowOff>50800</xdr:rowOff>
    </xdr:from>
    <xdr:to>
      <xdr:col>8</xdr:col>
      <xdr:colOff>242570</xdr:colOff>
      <xdr:row>52</xdr:row>
      <xdr:rowOff>186055</xdr:rowOff>
    </xdr:to>
    <xdr:sp macro="" textlink="">
      <xdr:nvSpPr>
        <xdr:cNvPr id="163" name="Right Arrow 82">
          <a:extLst>
            <a:ext uri="{FF2B5EF4-FFF2-40B4-BE49-F238E27FC236}">
              <a16:creationId xmlns:a16="http://schemas.microsoft.com/office/drawing/2014/main" id="{07E99939-D2BA-4A7C-B653-558AC90BB9A3}"/>
            </a:ext>
          </a:extLst>
        </xdr:cNvPr>
        <xdr:cNvSpPr/>
      </xdr:nvSpPr>
      <xdr:spPr>
        <a:xfrm>
          <a:off x="6229985" y="6682581"/>
          <a:ext cx="453866" cy="13525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9</xdr:col>
      <xdr:colOff>624840</xdr:colOff>
      <xdr:row>52</xdr:row>
      <xdr:rowOff>41910</xdr:rowOff>
    </xdr:from>
    <xdr:to>
      <xdr:col>10</xdr:col>
      <xdr:colOff>256540</xdr:colOff>
      <xdr:row>52</xdr:row>
      <xdr:rowOff>172085</xdr:rowOff>
    </xdr:to>
    <xdr:sp macro="" textlink="">
      <xdr:nvSpPr>
        <xdr:cNvPr id="164" name="Right Arrow 83">
          <a:extLst>
            <a:ext uri="{FF2B5EF4-FFF2-40B4-BE49-F238E27FC236}">
              <a16:creationId xmlns:a16="http://schemas.microsoft.com/office/drawing/2014/main" id="{F8530E1D-4BD0-40CC-8A86-ECE2E56A4AA0}"/>
            </a:ext>
          </a:extLst>
        </xdr:cNvPr>
        <xdr:cNvSpPr/>
      </xdr:nvSpPr>
      <xdr:spPr>
        <a:xfrm>
          <a:off x="7887653" y="6673691"/>
          <a:ext cx="453231" cy="13017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10</xdr:col>
      <xdr:colOff>760095</xdr:colOff>
      <xdr:row>57</xdr:row>
      <xdr:rowOff>40005</xdr:rowOff>
    </xdr:from>
    <xdr:to>
      <xdr:col>14</xdr:col>
      <xdr:colOff>483870</xdr:colOff>
      <xdr:row>59</xdr:row>
      <xdr:rowOff>8255</xdr:rowOff>
    </xdr:to>
    <xdr:sp macro="" textlink="">
      <xdr:nvSpPr>
        <xdr:cNvPr id="165" name="U-Turn Arrow 84">
          <a:extLst>
            <a:ext uri="{FF2B5EF4-FFF2-40B4-BE49-F238E27FC236}">
              <a16:creationId xmlns:a16="http://schemas.microsoft.com/office/drawing/2014/main" id="{1FECAEB9-BB16-41AA-BCAC-F57BBEC69960}"/>
            </a:ext>
          </a:extLst>
        </xdr:cNvPr>
        <xdr:cNvSpPr/>
      </xdr:nvSpPr>
      <xdr:spPr>
        <a:xfrm flipV="1">
          <a:off x="8844439" y="8731568"/>
          <a:ext cx="3009900" cy="373062"/>
        </a:xfrm>
        <a:prstGeom prst="uturnArrow">
          <a:avLst>
            <a:gd name="adj1" fmla="val 18055"/>
            <a:gd name="adj2" fmla="val 20411"/>
            <a:gd name="adj3" fmla="val 25042"/>
            <a:gd name="adj4" fmla="val 43750"/>
            <a:gd name="adj5" fmla="val 100000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8</xdr:col>
      <xdr:colOff>390525</xdr:colOff>
      <xdr:row>44</xdr:row>
      <xdr:rowOff>8890</xdr:rowOff>
    </xdr:from>
    <xdr:to>
      <xdr:col>11</xdr:col>
      <xdr:colOff>466725</xdr:colOff>
      <xdr:row>45</xdr:row>
      <xdr:rowOff>167640</xdr:rowOff>
    </xdr:to>
    <xdr:sp macro="" textlink="">
      <xdr:nvSpPr>
        <xdr:cNvPr id="166" name="U-Turn Arrow 85">
          <a:extLst>
            <a:ext uri="{FF2B5EF4-FFF2-40B4-BE49-F238E27FC236}">
              <a16:creationId xmlns:a16="http://schemas.microsoft.com/office/drawing/2014/main" id="{AC8769AE-733A-4EEB-8D89-EC5CF9FE7CF8}"/>
            </a:ext>
          </a:extLst>
        </xdr:cNvPr>
        <xdr:cNvSpPr/>
      </xdr:nvSpPr>
      <xdr:spPr>
        <a:xfrm rot="10800000" flipH="1" flipV="1">
          <a:off x="6831806" y="3652203"/>
          <a:ext cx="2540794" cy="361156"/>
        </a:xfrm>
        <a:prstGeom prst="uturnArrow">
          <a:avLst>
            <a:gd name="adj1" fmla="val 22750"/>
            <a:gd name="adj2" fmla="val 21925"/>
            <a:gd name="adj3" fmla="val 17283"/>
            <a:gd name="adj4" fmla="val 29681"/>
            <a:gd name="adj5" fmla="val 100000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8</xdr:col>
      <xdr:colOff>577850</xdr:colOff>
      <xdr:row>50</xdr:row>
      <xdr:rowOff>20320</xdr:rowOff>
    </xdr:from>
    <xdr:to>
      <xdr:col>9</xdr:col>
      <xdr:colOff>212090</xdr:colOff>
      <xdr:row>50</xdr:row>
      <xdr:rowOff>155575</xdr:rowOff>
    </xdr:to>
    <xdr:sp macro="" textlink="">
      <xdr:nvSpPr>
        <xdr:cNvPr id="167" name="Right Arrow 86">
          <a:extLst>
            <a:ext uri="{FF2B5EF4-FFF2-40B4-BE49-F238E27FC236}">
              <a16:creationId xmlns:a16="http://schemas.microsoft.com/office/drawing/2014/main" id="{539A9739-5685-4FFB-AC94-CDD162FF0449}"/>
            </a:ext>
          </a:extLst>
        </xdr:cNvPr>
        <xdr:cNvSpPr/>
      </xdr:nvSpPr>
      <xdr:spPr>
        <a:xfrm rot="10800000">
          <a:off x="7019131" y="6247289"/>
          <a:ext cx="455772" cy="13525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10</xdr:col>
      <xdr:colOff>388937</xdr:colOff>
      <xdr:row>51</xdr:row>
      <xdr:rowOff>22542</xdr:rowOff>
    </xdr:from>
    <xdr:to>
      <xdr:col>14</xdr:col>
      <xdr:colOff>407987</xdr:colOff>
      <xdr:row>51</xdr:row>
      <xdr:rowOff>159067</xdr:rowOff>
    </xdr:to>
    <xdr:sp macro="" textlink="">
      <xdr:nvSpPr>
        <xdr:cNvPr id="168" name="Down Arrow 87">
          <a:extLst>
            <a:ext uri="{FF2B5EF4-FFF2-40B4-BE49-F238E27FC236}">
              <a16:creationId xmlns:a16="http://schemas.microsoft.com/office/drawing/2014/main" id="{EDC9522D-41EC-4C3C-987E-8FBAE79C9B4B}"/>
            </a:ext>
          </a:extLst>
        </xdr:cNvPr>
        <xdr:cNvSpPr/>
      </xdr:nvSpPr>
      <xdr:spPr>
        <a:xfrm rot="16680000">
          <a:off x="10057606" y="12630467"/>
          <a:ext cx="136525" cy="3305175"/>
        </a:xfrm>
        <a:prstGeom prst="downArrow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13</xdr:col>
      <xdr:colOff>596900</xdr:colOff>
      <xdr:row>52</xdr:row>
      <xdr:rowOff>41275</xdr:rowOff>
    </xdr:from>
    <xdr:to>
      <xdr:col>14</xdr:col>
      <xdr:colOff>229235</xdr:colOff>
      <xdr:row>52</xdr:row>
      <xdr:rowOff>193675</xdr:rowOff>
    </xdr:to>
    <xdr:sp macro="" textlink="">
      <xdr:nvSpPr>
        <xdr:cNvPr id="170" name="Right Arrow 89">
          <a:extLst>
            <a:ext uri="{FF2B5EF4-FFF2-40B4-BE49-F238E27FC236}">
              <a16:creationId xmlns:a16="http://schemas.microsoft.com/office/drawing/2014/main" id="{50899752-BE59-44BE-AF4F-32E74471BDB2}"/>
            </a:ext>
          </a:extLst>
        </xdr:cNvPr>
        <xdr:cNvSpPr/>
      </xdr:nvSpPr>
      <xdr:spPr>
        <a:xfrm rot="10800000">
          <a:off x="11145838" y="6673056"/>
          <a:ext cx="453866" cy="1524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16</xdr:col>
      <xdr:colOff>619125</xdr:colOff>
      <xdr:row>53</xdr:row>
      <xdr:rowOff>53180</xdr:rowOff>
    </xdr:from>
    <xdr:to>
      <xdr:col>17</xdr:col>
      <xdr:colOff>203042</xdr:colOff>
      <xdr:row>53</xdr:row>
      <xdr:rowOff>190499</xdr:rowOff>
    </xdr:to>
    <xdr:sp macro="" textlink="">
      <xdr:nvSpPr>
        <xdr:cNvPr id="171" name="Right Arrow 90">
          <a:extLst>
            <a:ext uri="{FF2B5EF4-FFF2-40B4-BE49-F238E27FC236}">
              <a16:creationId xmlns:a16="http://schemas.microsoft.com/office/drawing/2014/main" id="{55515782-6708-4E67-B6A7-88114F215CC2}"/>
            </a:ext>
          </a:extLst>
        </xdr:cNvPr>
        <xdr:cNvSpPr/>
      </xdr:nvSpPr>
      <xdr:spPr>
        <a:xfrm>
          <a:off x="13632656" y="14650243"/>
          <a:ext cx="405449" cy="137319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18</xdr:col>
      <xdr:colOff>322897</xdr:colOff>
      <xdr:row>51</xdr:row>
      <xdr:rowOff>4762</xdr:rowOff>
    </xdr:from>
    <xdr:to>
      <xdr:col>19</xdr:col>
      <xdr:colOff>396557</xdr:colOff>
      <xdr:row>51</xdr:row>
      <xdr:rowOff>160972</xdr:rowOff>
    </xdr:to>
    <xdr:sp macro="" textlink="">
      <xdr:nvSpPr>
        <xdr:cNvPr id="173" name="Down Arrow 92">
          <a:extLst>
            <a:ext uri="{FF2B5EF4-FFF2-40B4-BE49-F238E27FC236}">
              <a16:creationId xmlns:a16="http://schemas.microsoft.com/office/drawing/2014/main" id="{6F8CD6DE-6A0E-4C5F-8F78-555AAE543280}"/>
            </a:ext>
          </a:extLst>
        </xdr:cNvPr>
        <xdr:cNvSpPr/>
      </xdr:nvSpPr>
      <xdr:spPr>
        <a:xfrm rot="3300000" flipH="1">
          <a:off x="15348982" y="6064646"/>
          <a:ext cx="156210" cy="895191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15</xdr:col>
      <xdr:colOff>591185</xdr:colOff>
      <xdr:row>50</xdr:row>
      <xdr:rowOff>24765</xdr:rowOff>
    </xdr:from>
    <xdr:to>
      <xdr:col>16</xdr:col>
      <xdr:colOff>223520</xdr:colOff>
      <xdr:row>50</xdr:row>
      <xdr:rowOff>169545</xdr:rowOff>
    </xdr:to>
    <xdr:sp macro="" textlink="">
      <xdr:nvSpPr>
        <xdr:cNvPr id="175" name="Right Arrow 94">
          <a:extLst>
            <a:ext uri="{FF2B5EF4-FFF2-40B4-BE49-F238E27FC236}">
              <a16:creationId xmlns:a16="http://schemas.microsoft.com/office/drawing/2014/main" id="{3B3836E7-E226-4E25-8D6C-745AA9135702}"/>
            </a:ext>
          </a:extLst>
        </xdr:cNvPr>
        <xdr:cNvSpPr/>
      </xdr:nvSpPr>
      <xdr:spPr>
        <a:xfrm>
          <a:off x="12783185" y="6251734"/>
          <a:ext cx="453866" cy="14478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16</xdr:col>
      <xdr:colOff>337185</xdr:colOff>
      <xdr:row>50</xdr:row>
      <xdr:rowOff>74930</xdr:rowOff>
    </xdr:from>
    <xdr:to>
      <xdr:col>16</xdr:col>
      <xdr:colOff>477520</xdr:colOff>
      <xdr:row>52</xdr:row>
      <xdr:rowOff>124460</xdr:rowOff>
    </xdr:to>
    <xdr:sp macro="" textlink="">
      <xdr:nvSpPr>
        <xdr:cNvPr id="176" name="Down Arrow 95">
          <a:extLst>
            <a:ext uri="{FF2B5EF4-FFF2-40B4-BE49-F238E27FC236}">
              <a16:creationId xmlns:a16="http://schemas.microsoft.com/office/drawing/2014/main" id="{4785D786-59EA-47C2-99AC-2366ABB607C1}"/>
            </a:ext>
          </a:extLst>
        </xdr:cNvPr>
        <xdr:cNvSpPr/>
      </xdr:nvSpPr>
      <xdr:spPr>
        <a:xfrm>
          <a:off x="13350716" y="6301899"/>
          <a:ext cx="140335" cy="454342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20</xdr:col>
      <xdr:colOff>308134</xdr:colOff>
      <xdr:row>50</xdr:row>
      <xdr:rowOff>62389</xdr:rowOff>
    </xdr:from>
    <xdr:to>
      <xdr:col>20</xdr:col>
      <xdr:colOff>477679</xdr:colOff>
      <xdr:row>52</xdr:row>
      <xdr:rowOff>111919</xdr:rowOff>
    </xdr:to>
    <xdr:sp macro="" textlink="">
      <xdr:nvSpPr>
        <xdr:cNvPr id="177" name="Down Arrow 96">
          <a:extLst>
            <a:ext uri="{FF2B5EF4-FFF2-40B4-BE49-F238E27FC236}">
              <a16:creationId xmlns:a16="http://schemas.microsoft.com/office/drawing/2014/main" id="{846DCC6A-602A-4A70-9D26-C1515013D579}"/>
            </a:ext>
          </a:extLst>
        </xdr:cNvPr>
        <xdr:cNvSpPr/>
      </xdr:nvSpPr>
      <xdr:spPr>
        <a:xfrm>
          <a:off x="16607790" y="14052233"/>
          <a:ext cx="169545" cy="454342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22</xdr:col>
      <xdr:colOff>239713</xdr:colOff>
      <xdr:row>51</xdr:row>
      <xdr:rowOff>189230</xdr:rowOff>
    </xdr:from>
    <xdr:to>
      <xdr:col>22</xdr:col>
      <xdr:colOff>412433</xdr:colOff>
      <xdr:row>52</xdr:row>
      <xdr:rowOff>183515</xdr:rowOff>
    </xdr:to>
    <xdr:sp macro="" textlink="">
      <xdr:nvSpPr>
        <xdr:cNvPr id="179" name="Chevron 98">
          <a:extLst>
            <a:ext uri="{FF2B5EF4-FFF2-40B4-BE49-F238E27FC236}">
              <a16:creationId xmlns:a16="http://schemas.microsoft.com/office/drawing/2014/main" id="{6BE267A6-9D01-4CC3-9008-1B8463B31FAF}"/>
            </a:ext>
          </a:extLst>
        </xdr:cNvPr>
        <xdr:cNvSpPr/>
      </xdr:nvSpPr>
      <xdr:spPr>
        <a:xfrm>
          <a:off x="18182432" y="14381480"/>
          <a:ext cx="172720" cy="196691"/>
        </a:xfrm>
        <a:prstGeom prst="chevron">
          <a:avLst/>
        </a:prstGeom>
        <a:solidFill>
          <a:srgbClr val="00B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7</xdr:col>
      <xdr:colOff>353060</xdr:colOff>
      <xdr:row>42</xdr:row>
      <xdr:rowOff>109220</xdr:rowOff>
    </xdr:from>
    <xdr:to>
      <xdr:col>22</xdr:col>
      <xdr:colOff>349250</xdr:colOff>
      <xdr:row>45</xdr:row>
      <xdr:rowOff>183515</xdr:rowOff>
    </xdr:to>
    <xdr:sp macro="" textlink="">
      <xdr:nvSpPr>
        <xdr:cNvPr id="180" name="U-Turn Arrow 99">
          <a:extLst>
            <a:ext uri="{FF2B5EF4-FFF2-40B4-BE49-F238E27FC236}">
              <a16:creationId xmlns:a16="http://schemas.microsoft.com/office/drawing/2014/main" id="{BC493C78-0E6C-43F4-BF57-9F50D33E7EE8}"/>
            </a:ext>
          </a:extLst>
        </xdr:cNvPr>
        <xdr:cNvSpPr/>
      </xdr:nvSpPr>
      <xdr:spPr>
        <a:xfrm flipH="1">
          <a:off x="5972810" y="3347720"/>
          <a:ext cx="12319159" cy="681514"/>
        </a:xfrm>
        <a:prstGeom prst="uturnArrow">
          <a:avLst>
            <a:gd name="adj1" fmla="val 12310"/>
            <a:gd name="adj2" fmla="val 14122"/>
            <a:gd name="adj3" fmla="val 11486"/>
            <a:gd name="adj4" fmla="val 17394"/>
            <a:gd name="adj5" fmla="val 100000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22</xdr:col>
      <xdr:colOff>488950</xdr:colOff>
      <xdr:row>50</xdr:row>
      <xdr:rowOff>22225</xdr:rowOff>
    </xdr:from>
    <xdr:to>
      <xdr:col>23</xdr:col>
      <xdr:colOff>250825</xdr:colOff>
      <xdr:row>50</xdr:row>
      <xdr:rowOff>167005</xdr:rowOff>
    </xdr:to>
    <xdr:sp macro="" textlink="">
      <xdr:nvSpPr>
        <xdr:cNvPr id="181" name="Right Arrow 100">
          <a:extLst>
            <a:ext uri="{FF2B5EF4-FFF2-40B4-BE49-F238E27FC236}">
              <a16:creationId xmlns:a16="http://schemas.microsoft.com/office/drawing/2014/main" id="{CDC4FA9F-7158-4675-9312-6DD681F20D84}"/>
            </a:ext>
          </a:extLst>
        </xdr:cNvPr>
        <xdr:cNvSpPr/>
      </xdr:nvSpPr>
      <xdr:spPr>
        <a:xfrm rot="10800000">
          <a:off x="18431669" y="6249194"/>
          <a:ext cx="452437" cy="14478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19</xdr:col>
      <xdr:colOff>378460</xdr:colOff>
      <xdr:row>44</xdr:row>
      <xdr:rowOff>31750</xdr:rowOff>
    </xdr:from>
    <xdr:to>
      <xdr:col>24</xdr:col>
      <xdr:colOff>304800</xdr:colOff>
      <xdr:row>45</xdr:row>
      <xdr:rowOff>189230</xdr:rowOff>
    </xdr:to>
    <xdr:sp macro="" textlink="">
      <xdr:nvSpPr>
        <xdr:cNvPr id="182" name="U-Turn Arrow 101">
          <a:extLst>
            <a:ext uri="{FF2B5EF4-FFF2-40B4-BE49-F238E27FC236}">
              <a16:creationId xmlns:a16="http://schemas.microsoft.com/office/drawing/2014/main" id="{76E2B7C6-5AE6-4791-A7CE-B6F2B30C33BD}"/>
            </a:ext>
          </a:extLst>
        </xdr:cNvPr>
        <xdr:cNvSpPr/>
      </xdr:nvSpPr>
      <xdr:spPr>
        <a:xfrm rot="10800000" flipV="1">
          <a:off x="15856585" y="3675063"/>
          <a:ext cx="3772059" cy="359886"/>
        </a:xfrm>
        <a:prstGeom prst="uturnArrow">
          <a:avLst>
            <a:gd name="adj1" fmla="val 22750"/>
            <a:gd name="adj2" fmla="val 11375"/>
            <a:gd name="adj3" fmla="val 17283"/>
            <a:gd name="adj4" fmla="val 29681"/>
            <a:gd name="adj5" fmla="val 100000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23</xdr:col>
      <xdr:colOff>266700</xdr:colOff>
      <xdr:row>44</xdr:row>
      <xdr:rowOff>200660</xdr:rowOff>
    </xdr:from>
    <xdr:to>
      <xdr:col>25</xdr:col>
      <xdr:colOff>380365</xdr:colOff>
      <xdr:row>45</xdr:row>
      <xdr:rowOff>185420</xdr:rowOff>
    </xdr:to>
    <xdr:sp macro="" textlink="">
      <xdr:nvSpPr>
        <xdr:cNvPr id="183" name="U-Turn Arrow 102">
          <a:extLst>
            <a:ext uri="{FF2B5EF4-FFF2-40B4-BE49-F238E27FC236}">
              <a16:creationId xmlns:a16="http://schemas.microsoft.com/office/drawing/2014/main" id="{50A91F62-1FA7-422C-9FBF-82E4C502A218}"/>
            </a:ext>
          </a:extLst>
        </xdr:cNvPr>
        <xdr:cNvSpPr/>
      </xdr:nvSpPr>
      <xdr:spPr>
        <a:xfrm rot="10800000" flipV="1">
          <a:off x="18899981" y="3843973"/>
          <a:ext cx="1494790" cy="187166"/>
        </a:xfrm>
        <a:prstGeom prst="uturnArrow">
          <a:avLst>
            <a:gd name="adj1" fmla="val 50000"/>
            <a:gd name="adj2" fmla="val 25000"/>
            <a:gd name="adj3" fmla="val 25000"/>
            <a:gd name="adj4" fmla="val 43750"/>
            <a:gd name="adj5" fmla="val 100000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3</xdr:col>
      <xdr:colOff>571500</xdr:colOff>
      <xdr:row>52</xdr:row>
      <xdr:rowOff>71438</xdr:rowOff>
    </xdr:from>
    <xdr:to>
      <xdr:col>4</xdr:col>
      <xdr:colOff>203835</xdr:colOff>
      <xdr:row>52</xdr:row>
      <xdr:rowOff>185738</xdr:rowOff>
    </xdr:to>
    <xdr:sp macro="" textlink="">
      <xdr:nvSpPr>
        <xdr:cNvPr id="186" name="Right Arrow 81">
          <a:extLst>
            <a:ext uri="{FF2B5EF4-FFF2-40B4-BE49-F238E27FC236}">
              <a16:creationId xmlns:a16="http://schemas.microsoft.com/office/drawing/2014/main" id="{D4BBE436-65D3-4331-9B2C-B60942F8C644}"/>
            </a:ext>
          </a:extLst>
        </xdr:cNvPr>
        <xdr:cNvSpPr/>
      </xdr:nvSpPr>
      <xdr:spPr>
        <a:xfrm>
          <a:off x="2905125" y="14466094"/>
          <a:ext cx="453866" cy="1143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18</xdr:col>
      <xdr:colOff>559594</xdr:colOff>
      <xdr:row>48</xdr:row>
      <xdr:rowOff>1178719</xdr:rowOff>
    </xdr:from>
    <xdr:to>
      <xdr:col>19</xdr:col>
      <xdr:colOff>192565</xdr:colOff>
      <xdr:row>48</xdr:row>
      <xdr:rowOff>1331119</xdr:rowOff>
    </xdr:to>
    <xdr:sp macro="" textlink="">
      <xdr:nvSpPr>
        <xdr:cNvPr id="187" name="Right Arrow 90">
          <a:extLst>
            <a:ext uri="{FF2B5EF4-FFF2-40B4-BE49-F238E27FC236}">
              <a16:creationId xmlns:a16="http://schemas.microsoft.com/office/drawing/2014/main" id="{03656BC8-CC96-48E6-A81D-AB402D8ED782}"/>
            </a:ext>
          </a:extLst>
        </xdr:cNvPr>
        <xdr:cNvSpPr/>
      </xdr:nvSpPr>
      <xdr:spPr>
        <a:xfrm>
          <a:off x="15216188" y="13513594"/>
          <a:ext cx="454502" cy="1524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19</xdr:col>
      <xdr:colOff>559594</xdr:colOff>
      <xdr:row>48</xdr:row>
      <xdr:rowOff>1166812</xdr:rowOff>
    </xdr:from>
    <xdr:to>
      <xdr:col>20</xdr:col>
      <xdr:colOff>192565</xdr:colOff>
      <xdr:row>48</xdr:row>
      <xdr:rowOff>1319212</xdr:rowOff>
    </xdr:to>
    <xdr:sp macro="" textlink="">
      <xdr:nvSpPr>
        <xdr:cNvPr id="188" name="Right Arrow 90">
          <a:extLst>
            <a:ext uri="{FF2B5EF4-FFF2-40B4-BE49-F238E27FC236}">
              <a16:creationId xmlns:a16="http://schemas.microsoft.com/office/drawing/2014/main" id="{90EF04E2-4300-42F9-89C4-0164D21504B3}"/>
            </a:ext>
          </a:extLst>
        </xdr:cNvPr>
        <xdr:cNvSpPr/>
      </xdr:nvSpPr>
      <xdr:spPr>
        <a:xfrm>
          <a:off x="16037719" y="13501687"/>
          <a:ext cx="454502" cy="1524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3</xdr:col>
      <xdr:colOff>333375</xdr:colOff>
      <xdr:row>50</xdr:row>
      <xdr:rowOff>71437</xdr:rowOff>
    </xdr:from>
    <xdr:to>
      <xdr:col>3</xdr:col>
      <xdr:colOff>473710</xdr:colOff>
      <xdr:row>52</xdr:row>
      <xdr:rowOff>120967</xdr:rowOff>
    </xdr:to>
    <xdr:sp macro="" textlink="">
      <xdr:nvSpPr>
        <xdr:cNvPr id="189" name="Down Arrow 95">
          <a:extLst>
            <a:ext uri="{FF2B5EF4-FFF2-40B4-BE49-F238E27FC236}">
              <a16:creationId xmlns:a16="http://schemas.microsoft.com/office/drawing/2014/main" id="{360778D6-F7B4-4B81-9406-DAC96A3864AF}"/>
            </a:ext>
          </a:extLst>
        </xdr:cNvPr>
        <xdr:cNvSpPr/>
      </xdr:nvSpPr>
      <xdr:spPr>
        <a:xfrm>
          <a:off x="2667000" y="14061281"/>
          <a:ext cx="140335" cy="454342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9</xdr:col>
      <xdr:colOff>571500</xdr:colOff>
      <xdr:row>48</xdr:row>
      <xdr:rowOff>1297782</xdr:rowOff>
    </xdr:from>
    <xdr:to>
      <xdr:col>10</xdr:col>
      <xdr:colOff>203835</xdr:colOff>
      <xdr:row>48</xdr:row>
      <xdr:rowOff>1427957</xdr:rowOff>
    </xdr:to>
    <xdr:sp macro="" textlink="">
      <xdr:nvSpPr>
        <xdr:cNvPr id="190" name="Right Arrow 74">
          <a:extLst>
            <a:ext uri="{FF2B5EF4-FFF2-40B4-BE49-F238E27FC236}">
              <a16:creationId xmlns:a16="http://schemas.microsoft.com/office/drawing/2014/main" id="{8A1C756E-4E7D-4592-92BF-5C1E811644F4}"/>
            </a:ext>
          </a:extLst>
        </xdr:cNvPr>
        <xdr:cNvSpPr/>
      </xdr:nvSpPr>
      <xdr:spPr>
        <a:xfrm>
          <a:off x="7834313" y="13632657"/>
          <a:ext cx="453866" cy="13017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15</xdr:col>
      <xdr:colOff>666749</xdr:colOff>
      <xdr:row>53</xdr:row>
      <xdr:rowOff>47625</xdr:rowOff>
    </xdr:from>
    <xdr:to>
      <xdr:col>16</xdr:col>
      <xdr:colOff>180022</xdr:colOff>
      <xdr:row>53</xdr:row>
      <xdr:rowOff>190499</xdr:rowOff>
    </xdr:to>
    <xdr:sp macro="" textlink="">
      <xdr:nvSpPr>
        <xdr:cNvPr id="191" name="Right Arrow 94">
          <a:extLst>
            <a:ext uri="{FF2B5EF4-FFF2-40B4-BE49-F238E27FC236}">
              <a16:creationId xmlns:a16="http://schemas.microsoft.com/office/drawing/2014/main" id="{413E9C27-CCF5-4279-B3CB-7B4EF0766A02}"/>
            </a:ext>
          </a:extLst>
        </xdr:cNvPr>
        <xdr:cNvSpPr/>
      </xdr:nvSpPr>
      <xdr:spPr>
        <a:xfrm>
          <a:off x="12858749" y="14644688"/>
          <a:ext cx="334804" cy="14287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20</xdr:col>
      <xdr:colOff>571500</xdr:colOff>
      <xdr:row>54</xdr:row>
      <xdr:rowOff>107157</xdr:rowOff>
    </xdr:from>
    <xdr:to>
      <xdr:col>21</xdr:col>
      <xdr:colOff>203676</xdr:colOff>
      <xdr:row>54</xdr:row>
      <xdr:rowOff>259557</xdr:rowOff>
    </xdr:to>
    <xdr:sp macro="" textlink="">
      <xdr:nvSpPr>
        <xdr:cNvPr id="192" name="Right Arrow 65">
          <a:extLst>
            <a:ext uri="{FF2B5EF4-FFF2-40B4-BE49-F238E27FC236}">
              <a16:creationId xmlns:a16="http://schemas.microsoft.com/office/drawing/2014/main" id="{A7ACFF6B-941B-4430-B982-AF026ED17ABE}"/>
            </a:ext>
          </a:extLst>
        </xdr:cNvPr>
        <xdr:cNvSpPr/>
      </xdr:nvSpPr>
      <xdr:spPr>
        <a:xfrm>
          <a:off x="16871156" y="14906626"/>
          <a:ext cx="453708" cy="1524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21</xdr:col>
      <xdr:colOff>595313</xdr:colOff>
      <xdr:row>54</xdr:row>
      <xdr:rowOff>35719</xdr:rowOff>
    </xdr:from>
    <xdr:to>
      <xdr:col>22</xdr:col>
      <xdr:colOff>227490</xdr:colOff>
      <xdr:row>54</xdr:row>
      <xdr:rowOff>188119</xdr:rowOff>
    </xdr:to>
    <xdr:sp macro="" textlink="">
      <xdr:nvSpPr>
        <xdr:cNvPr id="193" name="Right Arrow 65">
          <a:extLst>
            <a:ext uri="{FF2B5EF4-FFF2-40B4-BE49-F238E27FC236}">
              <a16:creationId xmlns:a16="http://schemas.microsoft.com/office/drawing/2014/main" id="{ED741565-D032-4554-93E1-B1F76A3E8FC4}"/>
            </a:ext>
          </a:extLst>
        </xdr:cNvPr>
        <xdr:cNvSpPr/>
      </xdr:nvSpPr>
      <xdr:spPr>
        <a:xfrm>
          <a:off x="17716501" y="14835188"/>
          <a:ext cx="453708" cy="1524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1"/>
  <sheetViews>
    <sheetView topLeftCell="A35" workbookViewId="0">
      <selection activeCell="P28" sqref="P28"/>
    </sheetView>
  </sheetViews>
  <sheetFormatPr defaultColWidth="9" defaultRowHeight="15.75"/>
  <cols>
    <col min="1" max="1" width="4.25" style="26" customWidth="1"/>
    <col min="2" max="2" width="42.125" customWidth="1"/>
    <col min="3" max="3" width="18.625" customWidth="1"/>
    <col min="4" max="5" width="10.75" customWidth="1"/>
    <col min="6" max="6" width="14.625" customWidth="1"/>
    <col min="7" max="9" width="14.625" style="27" customWidth="1"/>
    <col min="10" max="11" width="10.625" customWidth="1"/>
  </cols>
  <sheetData>
    <row r="1" spans="1:11" s="25" customFormat="1" ht="27" customHeight="1">
      <c r="A1" s="54" t="s">
        <v>0</v>
      </c>
      <c r="B1" s="54"/>
      <c r="C1" s="54"/>
      <c r="D1" s="54"/>
      <c r="E1" s="54"/>
      <c r="G1" s="28"/>
      <c r="H1" s="28"/>
      <c r="I1" s="28"/>
    </row>
    <row r="2" spans="1:11" ht="33.950000000000003" customHeight="1">
      <c r="A2" s="29" t="s">
        <v>1</v>
      </c>
      <c r="B2" s="29" t="s">
        <v>2</v>
      </c>
      <c r="C2" s="29" t="s">
        <v>3</v>
      </c>
      <c r="D2" s="29" t="s">
        <v>4</v>
      </c>
      <c r="E2" s="30" t="s">
        <v>5</v>
      </c>
      <c r="F2" s="29" t="s">
        <v>6</v>
      </c>
      <c r="G2" s="29" t="s">
        <v>7</v>
      </c>
      <c r="H2" s="29" t="s">
        <v>8</v>
      </c>
      <c r="I2" s="29" t="s">
        <v>9</v>
      </c>
      <c r="J2" s="89" t="s">
        <v>75</v>
      </c>
      <c r="K2" s="94" t="s">
        <v>76</v>
      </c>
    </row>
    <row r="3" spans="1:11" ht="26.1" customHeight="1">
      <c r="A3" s="31">
        <v>1</v>
      </c>
      <c r="B3" s="32" t="s">
        <v>10</v>
      </c>
      <c r="C3" s="33" t="s">
        <v>11</v>
      </c>
      <c r="D3" s="34">
        <v>1</v>
      </c>
      <c r="E3" s="35">
        <f>F3</f>
        <v>28.866666666666664</v>
      </c>
      <c r="F3" s="36">
        <f>SUM(G3:I3)/3</f>
        <v>28.866666666666664</v>
      </c>
      <c r="G3" s="36">
        <v>30.4</v>
      </c>
      <c r="H3" s="36">
        <v>27.48</v>
      </c>
      <c r="I3" s="36">
        <v>28.72</v>
      </c>
      <c r="J3" s="90">
        <f xml:space="preserve"> ROUND(E3/60,2)</f>
        <v>0.48</v>
      </c>
      <c r="K3" s="85">
        <v>1</v>
      </c>
    </row>
    <row r="4" spans="1:11" ht="26.1" customHeight="1">
      <c r="A4" s="31">
        <v>2</v>
      </c>
      <c r="B4" s="32" t="s">
        <v>12</v>
      </c>
      <c r="C4" s="33" t="s">
        <v>13</v>
      </c>
      <c r="D4" s="57">
        <v>1</v>
      </c>
      <c r="E4" s="62">
        <f>F4+F5</f>
        <v>54.949999999999996</v>
      </c>
      <c r="F4" s="36">
        <f t="shared" ref="F4:F40" si="0">SUM(G4:I4)/3</f>
        <v>24.083333333333332</v>
      </c>
      <c r="G4" s="36">
        <v>24.53</v>
      </c>
      <c r="H4" s="36">
        <v>23.5</v>
      </c>
      <c r="I4" s="36">
        <v>24.22</v>
      </c>
      <c r="J4" s="91">
        <f t="shared" ref="J4:J40" si="1" xml:space="preserve"> ROUND(E4/60,2)</f>
        <v>0.92</v>
      </c>
      <c r="K4" s="86">
        <v>2</v>
      </c>
    </row>
    <row r="5" spans="1:11" ht="26.1" customHeight="1">
      <c r="A5" s="31">
        <v>3</v>
      </c>
      <c r="B5" s="32" t="s">
        <v>14</v>
      </c>
      <c r="C5" s="33" t="s">
        <v>13</v>
      </c>
      <c r="D5" s="57"/>
      <c r="E5" s="63"/>
      <c r="F5" s="36">
        <f t="shared" si="0"/>
        <v>30.866666666666664</v>
      </c>
      <c r="G5" s="36">
        <v>32.380000000000003</v>
      </c>
      <c r="H5" s="36">
        <v>30.54</v>
      </c>
      <c r="I5" s="36">
        <v>29.68</v>
      </c>
      <c r="J5" s="92"/>
      <c r="K5" s="87"/>
    </row>
    <row r="6" spans="1:11" ht="26.1" customHeight="1">
      <c r="A6" s="31">
        <v>4</v>
      </c>
      <c r="B6" s="32" t="s">
        <v>15</v>
      </c>
      <c r="C6" s="33" t="s">
        <v>13</v>
      </c>
      <c r="D6" s="57">
        <v>1</v>
      </c>
      <c r="E6" s="62">
        <f>F6+F7</f>
        <v>111.14999999999999</v>
      </c>
      <c r="F6" s="36">
        <f t="shared" si="0"/>
        <v>28.596666666666664</v>
      </c>
      <c r="G6" s="36">
        <v>31.49</v>
      </c>
      <c r="H6" s="36">
        <v>26.95</v>
      </c>
      <c r="I6" s="36">
        <v>27.35</v>
      </c>
      <c r="J6" s="91">
        <f t="shared" si="1"/>
        <v>1.85</v>
      </c>
      <c r="K6" s="86">
        <v>3</v>
      </c>
    </row>
    <row r="7" spans="1:11" ht="26.1" customHeight="1">
      <c r="A7" s="31">
        <v>5</v>
      </c>
      <c r="B7" s="32" t="s">
        <v>16</v>
      </c>
      <c r="C7" s="33" t="s">
        <v>13</v>
      </c>
      <c r="D7" s="57"/>
      <c r="E7" s="63"/>
      <c r="F7" s="36">
        <f t="shared" si="0"/>
        <v>82.553333333333327</v>
      </c>
      <c r="G7" s="36">
        <v>82.71</v>
      </c>
      <c r="H7" s="36">
        <v>80.63</v>
      </c>
      <c r="I7" s="36">
        <v>84.32</v>
      </c>
      <c r="J7" s="92"/>
      <c r="K7" s="87"/>
    </row>
    <row r="8" spans="1:11" ht="26.1" customHeight="1">
      <c r="A8" s="31">
        <v>6</v>
      </c>
      <c r="B8" s="32" t="s">
        <v>17</v>
      </c>
      <c r="C8" s="33" t="s">
        <v>18</v>
      </c>
      <c r="D8" s="57">
        <v>1</v>
      </c>
      <c r="E8" s="62">
        <f>F8+F9</f>
        <v>82.013333333333335</v>
      </c>
      <c r="F8" s="36">
        <f t="shared" si="0"/>
        <v>22.55</v>
      </c>
      <c r="G8" s="36">
        <v>4.6399999999999997</v>
      </c>
      <c r="H8" s="36">
        <v>32.270000000000003</v>
      </c>
      <c r="I8" s="36">
        <v>30.74</v>
      </c>
      <c r="J8" s="91">
        <f t="shared" si="1"/>
        <v>1.37</v>
      </c>
      <c r="K8" s="86">
        <v>4</v>
      </c>
    </row>
    <row r="9" spans="1:11" ht="26.1" customHeight="1">
      <c r="A9" s="31">
        <v>7</v>
      </c>
      <c r="B9" s="32" t="s">
        <v>19</v>
      </c>
      <c r="C9" s="33" t="s">
        <v>20</v>
      </c>
      <c r="D9" s="57"/>
      <c r="E9" s="63"/>
      <c r="F9" s="36">
        <f t="shared" si="0"/>
        <v>59.463333333333331</v>
      </c>
      <c r="G9" s="36">
        <v>67.38</v>
      </c>
      <c r="H9" s="36">
        <v>59.19</v>
      </c>
      <c r="I9" s="36">
        <v>51.82</v>
      </c>
      <c r="J9" s="92"/>
      <c r="K9" s="87"/>
    </row>
    <row r="10" spans="1:11" ht="26.1" customHeight="1">
      <c r="A10" s="31">
        <v>8</v>
      </c>
      <c r="B10" s="32" t="s">
        <v>21</v>
      </c>
      <c r="C10" s="55" t="s">
        <v>22</v>
      </c>
      <c r="D10" s="57">
        <v>1</v>
      </c>
      <c r="E10" s="62">
        <f>F10+F11</f>
        <v>84.976666666666659</v>
      </c>
      <c r="F10" s="36">
        <f t="shared" si="0"/>
        <v>29.119999999999994</v>
      </c>
      <c r="G10" s="36">
        <v>30.24</v>
      </c>
      <c r="H10" s="36">
        <v>27.72</v>
      </c>
      <c r="I10" s="36">
        <v>29.4</v>
      </c>
      <c r="J10" s="91">
        <f t="shared" si="1"/>
        <v>1.42</v>
      </c>
      <c r="K10" s="86">
        <v>5</v>
      </c>
    </row>
    <row r="11" spans="1:11" ht="26.1" customHeight="1">
      <c r="A11" s="31">
        <v>9</v>
      </c>
      <c r="B11" s="32" t="s">
        <v>23</v>
      </c>
      <c r="C11" s="55"/>
      <c r="D11" s="57"/>
      <c r="E11" s="63"/>
      <c r="F11" s="36">
        <f t="shared" si="0"/>
        <v>55.856666666666662</v>
      </c>
      <c r="G11" s="36">
        <v>56.4</v>
      </c>
      <c r="H11" s="36">
        <v>55.3</v>
      </c>
      <c r="I11" s="36">
        <v>55.87</v>
      </c>
      <c r="J11" s="92"/>
      <c r="K11" s="87"/>
    </row>
    <row r="12" spans="1:11" ht="26.1" customHeight="1">
      <c r="A12" s="31">
        <v>10</v>
      </c>
      <c r="B12" s="32" t="s">
        <v>24</v>
      </c>
      <c r="C12" s="55" t="s">
        <v>13</v>
      </c>
      <c r="D12" s="57">
        <v>1</v>
      </c>
      <c r="E12" s="62">
        <f>F12+F13</f>
        <v>41.376666666666665</v>
      </c>
      <c r="F12" s="36">
        <f t="shared" si="0"/>
        <v>18.14</v>
      </c>
      <c r="G12" s="36">
        <v>17.57</v>
      </c>
      <c r="H12" s="36">
        <v>18.510000000000002</v>
      </c>
      <c r="I12" s="36">
        <v>18.34</v>
      </c>
      <c r="J12" s="91">
        <f t="shared" si="1"/>
        <v>0.69</v>
      </c>
      <c r="K12" s="86">
        <v>6</v>
      </c>
    </row>
    <row r="13" spans="1:11" ht="26.1" customHeight="1">
      <c r="A13" s="31">
        <v>11</v>
      </c>
      <c r="B13" s="32" t="s">
        <v>25</v>
      </c>
      <c r="C13" s="55"/>
      <c r="D13" s="57"/>
      <c r="E13" s="63"/>
      <c r="F13" s="36">
        <f t="shared" si="0"/>
        <v>23.236666666666668</v>
      </c>
      <c r="G13" s="36">
        <v>24.33</v>
      </c>
      <c r="H13" s="36">
        <v>22.7</v>
      </c>
      <c r="I13" s="36">
        <v>22.68</v>
      </c>
      <c r="J13" s="92"/>
      <c r="K13" s="87"/>
    </row>
    <row r="14" spans="1:11" ht="26.1" customHeight="1">
      <c r="A14" s="37">
        <v>12</v>
      </c>
      <c r="B14" s="38" t="s">
        <v>26</v>
      </c>
      <c r="C14" s="56" t="s">
        <v>18</v>
      </c>
      <c r="D14" s="58">
        <v>1</v>
      </c>
      <c r="E14" s="64">
        <f>F14+F15+F18</f>
        <v>23.006666666666668</v>
      </c>
      <c r="F14" s="42">
        <f t="shared" si="0"/>
        <v>5.166666666666667</v>
      </c>
      <c r="G14" s="42">
        <v>5.17</v>
      </c>
      <c r="H14" s="42">
        <v>4.16</v>
      </c>
      <c r="I14" s="42">
        <v>6.17</v>
      </c>
      <c r="J14" s="91">
        <f t="shared" si="1"/>
        <v>0.38</v>
      </c>
      <c r="K14" s="86">
        <v>7</v>
      </c>
    </row>
    <row r="15" spans="1:11" ht="26.1" customHeight="1">
      <c r="A15" s="43">
        <v>13</v>
      </c>
      <c r="B15" s="38" t="s">
        <v>27</v>
      </c>
      <c r="C15" s="56"/>
      <c r="D15" s="58"/>
      <c r="E15" s="65"/>
      <c r="F15" s="36">
        <f t="shared" si="0"/>
        <v>14.473333333333334</v>
      </c>
      <c r="G15" s="36">
        <v>14.6</v>
      </c>
      <c r="H15" s="36">
        <v>13.42</v>
      </c>
      <c r="I15" s="36">
        <v>15.4</v>
      </c>
      <c r="J15" s="92"/>
      <c r="K15" s="87"/>
    </row>
    <row r="16" spans="1:11" ht="26.1" customHeight="1">
      <c r="A16" s="31">
        <v>14</v>
      </c>
      <c r="B16" s="32" t="s">
        <v>28</v>
      </c>
      <c r="C16" s="55" t="s">
        <v>13</v>
      </c>
      <c r="D16" s="57">
        <v>1</v>
      </c>
      <c r="E16" s="62">
        <f>F16+F17</f>
        <v>32.593333333333334</v>
      </c>
      <c r="F16" s="36">
        <f t="shared" si="0"/>
        <v>17.916666666666668</v>
      </c>
      <c r="G16" s="36">
        <v>19.68</v>
      </c>
      <c r="H16" s="36">
        <v>16.28</v>
      </c>
      <c r="I16" s="36">
        <v>17.79</v>
      </c>
      <c r="J16" s="91">
        <f t="shared" si="1"/>
        <v>0.54</v>
      </c>
      <c r="K16" s="86">
        <v>8</v>
      </c>
    </row>
    <row r="17" spans="1:12" ht="26.1" customHeight="1">
      <c r="A17" s="31">
        <v>15</v>
      </c>
      <c r="B17" s="32" t="s">
        <v>29</v>
      </c>
      <c r="C17" s="55"/>
      <c r="D17" s="57"/>
      <c r="E17" s="63"/>
      <c r="F17" s="36">
        <f t="shared" si="0"/>
        <v>14.676666666666668</v>
      </c>
      <c r="G17" s="36">
        <v>18.600000000000001</v>
      </c>
      <c r="H17" s="36">
        <v>10.83</v>
      </c>
      <c r="I17" s="36">
        <v>14.6</v>
      </c>
      <c r="J17" s="93"/>
      <c r="K17" s="88"/>
    </row>
    <row r="18" spans="1:12" ht="26.1" customHeight="1">
      <c r="A18" s="43">
        <v>16</v>
      </c>
      <c r="B18" s="38" t="s">
        <v>30</v>
      </c>
      <c r="C18" s="39" t="s">
        <v>31</v>
      </c>
      <c r="D18" s="40"/>
      <c r="E18" s="41"/>
      <c r="F18" s="36">
        <f t="shared" si="0"/>
        <v>3.3666666666666667</v>
      </c>
      <c r="G18" s="36">
        <v>3.7</v>
      </c>
      <c r="H18" s="36">
        <v>3.23</v>
      </c>
      <c r="I18" s="36">
        <v>3.17</v>
      </c>
      <c r="J18" s="92"/>
      <c r="K18" s="87"/>
    </row>
    <row r="19" spans="1:12" ht="26.1" customHeight="1">
      <c r="A19" s="31">
        <v>17</v>
      </c>
      <c r="B19" s="32" t="s">
        <v>32</v>
      </c>
      <c r="C19" s="33" t="s">
        <v>13</v>
      </c>
      <c r="D19" s="59">
        <v>1</v>
      </c>
      <c r="E19" s="62">
        <f>F19+F20</f>
        <v>56.856666666666669</v>
      </c>
      <c r="F19" s="36">
        <f t="shared" si="0"/>
        <v>5.2766666666666664</v>
      </c>
      <c r="G19" s="36">
        <v>5.13</v>
      </c>
      <c r="H19" s="36">
        <v>5.7</v>
      </c>
      <c r="I19" s="36">
        <v>5</v>
      </c>
      <c r="J19" s="91">
        <f t="shared" si="1"/>
        <v>0.95</v>
      </c>
      <c r="K19" s="86">
        <v>9</v>
      </c>
    </row>
    <row r="20" spans="1:12" ht="26.1" customHeight="1">
      <c r="A20" s="31">
        <v>18</v>
      </c>
      <c r="B20" s="32" t="s">
        <v>33</v>
      </c>
      <c r="C20" s="33" t="s">
        <v>13</v>
      </c>
      <c r="D20" s="60"/>
      <c r="E20" s="63"/>
      <c r="F20" s="36">
        <f t="shared" si="0"/>
        <v>51.580000000000005</v>
      </c>
      <c r="G20" s="36">
        <v>51.7</v>
      </c>
      <c r="H20" s="36">
        <v>50.25</v>
      </c>
      <c r="I20" s="36">
        <v>52.79</v>
      </c>
      <c r="J20" s="92"/>
      <c r="K20" s="87"/>
    </row>
    <row r="21" spans="1:12" ht="26.1" customHeight="1">
      <c r="A21" s="31">
        <v>19</v>
      </c>
      <c r="B21" s="32" t="s">
        <v>34</v>
      </c>
      <c r="C21" s="33" t="s">
        <v>18</v>
      </c>
      <c r="D21" s="34">
        <v>1</v>
      </c>
      <c r="E21" s="35">
        <f>F21</f>
        <v>35.446666666666665</v>
      </c>
      <c r="F21" s="36">
        <f t="shared" si="0"/>
        <v>35.446666666666665</v>
      </c>
      <c r="G21" s="36">
        <v>36.909999999999997</v>
      </c>
      <c r="H21" s="36">
        <v>34.799999999999997</v>
      </c>
      <c r="I21" s="36">
        <v>34.630000000000003</v>
      </c>
      <c r="J21" s="90">
        <f t="shared" si="1"/>
        <v>0.59</v>
      </c>
      <c r="K21" s="85">
        <v>10</v>
      </c>
    </row>
    <row r="22" spans="1:12" ht="26.1" customHeight="1">
      <c r="A22" s="31">
        <v>20</v>
      </c>
      <c r="B22" s="32" t="s">
        <v>35</v>
      </c>
      <c r="C22" s="33" t="s">
        <v>13</v>
      </c>
      <c r="D22" s="34">
        <v>1</v>
      </c>
      <c r="E22" s="35">
        <f>F22</f>
        <v>46.78</v>
      </c>
      <c r="F22" s="36">
        <f t="shared" si="0"/>
        <v>46.78</v>
      </c>
      <c r="G22" s="36">
        <v>48.29</v>
      </c>
      <c r="H22" s="36">
        <v>43.9</v>
      </c>
      <c r="I22" s="36">
        <v>48.15</v>
      </c>
      <c r="J22" s="90">
        <f t="shared" si="1"/>
        <v>0.78</v>
      </c>
      <c r="K22" s="85">
        <v>11</v>
      </c>
    </row>
    <row r="23" spans="1:12" ht="26.1" customHeight="1">
      <c r="A23" s="31">
        <v>21</v>
      </c>
      <c r="B23" s="32" t="s">
        <v>36</v>
      </c>
      <c r="C23" s="33" t="s">
        <v>18</v>
      </c>
      <c r="D23" s="34">
        <v>1</v>
      </c>
      <c r="E23" s="35">
        <f>F23</f>
        <v>21.593333333333334</v>
      </c>
      <c r="F23" s="36">
        <f t="shared" si="0"/>
        <v>21.593333333333334</v>
      </c>
      <c r="G23" s="36">
        <v>20.74</v>
      </c>
      <c r="H23" s="36">
        <v>22.62</v>
      </c>
      <c r="I23" s="36">
        <v>21.42</v>
      </c>
      <c r="J23" s="90">
        <f t="shared" si="1"/>
        <v>0.36</v>
      </c>
      <c r="K23" s="85">
        <v>12</v>
      </c>
    </row>
    <row r="24" spans="1:12" ht="26.1" customHeight="1">
      <c r="A24" s="31">
        <v>22</v>
      </c>
      <c r="B24" s="32" t="s">
        <v>37</v>
      </c>
      <c r="C24" s="33" t="s">
        <v>13</v>
      </c>
      <c r="D24" s="57">
        <v>1</v>
      </c>
      <c r="E24" s="62">
        <f>F24+F25</f>
        <v>71.286666666666662</v>
      </c>
      <c r="F24" s="36">
        <f t="shared" si="0"/>
        <v>41.526666666666664</v>
      </c>
      <c r="G24" s="36">
        <v>41.91</v>
      </c>
      <c r="H24" s="36">
        <v>40.51</v>
      </c>
      <c r="I24" s="36">
        <v>42.16</v>
      </c>
      <c r="J24" s="91">
        <f t="shared" si="1"/>
        <v>1.19</v>
      </c>
      <c r="K24" s="86">
        <v>13</v>
      </c>
    </row>
    <row r="25" spans="1:12" ht="26.1" customHeight="1">
      <c r="A25" s="31">
        <v>23</v>
      </c>
      <c r="B25" s="32" t="s">
        <v>38</v>
      </c>
      <c r="C25" s="33" t="s">
        <v>13</v>
      </c>
      <c r="D25" s="57"/>
      <c r="E25" s="63"/>
      <c r="F25" s="36">
        <f t="shared" si="0"/>
        <v>29.76</v>
      </c>
      <c r="G25" s="36">
        <v>31.72</v>
      </c>
      <c r="H25" s="36">
        <v>28.48</v>
      </c>
      <c r="I25" s="36">
        <v>29.08</v>
      </c>
      <c r="J25" s="92"/>
      <c r="K25" s="87"/>
    </row>
    <row r="26" spans="1:12" ht="26.1" customHeight="1">
      <c r="A26" s="31">
        <v>24</v>
      </c>
      <c r="B26" s="32" t="s">
        <v>39</v>
      </c>
      <c r="C26" s="33" t="s">
        <v>13</v>
      </c>
      <c r="D26" s="57">
        <v>1</v>
      </c>
      <c r="E26" s="62">
        <f>F26+F27</f>
        <v>107.60000000000001</v>
      </c>
      <c r="F26" s="44">
        <f t="shared" si="0"/>
        <v>107.60000000000001</v>
      </c>
      <c r="G26" s="45">
        <v>101.62</v>
      </c>
      <c r="H26" s="44">
        <v>112.74</v>
      </c>
      <c r="I26" s="44">
        <v>108.44</v>
      </c>
      <c r="J26" s="91">
        <f t="shared" si="1"/>
        <v>1.79</v>
      </c>
      <c r="K26" s="95">
        <v>14</v>
      </c>
      <c r="L26" s="84"/>
    </row>
    <row r="27" spans="1:12" ht="26.1" customHeight="1">
      <c r="A27" s="31">
        <v>25</v>
      </c>
      <c r="B27" s="32" t="s">
        <v>40</v>
      </c>
      <c r="C27" s="33" t="s">
        <v>13</v>
      </c>
      <c r="D27" s="57"/>
      <c r="E27" s="63"/>
      <c r="F27" s="44">
        <f t="shared" si="0"/>
        <v>0</v>
      </c>
      <c r="G27" s="45"/>
      <c r="H27" s="44"/>
      <c r="I27" s="44"/>
      <c r="J27" s="92"/>
      <c r="K27" s="96"/>
      <c r="L27" s="84"/>
    </row>
    <row r="28" spans="1:12" ht="26.1" customHeight="1">
      <c r="A28" s="31">
        <v>26</v>
      </c>
      <c r="B28" s="32" t="s">
        <v>41</v>
      </c>
      <c r="C28" s="33" t="s">
        <v>13</v>
      </c>
      <c r="D28" s="34">
        <v>1</v>
      </c>
      <c r="E28" s="35">
        <f>F28</f>
        <v>106.23666666666668</v>
      </c>
      <c r="F28" s="36">
        <f t="shared" si="0"/>
        <v>106.23666666666668</v>
      </c>
      <c r="G28" s="36">
        <v>106.69</v>
      </c>
      <c r="H28" s="36">
        <v>108.65</v>
      </c>
      <c r="I28" s="36">
        <v>103.37</v>
      </c>
      <c r="J28" s="90">
        <f t="shared" si="1"/>
        <v>1.77</v>
      </c>
      <c r="K28" s="85">
        <v>15</v>
      </c>
    </row>
    <row r="29" spans="1:12" ht="26.1" customHeight="1">
      <c r="A29" s="31">
        <v>27</v>
      </c>
      <c r="B29" s="32" t="s">
        <v>42</v>
      </c>
      <c r="C29" s="33" t="s">
        <v>13</v>
      </c>
      <c r="D29" s="34">
        <v>1</v>
      </c>
      <c r="E29" s="35">
        <f>F29</f>
        <v>56.75333333333333</v>
      </c>
      <c r="F29" s="36">
        <f t="shared" si="0"/>
        <v>56.75333333333333</v>
      </c>
      <c r="G29" s="36">
        <v>58.58</v>
      </c>
      <c r="H29" s="36">
        <v>55.46</v>
      </c>
      <c r="I29" s="36">
        <v>56.22</v>
      </c>
      <c r="J29" s="90">
        <f t="shared" si="1"/>
        <v>0.95</v>
      </c>
      <c r="K29" s="85">
        <v>16</v>
      </c>
    </row>
    <row r="30" spans="1:12" ht="26.1" customHeight="1">
      <c r="A30" s="31">
        <v>28</v>
      </c>
      <c r="B30" s="32" t="s">
        <v>43</v>
      </c>
      <c r="C30" s="33" t="s">
        <v>22</v>
      </c>
      <c r="D30" s="34">
        <v>1</v>
      </c>
      <c r="E30" s="35">
        <f>F30</f>
        <v>78.123333333333335</v>
      </c>
      <c r="F30" s="36">
        <f t="shared" si="0"/>
        <v>78.123333333333335</v>
      </c>
      <c r="G30" s="36">
        <v>76.510000000000005</v>
      </c>
      <c r="H30" s="36">
        <v>80.319999999999993</v>
      </c>
      <c r="I30" s="36">
        <v>77.540000000000006</v>
      </c>
      <c r="J30" s="90">
        <f t="shared" si="1"/>
        <v>1.3</v>
      </c>
      <c r="K30" s="85">
        <v>17</v>
      </c>
    </row>
    <row r="31" spans="1:12" ht="26.1" customHeight="1">
      <c r="A31" s="31">
        <v>29</v>
      </c>
      <c r="B31" s="32" t="s">
        <v>44</v>
      </c>
      <c r="C31" s="33" t="s">
        <v>13</v>
      </c>
      <c r="D31" s="57">
        <v>1</v>
      </c>
      <c r="E31" s="62">
        <f>F31+F32</f>
        <v>96.83</v>
      </c>
      <c r="F31" s="36">
        <f t="shared" si="0"/>
        <v>10.886666666666665</v>
      </c>
      <c r="G31" s="36">
        <v>10.75</v>
      </c>
      <c r="H31" s="36">
        <v>11.02</v>
      </c>
      <c r="I31" s="36">
        <v>10.89</v>
      </c>
      <c r="J31" s="91">
        <f t="shared" si="1"/>
        <v>1.61</v>
      </c>
      <c r="K31" s="86">
        <v>18</v>
      </c>
    </row>
    <row r="32" spans="1:12" ht="26.1" customHeight="1">
      <c r="A32" s="31">
        <v>30</v>
      </c>
      <c r="B32" s="32" t="s">
        <v>45</v>
      </c>
      <c r="C32" s="33" t="s">
        <v>13</v>
      </c>
      <c r="D32" s="57"/>
      <c r="E32" s="63"/>
      <c r="F32" s="36">
        <f t="shared" si="0"/>
        <v>85.943333333333328</v>
      </c>
      <c r="G32" s="36">
        <v>87.35</v>
      </c>
      <c r="H32" s="36">
        <v>84.15</v>
      </c>
      <c r="I32" s="36">
        <v>86.33</v>
      </c>
      <c r="J32" s="92"/>
      <c r="K32" s="87"/>
    </row>
    <row r="33" spans="1:11" ht="26.1" customHeight="1">
      <c r="A33" s="31">
        <v>31</v>
      </c>
      <c r="B33" s="32" t="s">
        <v>46</v>
      </c>
      <c r="C33" s="33" t="s">
        <v>13</v>
      </c>
      <c r="D33" s="57">
        <v>1</v>
      </c>
      <c r="E33" s="62">
        <f>F33+F34</f>
        <v>72.053333333333327</v>
      </c>
      <c r="F33" s="36">
        <f t="shared" si="0"/>
        <v>61.066666666666663</v>
      </c>
      <c r="G33" s="36">
        <v>48.25</v>
      </c>
      <c r="H33" s="36">
        <v>78.239999999999995</v>
      </c>
      <c r="I33" s="36">
        <v>56.71</v>
      </c>
      <c r="J33" s="91">
        <f t="shared" si="1"/>
        <v>1.2</v>
      </c>
      <c r="K33" s="86">
        <v>19</v>
      </c>
    </row>
    <row r="34" spans="1:11" ht="26.1" customHeight="1">
      <c r="A34" s="18">
        <v>32</v>
      </c>
      <c r="B34" s="46" t="s">
        <v>47</v>
      </c>
      <c r="C34" s="33" t="s">
        <v>13</v>
      </c>
      <c r="D34" s="57"/>
      <c r="E34" s="63"/>
      <c r="F34" s="47">
        <f t="shared" si="0"/>
        <v>10.986666666666666</v>
      </c>
      <c r="G34" s="47">
        <v>11.78</v>
      </c>
      <c r="H34" s="47">
        <v>11.67</v>
      </c>
      <c r="I34" s="47">
        <v>9.51</v>
      </c>
      <c r="J34" s="92"/>
      <c r="K34" s="87"/>
    </row>
    <row r="35" spans="1:11" ht="26.1" customHeight="1">
      <c r="A35" s="18">
        <v>33</v>
      </c>
      <c r="B35" s="32" t="s">
        <v>48</v>
      </c>
      <c r="C35" s="33" t="s">
        <v>18</v>
      </c>
      <c r="D35" s="34">
        <v>2</v>
      </c>
      <c r="E35" s="35">
        <f>F35</f>
        <v>76.50333333333333</v>
      </c>
      <c r="F35" s="47">
        <f t="shared" si="0"/>
        <v>76.50333333333333</v>
      </c>
      <c r="G35" s="47">
        <v>78.040000000000006</v>
      </c>
      <c r="H35" s="47">
        <v>74.349999999999994</v>
      </c>
      <c r="I35" s="47">
        <v>77.12</v>
      </c>
      <c r="J35" s="90">
        <f t="shared" si="1"/>
        <v>1.28</v>
      </c>
      <c r="K35" s="85">
        <v>20</v>
      </c>
    </row>
    <row r="36" spans="1:11" ht="26.1" customHeight="1">
      <c r="A36" s="18">
        <v>34</v>
      </c>
      <c r="B36" s="48" t="s">
        <v>49</v>
      </c>
      <c r="C36" s="49" t="s">
        <v>50</v>
      </c>
      <c r="D36" s="34">
        <v>1</v>
      </c>
      <c r="E36" s="35">
        <f>F36</f>
        <v>50.556666666666665</v>
      </c>
      <c r="F36" s="47">
        <f t="shared" si="0"/>
        <v>50.556666666666665</v>
      </c>
      <c r="G36" s="47">
        <v>48.3</v>
      </c>
      <c r="H36" s="47">
        <v>52.83</v>
      </c>
      <c r="I36" s="47">
        <v>50.54</v>
      </c>
      <c r="J36" s="90">
        <f t="shared" si="1"/>
        <v>0.84</v>
      </c>
      <c r="K36" s="85">
        <v>21</v>
      </c>
    </row>
    <row r="37" spans="1:11" ht="26.1" customHeight="1">
      <c r="A37" s="31">
        <v>35</v>
      </c>
      <c r="B37" s="32" t="s">
        <v>51</v>
      </c>
      <c r="C37" s="55" t="s">
        <v>13</v>
      </c>
      <c r="D37" s="57">
        <v>1</v>
      </c>
      <c r="E37" s="62">
        <f>F37+F38</f>
        <v>23.756666666666664</v>
      </c>
      <c r="F37" s="36">
        <f t="shared" si="0"/>
        <v>4.333333333333333</v>
      </c>
      <c r="G37" s="36">
        <v>4.5999999999999996</v>
      </c>
      <c r="H37" s="36">
        <v>4.12</v>
      </c>
      <c r="I37" s="36">
        <v>4.28</v>
      </c>
      <c r="J37" s="91">
        <f t="shared" si="1"/>
        <v>0.4</v>
      </c>
      <c r="K37" s="86">
        <v>22</v>
      </c>
    </row>
    <row r="38" spans="1:11" ht="26.1" customHeight="1">
      <c r="A38" s="31">
        <v>36</v>
      </c>
      <c r="B38" s="46" t="s">
        <v>52</v>
      </c>
      <c r="C38" s="55"/>
      <c r="D38" s="57"/>
      <c r="E38" s="63"/>
      <c r="F38" s="36">
        <f t="shared" si="0"/>
        <v>19.423333333333332</v>
      </c>
      <c r="G38" s="36">
        <v>19.87</v>
      </c>
      <c r="H38" s="36">
        <v>18.7</v>
      </c>
      <c r="I38" s="36">
        <v>19.7</v>
      </c>
      <c r="J38" s="92"/>
      <c r="K38" s="87"/>
    </row>
    <row r="39" spans="1:11" ht="26.1" customHeight="1">
      <c r="A39" s="31">
        <v>37</v>
      </c>
      <c r="B39" s="50" t="s">
        <v>53</v>
      </c>
      <c r="C39" s="55" t="s">
        <v>13</v>
      </c>
      <c r="D39" s="61">
        <v>1</v>
      </c>
      <c r="E39" s="62">
        <f>F39+F40</f>
        <v>66.24666666666667</v>
      </c>
      <c r="F39" s="36">
        <f t="shared" si="0"/>
        <v>49.300000000000004</v>
      </c>
      <c r="G39" s="36">
        <v>52.17</v>
      </c>
      <c r="H39" s="36">
        <v>46.3</v>
      </c>
      <c r="I39" s="36">
        <v>49.43</v>
      </c>
      <c r="J39" s="91">
        <f t="shared" si="1"/>
        <v>1.1000000000000001</v>
      </c>
      <c r="K39" s="86">
        <v>23</v>
      </c>
    </row>
    <row r="40" spans="1:11" ht="26.1" customHeight="1">
      <c r="A40" s="31">
        <v>38</v>
      </c>
      <c r="B40" s="46" t="s">
        <v>54</v>
      </c>
      <c r="C40" s="55"/>
      <c r="D40" s="61"/>
      <c r="E40" s="63"/>
      <c r="F40" s="36">
        <f t="shared" si="0"/>
        <v>16.946666666666669</v>
      </c>
      <c r="G40" s="36">
        <v>16.89</v>
      </c>
      <c r="H40" s="36">
        <v>17.5</v>
      </c>
      <c r="I40" s="36">
        <v>16.45</v>
      </c>
      <c r="J40" s="92"/>
      <c r="K40" s="87"/>
    </row>
    <row r="41" spans="1:11" ht="21">
      <c r="D41" s="51"/>
      <c r="F41" s="52"/>
      <c r="G41" s="53"/>
    </row>
  </sheetData>
  <mergeCells count="63">
    <mergeCell ref="J37:J38"/>
    <mergeCell ref="J39:J40"/>
    <mergeCell ref="K4:K5"/>
    <mergeCell ref="K6:K7"/>
    <mergeCell ref="K8:K9"/>
    <mergeCell ref="K10:K11"/>
    <mergeCell ref="K12:K13"/>
    <mergeCell ref="K19:K20"/>
    <mergeCell ref="K16:K18"/>
    <mergeCell ref="K14:K15"/>
    <mergeCell ref="K39:K40"/>
    <mergeCell ref="K37:K38"/>
    <mergeCell ref="K33:K34"/>
    <mergeCell ref="K31:K32"/>
    <mergeCell ref="K26:K27"/>
    <mergeCell ref="K24:K25"/>
    <mergeCell ref="E37:E38"/>
    <mergeCell ref="E39:E40"/>
    <mergeCell ref="J4:J5"/>
    <mergeCell ref="J6:J7"/>
    <mergeCell ref="J8:J9"/>
    <mergeCell ref="J10:J11"/>
    <mergeCell ref="J12:J13"/>
    <mergeCell ref="J14:J15"/>
    <mergeCell ref="J16:J18"/>
    <mergeCell ref="J19:J20"/>
    <mergeCell ref="J24:J25"/>
    <mergeCell ref="J26:J27"/>
    <mergeCell ref="J31:J32"/>
    <mergeCell ref="J33:J34"/>
    <mergeCell ref="E19:E20"/>
    <mergeCell ref="E24:E25"/>
    <mergeCell ref="E26:E27"/>
    <mergeCell ref="E31:E32"/>
    <mergeCell ref="E33:E34"/>
    <mergeCell ref="C37:C38"/>
    <mergeCell ref="C39:C40"/>
    <mergeCell ref="D4:D5"/>
    <mergeCell ref="D6:D7"/>
    <mergeCell ref="D8:D9"/>
    <mergeCell ref="D10:D11"/>
    <mergeCell ref="D12:D13"/>
    <mergeCell ref="D14:D15"/>
    <mergeCell ref="D16:D17"/>
    <mergeCell ref="D19:D20"/>
    <mergeCell ref="D24:D25"/>
    <mergeCell ref="D26:D27"/>
    <mergeCell ref="D31:D32"/>
    <mergeCell ref="D33:D34"/>
    <mergeCell ref="D37:D38"/>
    <mergeCell ref="D39:D40"/>
    <mergeCell ref="A1:E1"/>
    <mergeCell ref="C10:C11"/>
    <mergeCell ref="C12:C13"/>
    <mergeCell ref="C14:C15"/>
    <mergeCell ref="C16:C17"/>
    <mergeCell ref="E4:E5"/>
    <mergeCell ref="E6:E7"/>
    <mergeCell ref="E8:E9"/>
    <mergeCell ref="E10:E11"/>
    <mergeCell ref="E12:E13"/>
    <mergeCell ref="E14:E15"/>
    <mergeCell ref="E16:E17"/>
  </mergeCells>
  <pageMargins left="0.27500000000000002" right="0.23611111111111099" top="0.23611111111111099" bottom="0.196527777777778" header="0.196527777777778" footer="0.196527777777778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6:XFD66"/>
  <sheetViews>
    <sheetView tabSelected="1" topLeftCell="A36" zoomScale="80" zoomScaleNormal="80" workbookViewId="0">
      <selection activeCell="H65" sqref="H65"/>
    </sheetView>
  </sheetViews>
  <sheetFormatPr defaultColWidth="9" defaultRowHeight="15.75"/>
  <cols>
    <col min="1" max="1" width="9" style="1"/>
    <col min="2" max="22" width="10.75" style="1" customWidth="1"/>
    <col min="23" max="16383" width="9" style="1"/>
  </cols>
  <sheetData>
    <row r="6" spans="2:15" s="1" customFormat="1">
      <c r="B6" s="4" t="s">
        <v>55</v>
      </c>
      <c r="C6" s="4">
        <v>16</v>
      </c>
      <c r="D6" s="5" t="s">
        <v>56</v>
      </c>
      <c r="E6" s="5" t="s">
        <v>57</v>
      </c>
      <c r="F6" s="4" t="s">
        <v>58</v>
      </c>
      <c r="G6" s="4" t="s">
        <v>59</v>
      </c>
      <c r="H6" s="4">
        <v>6</v>
      </c>
      <c r="I6" s="4">
        <v>7</v>
      </c>
      <c r="J6" s="4" t="s">
        <v>60</v>
      </c>
      <c r="K6" s="4">
        <v>28</v>
      </c>
      <c r="L6" s="4" t="s">
        <v>61</v>
      </c>
      <c r="M6" s="4">
        <v>33</v>
      </c>
      <c r="N6" s="12" t="s">
        <v>62</v>
      </c>
      <c r="O6" s="12" t="s">
        <v>63</v>
      </c>
    </row>
    <row r="10" spans="2:15" s="1" customFormat="1">
      <c r="B10" s="4" t="s">
        <v>64</v>
      </c>
      <c r="C10" s="4">
        <v>17</v>
      </c>
      <c r="D10" s="4">
        <v>18</v>
      </c>
      <c r="E10" s="4">
        <v>19</v>
      </c>
      <c r="F10" s="4">
        <v>20</v>
      </c>
      <c r="G10" s="4">
        <v>21</v>
      </c>
      <c r="H10" s="5" t="s">
        <v>65</v>
      </c>
      <c r="I10" s="4">
        <v>26</v>
      </c>
      <c r="J10" s="4">
        <v>27</v>
      </c>
      <c r="K10" s="5" t="s">
        <v>66</v>
      </c>
      <c r="L10" s="4">
        <v>33</v>
      </c>
      <c r="M10" s="4">
        <v>34</v>
      </c>
      <c r="N10" s="12">
        <v>1</v>
      </c>
      <c r="O10" s="13" t="s">
        <v>67</v>
      </c>
    </row>
    <row r="20" spans="2:27 16384:16384">
      <c r="AA20" s="17"/>
    </row>
    <row r="21" spans="2:27 16384:16384">
      <c r="B21" s="66" t="s">
        <v>68</v>
      </c>
      <c r="C21" s="66"/>
      <c r="D21" s="4" t="s">
        <v>68</v>
      </c>
      <c r="E21" s="66" t="s">
        <v>68</v>
      </c>
      <c r="F21" s="66"/>
      <c r="G21" s="67" t="s">
        <v>68</v>
      </c>
      <c r="H21" s="67"/>
      <c r="I21" s="66" t="s">
        <v>68</v>
      </c>
      <c r="J21" s="66"/>
      <c r="K21" s="67" t="s">
        <v>68</v>
      </c>
      <c r="L21" s="67"/>
      <c r="M21" s="66" t="s">
        <v>68</v>
      </c>
      <c r="N21" s="66"/>
      <c r="O21" s="4" t="s">
        <v>68</v>
      </c>
      <c r="P21" s="66" t="s">
        <v>68</v>
      </c>
      <c r="Q21" s="66"/>
      <c r="R21" s="67" t="s">
        <v>68</v>
      </c>
      <c r="S21" s="67"/>
      <c r="T21" s="6" t="s">
        <v>68</v>
      </c>
      <c r="U21" s="6"/>
      <c r="V21" s="4" t="s">
        <v>68</v>
      </c>
      <c r="W21" s="66" t="s">
        <v>68</v>
      </c>
      <c r="X21" s="66"/>
      <c r="Y21" s="68" t="s">
        <v>68</v>
      </c>
      <c r="Z21" s="68"/>
      <c r="AA21" s="19"/>
    </row>
    <row r="22" spans="2:27 16384:16384" ht="31.5">
      <c r="B22" s="7" t="s">
        <v>69</v>
      </c>
      <c r="C22" s="7" t="s">
        <v>69</v>
      </c>
      <c r="D22" s="4" t="s">
        <v>31</v>
      </c>
      <c r="E22" s="6" t="s">
        <v>70</v>
      </c>
      <c r="F22" s="6" t="s">
        <v>70</v>
      </c>
      <c r="G22" s="8" t="s">
        <v>69</v>
      </c>
      <c r="H22" s="8" t="s">
        <v>69</v>
      </c>
      <c r="I22" s="7" t="s">
        <v>69</v>
      </c>
      <c r="J22" s="7" t="s">
        <v>69</v>
      </c>
      <c r="K22" s="8" t="s">
        <v>69</v>
      </c>
      <c r="L22" s="8" t="s">
        <v>69</v>
      </c>
      <c r="M22" s="66" t="s">
        <v>70</v>
      </c>
      <c r="N22" s="66"/>
      <c r="O22" s="8" t="s">
        <v>20</v>
      </c>
      <c r="P22" s="7" t="s">
        <v>69</v>
      </c>
      <c r="Q22" s="7" t="s">
        <v>69</v>
      </c>
      <c r="R22" s="69" t="s">
        <v>22</v>
      </c>
      <c r="S22" s="69"/>
      <c r="T22" s="7" t="s">
        <v>69</v>
      </c>
      <c r="U22" s="7" t="s">
        <v>69</v>
      </c>
      <c r="V22" s="4" t="s">
        <v>70</v>
      </c>
      <c r="W22" s="7" t="s">
        <v>69</v>
      </c>
      <c r="X22" s="7" t="s">
        <v>69</v>
      </c>
      <c r="Y22" s="20" t="s">
        <v>69</v>
      </c>
      <c r="Z22" s="20" t="s">
        <v>69</v>
      </c>
      <c r="AA22" s="19"/>
    </row>
    <row r="23" spans="2:27 16384:16384" s="2" customFormat="1" ht="114.75">
      <c r="B23" s="9" t="s">
        <v>28</v>
      </c>
      <c r="C23" s="9" t="s">
        <v>71</v>
      </c>
      <c r="D23" s="10" t="s">
        <v>30</v>
      </c>
      <c r="E23" s="9" t="s">
        <v>26</v>
      </c>
      <c r="F23" s="9" t="s">
        <v>27</v>
      </c>
      <c r="G23" s="10" t="s">
        <v>24</v>
      </c>
      <c r="H23" s="10" t="s">
        <v>25</v>
      </c>
      <c r="I23" s="9" t="s">
        <v>37</v>
      </c>
      <c r="J23" s="9" t="s">
        <v>38</v>
      </c>
      <c r="K23" s="10" t="s">
        <v>39</v>
      </c>
      <c r="L23" s="10" t="s">
        <v>40</v>
      </c>
      <c r="M23" s="70" t="s">
        <v>17</v>
      </c>
      <c r="N23" s="70"/>
      <c r="O23" s="10" t="s">
        <v>19</v>
      </c>
      <c r="P23" s="9" t="s">
        <v>46</v>
      </c>
      <c r="Q23" s="9" t="s">
        <v>47</v>
      </c>
      <c r="R23" s="71" t="s">
        <v>43</v>
      </c>
      <c r="S23" s="71"/>
      <c r="T23" s="9" t="s">
        <v>44</v>
      </c>
      <c r="U23" s="9" t="s">
        <v>45</v>
      </c>
      <c r="V23" s="10" t="s">
        <v>48</v>
      </c>
      <c r="W23" s="9" t="s">
        <v>51</v>
      </c>
      <c r="X23" s="9" t="s">
        <v>52</v>
      </c>
      <c r="Y23" s="21" t="s">
        <v>53</v>
      </c>
      <c r="Z23" s="21" t="s">
        <v>54</v>
      </c>
      <c r="AA23" s="22"/>
    </row>
    <row r="24" spans="2:27 16384:16384" s="2" customFormat="1" ht="9.9499999999999993" customHeight="1">
      <c r="B24" s="9">
        <v>14</v>
      </c>
      <c r="C24" s="9">
        <v>15</v>
      </c>
      <c r="D24" s="10">
        <v>16</v>
      </c>
      <c r="E24" s="9">
        <v>12</v>
      </c>
      <c r="F24" s="9">
        <v>13</v>
      </c>
      <c r="G24" s="10">
        <v>10</v>
      </c>
      <c r="H24" s="10">
        <v>11</v>
      </c>
      <c r="I24" s="9">
        <v>22</v>
      </c>
      <c r="J24" s="9">
        <v>23</v>
      </c>
      <c r="K24" s="10">
        <v>24</v>
      </c>
      <c r="L24" s="10">
        <v>25</v>
      </c>
      <c r="M24" s="70">
        <v>6</v>
      </c>
      <c r="N24" s="70"/>
      <c r="O24" s="10">
        <v>7</v>
      </c>
      <c r="P24" s="9">
        <v>31</v>
      </c>
      <c r="Q24" s="9">
        <v>32</v>
      </c>
      <c r="R24" s="71">
        <v>28</v>
      </c>
      <c r="S24" s="71"/>
      <c r="T24" s="9">
        <v>29</v>
      </c>
      <c r="U24" s="9">
        <v>30</v>
      </c>
      <c r="V24" s="10">
        <v>33</v>
      </c>
      <c r="W24" s="15">
        <v>35</v>
      </c>
      <c r="X24" s="15">
        <v>36</v>
      </c>
      <c r="Y24" s="15">
        <v>37</v>
      </c>
      <c r="Z24" s="15">
        <v>38</v>
      </c>
      <c r="AA24" s="23"/>
    </row>
    <row r="25" spans="2:27 16384:16384" s="3" customFormat="1"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6"/>
      <c r="X25" s="11"/>
      <c r="Y25" s="11"/>
      <c r="Z25" s="11"/>
      <c r="AA25" s="24"/>
    </row>
    <row r="26" spans="2:27 16384:16384" s="3" customFormat="1"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6"/>
      <c r="X26" s="11"/>
      <c r="Y26" s="11"/>
      <c r="Z26" s="11"/>
    </row>
    <row r="27" spans="2:27 16384:16384" s="3" customFormat="1"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6"/>
      <c r="X27" s="11"/>
      <c r="Y27" s="11"/>
      <c r="Z27" s="11"/>
    </row>
    <row r="28" spans="2:27 16384:16384" s="2" customFormat="1" ht="9.9499999999999993" customHeight="1">
      <c r="B28" s="70" t="s">
        <v>64</v>
      </c>
      <c r="C28" s="70"/>
      <c r="D28" s="10">
        <v>17</v>
      </c>
      <c r="E28" s="70">
        <v>18</v>
      </c>
      <c r="F28" s="70"/>
      <c r="G28" s="71">
        <v>19</v>
      </c>
      <c r="H28" s="71"/>
      <c r="I28" s="70">
        <v>20</v>
      </c>
      <c r="J28" s="70"/>
      <c r="K28" s="71">
        <v>21</v>
      </c>
      <c r="L28" s="71"/>
      <c r="M28" s="9">
        <v>4</v>
      </c>
      <c r="N28" s="9">
        <v>5</v>
      </c>
      <c r="O28" s="10">
        <v>26</v>
      </c>
      <c r="P28" s="70">
        <v>27</v>
      </c>
      <c r="Q28" s="70"/>
      <c r="R28" s="10">
        <v>8</v>
      </c>
      <c r="S28" s="10">
        <v>9</v>
      </c>
      <c r="T28" s="70">
        <v>33</v>
      </c>
      <c r="U28" s="70"/>
      <c r="V28" s="10">
        <v>34</v>
      </c>
      <c r="W28" s="72">
        <v>1</v>
      </c>
      <c r="X28" s="72"/>
      <c r="Y28" s="15">
        <v>3</v>
      </c>
      <c r="Z28" s="15">
        <v>2</v>
      </c>
    </row>
    <row r="29" spans="2:27 16384:16384" s="2" customFormat="1" ht="89.25">
      <c r="B29" s="70" t="s">
        <v>72</v>
      </c>
      <c r="C29" s="70"/>
      <c r="D29" s="10" t="s">
        <v>32</v>
      </c>
      <c r="E29" s="70" t="s">
        <v>33</v>
      </c>
      <c r="F29" s="70"/>
      <c r="G29" s="71" t="s">
        <v>34</v>
      </c>
      <c r="H29" s="71"/>
      <c r="I29" s="70" t="s">
        <v>35</v>
      </c>
      <c r="J29" s="70"/>
      <c r="K29" s="71" t="s">
        <v>36</v>
      </c>
      <c r="L29" s="71"/>
      <c r="M29" s="9" t="s">
        <v>15</v>
      </c>
      <c r="N29" s="9" t="s">
        <v>16</v>
      </c>
      <c r="O29" s="10" t="s">
        <v>41</v>
      </c>
      <c r="P29" s="70" t="s">
        <v>42</v>
      </c>
      <c r="Q29" s="70"/>
      <c r="R29" s="10" t="s">
        <v>21</v>
      </c>
      <c r="S29" s="10" t="s">
        <v>23</v>
      </c>
      <c r="T29" s="70" t="s">
        <v>48</v>
      </c>
      <c r="U29" s="70"/>
      <c r="V29" s="10" t="s">
        <v>73</v>
      </c>
      <c r="W29" s="70" t="s">
        <v>10</v>
      </c>
      <c r="X29" s="70"/>
      <c r="Y29" s="10" t="s">
        <v>14</v>
      </c>
      <c r="Z29" s="10" t="s">
        <v>12</v>
      </c>
    </row>
    <row r="30" spans="2:27 16384:16384" s="3" customFormat="1" ht="31.5">
      <c r="B30" s="73" t="s">
        <v>69</v>
      </c>
      <c r="C30" s="73"/>
      <c r="D30" s="8" t="s">
        <v>69</v>
      </c>
      <c r="E30" s="73" t="s">
        <v>69</v>
      </c>
      <c r="F30" s="73"/>
      <c r="G30" s="69" t="s">
        <v>70</v>
      </c>
      <c r="H30" s="69"/>
      <c r="I30" s="73" t="s">
        <v>69</v>
      </c>
      <c r="J30" s="73"/>
      <c r="K30" s="69" t="s">
        <v>70</v>
      </c>
      <c r="L30" s="69"/>
      <c r="M30" s="7" t="s">
        <v>69</v>
      </c>
      <c r="N30" s="7" t="s">
        <v>69</v>
      </c>
      <c r="O30" s="8" t="s">
        <v>69</v>
      </c>
      <c r="P30" s="73" t="s">
        <v>69</v>
      </c>
      <c r="Q30" s="73"/>
      <c r="R30" s="8" t="s">
        <v>22</v>
      </c>
      <c r="S30" s="8" t="s">
        <v>22</v>
      </c>
      <c r="T30" s="73" t="s">
        <v>70</v>
      </c>
      <c r="U30" s="73"/>
      <c r="V30" s="8" t="s">
        <v>74</v>
      </c>
      <c r="W30" s="73" t="s">
        <v>11</v>
      </c>
      <c r="X30" s="73"/>
      <c r="Y30" s="8" t="s">
        <v>69</v>
      </c>
      <c r="Z30" s="8" t="s">
        <v>69</v>
      </c>
    </row>
    <row r="31" spans="2:27 16384:16384">
      <c r="B31" s="66"/>
      <c r="C31" s="66"/>
      <c r="D31" s="4" t="s">
        <v>68</v>
      </c>
      <c r="E31" s="66" t="s">
        <v>68</v>
      </c>
      <c r="F31" s="66"/>
      <c r="G31" s="67" t="s">
        <v>68</v>
      </c>
      <c r="H31" s="67"/>
      <c r="I31" s="74" t="s">
        <v>68</v>
      </c>
      <c r="J31" s="74"/>
      <c r="K31" s="75" t="s">
        <v>68</v>
      </c>
      <c r="L31" s="75"/>
      <c r="M31" s="66" t="s">
        <v>68</v>
      </c>
      <c r="N31" s="66"/>
      <c r="O31" s="14" t="s">
        <v>68</v>
      </c>
      <c r="P31" s="74" t="s">
        <v>68</v>
      </c>
      <c r="Q31" s="74"/>
      <c r="R31" s="4" t="s">
        <v>68</v>
      </c>
      <c r="S31" s="4"/>
      <c r="T31" s="74" t="s">
        <v>68</v>
      </c>
      <c r="U31" s="74"/>
      <c r="V31" s="14" t="s">
        <v>68</v>
      </c>
      <c r="W31" s="74" t="s">
        <v>68</v>
      </c>
      <c r="X31" s="74"/>
      <c r="Y31" s="4" t="s">
        <v>68</v>
      </c>
      <c r="Z31" s="4"/>
      <c r="XFD31" s="1"/>
    </row>
    <row r="46" spans="2:27 16382:16383">
      <c r="AA46" s="17"/>
    </row>
    <row r="47" spans="2:27 16382:16383">
      <c r="B47" s="98" t="s">
        <v>68</v>
      </c>
      <c r="C47" s="111"/>
      <c r="D47" s="99"/>
      <c r="E47" s="67" t="s">
        <v>68</v>
      </c>
      <c r="F47" s="67"/>
      <c r="G47" s="67" t="s">
        <v>68</v>
      </c>
      <c r="H47" s="67"/>
      <c r="I47" s="110" t="s">
        <v>68</v>
      </c>
      <c r="J47" s="110"/>
      <c r="K47" s="110" t="s">
        <v>68</v>
      </c>
      <c r="L47" s="110"/>
      <c r="M47" s="66" t="s">
        <v>68</v>
      </c>
      <c r="N47" s="66"/>
      <c r="O47" s="4" t="s">
        <v>68</v>
      </c>
      <c r="P47" s="110" t="s">
        <v>68</v>
      </c>
      <c r="Q47" s="110"/>
      <c r="R47" s="67" t="s">
        <v>68</v>
      </c>
      <c r="S47" s="67"/>
      <c r="T47" s="6" t="s">
        <v>68</v>
      </c>
      <c r="U47" s="98" t="s">
        <v>68</v>
      </c>
      <c r="V47" s="99"/>
      <c r="W47" s="66" t="s">
        <v>68</v>
      </c>
      <c r="X47" s="66"/>
      <c r="Y47" s="68" t="s">
        <v>68</v>
      </c>
      <c r="Z47" s="68"/>
      <c r="AA47" s="19"/>
    </row>
    <row r="48" spans="2:27 16382:16383" ht="31.5">
      <c r="B48" s="108" t="s">
        <v>69</v>
      </c>
      <c r="C48" s="108" t="s">
        <v>69</v>
      </c>
      <c r="D48" s="112" t="s">
        <v>31</v>
      </c>
      <c r="E48" s="4" t="s">
        <v>70</v>
      </c>
      <c r="F48" s="4" t="s">
        <v>70</v>
      </c>
      <c r="G48" s="8" t="s">
        <v>69</v>
      </c>
      <c r="H48" s="8" t="s">
        <v>69</v>
      </c>
      <c r="I48" s="108" t="s">
        <v>69</v>
      </c>
      <c r="J48" s="108" t="s">
        <v>69</v>
      </c>
      <c r="K48" s="108" t="s">
        <v>69</v>
      </c>
      <c r="L48" s="108" t="s">
        <v>69</v>
      </c>
      <c r="M48" s="66" t="s">
        <v>70</v>
      </c>
      <c r="N48" s="66"/>
      <c r="O48" s="8" t="s">
        <v>20</v>
      </c>
      <c r="P48" s="108" t="s">
        <v>69</v>
      </c>
      <c r="Q48" s="108" t="s">
        <v>69</v>
      </c>
      <c r="R48" s="69" t="s">
        <v>22</v>
      </c>
      <c r="S48" s="69"/>
      <c r="T48" s="7" t="s">
        <v>69</v>
      </c>
      <c r="U48" s="100" t="s">
        <v>69</v>
      </c>
      <c r="V48" s="101"/>
      <c r="W48" s="7" t="s">
        <v>69</v>
      </c>
      <c r="X48" s="7" t="s">
        <v>69</v>
      </c>
      <c r="Y48" s="4" t="s">
        <v>70</v>
      </c>
      <c r="Z48" s="20" t="s">
        <v>69</v>
      </c>
      <c r="XFB48"/>
      <c r="XFC48"/>
    </row>
    <row r="49" spans="1:27 16378:16383" ht="114.75">
      <c r="A49" s="2"/>
      <c r="B49" s="102" t="s">
        <v>28</v>
      </c>
      <c r="C49" s="102" t="s">
        <v>71</v>
      </c>
      <c r="D49" s="102" t="s">
        <v>30</v>
      </c>
      <c r="E49" s="10" t="s">
        <v>26</v>
      </c>
      <c r="F49" s="10" t="s">
        <v>27</v>
      </c>
      <c r="G49" s="10" t="s">
        <v>24</v>
      </c>
      <c r="H49" s="10" t="s">
        <v>25</v>
      </c>
      <c r="I49" s="102" t="s">
        <v>37</v>
      </c>
      <c r="J49" s="102" t="s">
        <v>38</v>
      </c>
      <c r="K49" s="102" t="s">
        <v>39</v>
      </c>
      <c r="L49" s="102" t="s">
        <v>40</v>
      </c>
      <c r="M49" s="70" t="s">
        <v>17</v>
      </c>
      <c r="N49" s="70"/>
      <c r="O49" s="10" t="s">
        <v>19</v>
      </c>
      <c r="P49" s="102" t="s">
        <v>46</v>
      </c>
      <c r="Q49" s="102" t="s">
        <v>47</v>
      </c>
      <c r="R49" s="71" t="s">
        <v>43</v>
      </c>
      <c r="S49" s="71"/>
      <c r="T49" s="9" t="s">
        <v>45</v>
      </c>
      <c r="U49" s="102" t="s">
        <v>44</v>
      </c>
      <c r="V49" s="102" t="s">
        <v>53</v>
      </c>
      <c r="W49" s="9" t="s">
        <v>51</v>
      </c>
      <c r="X49" s="9" t="s">
        <v>52</v>
      </c>
      <c r="Y49" s="10" t="s">
        <v>48</v>
      </c>
      <c r="Z49" s="21" t="s">
        <v>54</v>
      </c>
      <c r="XFB49"/>
      <c r="XFC49"/>
    </row>
    <row r="50" spans="1:27 16378:16383">
      <c r="A50" s="2"/>
      <c r="B50" s="113">
        <v>13</v>
      </c>
      <c r="C50" s="114"/>
      <c r="D50" s="102">
        <v>14</v>
      </c>
      <c r="E50" s="10">
        <v>11</v>
      </c>
      <c r="F50" s="10">
        <v>12</v>
      </c>
      <c r="G50" s="10">
        <v>9</v>
      </c>
      <c r="H50" s="10">
        <v>10</v>
      </c>
      <c r="I50" s="113">
        <v>20</v>
      </c>
      <c r="J50" s="114"/>
      <c r="K50" s="113">
        <v>21</v>
      </c>
      <c r="L50" s="114"/>
      <c r="M50" s="70">
        <v>5</v>
      </c>
      <c r="N50" s="70"/>
      <c r="O50" s="10">
        <v>6</v>
      </c>
      <c r="P50" s="102">
        <v>27</v>
      </c>
      <c r="Q50" s="102">
        <v>28</v>
      </c>
      <c r="R50" s="71">
        <v>24</v>
      </c>
      <c r="S50" s="71"/>
      <c r="T50" s="9">
        <v>26</v>
      </c>
      <c r="U50" s="102">
        <v>25</v>
      </c>
      <c r="V50" s="102">
        <v>31</v>
      </c>
      <c r="W50" s="76">
        <v>30</v>
      </c>
      <c r="X50" s="77"/>
      <c r="Y50" s="10">
        <v>29</v>
      </c>
      <c r="Z50" s="15">
        <v>32</v>
      </c>
      <c r="XFB50"/>
      <c r="XFC50"/>
    </row>
    <row r="51" spans="1:27 16378:16383">
      <c r="A51" s="3"/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6"/>
      <c r="X51" s="11"/>
      <c r="Y51" s="11"/>
      <c r="Z51" s="11"/>
      <c r="AA51" s="24"/>
    </row>
    <row r="52" spans="1:27 16378:16383">
      <c r="A52" s="3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6"/>
      <c r="X52" s="11"/>
      <c r="Y52" s="11"/>
      <c r="Z52" s="11"/>
      <c r="AA52" s="3"/>
    </row>
    <row r="53" spans="1:27 16378:16383">
      <c r="A53" s="3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6"/>
      <c r="X53" s="11"/>
      <c r="Y53" s="11"/>
      <c r="Z53" s="11"/>
      <c r="AA53" s="3"/>
    </row>
    <row r="54" spans="1:27 16378:16383">
      <c r="A54" s="107"/>
      <c r="B54" s="107"/>
      <c r="C54" s="2"/>
      <c r="D54" s="102">
        <v>15</v>
      </c>
      <c r="E54" s="102">
        <v>16</v>
      </c>
      <c r="F54" s="102">
        <v>1</v>
      </c>
      <c r="G54" s="78">
        <v>2</v>
      </c>
      <c r="H54" s="79"/>
      <c r="I54" s="102">
        <v>3</v>
      </c>
      <c r="J54" s="102">
        <v>17</v>
      </c>
      <c r="K54" s="70">
        <v>18</v>
      </c>
      <c r="L54" s="70"/>
      <c r="M54" s="71">
        <v>19</v>
      </c>
      <c r="N54" s="71"/>
      <c r="O54" s="9">
        <v>3</v>
      </c>
      <c r="P54" s="102">
        <v>22</v>
      </c>
      <c r="Q54" s="102">
        <v>4</v>
      </c>
      <c r="R54" s="70">
        <v>23</v>
      </c>
      <c r="S54" s="70"/>
      <c r="T54" s="102">
        <v>7</v>
      </c>
      <c r="U54" s="102">
        <v>8</v>
      </c>
      <c r="V54" s="103">
        <v>29</v>
      </c>
      <c r="W54" s="10">
        <v>33</v>
      </c>
      <c r="XEX54"/>
      <c r="XEY54"/>
      <c r="XEZ54"/>
      <c r="XFA54"/>
      <c r="XFB54"/>
      <c r="XFC54"/>
    </row>
    <row r="55" spans="1:27 16378:16383" ht="89.25">
      <c r="A55" s="107"/>
      <c r="B55" s="107"/>
      <c r="C55" s="2"/>
      <c r="D55" s="102" t="s">
        <v>32</v>
      </c>
      <c r="E55" s="102" t="s">
        <v>33</v>
      </c>
      <c r="F55" s="115" t="s">
        <v>10</v>
      </c>
      <c r="G55" s="10" t="s">
        <v>14</v>
      </c>
      <c r="H55" s="10" t="s">
        <v>12</v>
      </c>
      <c r="I55" s="102" t="s">
        <v>15</v>
      </c>
      <c r="J55" s="102" t="s">
        <v>34</v>
      </c>
      <c r="K55" s="70" t="s">
        <v>35</v>
      </c>
      <c r="L55" s="70"/>
      <c r="M55" s="71" t="s">
        <v>36</v>
      </c>
      <c r="N55" s="71"/>
      <c r="O55" s="9" t="s">
        <v>15</v>
      </c>
      <c r="P55" s="102" t="s">
        <v>41</v>
      </c>
      <c r="Q55" s="102" t="s">
        <v>16</v>
      </c>
      <c r="R55" s="70" t="s">
        <v>42</v>
      </c>
      <c r="S55" s="70"/>
      <c r="T55" s="102" t="s">
        <v>21</v>
      </c>
      <c r="U55" s="102" t="s">
        <v>23</v>
      </c>
      <c r="V55" s="103" t="s">
        <v>48</v>
      </c>
      <c r="W55" s="10" t="s">
        <v>73</v>
      </c>
      <c r="XEX55"/>
      <c r="XEY55"/>
      <c r="XEZ55"/>
      <c r="XFA55"/>
      <c r="XFB55"/>
      <c r="XFC55"/>
    </row>
    <row r="56" spans="1:27 16378:16383" ht="31.5">
      <c r="A56" s="107"/>
      <c r="B56" s="107"/>
      <c r="C56" s="3"/>
      <c r="D56" s="108" t="s">
        <v>69</v>
      </c>
      <c r="E56" s="108" t="s">
        <v>69</v>
      </c>
      <c r="F56" s="116" t="s">
        <v>11</v>
      </c>
      <c r="G56" s="82" t="s">
        <v>69</v>
      </c>
      <c r="H56" s="83"/>
      <c r="I56" s="108" t="s">
        <v>69</v>
      </c>
      <c r="J56" s="108" t="s">
        <v>70</v>
      </c>
      <c r="K56" s="73" t="s">
        <v>69</v>
      </c>
      <c r="L56" s="73"/>
      <c r="M56" s="69" t="s">
        <v>70</v>
      </c>
      <c r="N56" s="69"/>
      <c r="O56" s="7" t="s">
        <v>69</v>
      </c>
      <c r="P56" s="108" t="s">
        <v>69</v>
      </c>
      <c r="Q56" s="108" t="s">
        <v>69</v>
      </c>
      <c r="R56" s="73" t="s">
        <v>69</v>
      </c>
      <c r="S56" s="73"/>
      <c r="T56" s="108" t="s">
        <v>22</v>
      </c>
      <c r="U56" s="108" t="s">
        <v>22</v>
      </c>
      <c r="V56" s="104" t="s">
        <v>70</v>
      </c>
      <c r="W56" s="8" t="s">
        <v>74</v>
      </c>
      <c r="XEX56"/>
      <c r="XEY56"/>
      <c r="XEZ56"/>
      <c r="XFA56"/>
      <c r="XFB56"/>
      <c r="XFC56"/>
    </row>
    <row r="57" spans="1:27 16378:16383">
      <c r="A57" s="106"/>
      <c r="B57" s="106"/>
      <c r="D57" s="117" t="s">
        <v>68</v>
      </c>
      <c r="E57" s="118"/>
      <c r="F57" s="118"/>
      <c r="G57" s="80" t="s">
        <v>68</v>
      </c>
      <c r="H57" s="81"/>
      <c r="I57" s="98" t="s">
        <v>68</v>
      </c>
      <c r="J57" s="99"/>
      <c r="K57" s="74" t="s">
        <v>68</v>
      </c>
      <c r="L57" s="74"/>
      <c r="M57" s="75" t="s">
        <v>68</v>
      </c>
      <c r="N57" s="75"/>
      <c r="O57" s="97" t="s">
        <v>68</v>
      </c>
      <c r="P57" s="119" t="s">
        <v>68</v>
      </c>
      <c r="Q57" s="120" t="s">
        <v>68</v>
      </c>
      <c r="R57" s="74" t="s">
        <v>68</v>
      </c>
      <c r="S57" s="74"/>
      <c r="T57" s="109" t="s">
        <v>68</v>
      </c>
      <c r="U57" s="109" t="s">
        <v>68</v>
      </c>
      <c r="V57" s="105" t="s">
        <v>68</v>
      </c>
      <c r="W57" s="14" t="s">
        <v>68</v>
      </c>
      <c r="XEX57"/>
      <c r="XEY57"/>
      <c r="XEZ57"/>
      <c r="XFA57"/>
      <c r="XFB57"/>
      <c r="XFC57"/>
    </row>
    <row r="58" spans="1:27 16378:16383">
      <c r="A58" s="17"/>
      <c r="B58" s="17"/>
    </row>
    <row r="59" spans="1:27 16378:16383">
      <c r="A59" s="17"/>
      <c r="B59" s="17"/>
    </row>
    <row r="60" spans="1:27 16378:16383">
      <c r="A60" s="17"/>
      <c r="B60" s="17"/>
    </row>
    <row r="61" spans="1:27 16378:16383">
      <c r="A61" s="17"/>
      <c r="B61" s="17"/>
    </row>
    <row r="62" spans="1:27 16378:16383">
      <c r="A62" s="17"/>
      <c r="B62" s="17"/>
    </row>
    <row r="63" spans="1:27 16378:16383">
      <c r="A63" s="17"/>
      <c r="B63" s="17"/>
      <c r="XFC63"/>
    </row>
    <row r="64" spans="1:27 16378:16383">
      <c r="XFC64"/>
    </row>
    <row r="65" spans="16383:16383">
      <c r="XFC65"/>
    </row>
    <row r="66" spans="16383:16383">
      <c r="XFC66"/>
    </row>
  </sheetData>
  <mergeCells count="88">
    <mergeCell ref="B47:D47"/>
    <mergeCell ref="D57:F57"/>
    <mergeCell ref="U47:V47"/>
    <mergeCell ref="U48:V48"/>
    <mergeCell ref="B50:C50"/>
    <mergeCell ref="I50:J50"/>
    <mergeCell ref="K50:L50"/>
    <mergeCell ref="W50:X50"/>
    <mergeCell ref="R56:S56"/>
    <mergeCell ref="G57:H57"/>
    <mergeCell ref="I57:J57"/>
    <mergeCell ref="K57:L57"/>
    <mergeCell ref="M57:N57"/>
    <mergeCell ref="R57:S57"/>
    <mergeCell ref="R54:S54"/>
    <mergeCell ref="K55:L55"/>
    <mergeCell ref="M55:N55"/>
    <mergeCell ref="R55:S55"/>
    <mergeCell ref="G56:H56"/>
    <mergeCell ref="K56:L56"/>
    <mergeCell ref="M56:N56"/>
    <mergeCell ref="G54:H54"/>
    <mergeCell ref="K54:L54"/>
    <mergeCell ref="M54:N54"/>
    <mergeCell ref="M48:N48"/>
    <mergeCell ref="R48:S48"/>
    <mergeCell ref="M49:N49"/>
    <mergeCell ref="R49:S49"/>
    <mergeCell ref="M50:N50"/>
    <mergeCell ref="R50:S50"/>
    <mergeCell ref="M47:N47"/>
    <mergeCell ref="P47:Q47"/>
    <mergeCell ref="R47:S47"/>
    <mergeCell ref="W47:X47"/>
    <mergeCell ref="Y47:Z47"/>
    <mergeCell ref="E47:F47"/>
    <mergeCell ref="G47:H47"/>
    <mergeCell ref="I47:J47"/>
    <mergeCell ref="K47:L47"/>
    <mergeCell ref="P30:Q30"/>
    <mergeCell ref="T30:U30"/>
    <mergeCell ref="W30:X30"/>
    <mergeCell ref="B31:C31"/>
    <mergeCell ref="E31:F31"/>
    <mergeCell ref="G31:H31"/>
    <mergeCell ref="I31:J31"/>
    <mergeCell ref="K31:L31"/>
    <mergeCell ref="M31:N31"/>
    <mergeCell ref="P31:Q31"/>
    <mergeCell ref="T31:U31"/>
    <mergeCell ref="W31:X31"/>
    <mergeCell ref="B30:C30"/>
    <mergeCell ref="E30:F30"/>
    <mergeCell ref="G30:H30"/>
    <mergeCell ref="I30:J30"/>
    <mergeCell ref="K30:L30"/>
    <mergeCell ref="P28:Q28"/>
    <mergeCell ref="T28:U28"/>
    <mergeCell ref="W28:X28"/>
    <mergeCell ref="B29:C29"/>
    <mergeCell ref="E29:F29"/>
    <mergeCell ref="G29:H29"/>
    <mergeCell ref="I29:J29"/>
    <mergeCell ref="K29:L29"/>
    <mergeCell ref="P29:Q29"/>
    <mergeCell ref="T29:U29"/>
    <mergeCell ref="W29:X29"/>
    <mergeCell ref="B28:C28"/>
    <mergeCell ref="E28:F28"/>
    <mergeCell ref="G28:H28"/>
    <mergeCell ref="I28:J28"/>
    <mergeCell ref="K28:L28"/>
    <mergeCell ref="M22:N22"/>
    <mergeCell ref="R22:S22"/>
    <mergeCell ref="M23:N23"/>
    <mergeCell ref="R23:S23"/>
    <mergeCell ref="M24:N24"/>
    <mergeCell ref="R24:S24"/>
    <mergeCell ref="M21:N21"/>
    <mergeCell ref="P21:Q21"/>
    <mergeCell ref="R21:S21"/>
    <mergeCell ref="W21:X21"/>
    <mergeCell ref="Y21:Z21"/>
    <mergeCell ref="B21:C21"/>
    <mergeCell ref="E21:F21"/>
    <mergeCell ref="G21:H21"/>
    <mergeCell ref="I21:J21"/>
    <mergeCell ref="K21:L21"/>
  </mergeCells>
  <pageMargins left="0.75" right="0.75" top="1" bottom="1" header="0.5" footer="0.5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9E8719-FAA3-4BEE-BB74-1515CCD3CC16}">
  <dimension ref="A1"/>
  <sheetViews>
    <sheetView workbookViewId="0"/>
  </sheetViews>
  <sheetFormatPr defaultRowHeight="15.7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comments xmlns="https://web.wps.cn/et/2018/main" xmlns:s="http://schemas.openxmlformats.org/spreadsheetml/2006/main">
  <commentList sheetStid="2">
    <comment s:ref="C36" rgbClr="0FC53C"/>
  </commentList>
</comments>
</file>

<file path=customXml/itemProps1.xml><?xml version="1.0" encoding="utf-8"?>
<ds:datastoreItem xmlns:ds="http://schemas.openxmlformats.org/officeDocument/2006/customXml" ds:itemID="{06A0048C-2381-489B-AA07-9611017176EA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Thời gian</vt:lpstr>
      <vt:lpstr>Sơ đồ công đoạn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Mr.Sang</dc:creator>
  <cp:lastModifiedBy>My_PC</cp:lastModifiedBy>
  <dcterms:created xsi:type="dcterms:W3CDTF">2022-07-28T03:22:00Z</dcterms:created>
  <dcterms:modified xsi:type="dcterms:W3CDTF">2022-08-17T10:17:51Z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329FA6BF67014692B3E560054CFD5B1A</vt:lpwstr>
  </property>
  <property fmtid="{D5CDD505-2E9C-101B-9397-08002B2CF9AE}" pid="3" name="KSOProductBuildVer">
    <vt:lpwstr>1033-11.2.0.11254</vt:lpwstr>
  </property>
</Properties>
</file>