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udy\Mô hình hoá\Assignment\"/>
    </mc:Choice>
  </mc:AlternateContent>
  <xr:revisionPtr revIDLastSave="0" documentId="13_ncr:1_{2664BB11-E437-40CA-9460-C1268796BDC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  <c r="R2" i="1"/>
  <c r="Q3" i="1"/>
  <c r="Q2" i="1"/>
  <c r="Q6" i="1"/>
  <c r="Q5" i="1"/>
  <c r="Q4" i="1"/>
  <c r="R6" i="1"/>
  <c r="R5" i="1"/>
  <c r="R4" i="1"/>
</calcChain>
</file>

<file path=xl/sharedStrings.xml><?xml version="1.0" encoding="utf-8"?>
<sst xmlns="http://schemas.openxmlformats.org/spreadsheetml/2006/main" count="76" uniqueCount="59">
  <si>
    <t>capCO2Top</t>
  </si>
  <si>
    <t>capCO2Air</t>
  </si>
  <si>
    <t>nHeatCO2</t>
  </si>
  <si>
    <t>UExtCO2</t>
  </si>
  <si>
    <t>phiExtCO2</t>
  </si>
  <si>
    <t>phiPad</t>
  </si>
  <si>
    <t>UPad</t>
  </si>
  <si>
    <t>UThScr</t>
  </si>
  <si>
    <t>KThScr</t>
  </si>
  <si>
    <t>TAir</t>
  </si>
  <si>
    <t>TTop</t>
  </si>
  <si>
    <t>pAir</t>
  </si>
  <si>
    <t>pTop</t>
  </si>
  <si>
    <t>Cd</t>
  </si>
  <si>
    <t>URoof</t>
  </si>
  <si>
    <t>ARoof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</si>
  <si>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</si>
  <si>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</si>
  <si>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</si>
  <si>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</si>
  <si>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</si>
  <si>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</si>
  <si>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</si>
  <si>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</si>
  <si>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UVentForced</t>
  </si>
  <si>
    <t>phiVentForced</t>
  </si>
  <si>
    <t>fVentRoof</t>
  </si>
  <si>
    <t>MCH2O</t>
  </si>
  <si>
    <t>CBuf</t>
  </si>
  <si>
    <t>CMax_Buf</t>
  </si>
  <si>
    <t>mg CO2 ^-1</t>
  </si>
  <si>
    <t>W</t>
  </si>
  <si>
    <t>m^2</t>
  </si>
  <si>
    <t>mgs^-1</t>
  </si>
  <si>
    <t>Place</t>
  </si>
  <si>
    <t>Netherland</t>
  </si>
  <si>
    <t>Texas</t>
  </si>
  <si>
    <t>m^3s^-1</t>
  </si>
  <si>
    <t>m^3m-2 K-0.66 s-1</t>
  </si>
  <si>
    <t>xxxx</t>
  </si>
  <si>
    <t>K</t>
  </si>
  <si>
    <t>CO2Air</t>
  </si>
  <si>
    <t>CO2Top</t>
  </si>
  <si>
    <t>ASide</t>
  </si>
  <si>
    <t>m/s^2</t>
  </si>
  <si>
    <t>m</t>
  </si>
  <si>
    <t>m/s</t>
  </si>
  <si>
    <t>m^3/s</t>
  </si>
  <si>
    <t>hVent</t>
  </si>
  <si>
    <t>mg.m^-2</t>
  </si>
  <si>
    <t>UBlow</t>
  </si>
  <si>
    <t>PBlow</t>
  </si>
  <si>
    <t>AFlr</t>
  </si>
  <si>
    <t>CO2Out</t>
  </si>
  <si>
    <t>mg m^-3 s^-1</t>
  </si>
  <si>
    <t>USide</t>
  </si>
  <si>
    <t>TOut</t>
  </si>
  <si>
    <t>nRoof</t>
  </si>
  <si>
    <t>nRoof_Thr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</si>
</sst>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topLeftCell="X1" workbookViewId="0">
      <selection activeCell="AJ6" sqref="AI2:AJ6"/>
    </sheetView>
  </sheetViews>
  <sheetFormatPr defaultRowHeight="15" x14ac:dyDescent="0.25"/>
  <cols>
    <col min="1" max="1" width="13.28515625" style="2" customWidth="1"/>
    <col min="2" max="2" width="14.140625" style="2" customWidth="1"/>
    <col min="3" max="4" width="13.28515625" style="2" customWidth="1"/>
    <col min="5" max="5" width="11.85546875" style="2" customWidth="1"/>
    <col min="6" max="6" width="13.42578125" style="2" customWidth="1"/>
    <col min="7" max="7" width="11.7109375" style="2" customWidth="1"/>
    <col min="8" max="8" width="10.140625" style="2" customWidth="1"/>
    <col min="9" max="9" width="9.7109375" style="2" customWidth="1"/>
    <col min="10" max="10" width="6.85546875" style="2" customWidth="1"/>
    <col min="11" max="11" width="9" style="2" customWidth="1"/>
    <col min="12" max="12" width="10.42578125" style="2" customWidth="1"/>
    <col min="13" max="14" width="7.7109375" style="2" customWidth="1"/>
    <col min="15" max="15" width="8" style="2" customWidth="1"/>
    <col min="16" max="16" width="18.28515625" style="2" customWidth="1"/>
    <col min="17" max="18" width="7.140625" style="2" customWidth="1"/>
    <col min="19" max="19" width="7" style="2" customWidth="1"/>
    <col min="20" max="20" width="6.42578125" style="2" customWidth="1"/>
    <col min="21" max="21" width="6.5703125" style="2" customWidth="1"/>
    <col min="22" max="22" width="6" style="2" customWidth="1"/>
    <col min="23" max="23" width="7.42578125" style="2" customWidth="1"/>
    <col min="24" max="24" width="7.140625" style="2" customWidth="1"/>
    <col min="25" max="25" width="7.85546875" style="2" customWidth="1"/>
    <col min="26" max="26" width="9.140625" style="2"/>
    <col min="27" max="27" width="6.5703125" style="2" customWidth="1"/>
    <col min="28" max="28" width="12.28515625" style="2" customWidth="1"/>
    <col min="29" max="29" width="7.42578125" style="2" customWidth="1"/>
    <col min="30" max="33" width="9.140625" style="2"/>
    <col min="34" max="36" width="10.140625" style="2" customWidth="1"/>
    <col min="37" max="37" width="13.5703125" style="2" customWidth="1"/>
    <col min="38" max="38" width="14.140625" style="2" customWidth="1"/>
    <col min="39" max="39" width="10" style="2" customWidth="1"/>
    <col min="40" max="42" width="9.140625" style="2"/>
    <col min="43" max="43" width="10" style="2" customWidth="1"/>
    <col min="44" max="16384" width="9.140625" style="2"/>
  </cols>
  <sheetData>
    <row r="1" spans="1:43" s="1" customFormat="1" x14ac:dyDescent="0.25">
      <c r="A1" s="2" t="s">
        <v>34</v>
      </c>
      <c r="B1" s="1" t="s">
        <v>41</v>
      </c>
      <c r="C1" s="1" t="s">
        <v>42</v>
      </c>
      <c r="D1" s="1" t="s">
        <v>53</v>
      </c>
      <c r="E1" s="1" t="s">
        <v>1</v>
      </c>
      <c r="F1" s="1" t="s">
        <v>0</v>
      </c>
      <c r="G1" s="1" t="s">
        <v>2</v>
      </c>
      <c r="H1" s="1" t="s">
        <v>50</v>
      </c>
      <c r="I1" s="1" t="s">
        <v>51</v>
      </c>
      <c r="J1" s="1" t="s">
        <v>52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56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55</v>
      </c>
      <c r="Z1" s="1" t="s">
        <v>43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57</v>
      </c>
      <c r="AJ1" s="1" t="s">
        <v>58</v>
      </c>
      <c r="AK1" s="1" t="s">
        <v>24</v>
      </c>
      <c r="AL1" s="1" t="s">
        <v>25</v>
      </c>
      <c r="AM1" s="1" t="s">
        <v>26</v>
      </c>
      <c r="AN1" s="1" t="s">
        <v>48</v>
      </c>
      <c r="AO1" s="1" t="s">
        <v>27</v>
      </c>
      <c r="AP1" s="1" t="s">
        <v>28</v>
      </c>
      <c r="AQ1" s="1" t="s">
        <v>29</v>
      </c>
    </row>
    <row r="2" spans="1:43" x14ac:dyDescent="0.25">
      <c r="A2" s="2" t="s">
        <v>35</v>
      </c>
      <c r="B2">
        <v>480</v>
      </c>
      <c r="C2">
        <v>480</v>
      </c>
      <c r="D2" s="2">
        <v>668</v>
      </c>
      <c r="E2" s="2">
        <v>6</v>
      </c>
      <c r="F2" s="2">
        <v>2</v>
      </c>
      <c r="G2" s="2">
        <v>5.7000000000000002E-2</v>
      </c>
      <c r="H2" s="2">
        <v>0.1</v>
      </c>
      <c r="I2" s="2">
        <v>500000</v>
      </c>
      <c r="J2" s="2">
        <v>14000</v>
      </c>
      <c r="K2" s="2">
        <v>0.9</v>
      </c>
      <c r="L2" s="2">
        <v>72000</v>
      </c>
      <c r="M2" s="2">
        <v>0.3</v>
      </c>
      <c r="N2" s="2">
        <v>1.67</v>
      </c>
      <c r="O2" s="2">
        <v>0.2</v>
      </c>
      <c r="P2" s="2">
        <v>5.0000000000000002E-5</v>
      </c>
      <c r="Q2" s="2">
        <f>6.2+278</f>
        <v>284.2</v>
      </c>
      <c r="R2" s="2">
        <f>15.2+273</f>
        <v>288.2</v>
      </c>
      <c r="S2" s="2">
        <f>6.2+278</f>
        <v>284.2</v>
      </c>
      <c r="T2" s="2">
        <v>1.2250000000000001</v>
      </c>
      <c r="U2" s="2">
        <v>1.52</v>
      </c>
      <c r="V2" s="2">
        <v>0.75</v>
      </c>
      <c r="W2" s="2">
        <v>0.4</v>
      </c>
      <c r="X2" s="2">
        <v>0.1</v>
      </c>
      <c r="Y2" s="2">
        <v>0.5</v>
      </c>
      <c r="Z2" s="2">
        <v>0</v>
      </c>
      <c r="AA2" s="2">
        <v>9.81</v>
      </c>
      <c r="AB2" s="2">
        <v>3</v>
      </c>
      <c r="AC2" s="2">
        <v>0.12</v>
      </c>
      <c r="AD2" s="2">
        <v>2.9</v>
      </c>
      <c r="AE2" s="2">
        <v>1</v>
      </c>
      <c r="AF2" s="2">
        <v>1E-4</v>
      </c>
      <c r="AG2" s="2">
        <v>0.5</v>
      </c>
      <c r="AH2" s="2">
        <v>0.4</v>
      </c>
      <c r="AI2" s="2">
        <v>0.5</v>
      </c>
      <c r="AJ2" s="2">
        <v>0.4</v>
      </c>
      <c r="AK2" s="2">
        <v>0.4</v>
      </c>
      <c r="AL2" s="2">
        <v>2.5499999999999998</v>
      </c>
      <c r="AM2" s="2" t="s">
        <v>39</v>
      </c>
      <c r="AN2" s="2">
        <v>0.68</v>
      </c>
      <c r="AO2" s="2">
        <v>0.03</v>
      </c>
      <c r="AP2" s="2">
        <v>0</v>
      </c>
      <c r="AQ2" s="2">
        <v>20000</v>
      </c>
    </row>
    <row r="3" spans="1:43" x14ac:dyDescent="0.25">
      <c r="A3" s="2" t="s">
        <v>35</v>
      </c>
      <c r="B3">
        <v>495</v>
      </c>
      <c r="C3">
        <v>495</v>
      </c>
      <c r="D3" s="2">
        <v>668</v>
      </c>
      <c r="E3" s="2">
        <v>6</v>
      </c>
      <c r="F3" s="2">
        <v>2</v>
      </c>
      <c r="G3" s="2">
        <v>5.7000000000000002E-2</v>
      </c>
      <c r="H3" s="2">
        <v>0.9</v>
      </c>
      <c r="I3" s="2">
        <v>500000</v>
      </c>
      <c r="J3" s="2">
        <v>14000</v>
      </c>
      <c r="K3" s="2">
        <v>0.1</v>
      </c>
      <c r="L3" s="2">
        <v>72000</v>
      </c>
      <c r="M3" s="2">
        <v>0.7</v>
      </c>
      <c r="N3" s="2">
        <v>1.67</v>
      </c>
      <c r="O3" s="2">
        <v>0.8</v>
      </c>
      <c r="P3" s="2">
        <v>5.0000000000000002E-5</v>
      </c>
      <c r="Q3" s="2">
        <f xml:space="preserve"> 5.3+273</f>
        <v>278.3</v>
      </c>
      <c r="R3" s="2">
        <v>278.89999999999998</v>
      </c>
      <c r="S3" s="2">
        <f xml:space="preserve"> 5.3+273</f>
        <v>278.3</v>
      </c>
      <c r="T3" s="2">
        <v>1.22</v>
      </c>
      <c r="U3" s="2">
        <v>1.34</v>
      </c>
      <c r="V3" s="2">
        <v>0.75</v>
      </c>
      <c r="W3" s="2">
        <v>0.45</v>
      </c>
      <c r="X3" s="2">
        <v>0.1</v>
      </c>
      <c r="Y3" s="2">
        <v>0.5</v>
      </c>
      <c r="Z3" s="2">
        <v>0</v>
      </c>
      <c r="AA3" s="2">
        <v>9.81</v>
      </c>
      <c r="AB3" s="2">
        <v>3</v>
      </c>
      <c r="AC3" s="2">
        <v>0.12</v>
      </c>
      <c r="AD3" s="2">
        <v>3.3</v>
      </c>
      <c r="AE3" s="2">
        <v>1</v>
      </c>
      <c r="AF3" s="2">
        <v>1E-4</v>
      </c>
      <c r="AG3" s="2">
        <v>0.5</v>
      </c>
      <c r="AH3" s="2">
        <v>0.6</v>
      </c>
      <c r="AI3" s="2">
        <v>0.5</v>
      </c>
      <c r="AJ3" s="2">
        <v>0.6</v>
      </c>
      <c r="AK3" s="2">
        <v>0.5</v>
      </c>
      <c r="AL3" s="2">
        <v>2.5499999999999998</v>
      </c>
      <c r="AM3" s="2" t="s">
        <v>39</v>
      </c>
      <c r="AN3" s="2">
        <v>0.68</v>
      </c>
      <c r="AO3" s="2">
        <v>0.03</v>
      </c>
      <c r="AP3" s="2">
        <v>0</v>
      </c>
      <c r="AQ3" s="2">
        <v>20000</v>
      </c>
    </row>
    <row r="4" spans="1:43" x14ac:dyDescent="0.25">
      <c r="A4" s="2" t="s">
        <v>36</v>
      </c>
      <c r="B4">
        <v>491</v>
      </c>
      <c r="C4">
        <v>491</v>
      </c>
      <c r="D4" s="2">
        <v>668</v>
      </c>
      <c r="E4" s="2">
        <v>6</v>
      </c>
      <c r="F4" s="2">
        <v>2</v>
      </c>
      <c r="G4" s="2">
        <v>5.7000000000000002E-2</v>
      </c>
      <c r="H4" s="2">
        <v>0.3</v>
      </c>
      <c r="I4" s="2">
        <v>500000</v>
      </c>
      <c r="J4" s="2">
        <v>78000</v>
      </c>
      <c r="K4" s="2">
        <v>0.7</v>
      </c>
      <c r="L4" s="2">
        <v>430000</v>
      </c>
      <c r="M4" s="2">
        <v>0.4</v>
      </c>
      <c r="N4" s="2">
        <v>1.67</v>
      </c>
      <c r="O4" s="2">
        <v>0.35</v>
      </c>
      <c r="P4" s="2">
        <v>2.5000000000000001E-4</v>
      </c>
      <c r="Q4" s="2">
        <f xml:space="preserve"> 6+273</f>
        <v>279</v>
      </c>
      <c r="R4" s="2">
        <f>15.7+273</f>
        <v>288.7</v>
      </c>
      <c r="S4" s="2">
        <f xml:space="preserve"> 6+273</f>
        <v>279</v>
      </c>
      <c r="T4" s="2">
        <v>1.32</v>
      </c>
      <c r="U4" s="2">
        <v>1.4</v>
      </c>
      <c r="V4" s="2">
        <v>0.75</v>
      </c>
      <c r="W4" s="2">
        <v>0.5</v>
      </c>
      <c r="X4" s="2">
        <v>0.18</v>
      </c>
      <c r="Y4" s="2">
        <v>0.5</v>
      </c>
      <c r="Z4" s="2">
        <v>0</v>
      </c>
      <c r="AA4" s="2">
        <v>9.81</v>
      </c>
      <c r="AB4" s="2">
        <v>3</v>
      </c>
      <c r="AC4" s="2">
        <v>0.12</v>
      </c>
      <c r="AD4" s="2">
        <v>2.9</v>
      </c>
      <c r="AE4" s="2">
        <v>1</v>
      </c>
      <c r="AF4" s="2">
        <v>1E-4</v>
      </c>
      <c r="AG4" s="2">
        <v>0.7</v>
      </c>
      <c r="AH4" s="2">
        <v>0.65</v>
      </c>
      <c r="AI4" s="2">
        <v>0.7</v>
      </c>
      <c r="AJ4" s="2">
        <v>0.65</v>
      </c>
      <c r="AK4" s="2">
        <v>0.5</v>
      </c>
      <c r="AL4" s="2">
        <v>2.5499999999999998</v>
      </c>
      <c r="AM4" s="2" t="s">
        <v>39</v>
      </c>
      <c r="AN4" s="2">
        <v>0.97</v>
      </c>
      <c r="AO4" s="2">
        <v>0.03</v>
      </c>
      <c r="AP4" s="2">
        <v>0</v>
      </c>
      <c r="AQ4" s="2">
        <v>20000</v>
      </c>
    </row>
    <row r="5" spans="1:43" x14ac:dyDescent="0.25">
      <c r="A5" s="2" t="s">
        <v>36</v>
      </c>
      <c r="B5">
        <v>506</v>
      </c>
      <c r="C5">
        <v>506</v>
      </c>
      <c r="D5" s="2">
        <v>668</v>
      </c>
      <c r="E5" s="2">
        <v>6</v>
      </c>
      <c r="F5" s="2">
        <v>2</v>
      </c>
      <c r="G5" s="2">
        <v>5.7000000000000002E-2</v>
      </c>
      <c r="H5" s="2">
        <v>0.5</v>
      </c>
      <c r="I5" s="2">
        <v>500000</v>
      </c>
      <c r="J5" s="2">
        <v>78000</v>
      </c>
      <c r="K5" s="2">
        <v>0.5</v>
      </c>
      <c r="L5" s="2">
        <v>430000</v>
      </c>
      <c r="M5" s="2">
        <v>0.5</v>
      </c>
      <c r="N5" s="2">
        <v>1.67</v>
      </c>
      <c r="O5" s="2">
        <v>0.5</v>
      </c>
      <c r="P5" s="2">
        <v>2.5000000000000001E-4</v>
      </c>
      <c r="Q5" s="2">
        <f>6.8+273</f>
        <v>279.8</v>
      </c>
      <c r="R5" s="2">
        <f>15.7+273</f>
        <v>288.7</v>
      </c>
      <c r="S5" s="2">
        <f>6.8+273</f>
        <v>279.8</v>
      </c>
      <c r="T5" s="2">
        <v>1.3149999999999999</v>
      </c>
      <c r="U5" s="2">
        <v>1.42</v>
      </c>
      <c r="V5" s="2">
        <v>0.75</v>
      </c>
      <c r="W5" s="2">
        <v>0.55000000000000004</v>
      </c>
      <c r="X5" s="2">
        <v>0.18</v>
      </c>
      <c r="Y5" s="2">
        <v>0.5</v>
      </c>
      <c r="Z5" s="2">
        <v>0</v>
      </c>
      <c r="AA5" s="2">
        <v>9.81</v>
      </c>
      <c r="AB5" s="2">
        <v>3</v>
      </c>
      <c r="AC5" s="2">
        <v>0.12</v>
      </c>
      <c r="AD5" s="2">
        <v>2.9</v>
      </c>
      <c r="AE5" s="2">
        <v>1</v>
      </c>
      <c r="AF5" s="2">
        <v>1E-4</v>
      </c>
      <c r="AG5" s="2">
        <v>0.7</v>
      </c>
      <c r="AH5" s="2">
        <v>0.7</v>
      </c>
      <c r="AI5" s="2">
        <v>0.7</v>
      </c>
      <c r="AJ5" s="2">
        <v>0.7</v>
      </c>
      <c r="AK5" s="2">
        <v>0.86</v>
      </c>
      <c r="AL5" s="2">
        <v>2.5499999999999998</v>
      </c>
      <c r="AM5" s="2" t="s">
        <v>39</v>
      </c>
      <c r="AN5" s="2">
        <v>0.97</v>
      </c>
      <c r="AO5" s="2">
        <v>0.03</v>
      </c>
      <c r="AP5" s="2">
        <v>0</v>
      </c>
      <c r="AQ5" s="2">
        <v>20000</v>
      </c>
    </row>
    <row r="6" spans="1:43" x14ac:dyDescent="0.25">
      <c r="A6" s="2" t="s">
        <v>36</v>
      </c>
      <c r="B6">
        <v>478</v>
      </c>
      <c r="C6">
        <v>478</v>
      </c>
      <c r="D6" s="2">
        <v>668</v>
      </c>
      <c r="E6" s="2">
        <v>6</v>
      </c>
      <c r="F6" s="2">
        <v>2</v>
      </c>
      <c r="G6" s="2">
        <v>5.7000000000000002E-2</v>
      </c>
      <c r="H6" s="2">
        <v>0.7</v>
      </c>
      <c r="I6" s="2">
        <v>500000</v>
      </c>
      <c r="J6" s="2">
        <v>78000</v>
      </c>
      <c r="K6" s="2">
        <v>0.3</v>
      </c>
      <c r="L6" s="2">
        <v>430000</v>
      </c>
      <c r="M6" s="2">
        <v>0.6</v>
      </c>
      <c r="N6" s="2">
        <v>1.67</v>
      </c>
      <c r="O6" s="2">
        <v>0.65</v>
      </c>
      <c r="P6" s="2">
        <v>2.5000000000000001E-4</v>
      </c>
      <c r="Q6" s="2">
        <f>6.8+273</f>
        <v>279.8</v>
      </c>
      <c r="R6" s="2">
        <f>15.7+273</f>
        <v>288.7</v>
      </c>
      <c r="S6" s="2">
        <f>6.8+273</f>
        <v>279.8</v>
      </c>
      <c r="T6" s="2">
        <v>1.1850000000000001</v>
      </c>
      <c r="U6" s="2">
        <v>1.2250000000000001</v>
      </c>
      <c r="V6" s="2">
        <v>0.75</v>
      </c>
      <c r="W6" s="2">
        <v>0.6</v>
      </c>
      <c r="X6" s="2">
        <v>0.18</v>
      </c>
      <c r="Y6" s="2">
        <v>0.5</v>
      </c>
      <c r="Z6" s="2">
        <v>0</v>
      </c>
      <c r="AA6" s="2">
        <v>9.81</v>
      </c>
      <c r="AB6" s="2">
        <v>3</v>
      </c>
      <c r="AC6" s="2">
        <v>0.12</v>
      </c>
      <c r="AD6" s="2">
        <v>3.3</v>
      </c>
      <c r="AE6" s="2">
        <v>1</v>
      </c>
      <c r="AF6" s="2">
        <v>1E-4</v>
      </c>
      <c r="AG6" s="2">
        <v>0.4</v>
      </c>
      <c r="AH6" s="2">
        <v>0.42</v>
      </c>
      <c r="AI6" s="2">
        <v>0.4</v>
      </c>
      <c r="AJ6" s="2">
        <v>0.42</v>
      </c>
      <c r="AK6" s="2">
        <v>0.19</v>
      </c>
      <c r="AL6" s="2">
        <v>2.5499999999999998</v>
      </c>
      <c r="AM6" s="2" t="s">
        <v>39</v>
      </c>
      <c r="AN6" s="2">
        <v>0.97</v>
      </c>
      <c r="AO6" s="2">
        <v>0.03</v>
      </c>
      <c r="AP6" s="2">
        <v>0</v>
      </c>
      <c r="AQ6" s="2">
        <v>20000</v>
      </c>
    </row>
    <row r="7" spans="1:43" x14ac:dyDescent="0.25">
      <c r="B7" s="2" t="s">
        <v>54</v>
      </c>
      <c r="C7" s="2" t="s">
        <v>54</v>
      </c>
      <c r="D7" s="2" t="s">
        <v>54</v>
      </c>
      <c r="E7" s="2" t="s">
        <v>45</v>
      </c>
      <c r="F7" s="2" t="s">
        <v>45</v>
      </c>
      <c r="G7" s="2" t="s">
        <v>30</v>
      </c>
      <c r="I7" s="2" t="s">
        <v>31</v>
      </c>
      <c r="J7" s="2" t="s">
        <v>32</v>
      </c>
      <c r="L7" s="2" t="s">
        <v>33</v>
      </c>
      <c r="N7" s="2" t="s">
        <v>37</v>
      </c>
      <c r="P7" s="3" t="s">
        <v>38</v>
      </c>
      <c r="Q7" s="2" t="s">
        <v>40</v>
      </c>
      <c r="R7" s="2" t="s">
        <v>40</v>
      </c>
      <c r="S7" s="2" t="s">
        <v>40</v>
      </c>
      <c r="X7" s="2" t="s">
        <v>32</v>
      </c>
      <c r="Z7" s="2" t="s">
        <v>32</v>
      </c>
      <c r="AA7" s="2" t="s">
        <v>44</v>
      </c>
      <c r="AB7" s="2" t="s">
        <v>45</v>
      </c>
      <c r="AD7" s="2" t="s">
        <v>46</v>
      </c>
      <c r="AL7" s="2" t="s">
        <v>47</v>
      </c>
      <c r="AN7" s="2" t="s">
        <v>45</v>
      </c>
      <c r="AP7" s="2" t="s">
        <v>49</v>
      </c>
      <c r="AQ7" s="2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Xô</dc:creator>
  <cp:lastModifiedBy>Windows User</cp:lastModifiedBy>
  <dcterms:created xsi:type="dcterms:W3CDTF">2015-06-05T18:17:20Z</dcterms:created>
  <dcterms:modified xsi:type="dcterms:W3CDTF">2021-01-04T07:43:47Z</dcterms:modified>
</cp:coreProperties>
</file>