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NPMNC\G33_QLNhaSach\10 Project Management\Project Plan\"/>
    </mc:Choice>
  </mc:AlternateContent>
  <bookViews>
    <workbookView xWindow="0" yWindow="0" windowWidth="28800" windowHeight="12480" activeTab="2"/>
  </bookViews>
  <sheets>
    <sheet name="WBS" sheetId="1" r:id="rId1"/>
    <sheet name="Risk Mgmt" sheetId="2" r:id="rId2"/>
    <sheet name="Ref" sheetId="3" r:id="rId3"/>
  </sheets>
  <externalReferences>
    <externalReference r:id="rId4"/>
  </externalReferences>
  <definedNames>
    <definedName name="Member">Ref!$G$2:$G$4</definedName>
    <definedName name="Members">[1]Ref!$G$2:$G$7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62913"/>
</workbook>
</file>

<file path=xl/calcChain.xml><?xml version="1.0" encoding="utf-8"?>
<calcChain xmlns="http://schemas.openxmlformats.org/spreadsheetml/2006/main">
  <c r="H15" i="2" l="1"/>
  <c r="H14" i="2"/>
  <c r="H13" i="2" l="1"/>
  <c r="H12" i="2"/>
  <c r="H11" i="2"/>
  <c r="H10" i="2"/>
  <c r="H9" i="2"/>
  <c r="H8" i="2"/>
  <c r="H7" i="2"/>
  <c r="H3" i="2" l="1"/>
  <c r="H4" i="2"/>
  <c r="H5" i="2"/>
  <c r="H6" i="2"/>
  <c r="H2" i="2" l="1"/>
  <c r="A11" i="2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<sst xmlns="http://schemas.openxmlformats.org/spreadsheetml/2006/main" count="219" uniqueCount="134">
  <si>
    <t>Task</t>
  </si>
  <si>
    <t>Assign</t>
  </si>
  <si>
    <t>From</t>
  </si>
  <si>
    <t>To</t>
  </si>
  <si>
    <t>% completed</t>
  </si>
  <si>
    <t>Note</t>
  </si>
  <si>
    <t>Mức độ rủi ro</t>
  </si>
  <si>
    <t>Exponent</t>
  </si>
  <si>
    <t>Risk group</t>
  </si>
  <si>
    <t>C1 - Customers &amp; Users</t>
  </si>
  <si>
    <t>C2 - Scope &amp; requirement</t>
  </si>
  <si>
    <t>C3 - Execution</t>
  </si>
  <si>
    <t>C4 - Environment</t>
  </si>
  <si>
    <t>Xác suất rủi ro</t>
  </si>
  <si>
    <t>Task Group</t>
  </si>
  <si>
    <t>Training</t>
  </si>
  <si>
    <t>Project Implementation</t>
  </si>
  <si>
    <t>Project Management</t>
  </si>
  <si>
    <t>CM Management</t>
  </si>
  <si>
    <t>Package and Release</t>
  </si>
  <si>
    <t>No</t>
  </si>
  <si>
    <t>Risk</t>
  </si>
  <si>
    <t>Risk Description</t>
  </si>
  <si>
    <t>Risk Type</t>
  </si>
  <si>
    <t>Risk Group</t>
  </si>
  <si>
    <t>Affects</t>
  </si>
  <si>
    <t>Probability</t>
  </si>
  <si>
    <t>Strategy Description</t>
  </si>
  <si>
    <t>Organizational</t>
  </si>
  <si>
    <t>Requirement</t>
  </si>
  <si>
    <t>Risk type</t>
  </si>
  <si>
    <t>Technology</t>
  </si>
  <si>
    <t>People</t>
  </si>
  <si>
    <t>Tool</t>
  </si>
  <si>
    <t>Estimation</t>
  </si>
  <si>
    <t>Strategy Type</t>
  </si>
  <si>
    <t>Avoid Risk</t>
  </si>
  <si>
    <t>Minimize Affects</t>
  </si>
  <si>
    <t>Plan B</t>
  </si>
  <si>
    <t>Member</t>
  </si>
  <si>
    <t>All</t>
  </si>
  <si>
    <t>Thanh</t>
  </si>
  <si>
    <t>Quang</t>
  </si>
  <si>
    <t>Quốc Anh</t>
  </si>
  <si>
    <t>Thanh, Quang</t>
  </si>
  <si>
    <t>Thanh, Quốc Anh</t>
  </si>
  <si>
    <t>Quang, Quốc Anh</t>
  </si>
  <si>
    <t>Họp tuần 1</t>
  </si>
  <si>
    <t>Báo cáo đánh giá tiến độ tuần 1</t>
  </si>
  <si>
    <t>Họp tuần 2</t>
  </si>
  <si>
    <t>Báo cáo đánh giá tiến độ tuần 2</t>
  </si>
  <si>
    <t>Họp tuần 3</t>
  </si>
  <si>
    <t>Báo cáo đánh giá tiến độ tuần 3</t>
  </si>
  <si>
    <t>Báo cáo đánh giá tiến độ tuần 4</t>
  </si>
  <si>
    <t>Báo cáo đánh giá tiến độ tuần 5</t>
  </si>
  <si>
    <t>Báo cáo đánh giá tiến độ tuần 6</t>
  </si>
  <si>
    <t>Báo cáo đánh giá tiến độ tuần 7</t>
  </si>
  <si>
    <t>Báo cáo đánh giá tiến độ tuần 8</t>
  </si>
  <si>
    <t>Báo cáo đánh giá tiến độ tuần 9</t>
  </si>
  <si>
    <t>Họp tuần 4</t>
  </si>
  <si>
    <t>Họp tuần 5</t>
  </si>
  <si>
    <t>Họp tuần 6</t>
  </si>
  <si>
    <t>Họp tuần 7</t>
  </si>
  <si>
    <t>Họp tuần 8</t>
  </si>
  <si>
    <t>Họp tuần 9</t>
  </si>
  <si>
    <t>Công nghệ blockchain</t>
  </si>
  <si>
    <t xml:space="preserve">Khảo sát yêu cầu </t>
  </si>
  <si>
    <t>Phân tích hệ thống</t>
  </si>
  <si>
    <t>Thiết kế hệ thống</t>
  </si>
  <si>
    <t>Cài đặt và đánh giá giao diện</t>
  </si>
  <si>
    <t xml:space="preserve">Ghi nhận và sửa lỗi </t>
  </si>
  <si>
    <t>Lập báo cáo test và báo cáo chất lượng</t>
  </si>
  <si>
    <t>Chuẩn bị tài liệu hướng dẫn sử dụng</t>
  </si>
  <si>
    <t>Đóng gói và cài đặt</t>
  </si>
  <si>
    <t>Phân công không đúng công việc</t>
  </si>
  <si>
    <t>Đánh giá sai về năng lực của các thành viên nên không phân công đúng công việc</t>
  </si>
  <si>
    <t>Bad training</t>
  </si>
  <si>
    <t>Cập nhật không đủ kiến thức cho thành viên trước dự án</t>
  </si>
  <si>
    <t>Trễ deadline</t>
  </si>
  <si>
    <t>Có nhiều thành viên chưa training kịp nên trễ deadline</t>
  </si>
  <si>
    <t>Chức năng phần mềm sai</t>
  </si>
  <si>
    <t>Chức năng của phần mềm không thực hiện đúng như mong đợi</t>
  </si>
  <si>
    <t>Rủi ro về nhân sự</t>
  </si>
  <si>
    <t>Giao tiếp không hiệu quả</t>
  </si>
  <si>
    <t xml:space="preserve">Cài đặt Android Studio </t>
  </si>
  <si>
    <t>Cài đặt Firebase</t>
  </si>
  <si>
    <t>Cài đặt Teamviewer</t>
  </si>
  <si>
    <t>Java</t>
  </si>
  <si>
    <t>Android Studio</t>
  </si>
  <si>
    <t>Firebase</t>
  </si>
  <si>
    <t>Giao diện người dùng sai</t>
  </si>
  <si>
    <t>Các yêu cầu không ổn định</t>
  </si>
  <si>
    <t>Không có thời gian họp nhóm chung</t>
  </si>
  <si>
    <t>Laptop hoặc máy tính bị hỏng,…</t>
  </si>
  <si>
    <t>Version: 24.0.2</t>
  </si>
  <si>
    <t>Các thành viên tự đánh giá và lên báo cáo về khả năng của mình theo các mức (1-5)</t>
  </si>
  <si>
    <t>Lên kế hoạch training cho các thành viên.</t>
  </si>
  <si>
    <t>Nhờ thành viên khác làm giùm</t>
  </si>
  <si>
    <t>Code lại các chức năng</t>
  </si>
  <si>
    <t>Chú trọng về sức khỏe</t>
  </si>
  <si>
    <t>Mỗi thành viên hiểu nhầm vấn đề</t>
  </si>
  <si>
    <t>Thống nhất 1 vấn đề chung</t>
  </si>
  <si>
    <t>Giao diện không trực quan như mong đợi, khó sử dụng với người dùng.</t>
  </si>
  <si>
    <t>Khảo sát kỹ người dùng hiện nay</t>
  </si>
  <si>
    <t>Cài lại window hoặc ra net làm tạm cho đến khi nào sửa laptop xong</t>
  </si>
  <si>
    <t>Version: 15.4.8332</t>
  </si>
  <si>
    <t>Link:https://www.youtube.com/playlist?list=PL5uqQAwS_KDjAgLGiaCakwJV1f4vRnTLS</t>
  </si>
  <si>
    <t>Link:https://www.youtube.com/watch?v=eIrMbAQSU34&amp;t=3414s</t>
  </si>
  <si>
    <t>Link:https://www.youtube.com/playlist?list=PLzrVYRai0riTLPLclyGuByHvZ8_tDZZIr</t>
  </si>
  <si>
    <t>Link:https://www.youtube.com/watch?v=auMA7jIHYvQ</t>
  </si>
  <si>
    <t>Làm sai hoặc thừa yêu cầu</t>
  </si>
  <si>
    <t>Phân tích rõ ràng và xác nhận lại với người dùng về các yêu cầu đã phân tích</t>
  </si>
  <si>
    <t>Thành viên trong nhóm bị ốm hoặc bận việc cá nhân</t>
  </si>
  <si>
    <t>Có một số thành viên bận việc cá nhân,…</t>
  </si>
  <si>
    <t>Sắp xếp lại thời gian họp nhóm</t>
  </si>
  <si>
    <t>Xảy ra nhiều lỗi</t>
  </si>
  <si>
    <t>Trong quá trình code phát sinh ra nhiều bug</t>
  </si>
  <si>
    <t>Giám thiểu lượng bug trong quá trình code</t>
  </si>
  <si>
    <t>Laptop của mỗi thành viên bị hỏng hoặc lỗi window</t>
  </si>
  <si>
    <t>Đưa lên google play</t>
  </si>
  <si>
    <t>Trello</t>
  </si>
  <si>
    <t>Link:https://www.youtube.com/watch?v=XIbs4SnF5qQ</t>
  </si>
  <si>
    <t>Link:https://www.youtube.com/watch?v=74_ZfYU7j-U</t>
  </si>
  <si>
    <t>Phát triển các chức năng khách hàng không yêu cầu</t>
  </si>
  <si>
    <t>Ước lượng sai chi phí phần mềm</t>
  </si>
  <si>
    <t>Dư thừa một số chức năng</t>
  </si>
  <si>
    <t>Xóa một số chức năng dư thừa</t>
  </si>
  <si>
    <t>Kích thước của phần mềm bị đánh giá sai</t>
  </si>
  <si>
    <t>Cắt giảm những chức năng không cần thiết</t>
  </si>
  <si>
    <t>Không tin tưởng các thành viên</t>
  </si>
  <si>
    <t>Các thành viên không tin tưởng nhau</t>
  </si>
  <si>
    <t>Tổ chức họp nhóm để các thành viên giao lưu trao đổi với nhau</t>
  </si>
  <si>
    <t>SourceTree, Github</t>
  </si>
  <si>
    <t>Version: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</si>
</sst>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16" fontId="0" fillId="0" borderId="1" xfId="0" applyNumberFormat="1" applyBorder="1"/>
    <xf numFmtId="0" fontId="0" fillId="0" borderId="2" xfId="0" applyBorder="1" applyAlignment="1">
      <alignment horizontal="left"/>
    </xf>
    <xf numFmtId="16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7" xfId="0" applyBorder="1"/>
    <xf numFmtId="0" fontId="0" fillId="0" borderId="2" xfId="0" applyBorder="1"/>
    <xf numFmtId="16" fontId="0" fillId="0" borderId="2" xfId="0" applyNumberFormat="1" applyBorder="1"/>
    <xf numFmtId="0" fontId="0" fillId="0" borderId="3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16" fontId="0" fillId="0" borderId="5" xfId="0" applyNumberFormat="1" applyBorder="1"/>
    <xf numFmtId="0" fontId="0" fillId="0" borderId="6" xfId="0" applyBorder="1"/>
    <xf numFmtId="0" fontId="0" fillId="0" borderId="13" xfId="0" applyBorder="1"/>
    <xf numFmtId="0" fontId="0" fillId="0" borderId="12" xfId="0" applyBorder="1"/>
    <xf numFmtId="0" fontId="0" fillId="0" borderId="14" xfId="0" applyBorder="1" applyAlignment="1">
      <alignment horizontal="left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vertical="center" wrapText="1"/>
    </xf>
    <xf numFmtId="0" fontId="0" fillId="0" borderId="10" xfId="0" applyBorder="1"/>
    <xf numFmtId="16" fontId="0" fillId="0" borderId="10" xfId="0" applyNumberFormat="1" applyBorder="1"/>
    <xf numFmtId="0" fontId="0" fillId="0" borderId="18" xfId="0" applyBorder="1"/>
    <xf numFmtId="0" fontId="0" fillId="0" borderId="1" xfId="0" applyFill="1" applyBorder="1"/>
    <xf numFmtId="0" fontId="0" fillId="0" borderId="1" xfId="0" applyBorder="1" applyAlignment="1">
      <alignment horizontal="left" vertical="center" wrapText="1"/>
    </xf>
    <xf numFmtId="0" fontId="0" fillId="0" borderId="17" xfId="0" applyBorder="1" applyAlignment="1">
      <alignment horizontal="left"/>
    </xf>
    <xf numFmtId="16" fontId="0" fillId="0" borderId="17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5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1" xfId="0" applyFont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24" xfId="0" applyFont="1" applyFill="1" applyBorder="1"/>
    <xf numFmtId="0" fontId="1" fillId="2" borderId="25" xfId="0" applyFont="1" applyFill="1" applyBorder="1"/>
    <xf numFmtId="0" fontId="1" fillId="2" borderId="26" xfId="0" applyFont="1" applyFill="1" applyBorder="1"/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center" wrapText="1"/>
    </xf>
    <xf numFmtId="9" fontId="0" fillId="0" borderId="1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&#244;ng%20ngh&#7879;%20ph&#7847;n%20m&#7873;m/CNPM%20NC/TH/lab01/Qu&#7843;n%20l&#253;%20r&#7911;i%20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Risk Mgmt"/>
      <sheetName val="Ref"/>
    </sheetNames>
    <sheetDataSet>
      <sheetData sheetId="0"/>
      <sheetData sheetId="1"/>
      <sheetData sheetId="2">
        <row r="2">
          <cell r="D2" t="str">
            <v>Project Management</v>
          </cell>
          <cell r="G2" t="str">
            <v>Nguyễn Hồ Quốc Đạt</v>
          </cell>
        </row>
        <row r="3">
          <cell r="G3" t="str">
            <v>Nguyễn Minh Đức</v>
          </cell>
        </row>
        <row r="4">
          <cell r="G4" t="str">
            <v xml:space="preserve">Đồng Sĩ Thanh </v>
          </cell>
        </row>
        <row r="5">
          <cell r="G5" t="str">
            <v>Lê Khắc Hải</v>
          </cell>
        </row>
        <row r="6">
          <cell r="G6" t="str">
            <v>Bùi Huỳnh Quang Anh</v>
          </cell>
        </row>
        <row r="7">
          <cell r="G7" t="str">
            <v>Cả team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I15" sqref="I15"/>
    </sheetView>
  </sheetViews>
  <sheetFormatPr defaultRowHeight="15" x14ac:dyDescent="0.25"/>
  <cols>
    <col min="1" max="1" width="21.7109375" bestFit="1" customWidth="1"/>
    <col min="2" max="2" width="34.7109375" customWidth="1"/>
    <col min="3" max="3" width="13.140625" customWidth="1"/>
    <col min="6" max="6" width="12.5703125" bestFit="1" customWidth="1"/>
    <col min="7" max="7" width="59.5703125" customWidth="1"/>
  </cols>
  <sheetData>
    <row r="1" spans="1:7" ht="15.75" thickBot="1" x14ac:dyDescent="0.3">
      <c r="A1" s="57" t="s">
        <v>14</v>
      </c>
      <c r="B1" s="58" t="s">
        <v>0</v>
      </c>
      <c r="C1" s="58" t="s">
        <v>1</v>
      </c>
      <c r="D1" s="58" t="s">
        <v>2</v>
      </c>
      <c r="E1" s="58" t="s">
        <v>3</v>
      </c>
      <c r="F1" s="58" t="s">
        <v>4</v>
      </c>
      <c r="G1" s="59" t="s">
        <v>5</v>
      </c>
    </row>
    <row r="2" spans="1:7" x14ac:dyDescent="0.25">
      <c r="A2" s="22" t="s">
        <v>17</v>
      </c>
      <c r="B2" s="23" t="s">
        <v>47</v>
      </c>
      <c r="C2" s="47" t="s">
        <v>40</v>
      </c>
      <c r="D2" s="24">
        <v>43934</v>
      </c>
      <c r="E2" s="24">
        <v>43936</v>
      </c>
      <c r="F2" s="14">
        <v>1</v>
      </c>
      <c r="G2" s="25"/>
    </row>
    <row r="3" spans="1:7" x14ac:dyDescent="0.25">
      <c r="A3" s="26"/>
      <c r="B3" s="1" t="s">
        <v>48</v>
      </c>
      <c r="C3" s="16" t="s">
        <v>41</v>
      </c>
      <c r="D3" s="11">
        <v>43940</v>
      </c>
      <c r="E3" s="11">
        <v>43940</v>
      </c>
      <c r="F3" s="64">
        <v>1</v>
      </c>
      <c r="G3" s="27"/>
    </row>
    <row r="4" spans="1:7" x14ac:dyDescent="0.25">
      <c r="A4" s="26"/>
      <c r="B4" s="1" t="s">
        <v>49</v>
      </c>
      <c r="C4" s="16" t="s">
        <v>40</v>
      </c>
      <c r="D4" s="11">
        <v>43941</v>
      </c>
      <c r="E4" s="11">
        <v>43943</v>
      </c>
      <c r="F4" s="64">
        <v>1</v>
      </c>
      <c r="G4" s="27"/>
    </row>
    <row r="5" spans="1:7" x14ac:dyDescent="0.25">
      <c r="A5" s="26"/>
      <c r="B5" s="1" t="s">
        <v>50</v>
      </c>
      <c r="C5" s="16" t="s">
        <v>42</v>
      </c>
      <c r="D5" s="11">
        <v>43947</v>
      </c>
      <c r="E5" s="11">
        <v>43947</v>
      </c>
      <c r="F5" s="64">
        <v>1</v>
      </c>
      <c r="G5" s="27"/>
    </row>
    <row r="6" spans="1:7" x14ac:dyDescent="0.25">
      <c r="A6" s="26"/>
      <c r="B6" s="1" t="s">
        <v>51</v>
      </c>
      <c r="C6" s="16" t="s">
        <v>40</v>
      </c>
      <c r="D6" s="11">
        <v>43948</v>
      </c>
      <c r="E6" s="11">
        <v>43950</v>
      </c>
      <c r="F6" s="64">
        <v>1</v>
      </c>
      <c r="G6" s="27"/>
    </row>
    <row r="7" spans="1:7" x14ac:dyDescent="0.25">
      <c r="A7" s="26"/>
      <c r="B7" s="1" t="s">
        <v>52</v>
      </c>
      <c r="C7" s="16" t="s">
        <v>43</v>
      </c>
      <c r="D7" s="11">
        <v>43954</v>
      </c>
      <c r="E7" s="11">
        <v>43954</v>
      </c>
      <c r="F7" s="64">
        <v>1</v>
      </c>
      <c r="G7" s="27"/>
    </row>
    <row r="8" spans="1:7" x14ac:dyDescent="0.25">
      <c r="A8" s="26"/>
      <c r="B8" s="1" t="s">
        <v>59</v>
      </c>
      <c r="C8" s="16" t="s">
        <v>40</v>
      </c>
      <c r="D8" s="11">
        <v>43955</v>
      </c>
      <c r="E8" s="11">
        <v>43957</v>
      </c>
      <c r="F8" s="64">
        <v>1</v>
      </c>
      <c r="G8" s="27"/>
    </row>
    <row r="9" spans="1:7" x14ac:dyDescent="0.25">
      <c r="A9" s="26"/>
      <c r="B9" s="1" t="s">
        <v>53</v>
      </c>
      <c r="C9" s="16" t="s">
        <v>41</v>
      </c>
      <c r="D9" s="11">
        <v>43961</v>
      </c>
      <c r="E9" s="11">
        <v>43961</v>
      </c>
      <c r="F9" s="64">
        <v>1</v>
      </c>
      <c r="G9" s="27"/>
    </row>
    <row r="10" spans="1:7" x14ac:dyDescent="0.25">
      <c r="A10" s="26"/>
      <c r="B10" s="1" t="s">
        <v>60</v>
      </c>
      <c r="C10" s="16" t="s">
        <v>40</v>
      </c>
      <c r="D10" s="11">
        <v>43962</v>
      </c>
      <c r="E10" s="11">
        <v>43964</v>
      </c>
      <c r="F10" s="64">
        <v>1</v>
      </c>
      <c r="G10" s="27"/>
    </row>
    <row r="11" spans="1:7" x14ac:dyDescent="0.25">
      <c r="A11" s="26"/>
      <c r="B11" s="1" t="s">
        <v>54</v>
      </c>
      <c r="C11" s="16" t="s">
        <v>42</v>
      </c>
      <c r="D11" s="11">
        <v>43968</v>
      </c>
      <c r="E11" s="11">
        <v>43968</v>
      </c>
      <c r="F11" s="64">
        <v>1</v>
      </c>
      <c r="G11" s="27"/>
    </row>
    <row r="12" spans="1:7" x14ac:dyDescent="0.25">
      <c r="A12" s="26"/>
      <c r="B12" s="1" t="s">
        <v>61</v>
      </c>
      <c r="C12" s="16" t="s">
        <v>40</v>
      </c>
      <c r="D12" s="11">
        <v>43969</v>
      </c>
      <c r="E12" s="11">
        <v>43971</v>
      </c>
      <c r="F12" s="64">
        <v>1</v>
      </c>
      <c r="G12" s="27"/>
    </row>
    <row r="13" spans="1:7" x14ac:dyDescent="0.25">
      <c r="A13" s="26"/>
      <c r="B13" s="1" t="s">
        <v>55</v>
      </c>
      <c r="C13" s="16" t="s">
        <v>43</v>
      </c>
      <c r="D13" s="11">
        <v>43975</v>
      </c>
      <c r="E13" s="11">
        <v>43975</v>
      </c>
      <c r="F13" s="64">
        <v>1</v>
      </c>
      <c r="G13" s="27"/>
    </row>
    <row r="14" spans="1:7" x14ac:dyDescent="0.25">
      <c r="A14" s="26"/>
      <c r="B14" s="1" t="s">
        <v>62</v>
      </c>
      <c r="C14" s="16" t="s">
        <v>40</v>
      </c>
      <c r="D14" s="11">
        <v>43976</v>
      </c>
      <c r="E14" s="11">
        <v>43978</v>
      </c>
      <c r="F14" s="64">
        <v>1</v>
      </c>
      <c r="G14" s="27"/>
    </row>
    <row r="15" spans="1:7" x14ac:dyDescent="0.25">
      <c r="A15" s="26"/>
      <c r="B15" s="1" t="s">
        <v>56</v>
      </c>
      <c r="C15" s="16" t="s">
        <v>41</v>
      </c>
      <c r="D15" s="11">
        <v>43982</v>
      </c>
      <c r="E15" s="11">
        <v>43982</v>
      </c>
      <c r="F15" s="64">
        <v>1</v>
      </c>
      <c r="G15" s="27"/>
    </row>
    <row r="16" spans="1:7" x14ac:dyDescent="0.25">
      <c r="A16" s="26"/>
      <c r="B16" s="1" t="s">
        <v>63</v>
      </c>
      <c r="C16" s="16" t="s">
        <v>40</v>
      </c>
      <c r="D16" s="11">
        <v>43983</v>
      </c>
      <c r="E16" s="11">
        <v>43985</v>
      </c>
      <c r="F16" s="64">
        <v>1</v>
      </c>
      <c r="G16" s="27"/>
    </row>
    <row r="17" spans="1:7" x14ac:dyDescent="0.25">
      <c r="A17" s="26"/>
      <c r="B17" s="1" t="s">
        <v>57</v>
      </c>
      <c r="C17" s="16" t="s">
        <v>42</v>
      </c>
      <c r="D17" s="11">
        <v>43989</v>
      </c>
      <c r="E17" s="11">
        <v>43989</v>
      </c>
      <c r="F17" s="64">
        <v>1</v>
      </c>
      <c r="G17" s="27"/>
    </row>
    <row r="18" spans="1:7" x14ac:dyDescent="0.25">
      <c r="A18" s="26"/>
      <c r="B18" s="1" t="s">
        <v>64</v>
      </c>
      <c r="C18" s="16" t="s">
        <v>40</v>
      </c>
      <c r="D18" s="11">
        <v>43990</v>
      </c>
      <c r="E18" s="11">
        <v>43992</v>
      </c>
      <c r="F18" s="64">
        <v>1</v>
      </c>
      <c r="G18" s="27"/>
    </row>
    <row r="19" spans="1:7" ht="15.75" thickBot="1" x14ac:dyDescent="0.3">
      <c r="A19" s="45"/>
      <c r="B19" s="36" t="s">
        <v>58</v>
      </c>
      <c r="C19" s="55" t="s">
        <v>43</v>
      </c>
      <c r="D19" s="37">
        <v>43996</v>
      </c>
      <c r="E19" s="37">
        <v>43996</v>
      </c>
      <c r="F19" s="65">
        <v>1</v>
      </c>
      <c r="G19" s="38"/>
    </row>
    <row r="20" spans="1:7" ht="15.75" thickBot="1" x14ac:dyDescent="0.3">
      <c r="A20" s="22" t="s">
        <v>18</v>
      </c>
      <c r="B20" s="12" t="s">
        <v>84</v>
      </c>
      <c r="C20" s="47" t="s">
        <v>40</v>
      </c>
      <c r="D20" s="13">
        <v>43934</v>
      </c>
      <c r="E20" s="13">
        <v>43940</v>
      </c>
      <c r="F20" s="14">
        <v>1</v>
      </c>
      <c r="G20" s="51" t="s">
        <v>133</v>
      </c>
    </row>
    <row r="21" spans="1:7" ht="15.75" thickBot="1" x14ac:dyDescent="0.3">
      <c r="A21" s="48"/>
      <c r="B21" s="39" t="s">
        <v>85</v>
      </c>
      <c r="C21" s="16" t="s">
        <v>40</v>
      </c>
      <c r="D21" s="13">
        <v>43934</v>
      </c>
      <c r="E21" s="13">
        <v>43940</v>
      </c>
      <c r="F21" s="64">
        <v>1</v>
      </c>
      <c r="G21" s="27" t="s">
        <v>94</v>
      </c>
    </row>
    <row r="22" spans="1:7" ht="15.75" thickBot="1" x14ac:dyDescent="0.3">
      <c r="A22" s="49"/>
      <c r="B22" s="50" t="s">
        <v>86</v>
      </c>
      <c r="C22" s="52" t="s">
        <v>40</v>
      </c>
      <c r="D22" s="13">
        <v>43934</v>
      </c>
      <c r="E22" s="13">
        <v>43940</v>
      </c>
      <c r="F22" s="66">
        <v>1</v>
      </c>
      <c r="G22" s="30" t="s">
        <v>105</v>
      </c>
    </row>
    <row r="23" spans="1:7" ht="15.75" thickBot="1" x14ac:dyDescent="0.3">
      <c r="A23" s="46" t="s">
        <v>15</v>
      </c>
      <c r="B23" s="41" t="s">
        <v>87</v>
      </c>
      <c r="C23" s="20" t="s">
        <v>40</v>
      </c>
      <c r="D23" s="42">
        <v>43934</v>
      </c>
      <c r="E23" s="42">
        <v>43951</v>
      </c>
      <c r="F23" s="66">
        <v>1</v>
      </c>
      <c r="G23" s="53" t="s">
        <v>107</v>
      </c>
    </row>
    <row r="24" spans="1:7" ht="30.75" thickBot="1" x14ac:dyDescent="0.3">
      <c r="A24" s="26"/>
      <c r="B24" s="39" t="s">
        <v>88</v>
      </c>
      <c r="C24" s="16" t="s">
        <v>40</v>
      </c>
      <c r="D24" s="17">
        <v>43934</v>
      </c>
      <c r="E24" s="17">
        <v>43951</v>
      </c>
      <c r="F24" s="66">
        <v>1</v>
      </c>
      <c r="G24" s="60" t="s">
        <v>106</v>
      </c>
    </row>
    <row r="25" spans="1:7" ht="30.75" thickBot="1" x14ac:dyDescent="0.3">
      <c r="A25" s="26"/>
      <c r="B25" s="39" t="s">
        <v>89</v>
      </c>
      <c r="C25" s="16" t="s">
        <v>40</v>
      </c>
      <c r="D25" s="42">
        <v>43934</v>
      </c>
      <c r="E25" s="42">
        <v>43951</v>
      </c>
      <c r="F25" s="66">
        <v>1</v>
      </c>
      <c r="G25" s="61" t="s">
        <v>108</v>
      </c>
    </row>
    <row r="26" spans="1:7" x14ac:dyDescent="0.25">
      <c r="A26" s="43"/>
      <c r="B26" s="19" t="s">
        <v>65</v>
      </c>
      <c r="C26" s="44" t="s">
        <v>40</v>
      </c>
      <c r="D26" s="17">
        <v>43934</v>
      </c>
      <c r="E26" s="17">
        <v>43951</v>
      </c>
      <c r="F26" s="21">
        <v>0.7</v>
      </c>
      <c r="G26" s="62" t="s">
        <v>109</v>
      </c>
    </row>
    <row r="27" spans="1:7" ht="15.75" thickBot="1" x14ac:dyDescent="0.3">
      <c r="A27" s="43"/>
      <c r="B27" s="19" t="s">
        <v>120</v>
      </c>
      <c r="C27" s="44" t="s">
        <v>40</v>
      </c>
      <c r="D27" s="17">
        <v>43934</v>
      </c>
      <c r="E27" s="17">
        <v>43951</v>
      </c>
      <c r="F27" s="66">
        <v>1</v>
      </c>
      <c r="G27" s="62" t="s">
        <v>121</v>
      </c>
    </row>
    <row r="28" spans="1:7" ht="15.75" thickBot="1" x14ac:dyDescent="0.3">
      <c r="A28" s="43"/>
      <c r="B28" s="19" t="s">
        <v>132</v>
      </c>
      <c r="C28" s="44" t="s">
        <v>40</v>
      </c>
      <c r="D28" s="17">
        <v>43934</v>
      </c>
      <c r="E28" s="17">
        <v>43951</v>
      </c>
      <c r="F28" s="66">
        <v>1</v>
      </c>
      <c r="G28" s="62" t="s">
        <v>122</v>
      </c>
    </row>
    <row r="29" spans="1:7" ht="15.75" thickBot="1" x14ac:dyDescent="0.3">
      <c r="A29" s="22" t="s">
        <v>16</v>
      </c>
      <c r="B29" s="12" t="s">
        <v>66</v>
      </c>
      <c r="C29" s="47" t="s">
        <v>40</v>
      </c>
      <c r="D29" s="24">
        <v>43934</v>
      </c>
      <c r="E29" s="24">
        <v>43939</v>
      </c>
      <c r="F29" s="66">
        <v>1</v>
      </c>
      <c r="G29" s="25"/>
    </row>
    <row r="30" spans="1:7" ht="15.75" thickBot="1" x14ac:dyDescent="0.3">
      <c r="A30" s="26"/>
      <c r="B30" s="15" t="s">
        <v>67</v>
      </c>
      <c r="C30" s="44" t="s">
        <v>40</v>
      </c>
      <c r="D30" s="11">
        <v>43941</v>
      </c>
      <c r="E30" s="11">
        <v>43946</v>
      </c>
      <c r="F30" s="66">
        <v>1</v>
      </c>
      <c r="G30" s="27"/>
    </row>
    <row r="31" spans="1:7" ht="15.75" thickBot="1" x14ac:dyDescent="0.3">
      <c r="A31" s="26"/>
      <c r="B31" s="15" t="s">
        <v>68</v>
      </c>
      <c r="C31" s="44" t="s">
        <v>40</v>
      </c>
      <c r="D31" s="11">
        <v>43948</v>
      </c>
      <c r="E31" s="11">
        <v>43953</v>
      </c>
      <c r="F31" s="66">
        <v>0.8</v>
      </c>
      <c r="G31" s="27"/>
    </row>
    <row r="32" spans="1:7" ht="15.75" thickBot="1" x14ac:dyDescent="0.3">
      <c r="A32" s="26"/>
      <c r="B32" s="15" t="s">
        <v>69</v>
      </c>
      <c r="C32" s="44" t="s">
        <v>40</v>
      </c>
      <c r="D32" s="11">
        <v>43955</v>
      </c>
      <c r="E32" s="11">
        <v>43960</v>
      </c>
      <c r="F32" s="66">
        <v>1</v>
      </c>
      <c r="G32" s="27"/>
    </row>
    <row r="33" spans="1:7" x14ac:dyDescent="0.25">
      <c r="A33" s="31"/>
      <c r="B33" s="15" t="s">
        <v>70</v>
      </c>
      <c r="C33" s="44" t="s">
        <v>40</v>
      </c>
      <c r="D33" s="11">
        <v>43983</v>
      </c>
      <c r="E33" s="11">
        <v>43988</v>
      </c>
      <c r="F33" s="21">
        <v>0.7</v>
      </c>
      <c r="G33" s="27"/>
    </row>
    <row r="34" spans="1:7" ht="15.75" thickBot="1" x14ac:dyDescent="0.3">
      <c r="A34" s="28"/>
      <c r="B34" s="33" t="s">
        <v>71</v>
      </c>
      <c r="C34" s="56" t="s">
        <v>42</v>
      </c>
      <c r="D34" s="29">
        <v>43990</v>
      </c>
      <c r="E34" s="29">
        <v>43995</v>
      </c>
      <c r="F34" s="66">
        <v>0.7</v>
      </c>
      <c r="G34" s="27"/>
    </row>
    <row r="35" spans="1:7" x14ac:dyDescent="0.25">
      <c r="A35" s="22" t="s">
        <v>17</v>
      </c>
      <c r="B35" s="12" t="s">
        <v>72</v>
      </c>
      <c r="C35" s="47" t="s">
        <v>42</v>
      </c>
      <c r="D35" s="24">
        <v>43997</v>
      </c>
      <c r="E35" s="24">
        <v>44002</v>
      </c>
      <c r="F35" s="14">
        <v>1</v>
      </c>
      <c r="G35" s="27"/>
    </row>
    <row r="36" spans="1:7" x14ac:dyDescent="0.25">
      <c r="A36" s="26"/>
      <c r="B36" s="15" t="s">
        <v>73</v>
      </c>
      <c r="C36" s="16" t="s">
        <v>43</v>
      </c>
      <c r="D36" s="11">
        <v>43997</v>
      </c>
      <c r="E36" s="11">
        <v>44002</v>
      </c>
      <c r="F36" s="64">
        <v>1</v>
      </c>
      <c r="G36" s="32"/>
    </row>
    <row r="37" spans="1:7" ht="15.75" thickBot="1" x14ac:dyDescent="0.3">
      <c r="A37" s="28"/>
      <c r="B37" s="18" t="s">
        <v>119</v>
      </c>
      <c r="C37" s="52" t="s">
        <v>41</v>
      </c>
      <c r="D37" s="29">
        <v>43997</v>
      </c>
      <c r="E37" s="29">
        <v>44002</v>
      </c>
      <c r="F37" s="66">
        <v>1</v>
      </c>
      <c r="G37" s="30"/>
    </row>
    <row r="38" spans="1:7" x14ac:dyDescent="0.25">
      <c r="G38" s="25"/>
    </row>
    <row r="39" spans="1:7" x14ac:dyDescent="0.25">
      <c r="G39" s="27"/>
    </row>
    <row r="40" spans="1:7" ht="15.75" thickBot="1" x14ac:dyDescent="0.3">
      <c r="G40" s="30"/>
    </row>
  </sheetData>
  <dataValidations count="1">
    <dataValidation type="list" allowBlank="1" showInputMessage="1" showErrorMessage="1" sqref="A2:A20 A23 A26:A37">
      <formula1>Task_Group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Ref!$G$2:$G$8</xm:f>
          </x14:formula1>
          <xm:sqref>C2:C5 C7:C37</xm:sqref>
        </x14:dataValidation>
        <x14:dataValidation type="list" allowBlank="1" showInputMessage="1" showErrorMessage="1">
          <x14:formula1>
            <xm:f>Ref!G2:G8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L7" sqref="L7"/>
    </sheetView>
  </sheetViews>
  <sheetFormatPr defaultRowHeight="15" x14ac:dyDescent="0.25"/>
  <cols>
    <col min="2" max="2" width="17.42578125" customWidth="1"/>
    <col min="3" max="3" width="27.42578125" customWidth="1"/>
    <col min="4" max="4" width="24" customWidth="1"/>
    <col min="5" max="5" width="20.7109375" customWidth="1"/>
    <col min="6" max="6" width="15.5703125" customWidth="1"/>
    <col min="7" max="7" width="11.85546875" customWidth="1"/>
    <col min="8" max="8" width="11.28515625" customWidth="1"/>
    <col min="9" max="9" width="16.140625" bestFit="1" customWidth="1"/>
    <col min="10" max="10" width="19.85546875" customWidth="1"/>
    <col min="11" max="11" width="20.5703125" customWidth="1"/>
  </cols>
  <sheetData>
    <row r="1" spans="1:10" ht="34.5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4" t="s">
        <v>25</v>
      </c>
      <c r="G1" s="3" t="s">
        <v>26</v>
      </c>
      <c r="H1" s="5" t="s">
        <v>7</v>
      </c>
      <c r="I1" s="5" t="s">
        <v>35</v>
      </c>
      <c r="J1" s="3" t="s">
        <v>27</v>
      </c>
    </row>
    <row r="2" spans="1:10" ht="75" x14ac:dyDescent="0.25">
      <c r="A2" s="6">
        <v>1</v>
      </c>
      <c r="B2" s="7" t="s">
        <v>74</v>
      </c>
      <c r="C2" s="8" t="s">
        <v>75</v>
      </c>
      <c r="D2" s="6" t="s">
        <v>32</v>
      </c>
      <c r="E2" s="6" t="s">
        <v>11</v>
      </c>
      <c r="F2" s="9">
        <v>4</v>
      </c>
      <c r="G2" s="10">
        <v>0.75</v>
      </c>
      <c r="H2" s="9">
        <f t="shared" ref="H2" si="0">F2*G2</f>
        <v>3</v>
      </c>
      <c r="I2" s="9" t="s">
        <v>38</v>
      </c>
      <c r="J2" s="54" t="s">
        <v>95</v>
      </c>
    </row>
    <row r="3" spans="1:10" ht="47.25" x14ac:dyDescent="0.25">
      <c r="A3" s="6">
        <v>2</v>
      </c>
      <c r="B3" s="7" t="s">
        <v>76</v>
      </c>
      <c r="C3" s="8" t="s">
        <v>77</v>
      </c>
      <c r="D3" s="6" t="s">
        <v>32</v>
      </c>
      <c r="E3" s="6" t="s">
        <v>11</v>
      </c>
      <c r="F3" s="9">
        <v>4</v>
      </c>
      <c r="G3" s="10">
        <v>0.5</v>
      </c>
      <c r="H3" s="9">
        <f t="shared" ref="H3:H6" si="1">F3*G3</f>
        <v>2</v>
      </c>
      <c r="I3" s="9" t="s">
        <v>36</v>
      </c>
      <c r="J3" s="8" t="s">
        <v>96</v>
      </c>
    </row>
    <row r="4" spans="1:10" ht="47.25" x14ac:dyDescent="0.25">
      <c r="A4" s="6">
        <v>3</v>
      </c>
      <c r="B4" s="7" t="s">
        <v>78</v>
      </c>
      <c r="C4" s="8" t="s">
        <v>79</v>
      </c>
      <c r="D4" s="6" t="s">
        <v>32</v>
      </c>
      <c r="E4" s="6" t="s">
        <v>11</v>
      </c>
      <c r="F4" s="9">
        <v>4</v>
      </c>
      <c r="G4" s="10">
        <v>0.5</v>
      </c>
      <c r="H4" s="9">
        <f t="shared" si="1"/>
        <v>2</v>
      </c>
      <c r="I4" s="9" t="s">
        <v>36</v>
      </c>
      <c r="J4" s="8" t="s">
        <v>97</v>
      </c>
    </row>
    <row r="5" spans="1:10" ht="47.25" x14ac:dyDescent="0.25">
      <c r="A5" s="6">
        <v>4</v>
      </c>
      <c r="B5" s="7" t="s">
        <v>80</v>
      </c>
      <c r="C5" s="8" t="s">
        <v>81</v>
      </c>
      <c r="D5" s="6" t="s">
        <v>31</v>
      </c>
      <c r="E5" s="6" t="s">
        <v>10</v>
      </c>
      <c r="F5" s="9">
        <v>4</v>
      </c>
      <c r="G5" s="10">
        <v>0.75</v>
      </c>
      <c r="H5" s="9">
        <f t="shared" si="1"/>
        <v>3</v>
      </c>
      <c r="I5" s="9" t="s">
        <v>36</v>
      </c>
      <c r="J5" s="8" t="s">
        <v>98</v>
      </c>
    </row>
    <row r="6" spans="1:10" ht="31.5" x14ac:dyDescent="0.25">
      <c r="A6" s="6">
        <v>5</v>
      </c>
      <c r="B6" s="7" t="s">
        <v>82</v>
      </c>
      <c r="C6" s="8" t="s">
        <v>112</v>
      </c>
      <c r="D6" s="6" t="s">
        <v>32</v>
      </c>
      <c r="E6" s="6" t="s">
        <v>11</v>
      </c>
      <c r="F6" s="9">
        <v>4</v>
      </c>
      <c r="G6" s="10">
        <v>0.5</v>
      </c>
      <c r="H6" s="9">
        <f t="shared" si="1"/>
        <v>2</v>
      </c>
      <c r="I6" s="9" t="s">
        <v>36</v>
      </c>
      <c r="J6" s="8" t="s">
        <v>99</v>
      </c>
    </row>
    <row r="7" spans="1:10" ht="31.5" x14ac:dyDescent="0.25">
      <c r="A7" s="34">
        <v>6</v>
      </c>
      <c r="B7" s="40" t="s">
        <v>83</v>
      </c>
      <c r="C7" s="35" t="s">
        <v>100</v>
      </c>
      <c r="D7" s="6" t="s">
        <v>32</v>
      </c>
      <c r="E7" s="6" t="s">
        <v>10</v>
      </c>
      <c r="F7" s="9">
        <v>3</v>
      </c>
      <c r="G7" s="10">
        <v>0.5</v>
      </c>
      <c r="H7" s="9">
        <f t="shared" ref="H7:H13" si="2">F7*G7</f>
        <v>1.5</v>
      </c>
      <c r="I7" s="9" t="s">
        <v>37</v>
      </c>
      <c r="J7" s="8" t="s">
        <v>101</v>
      </c>
    </row>
    <row r="8" spans="1:10" ht="47.25" x14ac:dyDescent="0.25">
      <c r="A8" s="6">
        <v>7</v>
      </c>
      <c r="B8" s="40" t="s">
        <v>90</v>
      </c>
      <c r="C8" s="8" t="s">
        <v>102</v>
      </c>
      <c r="D8" s="6" t="s">
        <v>31</v>
      </c>
      <c r="E8" s="6" t="s">
        <v>10</v>
      </c>
      <c r="F8" s="9">
        <v>4</v>
      </c>
      <c r="G8" s="10">
        <v>0.5</v>
      </c>
      <c r="H8" s="9">
        <f t="shared" si="2"/>
        <v>2</v>
      </c>
      <c r="I8" s="9" t="s">
        <v>37</v>
      </c>
      <c r="J8" s="8" t="s">
        <v>103</v>
      </c>
    </row>
    <row r="9" spans="1:10" ht="78.75" x14ac:dyDescent="0.25">
      <c r="A9" s="6">
        <v>8</v>
      </c>
      <c r="B9" s="7" t="s">
        <v>91</v>
      </c>
      <c r="C9" s="8" t="s">
        <v>110</v>
      </c>
      <c r="D9" s="6" t="s">
        <v>29</v>
      </c>
      <c r="E9" s="6" t="s">
        <v>9</v>
      </c>
      <c r="F9" s="9">
        <v>4</v>
      </c>
      <c r="G9" s="10">
        <v>0.5</v>
      </c>
      <c r="H9" s="9">
        <f t="shared" si="2"/>
        <v>2</v>
      </c>
      <c r="I9" s="9" t="s">
        <v>37</v>
      </c>
      <c r="J9" s="8" t="s">
        <v>111</v>
      </c>
    </row>
    <row r="10" spans="1:10" ht="47.25" x14ac:dyDescent="0.25">
      <c r="A10" s="6">
        <v>9</v>
      </c>
      <c r="B10" s="7" t="s">
        <v>92</v>
      </c>
      <c r="C10" s="8" t="s">
        <v>113</v>
      </c>
      <c r="D10" s="6" t="s">
        <v>32</v>
      </c>
      <c r="E10" s="6" t="s">
        <v>11</v>
      </c>
      <c r="F10" s="9">
        <v>3</v>
      </c>
      <c r="G10" s="10">
        <v>0.5</v>
      </c>
      <c r="H10" s="9">
        <f t="shared" si="2"/>
        <v>1.5</v>
      </c>
      <c r="I10" s="9" t="s">
        <v>38</v>
      </c>
      <c r="J10" s="8" t="s">
        <v>114</v>
      </c>
    </row>
    <row r="11" spans="1:10" ht="63" x14ac:dyDescent="0.25">
      <c r="A11" s="6">
        <f t="shared" ref="A11:A15" si="3">(A10+1)</f>
        <v>10</v>
      </c>
      <c r="B11" s="7" t="s">
        <v>93</v>
      </c>
      <c r="C11" s="8" t="s">
        <v>118</v>
      </c>
      <c r="D11" s="6" t="s">
        <v>31</v>
      </c>
      <c r="E11" s="6" t="s">
        <v>12</v>
      </c>
      <c r="F11" s="9">
        <v>5</v>
      </c>
      <c r="G11" s="10">
        <v>0.25</v>
      </c>
      <c r="H11" s="9">
        <f t="shared" si="2"/>
        <v>1.25</v>
      </c>
      <c r="I11" s="9" t="s">
        <v>38</v>
      </c>
      <c r="J11" s="8" t="s">
        <v>104</v>
      </c>
    </row>
    <row r="12" spans="1:10" ht="47.25" x14ac:dyDescent="0.25">
      <c r="A12" s="6">
        <f t="shared" si="3"/>
        <v>11</v>
      </c>
      <c r="B12" s="7" t="s">
        <v>115</v>
      </c>
      <c r="C12" s="8" t="s">
        <v>116</v>
      </c>
      <c r="D12" s="6" t="s">
        <v>31</v>
      </c>
      <c r="E12" s="6" t="s">
        <v>12</v>
      </c>
      <c r="F12" s="9">
        <v>5</v>
      </c>
      <c r="G12" s="10">
        <v>1</v>
      </c>
      <c r="H12" s="9">
        <f t="shared" si="2"/>
        <v>5</v>
      </c>
      <c r="I12" s="9" t="s">
        <v>37</v>
      </c>
      <c r="J12" s="8" t="s">
        <v>117</v>
      </c>
    </row>
    <row r="13" spans="1:10" ht="60" x14ac:dyDescent="0.25">
      <c r="A13" s="6">
        <f t="shared" si="3"/>
        <v>12</v>
      </c>
      <c r="B13" s="63" t="s">
        <v>123</v>
      </c>
      <c r="C13" s="8" t="s">
        <v>125</v>
      </c>
      <c r="D13" s="6" t="s">
        <v>29</v>
      </c>
      <c r="E13" s="6" t="s">
        <v>9</v>
      </c>
      <c r="F13" s="9">
        <v>4</v>
      </c>
      <c r="G13" s="10">
        <v>0.5</v>
      </c>
      <c r="H13" s="9">
        <f t="shared" si="2"/>
        <v>2</v>
      </c>
      <c r="I13" s="9" t="s">
        <v>37</v>
      </c>
      <c r="J13" s="8" t="s">
        <v>126</v>
      </c>
    </row>
    <row r="14" spans="1:10" ht="47.25" x14ac:dyDescent="0.25">
      <c r="A14" s="6">
        <f t="shared" si="3"/>
        <v>13</v>
      </c>
      <c r="B14" s="7" t="s">
        <v>124</v>
      </c>
      <c r="C14" s="54" t="s">
        <v>127</v>
      </c>
      <c r="D14" s="6" t="s">
        <v>34</v>
      </c>
      <c r="E14" s="6" t="s">
        <v>12</v>
      </c>
      <c r="F14" s="9">
        <v>3</v>
      </c>
      <c r="G14" s="10">
        <v>0.25</v>
      </c>
      <c r="H14" s="9">
        <f t="shared" ref="H14:H15" si="4">F14*G14</f>
        <v>0.75</v>
      </c>
      <c r="I14" s="9" t="s">
        <v>38</v>
      </c>
      <c r="J14" s="8" t="s">
        <v>128</v>
      </c>
    </row>
    <row r="15" spans="1:10" ht="63" x14ac:dyDescent="0.25">
      <c r="A15" s="6">
        <f t="shared" si="3"/>
        <v>14</v>
      </c>
      <c r="B15" s="7" t="s">
        <v>129</v>
      </c>
      <c r="C15" s="8" t="s">
        <v>130</v>
      </c>
      <c r="D15" s="6" t="s">
        <v>28</v>
      </c>
      <c r="E15" s="6" t="s">
        <v>12</v>
      </c>
      <c r="F15" s="9">
        <v>2</v>
      </c>
      <c r="G15" s="10">
        <v>0.25</v>
      </c>
      <c r="H15" s="9">
        <f t="shared" si="4"/>
        <v>0.5</v>
      </c>
      <c r="I15" s="9" t="s">
        <v>36</v>
      </c>
      <c r="J15" s="8" t="s">
        <v>131</v>
      </c>
    </row>
  </sheetData>
  <dataValidations count="5">
    <dataValidation type="list" allowBlank="1" showInputMessage="1" showErrorMessage="1" sqref="E2:E15">
      <formula1>Risk_group</formula1>
    </dataValidation>
    <dataValidation type="list" allowBlank="1" showInputMessage="1" showErrorMessage="1" sqref="F2:F15">
      <formula1>Mức_độ_rủi_ro</formula1>
    </dataValidation>
    <dataValidation type="list" allowBlank="1" showInputMessage="1" showErrorMessage="1" sqref="G2:G15">
      <formula1>Xác_suất_rủi_ro</formula1>
    </dataValidation>
    <dataValidation type="list" allowBlank="1" showInputMessage="1" showErrorMessage="1" sqref="D2:D15">
      <formula1>Risk_type</formula1>
    </dataValidation>
    <dataValidation type="list" allowBlank="1" showInputMessage="1" showErrorMessage="1" sqref="I2:I15">
      <formula1>Strategy_Type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10" sqref="E10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13.42578125" bestFit="1" customWidth="1"/>
    <col min="4" max="4" width="22.5703125" bestFit="1" customWidth="1"/>
    <col min="5" max="5" width="14" bestFit="1" customWidth="1"/>
    <col min="6" max="6" width="16.140625" bestFit="1" customWidth="1"/>
    <col min="7" max="7" width="16.42578125" customWidth="1"/>
  </cols>
  <sheetData>
    <row r="1" spans="1:7" x14ac:dyDescent="0.25">
      <c r="A1" t="s">
        <v>8</v>
      </c>
      <c r="B1" t="s">
        <v>6</v>
      </c>
      <c r="C1" t="s">
        <v>13</v>
      </c>
      <c r="D1" t="s">
        <v>14</v>
      </c>
      <c r="E1" t="s">
        <v>30</v>
      </c>
      <c r="F1" t="s">
        <v>35</v>
      </c>
      <c r="G1" t="s">
        <v>39</v>
      </c>
    </row>
    <row r="2" spans="1:7" x14ac:dyDescent="0.25">
      <c r="A2" t="s">
        <v>9</v>
      </c>
      <c r="B2">
        <v>1</v>
      </c>
      <c r="C2" s="2">
        <v>0.1</v>
      </c>
      <c r="D2" t="s">
        <v>17</v>
      </c>
      <c r="E2" t="s">
        <v>31</v>
      </c>
      <c r="F2" t="s">
        <v>36</v>
      </c>
      <c r="G2" t="s">
        <v>40</v>
      </c>
    </row>
    <row r="3" spans="1:7" x14ac:dyDescent="0.25">
      <c r="A3" t="s">
        <v>10</v>
      </c>
      <c r="B3">
        <v>2</v>
      </c>
      <c r="C3" s="2">
        <v>0.25</v>
      </c>
      <c r="D3" t="s">
        <v>18</v>
      </c>
      <c r="E3" t="s">
        <v>32</v>
      </c>
      <c r="F3" t="s">
        <v>37</v>
      </c>
      <c r="G3" t="s">
        <v>41</v>
      </c>
    </row>
    <row r="4" spans="1:7" x14ac:dyDescent="0.25">
      <c r="A4" t="s">
        <v>11</v>
      </c>
      <c r="B4">
        <v>3</v>
      </c>
      <c r="C4" s="2">
        <v>0.5</v>
      </c>
      <c r="D4" t="s">
        <v>15</v>
      </c>
      <c r="E4" t="s">
        <v>28</v>
      </c>
      <c r="F4" t="s">
        <v>38</v>
      </c>
      <c r="G4" t="s">
        <v>42</v>
      </c>
    </row>
    <row r="5" spans="1:7" x14ac:dyDescent="0.25">
      <c r="A5" t="s">
        <v>12</v>
      </c>
      <c r="B5">
        <v>4</v>
      </c>
      <c r="C5" s="2">
        <v>0.75</v>
      </c>
      <c r="D5" t="s">
        <v>16</v>
      </c>
      <c r="E5" t="s">
        <v>33</v>
      </c>
      <c r="G5" t="s">
        <v>43</v>
      </c>
    </row>
    <row r="6" spans="1:7" x14ac:dyDescent="0.25">
      <c r="B6">
        <v>5</v>
      </c>
      <c r="C6" s="2">
        <v>1</v>
      </c>
      <c r="D6" t="s">
        <v>19</v>
      </c>
      <c r="E6" t="s">
        <v>29</v>
      </c>
      <c r="G6" t="s">
        <v>44</v>
      </c>
    </row>
    <row r="7" spans="1:7" x14ac:dyDescent="0.25">
      <c r="E7" t="s">
        <v>34</v>
      </c>
      <c r="G7" t="s">
        <v>45</v>
      </c>
    </row>
    <row r="8" spans="1:7" x14ac:dyDescent="0.25">
      <c r="G8" t="s">
        <v>46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E384B51CAAB418E7EEC74982D28EA" ma:contentTypeVersion="0" ma:contentTypeDescription="Create a new document." ma:contentTypeScope="" ma:versionID="f6f64d518e529f24b8b9618bd002d0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272AD9-7EF9-4089-861E-3BA6AD05A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EBC300-F8AB-42DC-AFF5-D5A75D19DB40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A7C492-E547-49B6-920E-3A57B3D942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WBS</vt:lpstr>
      <vt:lpstr>Risk Mgmt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Windows User</cp:lastModifiedBy>
  <dcterms:created xsi:type="dcterms:W3CDTF">2017-03-02T04:05:57Z</dcterms:created>
  <dcterms:modified xsi:type="dcterms:W3CDTF">2020-07-14T03:01:51Z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0x0101000B4E384B51CAAB418E7EEC74982D28EA</vt:lpwstr>
  </property>
</Properties>
</file>