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cuments\cs\projects\leetcode\.Readme Updater\"/>
    </mc:Choice>
  </mc:AlternateContent>
  <xr:revisionPtr revIDLastSave="0" documentId="8_{D32A3679-CE75-4947-A5B7-189AFA7F7349}" xr6:coauthVersionLast="47" xr6:coauthVersionMax="47" xr10:uidLastSave="{00000000-0000-0000-0000-000000000000}"/>
  <bookViews>
    <workbookView xWindow="-120" yWindow="-120" windowWidth="28020" windowHeight="16440" activeTab="2" xr2:uid="{8C106017-90B3-4B2E-95E7-879847336961}"/>
  </bookViews>
  <sheets>
    <sheet name="INFO" sheetId="3" r:id="rId1"/>
    <sheet name="Records" sheetId="1" r:id="rId2"/>
    <sheet name="sta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3" i="1" l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2" i="1"/>
  <c r="F2" i="1"/>
  <c r="C3" i="1"/>
  <c r="C4" i="1"/>
  <c r="F4" i="1"/>
  <c r="C5" i="1"/>
  <c r="F5" i="1"/>
  <c r="C6" i="1"/>
  <c r="C7" i="1"/>
  <c r="C8" i="1"/>
  <c r="F8" i="1"/>
  <c r="C9" i="1"/>
  <c r="F9" i="1"/>
  <c r="C10" i="1"/>
  <c r="C11" i="1"/>
  <c r="C12" i="1"/>
  <c r="F12" i="1"/>
  <c r="C13" i="1"/>
  <c r="C14" i="1"/>
  <c r="C15" i="1"/>
  <c r="F15" i="1"/>
  <c r="C16" i="1"/>
  <c r="F16" i="1"/>
  <c r="C17" i="1"/>
  <c r="C18" i="1"/>
  <c r="C19" i="1"/>
  <c r="E5" i="2"/>
  <c r="D2" i="2" s="1" a="1"/>
  <c r="D2" i="2" s="1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B2" i="2" a="1"/>
  <c r="B2" i="2" s="1"/>
  <c r="A2" i="2" a="1"/>
  <c r="A2" i="2" s="1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G2" i="2" l="1" a="1"/>
  <c r="H41" i="2" l="1"/>
  <c r="I41" i="2"/>
  <c r="H40" i="2"/>
  <c r="I40" i="2"/>
  <c r="H39" i="2"/>
  <c r="I39" i="2"/>
  <c r="H38" i="2"/>
  <c r="I38" i="2"/>
  <c r="H37" i="2"/>
  <c r="I37" i="2"/>
  <c r="H36" i="2"/>
  <c r="I36" i="2"/>
  <c r="H35" i="2"/>
  <c r="I35" i="2"/>
  <c r="H34" i="2"/>
  <c r="I34" i="2"/>
  <c r="H33" i="2"/>
  <c r="I32" i="2"/>
  <c r="H32" i="2"/>
  <c r="I33" i="2"/>
  <c r="H31" i="2"/>
  <c r="I31" i="2"/>
  <c r="H30" i="2"/>
  <c r="I30" i="2"/>
  <c r="H29" i="2"/>
  <c r="I29" i="2"/>
  <c r="I10" i="2"/>
  <c r="I16" i="2"/>
  <c r="I18" i="2"/>
  <c r="H18" i="2"/>
  <c r="I5" i="2"/>
  <c r="I11" i="2"/>
  <c r="H21" i="2"/>
  <c r="I7" i="2"/>
  <c r="H9" i="2"/>
  <c r="I19" i="2"/>
  <c r="H17" i="2"/>
  <c r="I14" i="2"/>
  <c r="I9" i="2"/>
  <c r="I8" i="2"/>
  <c r="I13" i="2"/>
  <c r="H3" i="2"/>
  <c r="I6" i="2"/>
  <c r="H4" i="2"/>
  <c r="H14" i="2"/>
  <c r="H12" i="2"/>
  <c r="I20" i="2"/>
  <c r="I12" i="2"/>
  <c r="I4" i="2"/>
  <c r="H19" i="2"/>
  <c r="H16" i="2"/>
  <c r="H8" i="2"/>
  <c r="H6" i="2"/>
  <c r="I17" i="2"/>
  <c r="I3" i="2"/>
  <c r="H7" i="2"/>
  <c r="I15" i="2"/>
  <c r="H13" i="2"/>
  <c r="H10" i="2"/>
  <c r="H11" i="2"/>
  <c r="H15" i="2"/>
  <c r="H20" i="2"/>
  <c r="I21" i="2"/>
  <c r="H5" i="2"/>
  <c r="G2" i="2"/>
  <c r="I2" i="2" s="1"/>
  <c r="L2" i="2" s="1"/>
  <c r="I25" i="2"/>
  <c r="I28" i="2"/>
  <c r="I24" i="2"/>
  <c r="H28" i="2"/>
  <c r="H25" i="2"/>
  <c r="H27" i="2"/>
  <c r="H24" i="2"/>
  <c r="I27" i="2"/>
  <c r="I23" i="2"/>
  <c r="H26" i="2"/>
  <c r="I22" i="2"/>
  <c r="I26" i="2"/>
  <c r="H22" i="2"/>
  <c r="H23" i="2"/>
  <c r="J41" i="2" l="1"/>
  <c r="J40" i="2"/>
  <c r="J39" i="2"/>
  <c r="J38" i="2"/>
  <c r="J37" i="2"/>
  <c r="J36" i="2"/>
  <c r="J35" i="2"/>
  <c r="J34" i="2"/>
  <c r="J32" i="2"/>
  <c r="J33" i="2"/>
  <c r="J31" i="2"/>
  <c r="J30" i="2"/>
  <c r="J10" i="2"/>
  <c r="J29" i="2"/>
  <c r="J18" i="2"/>
  <c r="J19" i="2"/>
  <c r="J24" i="2"/>
  <c r="J25" i="2"/>
  <c r="J22" i="2"/>
  <c r="J16" i="2"/>
  <c r="J15" i="2"/>
  <c r="J21" i="2"/>
  <c r="J20" i="2"/>
  <c r="J11" i="2"/>
  <c r="J7" i="2"/>
  <c r="J12" i="2"/>
  <c r="J28" i="2"/>
  <c r="J23" i="2"/>
  <c r="J3" i="2"/>
  <c r="J27" i="2"/>
  <c r="J14" i="2"/>
  <c r="J17" i="2"/>
  <c r="H2" i="2"/>
  <c r="K2" i="2" s="1"/>
  <c r="M2" i="2" s="1"/>
  <c r="J8" i="2"/>
  <c r="J4" i="2"/>
  <c r="J5" i="2"/>
  <c r="J6" i="2"/>
  <c r="J9" i="2"/>
  <c r="J26" i="2"/>
  <c r="J13" i="2"/>
  <c r="L3" i="2"/>
  <c r="L4" i="2" s="1"/>
  <c r="J2" i="2" l="1"/>
  <c r="K3" i="2"/>
  <c r="K4" i="2" s="1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L5" i="2"/>
  <c r="M3" i="2" l="1"/>
  <c r="M4" i="2"/>
  <c r="L6" i="2"/>
  <c r="M5" i="2"/>
  <c r="L7" i="2" l="1"/>
  <c r="M6" i="2"/>
  <c r="L8" i="2" l="1"/>
  <c r="M7" i="2"/>
  <c r="L9" i="2" l="1"/>
  <c r="M8" i="2"/>
  <c r="L10" i="2" l="1"/>
  <c r="M9" i="2"/>
  <c r="L11" i="2" l="1"/>
  <c r="M10" i="2"/>
  <c r="L12" i="2" l="1"/>
  <c r="M11" i="2"/>
  <c r="L13" i="2" l="1"/>
  <c r="M12" i="2"/>
  <c r="L14" i="2" l="1"/>
  <c r="M13" i="2"/>
  <c r="L15" i="2" l="1"/>
  <c r="M14" i="2"/>
  <c r="L16" i="2" l="1"/>
  <c r="M15" i="2"/>
  <c r="L17" i="2" l="1"/>
  <c r="M16" i="2"/>
  <c r="L18" i="2" l="1"/>
  <c r="M17" i="2"/>
  <c r="L19" i="2" l="1"/>
  <c r="M18" i="2"/>
  <c r="L20" i="2" l="1"/>
  <c r="M19" i="2"/>
  <c r="L21" i="2" l="1"/>
  <c r="M20" i="2"/>
  <c r="L22" i="2" l="1"/>
  <c r="M21" i="2"/>
  <c r="L23" i="2" l="1"/>
  <c r="M22" i="2"/>
  <c r="M23" i="2" l="1"/>
  <c r="L24" i="2"/>
  <c r="M24" i="2" l="1"/>
  <c r="L25" i="2"/>
  <c r="M25" i="2" l="1"/>
  <c r="L26" i="2"/>
  <c r="M26" i="2" l="1"/>
  <c r="L27" i="2"/>
  <c r="M27" i="2" l="1"/>
  <c r="L28" i="2"/>
  <c r="M28" i="2" l="1"/>
  <c r="L29" i="2"/>
  <c r="M29" i="2" l="1"/>
  <c r="L30" i="2"/>
  <c r="M30" i="2" l="1"/>
  <c r="L31" i="2"/>
  <c r="M31" i="2" l="1"/>
  <c r="L32" i="2"/>
  <c r="M32" i="2" l="1"/>
  <c r="L33" i="2"/>
  <c r="M33" i="2" l="1"/>
  <c r="L34" i="2"/>
  <c r="M34" i="2" l="1"/>
  <c r="L35" i="2"/>
  <c r="M35" i="2" l="1"/>
  <c r="L36" i="2"/>
  <c r="M36" i="2" l="1"/>
  <c r="L37" i="2"/>
  <c r="M37" i="2" l="1"/>
  <c r="L38" i="2"/>
  <c r="M38" i="2" l="1"/>
  <c r="L39" i="2"/>
  <c r="M39" i="2" l="1"/>
  <c r="L40" i="2"/>
  <c r="M40" i="2" l="1"/>
  <c r="L41" i="2"/>
  <c r="M4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<sst xmlns="http://schemas.openxmlformats.org/spreadsheetml/2006/main" count="105" uniqueCount="70">
  <si>
    <t>Question</t>
  </si>
  <si>
    <t>No.</t>
  </si>
  <si>
    <t>Difficulty</t>
  </si>
  <si>
    <t>Medium</t>
  </si>
  <si>
    <t>Topic</t>
  </si>
  <si>
    <t>Language</t>
  </si>
  <si>
    <t>Date</t>
  </si>
  <si>
    <t>Notes</t>
  </si>
  <si>
    <t>Followup</t>
  </si>
  <si>
    <t>Time Taken (mins)</t>
  </si>
  <si>
    <t>Python &amp; Java</t>
  </si>
  <si>
    <t>DNE</t>
  </si>
  <si>
    <t>Unknown</t>
  </si>
  <si>
    <t>Python</t>
  </si>
  <si>
    <t>Hard</t>
  </si>
  <si>
    <t>Python &amp; C</t>
  </si>
  <si>
    <t>C</t>
  </si>
  <si>
    <t>24. Swap Nodes in Pairs</t>
  </si>
  <si>
    <t>Linked List / Recursion</t>
  </si>
  <si>
    <t>25. Reverse Nodes in k-Group</t>
  </si>
  <si>
    <t>2610. Convert an Array Into a 2D Array With Conditions</t>
  </si>
  <si>
    <t>Array / Hash Tables</t>
  </si>
  <si>
    <t>1302. Deepest Leaves Sum</t>
  </si>
  <si>
    <t>Tree / BFS/DFS / Binary Tree</t>
  </si>
  <si>
    <t>2265. Count Nodes Equal to Average of Subtree</t>
  </si>
  <si>
    <t>Tree / DFS / Binary Tree</t>
  </si>
  <si>
    <t>2482. Difference Between Ones and Zeros in Row and Column</t>
  </si>
  <si>
    <t>Array / Matrix / Simulation</t>
  </si>
  <si>
    <t>DFS / Tree</t>
  </si>
  <si>
    <t>129. Sum Root to Leaf Numbers</t>
  </si>
  <si>
    <t>Use days</t>
  </si>
  <si>
    <t>Used Dates</t>
  </si>
  <si>
    <t>Mediums</t>
  </si>
  <si>
    <t>Hards</t>
  </si>
  <si>
    <t>Medium Count</t>
  </si>
  <si>
    <t>Hard Count</t>
  </si>
  <si>
    <t>184. Department Highest Salary</t>
  </si>
  <si>
    <t>Database</t>
  </si>
  <si>
    <t>MySQL</t>
  </si>
  <si>
    <t>475. Heaters</t>
  </si>
  <si>
    <t>Binary Search / Two Pointers / Sorting</t>
  </si>
  <si>
    <t>77. Combinations</t>
  </si>
  <si>
    <t>Backtracking</t>
  </si>
  <si>
    <t>Recursive manually</t>
  </si>
  <si>
    <t>46. Permutations</t>
  </si>
  <si>
    <t>Contest?</t>
  </si>
  <si>
    <t>Leetcode BW contest 135</t>
  </si>
  <si>
    <t>3175. Find The First Player to win K Games in a Row</t>
  </si>
  <si>
    <t>3176. Find the Maximum Length of a Good Subsequence I</t>
  </si>
  <si>
    <t>1284. Minimum Number of Flips to Convert Binary Matrix to Zero Matrix</t>
  </si>
  <si>
    <t>Hash Table / Bit Manipulation / BFS / Matrix</t>
  </si>
  <si>
    <t>3179. Find the N-th Value After K Seconds</t>
  </si>
  <si>
    <t>3180. Maximum Total Reward Using Operations I</t>
  </si>
  <si>
    <t>Couldn't figure it out DURING the contest cause of TLE issues</t>
  </si>
  <si>
    <t>974. Subarray Sums Divisible by K</t>
  </si>
  <si>
    <t>Prefix Sum / Hash Table / Array / Sliding Window</t>
  </si>
  <si>
    <t>Start Day</t>
  </si>
  <si>
    <t>End Day</t>
  </si>
  <si>
    <t>Brute force worked</t>
  </si>
  <si>
    <t>ΣM</t>
  </si>
  <si>
    <t>ΣH</t>
  </si>
  <si>
    <t>ΣM+ΣH</t>
  </si>
  <si>
    <t>Meds + Hards</t>
  </si>
  <si>
    <t>1. Go to 'stats' and change the START DATE</t>
  </si>
  <si>
    <t>Start date callibrates where the stats starts tracking from</t>
  </si>
  <si>
    <t>End date is auto-set to today() so if you finish your grind for</t>
  </si>
  <si>
    <t>instance, you can manually set it so it doesn't become a long empty graph</t>
  </si>
  <si>
    <t>"No." in records will auto fill if you just copy and paste the question name</t>
  </si>
  <si>
    <t>It'll also auto-link if you copy it from here</t>
  </si>
  <si>
    <t>E.g.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</si>
</sst>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1"/>
    <xf numFmtId="15" fontId="0" fillId="0" borderId="0" xfId="0" applyNumberFormat="1"/>
    <xf numFmtId="0" fontId="2" fillId="0" borderId="0" xfId="0" applyFont="1"/>
    <xf numFmtId="43" fontId="0" fillId="0" borderId="0" xfId="2" applyFont="1"/>
    <xf numFmtId="43" fontId="2" fillId="0" borderId="0" xfId="2" applyFont="1"/>
    <xf numFmtId="164" fontId="0" fillId="0" borderId="0" xfId="0" applyNumberFormat="1"/>
    <xf numFmtId="15" fontId="2" fillId="0" borderId="0" xfId="0" applyNumberFormat="1" applyFont="1"/>
    <xf numFmtId="164" fontId="2" fillId="0" borderId="0" xfId="0" applyNumberFormat="1" applyFo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Mediums and Hards Plotted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stats!$H$1</c:f>
              <c:strCache>
                <c:ptCount val="1"/>
                <c:pt idx="0">
                  <c:v>Medium Count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stats!$G$2:$G$59</c:f>
              <c:numCache>
                <c:formatCode>[$-F800]dddd\,\ mmmm\ dd\,\ yyyy</c:formatCode>
                <c:ptCount val="58"/>
                <c:pt idx="0">
                  <c:v>45432</c:v>
                </c:pt>
                <c:pt idx="1">
                  <c:v>45433</c:v>
                </c:pt>
                <c:pt idx="2">
                  <c:v>45434</c:v>
                </c:pt>
                <c:pt idx="3">
                  <c:v>45435</c:v>
                </c:pt>
                <c:pt idx="4">
                  <c:v>45436</c:v>
                </c:pt>
                <c:pt idx="5">
                  <c:v>45437</c:v>
                </c:pt>
                <c:pt idx="6">
                  <c:v>45438</c:v>
                </c:pt>
                <c:pt idx="7">
                  <c:v>45439</c:v>
                </c:pt>
                <c:pt idx="8">
                  <c:v>45440</c:v>
                </c:pt>
                <c:pt idx="9">
                  <c:v>45441</c:v>
                </c:pt>
                <c:pt idx="10">
                  <c:v>45442</c:v>
                </c:pt>
                <c:pt idx="11">
                  <c:v>45443</c:v>
                </c:pt>
                <c:pt idx="12">
                  <c:v>45444</c:v>
                </c:pt>
                <c:pt idx="13">
                  <c:v>45445</c:v>
                </c:pt>
                <c:pt idx="14">
                  <c:v>45446</c:v>
                </c:pt>
                <c:pt idx="15">
                  <c:v>45447</c:v>
                </c:pt>
                <c:pt idx="16">
                  <c:v>45448</c:v>
                </c:pt>
                <c:pt idx="17">
                  <c:v>45449</c:v>
                </c:pt>
                <c:pt idx="18">
                  <c:v>45450</c:v>
                </c:pt>
                <c:pt idx="19">
                  <c:v>45451</c:v>
                </c:pt>
                <c:pt idx="20">
                  <c:v>45452</c:v>
                </c:pt>
                <c:pt idx="21">
                  <c:v>45453</c:v>
                </c:pt>
                <c:pt idx="22">
                  <c:v>45454</c:v>
                </c:pt>
                <c:pt idx="23">
                  <c:v>45455</c:v>
                </c:pt>
                <c:pt idx="24">
                  <c:v>45456</c:v>
                </c:pt>
                <c:pt idx="25">
                  <c:v>45457</c:v>
                </c:pt>
                <c:pt idx="26">
                  <c:v>45458</c:v>
                </c:pt>
                <c:pt idx="27">
                  <c:v>45459</c:v>
                </c:pt>
                <c:pt idx="28">
                  <c:v>45460</c:v>
                </c:pt>
                <c:pt idx="29">
                  <c:v>45461</c:v>
                </c:pt>
                <c:pt idx="30">
                  <c:v>45462</c:v>
                </c:pt>
                <c:pt idx="31">
                  <c:v>45463</c:v>
                </c:pt>
                <c:pt idx="32">
                  <c:v>45464</c:v>
                </c:pt>
                <c:pt idx="33">
                  <c:v>45465</c:v>
                </c:pt>
                <c:pt idx="34">
                  <c:v>45466</c:v>
                </c:pt>
                <c:pt idx="35">
                  <c:v>45467</c:v>
                </c:pt>
                <c:pt idx="36">
                  <c:v>45468</c:v>
                </c:pt>
                <c:pt idx="37">
                  <c:v>45469</c:v>
                </c:pt>
                <c:pt idx="38">
                  <c:v>45470</c:v>
                </c:pt>
                <c:pt idx="39">
                  <c:v>45471</c:v>
                </c:pt>
              </c:numCache>
            </c:numRef>
          </c:cat>
          <c:val>
            <c:numRef>
              <c:f>stats!$H$2:$H$59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9</c:v>
                </c:pt>
                <c:pt idx="19">
                  <c:v>5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A3-476A-9708-11D55691E9A1}"/>
            </c:ext>
          </c:extLst>
        </c:ser>
        <c:ser>
          <c:idx val="1"/>
          <c:order val="1"/>
          <c:tx>
            <c:strRef>
              <c:f>stats!$I$1</c:f>
              <c:strCache>
                <c:ptCount val="1"/>
                <c:pt idx="0">
                  <c:v>Hard Count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stats!$G$2:$G$59</c:f>
              <c:numCache>
                <c:formatCode>[$-F800]dddd\,\ mmmm\ dd\,\ yyyy</c:formatCode>
                <c:ptCount val="58"/>
                <c:pt idx="0">
                  <c:v>45432</c:v>
                </c:pt>
                <c:pt idx="1">
                  <c:v>45433</c:v>
                </c:pt>
                <c:pt idx="2">
                  <c:v>45434</c:v>
                </c:pt>
                <c:pt idx="3">
                  <c:v>45435</c:v>
                </c:pt>
                <c:pt idx="4">
                  <c:v>45436</c:v>
                </c:pt>
                <c:pt idx="5">
                  <c:v>45437</c:v>
                </c:pt>
                <c:pt idx="6">
                  <c:v>45438</c:v>
                </c:pt>
                <c:pt idx="7">
                  <c:v>45439</c:v>
                </c:pt>
                <c:pt idx="8">
                  <c:v>45440</c:v>
                </c:pt>
                <c:pt idx="9">
                  <c:v>45441</c:v>
                </c:pt>
                <c:pt idx="10">
                  <c:v>45442</c:v>
                </c:pt>
                <c:pt idx="11">
                  <c:v>45443</c:v>
                </c:pt>
                <c:pt idx="12">
                  <c:v>45444</c:v>
                </c:pt>
                <c:pt idx="13">
                  <c:v>45445</c:v>
                </c:pt>
                <c:pt idx="14">
                  <c:v>45446</c:v>
                </c:pt>
                <c:pt idx="15">
                  <c:v>45447</c:v>
                </c:pt>
                <c:pt idx="16">
                  <c:v>45448</c:v>
                </c:pt>
                <c:pt idx="17">
                  <c:v>45449</c:v>
                </c:pt>
                <c:pt idx="18">
                  <c:v>45450</c:v>
                </c:pt>
                <c:pt idx="19">
                  <c:v>45451</c:v>
                </c:pt>
                <c:pt idx="20">
                  <c:v>45452</c:v>
                </c:pt>
                <c:pt idx="21">
                  <c:v>45453</c:v>
                </c:pt>
                <c:pt idx="22">
                  <c:v>45454</c:v>
                </c:pt>
                <c:pt idx="23">
                  <c:v>45455</c:v>
                </c:pt>
                <c:pt idx="24">
                  <c:v>45456</c:v>
                </c:pt>
                <c:pt idx="25">
                  <c:v>45457</c:v>
                </c:pt>
                <c:pt idx="26">
                  <c:v>45458</c:v>
                </c:pt>
                <c:pt idx="27">
                  <c:v>45459</c:v>
                </c:pt>
                <c:pt idx="28">
                  <c:v>45460</c:v>
                </c:pt>
                <c:pt idx="29">
                  <c:v>45461</c:v>
                </c:pt>
                <c:pt idx="30">
                  <c:v>45462</c:v>
                </c:pt>
                <c:pt idx="31">
                  <c:v>45463</c:v>
                </c:pt>
                <c:pt idx="32">
                  <c:v>45464</c:v>
                </c:pt>
                <c:pt idx="33">
                  <c:v>45465</c:v>
                </c:pt>
                <c:pt idx="34">
                  <c:v>45466</c:v>
                </c:pt>
                <c:pt idx="35">
                  <c:v>45467</c:v>
                </c:pt>
                <c:pt idx="36">
                  <c:v>45468</c:v>
                </c:pt>
                <c:pt idx="37">
                  <c:v>45469</c:v>
                </c:pt>
                <c:pt idx="38">
                  <c:v>45470</c:v>
                </c:pt>
                <c:pt idx="39">
                  <c:v>45471</c:v>
                </c:pt>
              </c:numCache>
            </c:numRef>
          </c:cat>
          <c:val>
            <c:numRef>
              <c:f>stats!$I$2:$I$59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A3-476A-9708-11D55691E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9128000"/>
        <c:axId val="869128480"/>
      </c:lineChart>
      <c:dateAx>
        <c:axId val="869128000"/>
        <c:scaling>
          <c:orientation val="minMax"/>
        </c:scaling>
        <c:delete val="0"/>
        <c:axPos val="b"/>
        <c:numFmt formatCode="[$-F800]dddd\,\ mmmm\ dd\,\ 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3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128480"/>
        <c:crosses val="autoZero"/>
        <c:auto val="1"/>
        <c:lblOffset val="100"/>
        <c:baseTimeUnit val="days"/>
        <c:majorUnit val="7"/>
        <c:majorTimeUnit val="days"/>
        <c:minorUnit val="7"/>
        <c:minorTimeUnit val="days"/>
      </c:dateAx>
      <c:valAx>
        <c:axId val="86912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Questions Completed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12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Cumulative Question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stats!$K$1</c:f>
              <c:strCache>
                <c:ptCount val="1"/>
                <c:pt idx="0">
                  <c:v>ΣM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6170141061635148E-2"/>
                  <c:y val="0.183344041096241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stats!$G$2:$G$59</c:f>
              <c:numCache>
                <c:formatCode>[$-F800]dddd\,\ mmmm\ dd\,\ yyyy</c:formatCode>
                <c:ptCount val="58"/>
                <c:pt idx="0">
                  <c:v>45432</c:v>
                </c:pt>
                <c:pt idx="1">
                  <c:v>45433</c:v>
                </c:pt>
                <c:pt idx="2">
                  <c:v>45434</c:v>
                </c:pt>
                <c:pt idx="3">
                  <c:v>45435</c:v>
                </c:pt>
                <c:pt idx="4">
                  <c:v>45436</c:v>
                </c:pt>
                <c:pt idx="5">
                  <c:v>45437</c:v>
                </c:pt>
                <c:pt idx="6">
                  <c:v>45438</c:v>
                </c:pt>
                <c:pt idx="7">
                  <c:v>45439</c:v>
                </c:pt>
                <c:pt idx="8">
                  <c:v>45440</c:v>
                </c:pt>
                <c:pt idx="9">
                  <c:v>45441</c:v>
                </c:pt>
                <c:pt idx="10">
                  <c:v>45442</c:v>
                </c:pt>
                <c:pt idx="11">
                  <c:v>45443</c:v>
                </c:pt>
                <c:pt idx="12">
                  <c:v>45444</c:v>
                </c:pt>
                <c:pt idx="13">
                  <c:v>45445</c:v>
                </c:pt>
                <c:pt idx="14">
                  <c:v>45446</c:v>
                </c:pt>
                <c:pt idx="15">
                  <c:v>45447</c:v>
                </c:pt>
                <c:pt idx="16">
                  <c:v>45448</c:v>
                </c:pt>
                <c:pt idx="17">
                  <c:v>45449</c:v>
                </c:pt>
                <c:pt idx="18">
                  <c:v>45450</c:v>
                </c:pt>
                <c:pt idx="19">
                  <c:v>45451</c:v>
                </c:pt>
                <c:pt idx="20">
                  <c:v>45452</c:v>
                </c:pt>
                <c:pt idx="21">
                  <c:v>45453</c:v>
                </c:pt>
                <c:pt idx="22">
                  <c:v>45454</c:v>
                </c:pt>
                <c:pt idx="23">
                  <c:v>45455</c:v>
                </c:pt>
                <c:pt idx="24">
                  <c:v>45456</c:v>
                </c:pt>
                <c:pt idx="25">
                  <c:v>45457</c:v>
                </c:pt>
                <c:pt idx="26">
                  <c:v>45458</c:v>
                </c:pt>
                <c:pt idx="27">
                  <c:v>45459</c:v>
                </c:pt>
                <c:pt idx="28">
                  <c:v>45460</c:v>
                </c:pt>
                <c:pt idx="29">
                  <c:v>45461</c:v>
                </c:pt>
                <c:pt idx="30">
                  <c:v>45462</c:v>
                </c:pt>
                <c:pt idx="31">
                  <c:v>45463</c:v>
                </c:pt>
                <c:pt idx="32">
                  <c:v>45464</c:v>
                </c:pt>
                <c:pt idx="33">
                  <c:v>45465</c:v>
                </c:pt>
                <c:pt idx="34">
                  <c:v>45466</c:v>
                </c:pt>
                <c:pt idx="35">
                  <c:v>45467</c:v>
                </c:pt>
                <c:pt idx="36">
                  <c:v>45468</c:v>
                </c:pt>
                <c:pt idx="37">
                  <c:v>45469</c:v>
                </c:pt>
                <c:pt idx="38">
                  <c:v>45470</c:v>
                </c:pt>
                <c:pt idx="39">
                  <c:v>45471</c:v>
                </c:pt>
              </c:numCache>
            </c:numRef>
          </c:cat>
          <c:val>
            <c:numRef>
              <c:f>stats!$K$2:$K$59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10</c:v>
                </c:pt>
                <c:pt idx="19">
                  <c:v>15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AA-4071-A78B-E97CA318CBF2}"/>
            </c:ext>
          </c:extLst>
        </c:ser>
        <c:ser>
          <c:idx val="1"/>
          <c:order val="1"/>
          <c:tx>
            <c:strRef>
              <c:f>stats!$L$1</c:f>
              <c:strCache>
                <c:ptCount val="1"/>
                <c:pt idx="0">
                  <c:v>ΣH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stats!$G$2:$G$59</c:f>
              <c:numCache>
                <c:formatCode>[$-F800]dddd\,\ mmmm\ dd\,\ yyyy</c:formatCode>
                <c:ptCount val="58"/>
                <c:pt idx="0">
                  <c:v>45432</c:v>
                </c:pt>
                <c:pt idx="1">
                  <c:v>45433</c:v>
                </c:pt>
                <c:pt idx="2">
                  <c:v>45434</c:v>
                </c:pt>
                <c:pt idx="3">
                  <c:v>45435</c:v>
                </c:pt>
                <c:pt idx="4">
                  <c:v>45436</c:v>
                </c:pt>
                <c:pt idx="5">
                  <c:v>45437</c:v>
                </c:pt>
                <c:pt idx="6">
                  <c:v>45438</c:v>
                </c:pt>
                <c:pt idx="7">
                  <c:v>45439</c:v>
                </c:pt>
                <c:pt idx="8">
                  <c:v>45440</c:v>
                </c:pt>
                <c:pt idx="9">
                  <c:v>45441</c:v>
                </c:pt>
                <c:pt idx="10">
                  <c:v>45442</c:v>
                </c:pt>
                <c:pt idx="11">
                  <c:v>45443</c:v>
                </c:pt>
                <c:pt idx="12">
                  <c:v>45444</c:v>
                </c:pt>
                <c:pt idx="13">
                  <c:v>45445</c:v>
                </c:pt>
                <c:pt idx="14">
                  <c:v>45446</c:v>
                </c:pt>
                <c:pt idx="15">
                  <c:v>45447</c:v>
                </c:pt>
                <c:pt idx="16">
                  <c:v>45448</c:v>
                </c:pt>
                <c:pt idx="17">
                  <c:v>45449</c:v>
                </c:pt>
                <c:pt idx="18">
                  <c:v>45450</c:v>
                </c:pt>
                <c:pt idx="19">
                  <c:v>45451</c:v>
                </c:pt>
                <c:pt idx="20">
                  <c:v>45452</c:v>
                </c:pt>
                <c:pt idx="21">
                  <c:v>45453</c:v>
                </c:pt>
                <c:pt idx="22">
                  <c:v>45454</c:v>
                </c:pt>
                <c:pt idx="23">
                  <c:v>45455</c:v>
                </c:pt>
                <c:pt idx="24">
                  <c:v>45456</c:v>
                </c:pt>
                <c:pt idx="25">
                  <c:v>45457</c:v>
                </c:pt>
                <c:pt idx="26">
                  <c:v>45458</c:v>
                </c:pt>
                <c:pt idx="27">
                  <c:v>45459</c:v>
                </c:pt>
                <c:pt idx="28">
                  <c:v>45460</c:v>
                </c:pt>
                <c:pt idx="29">
                  <c:v>45461</c:v>
                </c:pt>
                <c:pt idx="30">
                  <c:v>45462</c:v>
                </c:pt>
                <c:pt idx="31">
                  <c:v>45463</c:v>
                </c:pt>
                <c:pt idx="32">
                  <c:v>45464</c:v>
                </c:pt>
                <c:pt idx="33">
                  <c:v>45465</c:v>
                </c:pt>
                <c:pt idx="34">
                  <c:v>45466</c:v>
                </c:pt>
                <c:pt idx="35">
                  <c:v>45467</c:v>
                </c:pt>
                <c:pt idx="36">
                  <c:v>45468</c:v>
                </c:pt>
                <c:pt idx="37">
                  <c:v>45469</c:v>
                </c:pt>
                <c:pt idx="38">
                  <c:v>45470</c:v>
                </c:pt>
                <c:pt idx="39">
                  <c:v>45471</c:v>
                </c:pt>
              </c:numCache>
            </c:numRef>
          </c:cat>
          <c:val>
            <c:numRef>
              <c:f>stats!$L$2:$L$59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AA-4071-A78B-E97CA318C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9128000"/>
        <c:axId val="869128480"/>
      </c:lineChart>
      <c:dateAx>
        <c:axId val="869128000"/>
        <c:scaling>
          <c:orientation val="minMax"/>
        </c:scaling>
        <c:delete val="0"/>
        <c:axPos val="b"/>
        <c:numFmt formatCode="[$-F800]dddd\,\ mmmm\ dd\,\ 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3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128480"/>
        <c:crosses val="autoZero"/>
        <c:auto val="1"/>
        <c:lblOffset val="100"/>
        <c:baseTimeUnit val="days"/>
        <c:majorUnit val="7"/>
        <c:majorTimeUnit val="days"/>
        <c:minorUnit val="7"/>
        <c:minorTimeUnit val="days"/>
      </c:dateAx>
      <c:valAx>
        <c:axId val="8691284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Questions Completed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12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9</xdr:row>
      <xdr:rowOff>104775</xdr:rowOff>
    </xdr:from>
    <xdr:to>
      <xdr:col>10</xdr:col>
      <xdr:colOff>143561</xdr:colOff>
      <xdr:row>24</xdr:row>
      <xdr:rowOff>152805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B868DF-1811-57B5-60EE-013869083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975" y="1819275"/>
          <a:ext cx="4915586" cy="29055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323800</xdr:colOff>
      <xdr:row>0</xdr:row>
      <xdr:rowOff>84841</xdr:rowOff>
    </xdr:from>
    <xdr:to>
      <xdr:col>22</xdr:col>
      <xdr:colOff>557163</xdr:colOff>
      <xdr:row>20</xdr:row>
      <xdr:rowOff>27691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29F2B14-E4DC-779F-830F-6B91B605B2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353505</xdr:colOff>
      <xdr:row>21</xdr:row>
      <xdr:rowOff>49099</xdr:rowOff>
    </xdr:from>
    <xdr:to>
      <xdr:col>22</xdr:col>
      <xdr:colOff>586868</xdr:colOff>
      <xdr:row>40</xdr:row>
      <xdr:rowOff>178520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BC381FB-6882-4D1F-A966-64B08F11B3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ermutations/" TargetMode="External"/><Relationship Id="rId13" Type="http://schemas.openxmlformats.org/officeDocument/2006/relationships/hyperlink" Target="https://leetcode.com/problems/difference-between-ones-and-zeros-in-row-and-column/" TargetMode="External"/><Relationship Id="rId18" Type="http://schemas.openxmlformats.org/officeDocument/2006/relationships/hyperlink" Target="https://leetcode.com/problems/swap-nodes-in-pairs/" TargetMode="External"/><Relationship Id="rId3" Type="http://schemas.openxmlformats.org/officeDocument/2006/relationships/hyperlink" Target="https://leetcode.com/problems/maximum-total-reward-using-operations-i/" TargetMode="External"/><Relationship Id="rId7" Type="http://schemas.openxmlformats.org/officeDocument/2006/relationships/hyperlink" Target="https://leetcode.com/problems/find-the-first-player-to-win-k-games-in-a-row/" TargetMode="External"/><Relationship Id="rId12" Type="http://schemas.openxmlformats.org/officeDocument/2006/relationships/hyperlink" Target="https://leetcode.com/problems/sum-root-to-leaf-numbers/" TargetMode="External"/><Relationship Id="rId17" Type="http://schemas.openxmlformats.org/officeDocument/2006/relationships/hyperlink" Target="https://leetcode.com/problems/reverse-nodes-in-k-group/" TargetMode="External"/><Relationship Id="rId2" Type="http://schemas.openxmlformats.org/officeDocument/2006/relationships/hyperlink" Target="https://leetcode.com/problems/maximum-total-reward-using-operations-i/" TargetMode="External"/><Relationship Id="rId16" Type="http://schemas.openxmlformats.org/officeDocument/2006/relationships/hyperlink" Target="https://leetcode.com/problems/convert-an-array-into-a-2d-array-with-conditions/" TargetMode="External"/><Relationship Id="rId1" Type="http://schemas.openxmlformats.org/officeDocument/2006/relationships/hyperlink" Target="https://leetcode.com/problems/subarray-sums-divisible-by-k/" TargetMode="External"/><Relationship Id="rId6" Type="http://schemas.openxmlformats.org/officeDocument/2006/relationships/hyperlink" Target="https://leetcode.com/problems/find-the-maximum-length-of-a-good-subsequence-i/" TargetMode="External"/><Relationship Id="rId11" Type="http://schemas.openxmlformats.org/officeDocument/2006/relationships/hyperlink" Target="https://leetcode.com/problems/department-highest-salary/" TargetMode="External"/><Relationship Id="rId5" Type="http://schemas.openxmlformats.org/officeDocument/2006/relationships/hyperlink" Target="https://leetcode.com/problems/minimum-number-of-flips-to-convert-binary-matrix-to-zero-matrix/" TargetMode="External"/><Relationship Id="rId15" Type="http://schemas.openxmlformats.org/officeDocument/2006/relationships/hyperlink" Target="https://leetcode.com/problems/deepest-leaves-sum/" TargetMode="External"/><Relationship Id="rId10" Type="http://schemas.openxmlformats.org/officeDocument/2006/relationships/hyperlink" Target="https://leetcode.com/problems/heaters/" TargetMode="External"/><Relationship Id="rId4" Type="http://schemas.openxmlformats.org/officeDocument/2006/relationships/hyperlink" Target="https://leetcode.com/problems/find-the-n-th-value-after-k-seconds/" TargetMode="External"/><Relationship Id="rId9" Type="http://schemas.openxmlformats.org/officeDocument/2006/relationships/hyperlink" Target="https://leetcode.com/problems/combinations/" TargetMode="External"/><Relationship Id="rId14" Type="http://schemas.openxmlformats.org/officeDocument/2006/relationships/hyperlink" Target="https://leetcode.com/problems/count-nodes-equal-to-average-of-subtre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D73C-2965-4200-8A55-2CE0150E83BE}">
  <dimension ref="B2:C9"/>
  <sheetViews>
    <sheetView workbookViewId="0">
      <selection activeCell="O21" sqref="O21"/>
    </sheetView>
  </sheetViews>
  <sheetFormatPr defaultRowHeight="15" x14ac:dyDescent="0.25"/>
  <cols>
    <col min="2" max="2" width="9.140625" customWidth="1"/>
  </cols>
  <sheetData>
    <row r="2" spans="2:3" x14ac:dyDescent="0.25">
      <c r="B2" t="s">
        <v>63</v>
      </c>
    </row>
    <row r="3" spans="2:3" x14ac:dyDescent="0.25">
      <c r="C3" t="s">
        <v>64</v>
      </c>
    </row>
    <row r="4" spans="2:3" x14ac:dyDescent="0.25">
      <c r="C4" t="s">
        <v>65</v>
      </c>
    </row>
    <row r="5" spans="2:3" x14ac:dyDescent="0.25">
      <c r="C5" t="s">
        <v>66</v>
      </c>
    </row>
    <row r="7" spans="2:3" x14ac:dyDescent="0.25">
      <c r="B7" t="s">
        <v>67</v>
      </c>
    </row>
    <row r="8" spans="2:3" x14ac:dyDescent="0.25">
      <c r="C8" t="s">
        <v>68</v>
      </c>
    </row>
    <row r="9" spans="2:3" x14ac:dyDescent="0.25">
      <c r="C9" t="s">
        <v>69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CED1-B628-450F-8029-FDE62B87BEFF}">
  <dimension ref="A1:J403"/>
  <sheetViews>
    <sheetView zoomScale="101" zoomScaleNormal="85" workbookViewId="0">
      <selection activeCell="F6" sqref="F6"/>
    </sheetView>
  </sheetViews>
  <sheetFormatPr defaultRowHeight="15" x14ac:dyDescent="0.25"/>
  <cols>
    <col min="1" max="1" width="11" bestFit="1" customWidth="1"/>
    <col min="2" max="2" width="37" customWidth="1"/>
    <col min="3" max="3" width="6.85546875" customWidth="1"/>
    <col min="5" max="5" width="47.42578125" customWidth="1"/>
    <col min="6" max="6" width="16.7109375" style="4" customWidth="1"/>
    <col min="7" max="7" width="14.28515625" customWidth="1"/>
    <col min="8" max="8" width="10.5703125" customWidth="1"/>
    <col min="9" max="9" width="31.7109375" customWidth="1"/>
    <col min="10" max="10" width="81.5703125" customWidth="1"/>
  </cols>
  <sheetData>
    <row r="1" spans="1:10" x14ac:dyDescent="0.25">
      <c r="A1" s="3" t="s">
        <v>6</v>
      </c>
      <c r="B1" s="3" t="s">
        <v>0</v>
      </c>
      <c r="C1" s="3" t="s">
        <v>1</v>
      </c>
      <c r="D1" s="3" t="s">
        <v>2</v>
      </c>
      <c r="E1" s="3" t="s">
        <v>4</v>
      </c>
      <c r="F1" s="5" t="s">
        <v>9</v>
      </c>
      <c r="G1" s="3" t="s">
        <v>5</v>
      </c>
      <c r="H1" s="3" t="s">
        <v>45</v>
      </c>
      <c r="I1" s="3" t="s">
        <v>7</v>
      </c>
      <c r="J1" s="3" t="s">
        <v>8</v>
      </c>
    </row>
    <row r="2" spans="1:10" x14ac:dyDescent="0.25">
      <c r="A2" s="2">
        <v>45449</v>
      </c>
      <c r="B2" s="1" t="s">
        <v>17</v>
      </c>
      <c r="C2" t="str">
        <f t="shared" ref="C2:C58" si="0">IFERROR(LEFT(B2,FIND(".",B2) - 1), "")</f>
        <v>24</v>
      </c>
      <c r="D2" t="s">
        <v>3</v>
      </c>
      <c r="E2" t="s">
        <v>18</v>
      </c>
      <c r="F2" s="4">
        <f>18+38/60</f>
        <v>18.633333333333333</v>
      </c>
      <c r="G2" t="s">
        <v>16</v>
      </c>
    </row>
    <row r="3" spans="1:10" x14ac:dyDescent="0.25">
      <c r="A3" s="2">
        <v>45449</v>
      </c>
      <c r="B3" s="1" t="s">
        <v>19</v>
      </c>
      <c r="C3" t="str">
        <f t="shared" si="0"/>
        <v>25</v>
      </c>
      <c r="D3" t="s">
        <v>14</v>
      </c>
      <c r="E3" t="s">
        <v>18</v>
      </c>
      <c r="F3" s="4">
        <v>19</v>
      </c>
      <c r="G3" t="s">
        <v>16</v>
      </c>
    </row>
    <row r="4" spans="1:10" x14ac:dyDescent="0.25">
      <c r="A4" s="2">
        <v>45450</v>
      </c>
      <c r="B4" s="1" t="s">
        <v>20</v>
      </c>
      <c r="C4" t="str">
        <f t="shared" si="0"/>
        <v>2610</v>
      </c>
      <c r="D4" t="s">
        <v>3</v>
      </c>
      <c r="E4" t="s">
        <v>21</v>
      </c>
      <c r="F4" s="4">
        <f>4+24/60</f>
        <v>4.4000000000000004</v>
      </c>
      <c r="G4" t="s">
        <v>13</v>
      </c>
    </row>
    <row r="5" spans="1:10" x14ac:dyDescent="0.25">
      <c r="A5" s="2">
        <v>45450</v>
      </c>
      <c r="B5" s="1" t="s">
        <v>22</v>
      </c>
      <c r="C5" t="str">
        <f t="shared" si="0"/>
        <v>1302</v>
      </c>
      <c r="D5" t="s">
        <v>3</v>
      </c>
      <c r="E5" t="s">
        <v>23</v>
      </c>
      <c r="F5" s="4">
        <f>9+4/6</f>
        <v>9.6666666666666661</v>
      </c>
      <c r="G5" t="s">
        <v>15</v>
      </c>
    </row>
    <row r="6" spans="1:10" x14ac:dyDescent="0.25">
      <c r="A6" s="2">
        <v>45450</v>
      </c>
      <c r="B6" s="1" t="s">
        <v>24</v>
      </c>
      <c r="C6" t="str">
        <f t="shared" si="0"/>
        <v>2265</v>
      </c>
      <c r="D6" t="s">
        <v>3</v>
      </c>
      <c r="E6" t="s">
        <v>25</v>
      </c>
      <c r="F6" s="4">
        <v>18</v>
      </c>
      <c r="G6" t="s">
        <v>13</v>
      </c>
    </row>
    <row r="7" spans="1:10" x14ac:dyDescent="0.25">
      <c r="A7" s="2">
        <v>45450</v>
      </c>
      <c r="B7" s="1" t="s">
        <v>26</v>
      </c>
      <c r="C7" t="str">
        <f t="shared" si="0"/>
        <v>2482</v>
      </c>
      <c r="D7" t="s">
        <v>3</v>
      </c>
      <c r="E7" t="s">
        <v>27</v>
      </c>
      <c r="F7" s="4">
        <v>26</v>
      </c>
      <c r="G7" t="s">
        <v>13</v>
      </c>
    </row>
    <row r="8" spans="1:10" x14ac:dyDescent="0.25">
      <c r="A8" s="2">
        <v>45450</v>
      </c>
      <c r="B8" s="1" t="s">
        <v>29</v>
      </c>
      <c r="C8" t="str">
        <f t="shared" si="0"/>
        <v>129</v>
      </c>
      <c r="D8" t="s">
        <v>3</v>
      </c>
      <c r="E8" t="s">
        <v>28</v>
      </c>
      <c r="F8" s="4">
        <f>7+13/60</f>
        <v>7.2166666666666668</v>
      </c>
      <c r="G8" t="s">
        <v>13</v>
      </c>
    </row>
    <row r="9" spans="1:10" x14ac:dyDescent="0.25">
      <c r="A9" s="2">
        <v>45450</v>
      </c>
      <c r="B9" s="1" t="s">
        <v>36</v>
      </c>
      <c r="C9" t="str">
        <f t="shared" si="0"/>
        <v>184</v>
      </c>
      <c r="D9" t="s">
        <v>3</v>
      </c>
      <c r="E9" t="s">
        <v>37</v>
      </c>
      <c r="F9" s="4">
        <f>5+1/6</f>
        <v>5.166666666666667</v>
      </c>
      <c r="G9" t="s">
        <v>38</v>
      </c>
    </row>
    <row r="10" spans="1:10" x14ac:dyDescent="0.25">
      <c r="A10" s="2">
        <v>45450</v>
      </c>
      <c r="B10" s="1" t="s">
        <v>39</v>
      </c>
      <c r="C10" t="str">
        <f t="shared" si="0"/>
        <v>475</v>
      </c>
      <c r="D10" t="s">
        <v>3</v>
      </c>
      <c r="E10" t="s">
        <v>40</v>
      </c>
      <c r="F10" s="4">
        <v>17.5</v>
      </c>
      <c r="G10" t="s">
        <v>13</v>
      </c>
    </row>
    <row r="11" spans="1:10" x14ac:dyDescent="0.25">
      <c r="A11" s="2">
        <v>45450</v>
      </c>
      <c r="B11" s="1" t="s">
        <v>41</v>
      </c>
      <c r="C11" t="str">
        <f t="shared" ref="C11" si="1">IFERROR(LEFT(B11,FIND(".",B11) - 1), "")</f>
        <v>77</v>
      </c>
      <c r="D11" t="s">
        <v>3</v>
      </c>
      <c r="E11" t="s">
        <v>42</v>
      </c>
      <c r="F11" s="4">
        <v>7</v>
      </c>
      <c r="G11" t="s">
        <v>13</v>
      </c>
      <c r="I11" t="s">
        <v>43</v>
      </c>
    </row>
    <row r="12" spans="1:10" x14ac:dyDescent="0.25">
      <c r="A12" s="2">
        <v>45450</v>
      </c>
      <c r="B12" s="1" t="s">
        <v>44</v>
      </c>
      <c r="C12" t="str">
        <f t="shared" si="0"/>
        <v>46</v>
      </c>
      <c r="D12" t="s">
        <v>3</v>
      </c>
      <c r="E12" t="s">
        <v>42</v>
      </c>
      <c r="F12" s="4">
        <f>9+2/3</f>
        <v>9.6666666666666661</v>
      </c>
      <c r="G12" t="s">
        <v>13</v>
      </c>
      <c r="I12" t="s">
        <v>43</v>
      </c>
    </row>
    <row r="13" spans="1:10" x14ac:dyDescent="0.25">
      <c r="A13" s="2">
        <v>45451</v>
      </c>
      <c r="B13" s="1" t="s">
        <v>47</v>
      </c>
      <c r="C13" t="str">
        <f t="shared" si="0"/>
        <v>3175</v>
      </c>
      <c r="D13" t="s">
        <v>3</v>
      </c>
      <c r="F13" s="4" t="s">
        <v>12</v>
      </c>
      <c r="G13" t="s">
        <v>13</v>
      </c>
      <c r="H13" t="b">
        <v>1</v>
      </c>
      <c r="I13" t="s">
        <v>46</v>
      </c>
    </row>
    <row r="14" spans="1:10" x14ac:dyDescent="0.25">
      <c r="A14" s="2">
        <v>45451</v>
      </c>
      <c r="B14" s="1" t="s">
        <v>48</v>
      </c>
      <c r="C14" t="str">
        <f t="shared" si="0"/>
        <v>3176</v>
      </c>
      <c r="D14" t="s">
        <v>3</v>
      </c>
      <c r="F14" s="4" t="s">
        <v>11</v>
      </c>
      <c r="G14" t="s">
        <v>13</v>
      </c>
      <c r="H14" t="b">
        <v>1</v>
      </c>
      <c r="I14" t="s">
        <v>46</v>
      </c>
    </row>
    <row r="15" spans="1:10" x14ac:dyDescent="0.25">
      <c r="A15" s="2">
        <v>45451</v>
      </c>
      <c r="B15" s="1" t="s">
        <v>49</v>
      </c>
      <c r="C15" t="str">
        <f t="shared" si="0"/>
        <v>1284</v>
      </c>
      <c r="D15" t="s">
        <v>14</v>
      </c>
      <c r="E15" t="s">
        <v>50</v>
      </c>
      <c r="F15" s="4">
        <f>29+54/60</f>
        <v>29.9</v>
      </c>
      <c r="G15" t="s">
        <v>13</v>
      </c>
    </row>
    <row r="16" spans="1:10" x14ac:dyDescent="0.25">
      <c r="A16" s="2">
        <v>45451</v>
      </c>
      <c r="B16" s="1" t="s">
        <v>51</v>
      </c>
      <c r="C16" t="str">
        <f t="shared" si="0"/>
        <v>3179</v>
      </c>
      <c r="D16" t="s">
        <v>3</v>
      </c>
      <c r="F16" s="4">
        <f>51-35</f>
        <v>16</v>
      </c>
      <c r="G16" t="s">
        <v>13</v>
      </c>
      <c r="H16" t="b">
        <v>1</v>
      </c>
    </row>
    <row r="17" spans="1:9" x14ac:dyDescent="0.25">
      <c r="A17" s="2">
        <v>45451</v>
      </c>
      <c r="B17" s="1" t="s">
        <v>52</v>
      </c>
      <c r="C17" t="str">
        <f t="shared" si="0"/>
        <v>3180</v>
      </c>
      <c r="D17" t="s">
        <v>3</v>
      </c>
      <c r="F17" s="4" t="s">
        <v>11</v>
      </c>
      <c r="G17" t="s">
        <v>13</v>
      </c>
      <c r="H17" t="b">
        <v>1</v>
      </c>
      <c r="I17" t="s">
        <v>53</v>
      </c>
    </row>
    <row r="18" spans="1:9" x14ac:dyDescent="0.25">
      <c r="A18" s="2">
        <v>45451</v>
      </c>
      <c r="B18" s="1" t="s">
        <v>52</v>
      </c>
      <c r="C18" t="str">
        <f t="shared" si="0"/>
        <v>3180</v>
      </c>
      <c r="D18" t="s">
        <v>3</v>
      </c>
      <c r="F18" s="4">
        <v>10</v>
      </c>
      <c r="G18" t="s">
        <v>16</v>
      </c>
      <c r="H18" t="b">
        <v>1</v>
      </c>
      <c r="I18" t="s">
        <v>58</v>
      </c>
    </row>
    <row r="19" spans="1:9" x14ac:dyDescent="0.25">
      <c r="A19" s="2">
        <v>45452</v>
      </c>
      <c r="B19" s="1" t="s">
        <v>54</v>
      </c>
      <c r="C19" t="str">
        <f t="shared" si="0"/>
        <v>974</v>
      </c>
      <c r="D19" t="s">
        <v>3</v>
      </c>
      <c r="E19" t="s">
        <v>55</v>
      </c>
      <c r="F19" s="4">
        <v>14</v>
      </c>
      <c r="G19" t="s">
        <v>10</v>
      </c>
    </row>
    <row r="20" spans="1:9" x14ac:dyDescent="0.25">
      <c r="A20" s="2"/>
      <c r="B20" s="1"/>
      <c r="C20" t="str">
        <f t="shared" si="0"/>
        <v/>
      </c>
    </row>
    <row r="21" spans="1:9" x14ac:dyDescent="0.25">
      <c r="A21" s="2"/>
      <c r="B21" s="1"/>
      <c r="C21" t="str">
        <f t="shared" si="0"/>
        <v/>
      </c>
    </row>
    <row r="22" spans="1:9" x14ac:dyDescent="0.25">
      <c r="A22" s="2"/>
      <c r="B22" s="1"/>
      <c r="C22" t="str">
        <f t="shared" si="0"/>
        <v/>
      </c>
    </row>
    <row r="23" spans="1:9" x14ac:dyDescent="0.25">
      <c r="A23" s="2"/>
      <c r="B23" s="1"/>
      <c r="C23" t="str">
        <f t="shared" si="0"/>
        <v/>
      </c>
    </row>
    <row r="24" spans="1:9" x14ac:dyDescent="0.25">
      <c r="A24" s="2"/>
      <c r="B24" s="1"/>
      <c r="C24" t="str">
        <f t="shared" si="0"/>
        <v/>
      </c>
    </row>
    <row r="25" spans="1:9" x14ac:dyDescent="0.25">
      <c r="A25" s="2"/>
      <c r="B25" s="1"/>
      <c r="C25" t="str">
        <f t="shared" si="0"/>
        <v/>
      </c>
    </row>
    <row r="26" spans="1:9" x14ac:dyDescent="0.25">
      <c r="A26" s="2"/>
      <c r="B26" s="1"/>
      <c r="C26" t="str">
        <f t="shared" si="0"/>
        <v/>
      </c>
    </row>
    <row r="27" spans="1:9" x14ac:dyDescent="0.25">
      <c r="A27" s="2"/>
      <c r="B27" s="1"/>
      <c r="C27" t="str">
        <f t="shared" si="0"/>
        <v/>
      </c>
    </row>
    <row r="28" spans="1:9" x14ac:dyDescent="0.25">
      <c r="A28" s="2"/>
      <c r="B28" s="1"/>
      <c r="C28" t="str">
        <f t="shared" si="0"/>
        <v/>
      </c>
    </row>
    <row r="29" spans="1:9" x14ac:dyDescent="0.25">
      <c r="A29" s="2"/>
      <c r="B29" s="1"/>
      <c r="C29" t="str">
        <f t="shared" si="0"/>
        <v/>
      </c>
    </row>
    <row r="30" spans="1:9" x14ac:dyDescent="0.25">
      <c r="A30" s="2"/>
      <c r="B30" s="1"/>
      <c r="C30" t="str">
        <f t="shared" si="0"/>
        <v/>
      </c>
    </row>
    <row r="31" spans="1:9" x14ac:dyDescent="0.25">
      <c r="A31" s="2"/>
      <c r="B31" s="1"/>
      <c r="C31" t="str">
        <f t="shared" si="0"/>
        <v/>
      </c>
    </row>
    <row r="32" spans="1:9" x14ac:dyDescent="0.25">
      <c r="A32" s="2"/>
      <c r="B32" s="1"/>
      <c r="C32" t="str">
        <f t="shared" si="0"/>
        <v/>
      </c>
    </row>
    <row r="33" spans="1:3" x14ac:dyDescent="0.25">
      <c r="A33" s="2"/>
      <c r="B33" s="1"/>
      <c r="C33" t="str">
        <f t="shared" si="0"/>
        <v/>
      </c>
    </row>
    <row r="34" spans="1:3" x14ac:dyDescent="0.25">
      <c r="A34" s="2"/>
      <c r="B34" s="1"/>
      <c r="C34" t="str">
        <f t="shared" si="0"/>
        <v/>
      </c>
    </row>
    <row r="35" spans="1:3" x14ac:dyDescent="0.25">
      <c r="A35" s="2"/>
      <c r="B35" s="1"/>
      <c r="C35" t="str">
        <f t="shared" si="0"/>
        <v/>
      </c>
    </row>
    <row r="36" spans="1:3" x14ac:dyDescent="0.25">
      <c r="A36" s="2"/>
      <c r="B36" s="1"/>
      <c r="C36" t="str">
        <f t="shared" si="0"/>
        <v/>
      </c>
    </row>
    <row r="37" spans="1:3" x14ac:dyDescent="0.25">
      <c r="A37" s="2"/>
      <c r="B37" s="1"/>
      <c r="C37" t="str">
        <f t="shared" si="0"/>
        <v/>
      </c>
    </row>
    <row r="38" spans="1:3" x14ac:dyDescent="0.25">
      <c r="A38" s="2"/>
      <c r="B38" s="1"/>
      <c r="C38" t="str">
        <f t="shared" si="0"/>
        <v/>
      </c>
    </row>
    <row r="39" spans="1:3" x14ac:dyDescent="0.25">
      <c r="A39" s="2"/>
      <c r="B39" s="1"/>
      <c r="C39" t="str">
        <f t="shared" si="0"/>
        <v/>
      </c>
    </row>
    <row r="40" spans="1:3" x14ac:dyDescent="0.25">
      <c r="A40" s="2"/>
      <c r="B40" s="1"/>
      <c r="C40" t="str">
        <f t="shared" si="0"/>
        <v/>
      </c>
    </row>
    <row r="41" spans="1:3" x14ac:dyDescent="0.25">
      <c r="A41" s="2"/>
      <c r="B41" s="1"/>
      <c r="C41" t="str">
        <f t="shared" si="0"/>
        <v/>
      </c>
    </row>
    <row r="42" spans="1:3" x14ac:dyDescent="0.25">
      <c r="A42" s="2"/>
      <c r="B42" s="1"/>
      <c r="C42" t="str">
        <f t="shared" si="0"/>
        <v/>
      </c>
    </row>
    <row r="43" spans="1:3" x14ac:dyDescent="0.25">
      <c r="A43" s="2"/>
      <c r="B43" s="1"/>
      <c r="C43" t="str">
        <f t="shared" si="0"/>
        <v/>
      </c>
    </row>
    <row r="44" spans="1:3" x14ac:dyDescent="0.25">
      <c r="A44" s="2"/>
      <c r="B44" s="1"/>
      <c r="C44" t="str">
        <f t="shared" si="0"/>
        <v/>
      </c>
    </row>
    <row r="45" spans="1:3" x14ac:dyDescent="0.25">
      <c r="A45" s="2"/>
      <c r="B45" s="1"/>
      <c r="C45" t="str">
        <f t="shared" si="0"/>
        <v/>
      </c>
    </row>
    <row r="46" spans="1:3" x14ac:dyDescent="0.25">
      <c r="A46" s="2"/>
      <c r="B46" s="1"/>
      <c r="C46" t="str">
        <f t="shared" si="0"/>
        <v/>
      </c>
    </row>
    <row r="47" spans="1:3" x14ac:dyDescent="0.25">
      <c r="A47" s="2"/>
      <c r="B47" s="1"/>
      <c r="C47" t="str">
        <f t="shared" si="0"/>
        <v/>
      </c>
    </row>
    <row r="48" spans="1:3" x14ac:dyDescent="0.25">
      <c r="A48" s="2"/>
      <c r="B48" s="1"/>
      <c r="C48" t="str">
        <f t="shared" si="0"/>
        <v/>
      </c>
    </row>
    <row r="49" spans="1:3" x14ac:dyDescent="0.25">
      <c r="A49" s="2"/>
      <c r="B49" s="1"/>
      <c r="C49" t="str">
        <f t="shared" si="0"/>
        <v/>
      </c>
    </row>
    <row r="50" spans="1:3" x14ac:dyDescent="0.25">
      <c r="A50" s="2"/>
      <c r="B50" s="1"/>
      <c r="C50" t="str">
        <f t="shared" si="0"/>
        <v/>
      </c>
    </row>
    <row r="51" spans="1:3" x14ac:dyDescent="0.25">
      <c r="A51" s="2"/>
      <c r="B51" s="1"/>
      <c r="C51" t="str">
        <f t="shared" si="0"/>
        <v/>
      </c>
    </row>
    <row r="52" spans="1:3" x14ac:dyDescent="0.25">
      <c r="A52" s="2"/>
      <c r="B52" s="1"/>
      <c r="C52" t="str">
        <f t="shared" si="0"/>
        <v/>
      </c>
    </row>
    <row r="53" spans="1:3" x14ac:dyDescent="0.25">
      <c r="A53" s="2"/>
      <c r="B53" s="1"/>
      <c r="C53" t="str">
        <f t="shared" si="0"/>
        <v/>
      </c>
    </row>
    <row r="54" spans="1:3" x14ac:dyDescent="0.25">
      <c r="A54" s="2"/>
      <c r="B54" s="1"/>
      <c r="C54" t="str">
        <f t="shared" si="0"/>
        <v/>
      </c>
    </row>
    <row r="55" spans="1:3" x14ac:dyDescent="0.25">
      <c r="A55" s="2"/>
      <c r="B55" s="1"/>
      <c r="C55" t="str">
        <f t="shared" si="0"/>
        <v/>
      </c>
    </row>
    <row r="56" spans="1:3" x14ac:dyDescent="0.25">
      <c r="A56" s="2"/>
      <c r="B56" s="1"/>
      <c r="C56" t="str">
        <f t="shared" si="0"/>
        <v/>
      </c>
    </row>
    <row r="57" spans="1:3" x14ac:dyDescent="0.25">
      <c r="A57" s="2"/>
      <c r="B57" s="1"/>
      <c r="C57" t="str">
        <f t="shared" si="0"/>
        <v/>
      </c>
    </row>
    <row r="58" spans="1:3" x14ac:dyDescent="0.25">
      <c r="A58" s="2"/>
      <c r="B58" s="1"/>
      <c r="C58" t="str">
        <f t="shared" si="0"/>
        <v/>
      </c>
    </row>
    <row r="59" spans="1:3" x14ac:dyDescent="0.25">
      <c r="A59" s="2"/>
      <c r="B59" s="1"/>
      <c r="C59" t="str">
        <f t="shared" ref="C59:C122" si="2">IFERROR(LEFT(B59,FIND(".",B59) - 1), "")</f>
        <v/>
      </c>
    </row>
    <row r="60" spans="1:3" x14ac:dyDescent="0.25">
      <c r="A60" s="2"/>
      <c r="B60" s="1"/>
      <c r="C60" t="str">
        <f t="shared" si="2"/>
        <v/>
      </c>
    </row>
    <row r="61" spans="1:3" x14ac:dyDescent="0.25">
      <c r="A61" s="2"/>
      <c r="B61" s="1"/>
      <c r="C61" t="str">
        <f t="shared" si="2"/>
        <v/>
      </c>
    </row>
    <row r="62" spans="1:3" x14ac:dyDescent="0.25">
      <c r="A62" s="2"/>
      <c r="B62" s="1"/>
      <c r="C62" t="str">
        <f t="shared" si="2"/>
        <v/>
      </c>
    </row>
    <row r="63" spans="1:3" x14ac:dyDescent="0.25">
      <c r="A63" s="2"/>
      <c r="B63" s="1"/>
      <c r="C63" t="str">
        <f t="shared" si="2"/>
        <v/>
      </c>
    </row>
    <row r="64" spans="1:3" x14ac:dyDescent="0.25">
      <c r="A64" s="2"/>
      <c r="B64" s="1"/>
      <c r="C64" t="str">
        <f t="shared" si="2"/>
        <v/>
      </c>
    </row>
    <row r="65" spans="1:3" x14ac:dyDescent="0.25">
      <c r="A65" s="2"/>
      <c r="B65" s="1"/>
      <c r="C65" t="str">
        <f t="shared" si="2"/>
        <v/>
      </c>
    </row>
    <row r="66" spans="1:3" x14ac:dyDescent="0.25">
      <c r="A66" s="2"/>
      <c r="B66" s="1"/>
      <c r="C66" t="str">
        <f t="shared" si="2"/>
        <v/>
      </c>
    </row>
    <row r="67" spans="1:3" x14ac:dyDescent="0.25">
      <c r="A67" s="2"/>
      <c r="B67" s="1"/>
      <c r="C67" t="str">
        <f t="shared" si="2"/>
        <v/>
      </c>
    </row>
    <row r="68" spans="1:3" x14ac:dyDescent="0.25">
      <c r="A68" s="2"/>
      <c r="C68" t="str">
        <f t="shared" si="2"/>
        <v/>
      </c>
    </row>
    <row r="69" spans="1:3" x14ac:dyDescent="0.25">
      <c r="A69" s="2"/>
      <c r="B69" s="1"/>
      <c r="C69" t="str">
        <f t="shared" si="2"/>
        <v/>
      </c>
    </row>
    <row r="70" spans="1:3" x14ac:dyDescent="0.25">
      <c r="A70" s="2"/>
      <c r="B70" s="1"/>
      <c r="C70" t="str">
        <f t="shared" si="2"/>
        <v/>
      </c>
    </row>
    <row r="71" spans="1:3" x14ac:dyDescent="0.25">
      <c r="A71" s="2"/>
      <c r="B71" s="1"/>
      <c r="C71" t="str">
        <f t="shared" si="2"/>
        <v/>
      </c>
    </row>
    <row r="72" spans="1:3" x14ac:dyDescent="0.25">
      <c r="A72" s="2"/>
      <c r="B72" s="1"/>
      <c r="C72" t="str">
        <f t="shared" si="2"/>
        <v/>
      </c>
    </row>
    <row r="73" spans="1:3" x14ac:dyDescent="0.25">
      <c r="A73" s="2"/>
      <c r="B73" s="1"/>
      <c r="C73" t="str">
        <f t="shared" si="2"/>
        <v/>
      </c>
    </row>
    <row r="74" spans="1:3" x14ac:dyDescent="0.25">
      <c r="A74" s="2"/>
      <c r="B74" s="1"/>
      <c r="C74" t="str">
        <f t="shared" si="2"/>
        <v/>
      </c>
    </row>
    <row r="75" spans="1:3" x14ac:dyDescent="0.25">
      <c r="A75" s="2"/>
      <c r="B75" s="1"/>
      <c r="C75" t="str">
        <f t="shared" si="2"/>
        <v/>
      </c>
    </row>
    <row r="76" spans="1:3" x14ac:dyDescent="0.25">
      <c r="A76" s="2"/>
      <c r="B76" s="1"/>
      <c r="C76" t="str">
        <f t="shared" si="2"/>
        <v/>
      </c>
    </row>
    <row r="77" spans="1:3" x14ac:dyDescent="0.25">
      <c r="A77" s="2"/>
      <c r="B77" s="1"/>
      <c r="C77" t="str">
        <f t="shared" si="2"/>
        <v/>
      </c>
    </row>
    <row r="78" spans="1:3" x14ac:dyDescent="0.25">
      <c r="A78" s="2"/>
      <c r="B78" s="1"/>
      <c r="C78" t="str">
        <f t="shared" si="2"/>
        <v/>
      </c>
    </row>
    <row r="79" spans="1:3" x14ac:dyDescent="0.25">
      <c r="A79" s="2"/>
      <c r="B79" s="1"/>
      <c r="C79" t="str">
        <f t="shared" si="2"/>
        <v/>
      </c>
    </row>
    <row r="80" spans="1:3" x14ac:dyDescent="0.25">
      <c r="A80" s="2"/>
      <c r="B80" s="1"/>
      <c r="C80" t="str">
        <f t="shared" si="2"/>
        <v/>
      </c>
    </row>
    <row r="81" spans="1:3" x14ac:dyDescent="0.25">
      <c r="A81" s="2"/>
      <c r="B81" s="1"/>
      <c r="C81" t="str">
        <f t="shared" si="2"/>
        <v/>
      </c>
    </row>
    <row r="82" spans="1:3" x14ac:dyDescent="0.25">
      <c r="A82" s="2"/>
      <c r="B82" s="1"/>
      <c r="C82" t="str">
        <f t="shared" si="2"/>
        <v/>
      </c>
    </row>
    <row r="83" spans="1:3" x14ac:dyDescent="0.25">
      <c r="A83" s="2"/>
      <c r="B83" s="1"/>
      <c r="C83" t="str">
        <f t="shared" si="2"/>
        <v/>
      </c>
    </row>
    <row r="84" spans="1:3" x14ac:dyDescent="0.25">
      <c r="A84" s="2"/>
      <c r="B84" s="1"/>
      <c r="C84" t="str">
        <f t="shared" si="2"/>
        <v/>
      </c>
    </row>
    <row r="85" spans="1:3" x14ac:dyDescent="0.25">
      <c r="A85" s="2"/>
      <c r="B85" s="1"/>
      <c r="C85" t="str">
        <f t="shared" si="2"/>
        <v/>
      </c>
    </row>
    <row r="86" spans="1:3" x14ac:dyDescent="0.25">
      <c r="A86" s="2"/>
      <c r="B86" s="1"/>
      <c r="C86" t="str">
        <f t="shared" si="2"/>
        <v/>
      </c>
    </row>
    <row r="87" spans="1:3" x14ac:dyDescent="0.25">
      <c r="A87" s="2"/>
      <c r="B87" s="1"/>
      <c r="C87" t="str">
        <f t="shared" si="2"/>
        <v/>
      </c>
    </row>
    <row r="88" spans="1:3" x14ac:dyDescent="0.25">
      <c r="A88" s="2"/>
      <c r="B88" s="1"/>
      <c r="C88" t="str">
        <f t="shared" si="2"/>
        <v/>
      </c>
    </row>
    <row r="89" spans="1:3" x14ac:dyDescent="0.25">
      <c r="A89" s="2"/>
      <c r="B89" s="1"/>
      <c r="C89" t="str">
        <f t="shared" si="2"/>
        <v/>
      </c>
    </row>
    <row r="90" spans="1:3" x14ac:dyDescent="0.25">
      <c r="A90" s="2"/>
      <c r="B90" s="1"/>
      <c r="C90" t="str">
        <f t="shared" si="2"/>
        <v/>
      </c>
    </row>
    <row r="91" spans="1:3" x14ac:dyDescent="0.25">
      <c r="A91" s="2"/>
      <c r="B91" s="1"/>
      <c r="C91" t="str">
        <f t="shared" si="2"/>
        <v/>
      </c>
    </row>
    <row r="92" spans="1:3" x14ac:dyDescent="0.25">
      <c r="A92" s="2"/>
      <c r="B92" s="1"/>
      <c r="C92" t="str">
        <f t="shared" si="2"/>
        <v/>
      </c>
    </row>
    <row r="93" spans="1:3" x14ac:dyDescent="0.25">
      <c r="A93" s="2"/>
      <c r="B93" s="1"/>
      <c r="C93" t="str">
        <f t="shared" si="2"/>
        <v/>
      </c>
    </row>
    <row r="94" spans="1:3" x14ac:dyDescent="0.25">
      <c r="A94" s="2"/>
      <c r="B94" s="1"/>
      <c r="C94" t="str">
        <f t="shared" si="2"/>
        <v/>
      </c>
    </row>
    <row r="95" spans="1:3" x14ac:dyDescent="0.25">
      <c r="A95" s="2"/>
      <c r="B95" s="1"/>
      <c r="C95" t="str">
        <f t="shared" si="2"/>
        <v/>
      </c>
    </row>
    <row r="96" spans="1:3" x14ac:dyDescent="0.25">
      <c r="A96" s="2"/>
      <c r="B96" s="1"/>
      <c r="C96" t="str">
        <f t="shared" si="2"/>
        <v/>
      </c>
    </row>
    <row r="97" spans="1:3" x14ac:dyDescent="0.25">
      <c r="A97" s="2"/>
      <c r="B97" s="1"/>
      <c r="C97" t="str">
        <f t="shared" si="2"/>
        <v/>
      </c>
    </row>
    <row r="98" spans="1:3" x14ac:dyDescent="0.25">
      <c r="A98" s="2"/>
      <c r="B98" s="1"/>
      <c r="C98" t="str">
        <f t="shared" si="2"/>
        <v/>
      </c>
    </row>
    <row r="99" spans="1:3" x14ac:dyDescent="0.25">
      <c r="A99" s="2"/>
      <c r="B99" s="1"/>
      <c r="C99" t="str">
        <f t="shared" si="2"/>
        <v/>
      </c>
    </row>
    <row r="100" spans="1:3" x14ac:dyDescent="0.25">
      <c r="A100" s="2"/>
      <c r="B100" s="1"/>
      <c r="C100" t="str">
        <f t="shared" si="2"/>
        <v/>
      </c>
    </row>
    <row r="101" spans="1:3" x14ac:dyDescent="0.25">
      <c r="A101" s="2"/>
      <c r="B101" s="1"/>
      <c r="C101" t="str">
        <f t="shared" si="2"/>
        <v/>
      </c>
    </row>
    <row r="102" spans="1:3" x14ac:dyDescent="0.25">
      <c r="A102" s="2"/>
      <c r="B102" s="1"/>
      <c r="C102" t="str">
        <f t="shared" si="2"/>
        <v/>
      </c>
    </row>
    <row r="103" spans="1:3" x14ac:dyDescent="0.25">
      <c r="A103" s="2"/>
      <c r="B103" s="1"/>
      <c r="C103" t="str">
        <f t="shared" si="2"/>
        <v/>
      </c>
    </row>
    <row r="104" spans="1:3" x14ac:dyDescent="0.25">
      <c r="A104" s="2"/>
      <c r="B104" s="1"/>
      <c r="C104" t="str">
        <f t="shared" si="2"/>
        <v/>
      </c>
    </row>
    <row r="105" spans="1:3" x14ac:dyDescent="0.25">
      <c r="A105" s="2"/>
      <c r="B105" s="1"/>
      <c r="C105" t="str">
        <f t="shared" si="2"/>
        <v/>
      </c>
    </row>
    <row r="106" spans="1:3" x14ac:dyDescent="0.25">
      <c r="A106" s="2"/>
      <c r="B106" s="1"/>
      <c r="C106" t="str">
        <f t="shared" si="2"/>
        <v/>
      </c>
    </row>
    <row r="107" spans="1:3" x14ac:dyDescent="0.25">
      <c r="A107" s="2"/>
      <c r="B107" s="1"/>
      <c r="C107" t="str">
        <f t="shared" si="2"/>
        <v/>
      </c>
    </row>
    <row r="108" spans="1:3" x14ac:dyDescent="0.25">
      <c r="A108" s="2"/>
      <c r="B108" s="1"/>
      <c r="C108" t="str">
        <f t="shared" si="2"/>
        <v/>
      </c>
    </row>
    <row r="109" spans="1:3" x14ac:dyDescent="0.25">
      <c r="A109" s="2"/>
      <c r="B109" s="1"/>
      <c r="C109" t="str">
        <f t="shared" si="2"/>
        <v/>
      </c>
    </row>
    <row r="110" spans="1:3" x14ac:dyDescent="0.25">
      <c r="A110" s="2"/>
      <c r="B110" s="1"/>
      <c r="C110" t="str">
        <f t="shared" si="2"/>
        <v/>
      </c>
    </row>
    <row r="111" spans="1:3" x14ac:dyDescent="0.25">
      <c r="A111" s="2"/>
      <c r="B111" s="1"/>
      <c r="C111" t="str">
        <f t="shared" si="2"/>
        <v/>
      </c>
    </row>
    <row r="112" spans="1:3" x14ac:dyDescent="0.25">
      <c r="A112" s="2"/>
      <c r="B112" s="1"/>
      <c r="C112" t="str">
        <f t="shared" si="2"/>
        <v/>
      </c>
    </row>
    <row r="113" spans="1:3" x14ac:dyDescent="0.25">
      <c r="A113" s="2"/>
      <c r="B113" s="1"/>
      <c r="C113" t="str">
        <f t="shared" si="2"/>
        <v/>
      </c>
    </row>
    <row r="114" spans="1:3" x14ac:dyDescent="0.25">
      <c r="A114" s="2"/>
      <c r="B114" s="1"/>
      <c r="C114" t="str">
        <f t="shared" si="2"/>
        <v/>
      </c>
    </row>
    <row r="115" spans="1:3" x14ac:dyDescent="0.25">
      <c r="A115" s="2"/>
      <c r="B115" s="1"/>
      <c r="C115" t="str">
        <f t="shared" si="2"/>
        <v/>
      </c>
    </row>
    <row r="116" spans="1:3" x14ac:dyDescent="0.25">
      <c r="A116" s="2"/>
      <c r="B116" s="1"/>
      <c r="C116" t="str">
        <f t="shared" si="2"/>
        <v/>
      </c>
    </row>
    <row r="117" spans="1:3" x14ac:dyDescent="0.25">
      <c r="A117" s="2"/>
      <c r="B117" s="1"/>
      <c r="C117" t="str">
        <f t="shared" si="2"/>
        <v/>
      </c>
    </row>
    <row r="118" spans="1:3" x14ac:dyDescent="0.25">
      <c r="A118" s="2"/>
      <c r="B118" s="1"/>
      <c r="C118" t="str">
        <f t="shared" si="2"/>
        <v/>
      </c>
    </row>
    <row r="119" spans="1:3" x14ac:dyDescent="0.25">
      <c r="A119" s="2"/>
      <c r="B119" s="1"/>
      <c r="C119" t="str">
        <f t="shared" si="2"/>
        <v/>
      </c>
    </row>
    <row r="120" spans="1:3" x14ac:dyDescent="0.25">
      <c r="A120" s="2"/>
      <c r="B120" s="1"/>
      <c r="C120" t="str">
        <f t="shared" si="2"/>
        <v/>
      </c>
    </row>
    <row r="121" spans="1:3" x14ac:dyDescent="0.25">
      <c r="A121" s="2"/>
      <c r="B121" s="1"/>
      <c r="C121" t="str">
        <f t="shared" si="2"/>
        <v/>
      </c>
    </row>
    <row r="122" spans="1:3" x14ac:dyDescent="0.25">
      <c r="A122" s="2"/>
      <c r="B122" s="1"/>
      <c r="C122" t="str">
        <f t="shared" si="2"/>
        <v/>
      </c>
    </row>
    <row r="123" spans="1:3" x14ac:dyDescent="0.25">
      <c r="A123" s="2"/>
      <c r="B123" s="1"/>
      <c r="C123" t="str">
        <f t="shared" ref="C123:C186" si="3">IFERROR(LEFT(B123,FIND(".",B123) - 1), "")</f>
        <v/>
      </c>
    </row>
    <row r="124" spans="1:3" x14ac:dyDescent="0.25">
      <c r="A124" s="2"/>
      <c r="B124" s="1"/>
      <c r="C124" t="str">
        <f t="shared" si="3"/>
        <v/>
      </c>
    </row>
    <row r="125" spans="1:3" x14ac:dyDescent="0.25">
      <c r="A125" s="2"/>
      <c r="B125" s="1"/>
      <c r="C125" t="str">
        <f t="shared" si="3"/>
        <v/>
      </c>
    </row>
    <row r="126" spans="1:3" x14ac:dyDescent="0.25">
      <c r="A126" s="2"/>
      <c r="B126" s="1"/>
      <c r="C126" t="str">
        <f t="shared" si="3"/>
        <v/>
      </c>
    </row>
    <row r="127" spans="1:3" x14ac:dyDescent="0.25">
      <c r="A127" s="2"/>
      <c r="B127" s="1"/>
      <c r="C127" t="str">
        <f t="shared" si="3"/>
        <v/>
      </c>
    </row>
    <row r="128" spans="1:3" x14ac:dyDescent="0.25">
      <c r="A128" s="2"/>
      <c r="B128" s="1"/>
      <c r="C128" t="str">
        <f t="shared" si="3"/>
        <v/>
      </c>
    </row>
    <row r="129" spans="1:3" x14ac:dyDescent="0.25">
      <c r="A129" s="2"/>
      <c r="B129" s="1"/>
      <c r="C129" t="str">
        <f t="shared" si="3"/>
        <v/>
      </c>
    </row>
    <row r="130" spans="1:3" x14ac:dyDescent="0.25">
      <c r="A130" s="2"/>
      <c r="B130" s="1"/>
      <c r="C130" t="str">
        <f t="shared" si="3"/>
        <v/>
      </c>
    </row>
    <row r="131" spans="1:3" x14ac:dyDescent="0.25">
      <c r="A131" s="2"/>
      <c r="B131" s="1"/>
      <c r="C131" t="str">
        <f t="shared" si="3"/>
        <v/>
      </c>
    </row>
    <row r="132" spans="1:3" x14ac:dyDescent="0.25">
      <c r="A132" s="2"/>
      <c r="B132" s="1"/>
      <c r="C132" t="str">
        <f t="shared" si="3"/>
        <v/>
      </c>
    </row>
    <row r="133" spans="1:3" x14ac:dyDescent="0.25">
      <c r="A133" s="2"/>
      <c r="B133" s="1"/>
      <c r="C133" t="str">
        <f t="shared" si="3"/>
        <v/>
      </c>
    </row>
    <row r="134" spans="1:3" x14ac:dyDescent="0.25">
      <c r="A134" s="2"/>
      <c r="B134" s="1"/>
      <c r="C134" t="str">
        <f t="shared" si="3"/>
        <v/>
      </c>
    </row>
    <row r="135" spans="1:3" x14ac:dyDescent="0.25">
      <c r="A135" s="2"/>
      <c r="B135" s="1"/>
      <c r="C135" t="str">
        <f t="shared" si="3"/>
        <v/>
      </c>
    </row>
    <row r="136" spans="1:3" x14ac:dyDescent="0.25">
      <c r="A136" s="2"/>
      <c r="B136" s="1"/>
      <c r="C136" t="str">
        <f t="shared" si="3"/>
        <v/>
      </c>
    </row>
    <row r="137" spans="1:3" x14ac:dyDescent="0.25">
      <c r="A137" s="2"/>
      <c r="B137" s="1"/>
      <c r="C137" t="str">
        <f t="shared" si="3"/>
        <v/>
      </c>
    </row>
    <row r="138" spans="1:3" x14ac:dyDescent="0.25">
      <c r="A138" s="2"/>
      <c r="B138" s="1"/>
      <c r="C138" t="str">
        <f t="shared" si="3"/>
        <v/>
      </c>
    </row>
    <row r="139" spans="1:3" x14ac:dyDescent="0.25">
      <c r="A139" s="2"/>
      <c r="B139" s="1"/>
      <c r="C139" t="str">
        <f t="shared" si="3"/>
        <v/>
      </c>
    </row>
    <row r="140" spans="1:3" x14ac:dyDescent="0.25">
      <c r="A140" s="2"/>
      <c r="B140" s="1"/>
      <c r="C140" t="str">
        <f t="shared" si="3"/>
        <v/>
      </c>
    </row>
    <row r="141" spans="1:3" x14ac:dyDescent="0.25">
      <c r="A141" s="2"/>
      <c r="B141" s="1"/>
      <c r="C141" t="str">
        <f t="shared" si="3"/>
        <v/>
      </c>
    </row>
    <row r="142" spans="1:3" x14ac:dyDescent="0.25">
      <c r="A142" s="2"/>
      <c r="B142" s="1"/>
      <c r="C142" t="str">
        <f t="shared" si="3"/>
        <v/>
      </c>
    </row>
    <row r="143" spans="1:3" x14ac:dyDescent="0.25">
      <c r="A143" s="2"/>
      <c r="B143" s="1"/>
      <c r="C143" t="str">
        <f t="shared" si="3"/>
        <v/>
      </c>
    </row>
    <row r="144" spans="1:3" x14ac:dyDescent="0.25">
      <c r="A144" s="2"/>
      <c r="B144" s="1"/>
      <c r="C144" t="str">
        <f t="shared" si="3"/>
        <v/>
      </c>
    </row>
    <row r="145" spans="1:3" x14ac:dyDescent="0.25">
      <c r="A145" s="2"/>
      <c r="B145" s="1"/>
      <c r="C145" t="str">
        <f t="shared" si="3"/>
        <v/>
      </c>
    </row>
    <row r="146" spans="1:3" x14ac:dyDescent="0.25">
      <c r="A146" s="2"/>
      <c r="B146" s="1"/>
      <c r="C146" t="str">
        <f t="shared" si="3"/>
        <v/>
      </c>
    </row>
    <row r="147" spans="1:3" x14ac:dyDescent="0.25">
      <c r="A147" s="2"/>
      <c r="B147" s="1"/>
      <c r="C147" t="str">
        <f t="shared" si="3"/>
        <v/>
      </c>
    </row>
    <row r="148" spans="1:3" x14ac:dyDescent="0.25">
      <c r="A148" s="2"/>
      <c r="B148" s="1"/>
      <c r="C148" t="str">
        <f t="shared" si="3"/>
        <v/>
      </c>
    </row>
    <row r="149" spans="1:3" x14ac:dyDescent="0.25">
      <c r="A149" s="2"/>
      <c r="B149" s="1"/>
      <c r="C149" t="str">
        <f t="shared" si="3"/>
        <v/>
      </c>
    </row>
    <row r="150" spans="1:3" x14ac:dyDescent="0.25">
      <c r="A150" s="2"/>
      <c r="B150" s="1"/>
      <c r="C150" t="str">
        <f t="shared" si="3"/>
        <v/>
      </c>
    </row>
    <row r="151" spans="1:3" x14ac:dyDescent="0.25">
      <c r="A151" s="2"/>
      <c r="B151" s="1"/>
      <c r="C151" t="str">
        <f t="shared" si="3"/>
        <v/>
      </c>
    </row>
    <row r="152" spans="1:3" x14ac:dyDescent="0.25">
      <c r="A152" s="2"/>
      <c r="B152" s="1"/>
      <c r="C152" t="str">
        <f t="shared" si="3"/>
        <v/>
      </c>
    </row>
    <row r="153" spans="1:3" x14ac:dyDescent="0.25">
      <c r="A153" s="2"/>
      <c r="B153" s="1"/>
      <c r="C153" t="str">
        <f t="shared" si="3"/>
        <v/>
      </c>
    </row>
    <row r="154" spans="1:3" x14ac:dyDescent="0.25">
      <c r="A154" s="2"/>
      <c r="B154" s="1"/>
      <c r="C154" t="str">
        <f t="shared" si="3"/>
        <v/>
      </c>
    </row>
    <row r="155" spans="1:3" x14ac:dyDescent="0.25">
      <c r="A155" s="2"/>
      <c r="B155" s="1"/>
      <c r="C155" t="str">
        <f t="shared" si="3"/>
        <v/>
      </c>
    </row>
    <row r="156" spans="1:3" x14ac:dyDescent="0.25">
      <c r="A156" s="2"/>
      <c r="B156" s="1"/>
      <c r="C156" t="str">
        <f t="shared" si="3"/>
        <v/>
      </c>
    </row>
    <row r="157" spans="1:3" x14ac:dyDescent="0.25">
      <c r="A157" s="2"/>
      <c r="B157" s="1"/>
      <c r="C157" t="str">
        <f t="shared" si="3"/>
        <v/>
      </c>
    </row>
    <row r="158" spans="1:3" x14ac:dyDescent="0.25">
      <c r="A158" s="2"/>
      <c r="B158" s="1"/>
      <c r="C158" t="str">
        <f t="shared" si="3"/>
        <v/>
      </c>
    </row>
    <row r="159" spans="1:3" x14ac:dyDescent="0.25">
      <c r="A159" s="2"/>
      <c r="B159" s="1"/>
      <c r="C159" t="str">
        <f t="shared" si="3"/>
        <v/>
      </c>
    </row>
    <row r="160" spans="1:3" x14ac:dyDescent="0.25">
      <c r="A160" s="2"/>
      <c r="B160" s="1"/>
      <c r="C160" t="str">
        <f t="shared" si="3"/>
        <v/>
      </c>
    </row>
    <row r="161" spans="1:3" x14ac:dyDescent="0.25">
      <c r="A161" s="2"/>
      <c r="B161" s="1"/>
      <c r="C161" t="str">
        <f t="shared" si="3"/>
        <v/>
      </c>
    </row>
    <row r="162" spans="1:3" x14ac:dyDescent="0.25">
      <c r="A162" s="2"/>
      <c r="B162" s="1"/>
      <c r="C162" t="str">
        <f t="shared" si="3"/>
        <v/>
      </c>
    </row>
    <row r="163" spans="1:3" x14ac:dyDescent="0.25">
      <c r="A163" s="2"/>
      <c r="B163" s="1"/>
      <c r="C163" t="str">
        <f t="shared" si="3"/>
        <v/>
      </c>
    </row>
    <row r="164" spans="1:3" x14ac:dyDescent="0.25">
      <c r="A164" s="2"/>
      <c r="B164" s="1"/>
      <c r="C164" t="str">
        <f t="shared" si="3"/>
        <v/>
      </c>
    </row>
    <row r="165" spans="1:3" x14ac:dyDescent="0.25">
      <c r="A165" s="2"/>
      <c r="B165" s="1"/>
      <c r="C165" t="str">
        <f t="shared" si="3"/>
        <v/>
      </c>
    </row>
    <row r="166" spans="1:3" x14ac:dyDescent="0.25">
      <c r="A166" s="2"/>
      <c r="B166" s="1"/>
      <c r="C166" t="str">
        <f t="shared" si="3"/>
        <v/>
      </c>
    </row>
    <row r="167" spans="1:3" x14ac:dyDescent="0.25">
      <c r="A167" s="2"/>
      <c r="B167" s="1"/>
      <c r="C167" t="str">
        <f t="shared" si="3"/>
        <v/>
      </c>
    </row>
    <row r="168" spans="1:3" x14ac:dyDescent="0.25">
      <c r="A168" s="2"/>
      <c r="B168" s="1"/>
      <c r="C168" t="str">
        <f t="shared" si="3"/>
        <v/>
      </c>
    </row>
    <row r="169" spans="1:3" x14ac:dyDescent="0.25">
      <c r="A169" s="2"/>
      <c r="B169" s="1"/>
      <c r="C169" t="str">
        <f t="shared" si="3"/>
        <v/>
      </c>
    </row>
    <row r="170" spans="1:3" x14ac:dyDescent="0.25">
      <c r="A170" s="2"/>
      <c r="B170" s="1"/>
      <c r="C170" t="str">
        <f t="shared" si="3"/>
        <v/>
      </c>
    </row>
    <row r="171" spans="1:3" x14ac:dyDescent="0.25">
      <c r="A171" s="2"/>
      <c r="B171" s="1"/>
      <c r="C171" t="str">
        <f t="shared" si="3"/>
        <v/>
      </c>
    </row>
    <row r="172" spans="1:3" x14ac:dyDescent="0.25">
      <c r="A172" s="2"/>
      <c r="B172" s="1"/>
      <c r="C172" t="str">
        <f t="shared" si="3"/>
        <v/>
      </c>
    </row>
    <row r="173" spans="1:3" x14ac:dyDescent="0.25">
      <c r="A173" s="2"/>
      <c r="B173" s="1"/>
      <c r="C173" t="str">
        <f t="shared" si="3"/>
        <v/>
      </c>
    </row>
    <row r="174" spans="1:3" x14ac:dyDescent="0.25">
      <c r="A174" s="2"/>
      <c r="B174" s="1"/>
      <c r="C174" t="str">
        <f t="shared" si="3"/>
        <v/>
      </c>
    </row>
    <row r="175" spans="1:3" x14ac:dyDescent="0.25">
      <c r="A175" s="2"/>
      <c r="B175" s="1"/>
      <c r="C175" t="str">
        <f t="shared" si="3"/>
        <v/>
      </c>
    </row>
    <row r="176" spans="1:3" x14ac:dyDescent="0.25">
      <c r="A176" s="2"/>
      <c r="B176" s="1"/>
      <c r="C176" t="str">
        <f t="shared" si="3"/>
        <v/>
      </c>
    </row>
    <row r="177" spans="1:3" x14ac:dyDescent="0.25">
      <c r="A177" s="2"/>
      <c r="B177" s="1"/>
      <c r="C177" t="str">
        <f t="shared" si="3"/>
        <v/>
      </c>
    </row>
    <row r="178" spans="1:3" x14ac:dyDescent="0.25">
      <c r="A178" s="2"/>
      <c r="B178" s="1"/>
      <c r="C178" t="str">
        <f t="shared" si="3"/>
        <v/>
      </c>
    </row>
    <row r="179" spans="1:3" x14ac:dyDescent="0.25">
      <c r="A179" s="2"/>
      <c r="B179" s="1"/>
      <c r="C179" t="str">
        <f t="shared" si="3"/>
        <v/>
      </c>
    </row>
    <row r="180" spans="1:3" x14ac:dyDescent="0.25">
      <c r="C180" t="str">
        <f t="shared" si="3"/>
        <v/>
      </c>
    </row>
    <row r="181" spans="1:3" x14ac:dyDescent="0.25">
      <c r="C181" t="str">
        <f t="shared" si="3"/>
        <v/>
      </c>
    </row>
    <row r="182" spans="1:3" x14ac:dyDescent="0.25">
      <c r="C182" t="str">
        <f t="shared" si="3"/>
        <v/>
      </c>
    </row>
    <row r="183" spans="1:3" x14ac:dyDescent="0.25">
      <c r="C183" t="str">
        <f t="shared" si="3"/>
        <v/>
      </c>
    </row>
    <row r="184" spans="1:3" x14ac:dyDescent="0.25">
      <c r="C184" t="str">
        <f t="shared" si="3"/>
        <v/>
      </c>
    </row>
    <row r="185" spans="1:3" x14ac:dyDescent="0.25">
      <c r="C185" t="str">
        <f t="shared" si="3"/>
        <v/>
      </c>
    </row>
    <row r="186" spans="1:3" x14ac:dyDescent="0.25">
      <c r="C186" t="str">
        <f t="shared" si="3"/>
        <v/>
      </c>
    </row>
    <row r="187" spans="1:3" x14ac:dyDescent="0.25">
      <c r="C187" t="str">
        <f t="shared" ref="C187:C250" si="4">IFERROR(LEFT(B187,FIND(".",B187) - 1), "")</f>
        <v/>
      </c>
    </row>
    <row r="188" spans="1:3" x14ac:dyDescent="0.25">
      <c r="C188" t="str">
        <f t="shared" si="4"/>
        <v/>
      </c>
    </row>
    <row r="189" spans="1:3" x14ac:dyDescent="0.25">
      <c r="C189" t="str">
        <f t="shared" si="4"/>
        <v/>
      </c>
    </row>
    <row r="190" spans="1:3" x14ac:dyDescent="0.25">
      <c r="C190" t="str">
        <f t="shared" si="4"/>
        <v/>
      </c>
    </row>
    <row r="191" spans="1:3" x14ac:dyDescent="0.25">
      <c r="C191" t="str">
        <f t="shared" si="4"/>
        <v/>
      </c>
    </row>
    <row r="192" spans="1:3" x14ac:dyDescent="0.25">
      <c r="C192" t="str">
        <f t="shared" si="4"/>
        <v/>
      </c>
    </row>
    <row r="193" spans="3:3" x14ac:dyDescent="0.25">
      <c r="C193" t="str">
        <f t="shared" si="4"/>
        <v/>
      </c>
    </row>
    <row r="194" spans="3:3" x14ac:dyDescent="0.25">
      <c r="C194" t="str">
        <f t="shared" si="4"/>
        <v/>
      </c>
    </row>
    <row r="195" spans="3:3" x14ac:dyDescent="0.25">
      <c r="C195" t="str">
        <f t="shared" si="4"/>
        <v/>
      </c>
    </row>
    <row r="196" spans="3:3" x14ac:dyDescent="0.25">
      <c r="C196" t="str">
        <f t="shared" si="4"/>
        <v/>
      </c>
    </row>
    <row r="197" spans="3:3" x14ac:dyDescent="0.25">
      <c r="C197" t="str">
        <f t="shared" si="4"/>
        <v/>
      </c>
    </row>
    <row r="198" spans="3:3" x14ac:dyDescent="0.25">
      <c r="C198" t="str">
        <f t="shared" si="4"/>
        <v/>
      </c>
    </row>
    <row r="199" spans="3:3" x14ac:dyDescent="0.25">
      <c r="C199" t="str">
        <f t="shared" si="4"/>
        <v/>
      </c>
    </row>
    <row r="200" spans="3:3" x14ac:dyDescent="0.25">
      <c r="C200" t="str">
        <f t="shared" si="4"/>
        <v/>
      </c>
    </row>
    <row r="201" spans="3:3" x14ac:dyDescent="0.25">
      <c r="C201" t="str">
        <f t="shared" si="4"/>
        <v/>
      </c>
    </row>
    <row r="202" spans="3:3" x14ac:dyDescent="0.25">
      <c r="C202" t="str">
        <f t="shared" si="4"/>
        <v/>
      </c>
    </row>
    <row r="203" spans="3:3" x14ac:dyDescent="0.25">
      <c r="C203" t="str">
        <f t="shared" si="4"/>
        <v/>
      </c>
    </row>
    <row r="204" spans="3:3" x14ac:dyDescent="0.25">
      <c r="C204" t="str">
        <f t="shared" si="4"/>
        <v/>
      </c>
    </row>
    <row r="205" spans="3:3" x14ac:dyDescent="0.25">
      <c r="C205" t="str">
        <f t="shared" si="4"/>
        <v/>
      </c>
    </row>
    <row r="206" spans="3:3" x14ac:dyDescent="0.25">
      <c r="C206" t="str">
        <f t="shared" si="4"/>
        <v/>
      </c>
    </row>
    <row r="207" spans="3:3" x14ac:dyDescent="0.25">
      <c r="C207" t="str">
        <f t="shared" si="4"/>
        <v/>
      </c>
    </row>
    <row r="208" spans="3:3" x14ac:dyDescent="0.25">
      <c r="C208" t="str">
        <f t="shared" si="4"/>
        <v/>
      </c>
    </row>
    <row r="209" spans="3:3" x14ac:dyDescent="0.25">
      <c r="C209" t="str">
        <f t="shared" si="4"/>
        <v/>
      </c>
    </row>
    <row r="210" spans="3:3" x14ac:dyDescent="0.25">
      <c r="C210" t="str">
        <f t="shared" si="4"/>
        <v/>
      </c>
    </row>
    <row r="211" spans="3:3" x14ac:dyDescent="0.25">
      <c r="C211" t="str">
        <f t="shared" si="4"/>
        <v/>
      </c>
    </row>
    <row r="212" spans="3:3" x14ac:dyDescent="0.25">
      <c r="C212" t="str">
        <f t="shared" si="4"/>
        <v/>
      </c>
    </row>
    <row r="213" spans="3:3" x14ac:dyDescent="0.25">
      <c r="C213" t="str">
        <f t="shared" si="4"/>
        <v/>
      </c>
    </row>
    <row r="214" spans="3:3" x14ac:dyDescent="0.25">
      <c r="C214" t="str">
        <f t="shared" si="4"/>
        <v/>
      </c>
    </row>
    <row r="215" spans="3:3" x14ac:dyDescent="0.25">
      <c r="C215" t="str">
        <f t="shared" si="4"/>
        <v/>
      </c>
    </row>
    <row r="216" spans="3:3" x14ac:dyDescent="0.25">
      <c r="C216" t="str">
        <f t="shared" si="4"/>
        <v/>
      </c>
    </row>
    <row r="217" spans="3:3" x14ac:dyDescent="0.25">
      <c r="C217" t="str">
        <f t="shared" si="4"/>
        <v/>
      </c>
    </row>
    <row r="218" spans="3:3" x14ac:dyDescent="0.25">
      <c r="C218" t="str">
        <f t="shared" si="4"/>
        <v/>
      </c>
    </row>
    <row r="219" spans="3:3" x14ac:dyDescent="0.25">
      <c r="C219" t="str">
        <f t="shared" si="4"/>
        <v/>
      </c>
    </row>
    <row r="220" spans="3:3" x14ac:dyDescent="0.25">
      <c r="C220" t="str">
        <f t="shared" si="4"/>
        <v/>
      </c>
    </row>
    <row r="221" spans="3:3" x14ac:dyDescent="0.25">
      <c r="C221" t="str">
        <f t="shared" si="4"/>
        <v/>
      </c>
    </row>
    <row r="222" spans="3:3" x14ac:dyDescent="0.25">
      <c r="C222" t="str">
        <f t="shared" si="4"/>
        <v/>
      </c>
    </row>
    <row r="223" spans="3:3" x14ac:dyDescent="0.25">
      <c r="C223" t="str">
        <f t="shared" si="4"/>
        <v/>
      </c>
    </row>
    <row r="224" spans="3:3" x14ac:dyDescent="0.25">
      <c r="C224" t="str">
        <f t="shared" si="4"/>
        <v/>
      </c>
    </row>
    <row r="225" spans="3:3" x14ac:dyDescent="0.25">
      <c r="C225" t="str">
        <f t="shared" si="4"/>
        <v/>
      </c>
    </row>
    <row r="226" spans="3:3" x14ac:dyDescent="0.25">
      <c r="C226" t="str">
        <f t="shared" si="4"/>
        <v/>
      </c>
    </row>
    <row r="227" spans="3:3" x14ac:dyDescent="0.25">
      <c r="C227" t="str">
        <f t="shared" si="4"/>
        <v/>
      </c>
    </row>
    <row r="228" spans="3:3" x14ac:dyDescent="0.25">
      <c r="C228" t="str">
        <f t="shared" si="4"/>
        <v/>
      </c>
    </row>
    <row r="229" spans="3:3" x14ac:dyDescent="0.25">
      <c r="C229" t="str">
        <f t="shared" si="4"/>
        <v/>
      </c>
    </row>
    <row r="230" spans="3:3" x14ac:dyDescent="0.25">
      <c r="C230" t="str">
        <f t="shared" si="4"/>
        <v/>
      </c>
    </row>
    <row r="231" spans="3:3" x14ac:dyDescent="0.25">
      <c r="C231" t="str">
        <f t="shared" si="4"/>
        <v/>
      </c>
    </row>
    <row r="232" spans="3:3" x14ac:dyDescent="0.25">
      <c r="C232" t="str">
        <f t="shared" si="4"/>
        <v/>
      </c>
    </row>
    <row r="233" spans="3:3" x14ac:dyDescent="0.25">
      <c r="C233" t="str">
        <f t="shared" si="4"/>
        <v/>
      </c>
    </row>
    <row r="234" spans="3:3" x14ac:dyDescent="0.25">
      <c r="C234" t="str">
        <f t="shared" si="4"/>
        <v/>
      </c>
    </row>
    <row r="235" spans="3:3" x14ac:dyDescent="0.25">
      <c r="C235" t="str">
        <f t="shared" si="4"/>
        <v/>
      </c>
    </row>
    <row r="236" spans="3:3" x14ac:dyDescent="0.25">
      <c r="C236" t="str">
        <f t="shared" si="4"/>
        <v/>
      </c>
    </row>
    <row r="237" spans="3:3" x14ac:dyDescent="0.25">
      <c r="C237" t="str">
        <f t="shared" si="4"/>
        <v/>
      </c>
    </row>
    <row r="238" spans="3:3" x14ac:dyDescent="0.25">
      <c r="C238" t="str">
        <f t="shared" si="4"/>
        <v/>
      </c>
    </row>
    <row r="239" spans="3:3" x14ac:dyDescent="0.25">
      <c r="C239" t="str">
        <f t="shared" si="4"/>
        <v/>
      </c>
    </row>
    <row r="240" spans="3:3" x14ac:dyDescent="0.25">
      <c r="C240" t="str">
        <f t="shared" si="4"/>
        <v/>
      </c>
    </row>
    <row r="241" spans="3:3" x14ac:dyDescent="0.25">
      <c r="C241" t="str">
        <f t="shared" si="4"/>
        <v/>
      </c>
    </row>
    <row r="242" spans="3:3" x14ac:dyDescent="0.25">
      <c r="C242" t="str">
        <f t="shared" si="4"/>
        <v/>
      </c>
    </row>
    <row r="243" spans="3:3" x14ac:dyDescent="0.25">
      <c r="C243" t="str">
        <f t="shared" si="4"/>
        <v/>
      </c>
    </row>
    <row r="244" spans="3:3" x14ac:dyDescent="0.25">
      <c r="C244" t="str">
        <f t="shared" si="4"/>
        <v/>
      </c>
    </row>
    <row r="245" spans="3:3" x14ac:dyDescent="0.25">
      <c r="C245" t="str">
        <f t="shared" si="4"/>
        <v/>
      </c>
    </row>
    <row r="246" spans="3:3" x14ac:dyDescent="0.25">
      <c r="C246" t="str">
        <f t="shared" si="4"/>
        <v/>
      </c>
    </row>
    <row r="247" spans="3:3" x14ac:dyDescent="0.25">
      <c r="C247" t="str">
        <f t="shared" si="4"/>
        <v/>
      </c>
    </row>
    <row r="248" spans="3:3" x14ac:dyDescent="0.25">
      <c r="C248" t="str">
        <f t="shared" si="4"/>
        <v/>
      </c>
    </row>
    <row r="249" spans="3:3" x14ac:dyDescent="0.25">
      <c r="C249" t="str">
        <f t="shared" si="4"/>
        <v/>
      </c>
    </row>
    <row r="250" spans="3:3" x14ac:dyDescent="0.25">
      <c r="C250" t="str">
        <f t="shared" si="4"/>
        <v/>
      </c>
    </row>
    <row r="251" spans="3:3" x14ac:dyDescent="0.25">
      <c r="C251" t="str">
        <f t="shared" ref="C251:C314" si="5">IFERROR(LEFT(B251,FIND(".",B251) - 1), "")</f>
        <v/>
      </c>
    </row>
    <row r="252" spans="3:3" x14ac:dyDescent="0.25">
      <c r="C252" t="str">
        <f t="shared" si="5"/>
        <v/>
      </c>
    </row>
    <row r="253" spans="3:3" x14ac:dyDescent="0.25">
      <c r="C253" t="str">
        <f t="shared" si="5"/>
        <v/>
      </c>
    </row>
    <row r="254" spans="3:3" x14ac:dyDescent="0.25">
      <c r="C254" t="str">
        <f t="shared" si="5"/>
        <v/>
      </c>
    </row>
    <row r="255" spans="3:3" x14ac:dyDescent="0.25">
      <c r="C255" t="str">
        <f t="shared" si="5"/>
        <v/>
      </c>
    </row>
    <row r="256" spans="3:3" x14ac:dyDescent="0.25">
      <c r="C256" t="str">
        <f t="shared" si="5"/>
        <v/>
      </c>
    </row>
    <row r="257" spans="3:3" x14ac:dyDescent="0.25">
      <c r="C257" t="str">
        <f t="shared" si="5"/>
        <v/>
      </c>
    </row>
    <row r="258" spans="3:3" x14ac:dyDescent="0.25">
      <c r="C258" t="str">
        <f t="shared" si="5"/>
        <v/>
      </c>
    </row>
    <row r="259" spans="3:3" x14ac:dyDescent="0.25">
      <c r="C259" t="str">
        <f t="shared" si="5"/>
        <v/>
      </c>
    </row>
    <row r="260" spans="3:3" x14ac:dyDescent="0.25">
      <c r="C260" t="str">
        <f t="shared" si="5"/>
        <v/>
      </c>
    </row>
    <row r="261" spans="3:3" x14ac:dyDescent="0.25">
      <c r="C261" t="str">
        <f t="shared" si="5"/>
        <v/>
      </c>
    </row>
    <row r="262" spans="3:3" x14ac:dyDescent="0.25">
      <c r="C262" t="str">
        <f t="shared" si="5"/>
        <v/>
      </c>
    </row>
    <row r="263" spans="3:3" x14ac:dyDescent="0.25">
      <c r="C263" t="str">
        <f t="shared" si="5"/>
        <v/>
      </c>
    </row>
    <row r="264" spans="3:3" x14ac:dyDescent="0.25">
      <c r="C264" t="str">
        <f t="shared" si="5"/>
        <v/>
      </c>
    </row>
    <row r="265" spans="3:3" x14ac:dyDescent="0.25">
      <c r="C265" t="str">
        <f t="shared" si="5"/>
        <v/>
      </c>
    </row>
    <row r="266" spans="3:3" x14ac:dyDescent="0.25">
      <c r="C266" t="str">
        <f t="shared" si="5"/>
        <v/>
      </c>
    </row>
    <row r="267" spans="3:3" x14ac:dyDescent="0.25">
      <c r="C267" t="str">
        <f t="shared" si="5"/>
        <v/>
      </c>
    </row>
    <row r="268" spans="3:3" x14ac:dyDescent="0.25">
      <c r="C268" t="str">
        <f t="shared" si="5"/>
        <v/>
      </c>
    </row>
    <row r="269" spans="3:3" x14ac:dyDescent="0.25">
      <c r="C269" t="str">
        <f t="shared" si="5"/>
        <v/>
      </c>
    </row>
    <row r="270" spans="3:3" x14ac:dyDescent="0.25">
      <c r="C270" t="str">
        <f t="shared" si="5"/>
        <v/>
      </c>
    </row>
    <row r="271" spans="3:3" x14ac:dyDescent="0.25">
      <c r="C271" t="str">
        <f t="shared" si="5"/>
        <v/>
      </c>
    </row>
    <row r="272" spans="3:3" x14ac:dyDescent="0.25">
      <c r="C272" t="str">
        <f t="shared" si="5"/>
        <v/>
      </c>
    </row>
    <row r="273" spans="3:3" x14ac:dyDescent="0.25">
      <c r="C273" t="str">
        <f t="shared" si="5"/>
        <v/>
      </c>
    </row>
    <row r="274" spans="3:3" x14ac:dyDescent="0.25">
      <c r="C274" t="str">
        <f t="shared" si="5"/>
        <v/>
      </c>
    </row>
    <row r="275" spans="3:3" x14ac:dyDescent="0.25">
      <c r="C275" t="str">
        <f t="shared" si="5"/>
        <v/>
      </c>
    </row>
    <row r="276" spans="3:3" x14ac:dyDescent="0.25">
      <c r="C276" t="str">
        <f t="shared" si="5"/>
        <v/>
      </c>
    </row>
    <row r="277" spans="3:3" x14ac:dyDescent="0.25">
      <c r="C277" t="str">
        <f t="shared" si="5"/>
        <v/>
      </c>
    </row>
    <row r="278" spans="3:3" x14ac:dyDescent="0.25">
      <c r="C278" t="str">
        <f t="shared" si="5"/>
        <v/>
      </c>
    </row>
    <row r="279" spans="3:3" x14ac:dyDescent="0.25">
      <c r="C279" t="str">
        <f t="shared" si="5"/>
        <v/>
      </c>
    </row>
    <row r="280" spans="3:3" x14ac:dyDescent="0.25">
      <c r="C280" t="str">
        <f t="shared" si="5"/>
        <v/>
      </c>
    </row>
    <row r="281" spans="3:3" x14ac:dyDescent="0.25">
      <c r="C281" t="str">
        <f t="shared" si="5"/>
        <v/>
      </c>
    </row>
    <row r="282" spans="3:3" x14ac:dyDescent="0.25">
      <c r="C282" t="str">
        <f t="shared" si="5"/>
        <v/>
      </c>
    </row>
    <row r="283" spans="3:3" x14ac:dyDescent="0.25">
      <c r="C283" t="str">
        <f t="shared" si="5"/>
        <v/>
      </c>
    </row>
    <row r="284" spans="3:3" x14ac:dyDescent="0.25">
      <c r="C284" t="str">
        <f t="shared" si="5"/>
        <v/>
      </c>
    </row>
    <row r="285" spans="3:3" x14ac:dyDescent="0.25">
      <c r="C285" t="str">
        <f t="shared" si="5"/>
        <v/>
      </c>
    </row>
    <row r="286" spans="3:3" x14ac:dyDescent="0.25">
      <c r="C286" t="str">
        <f t="shared" si="5"/>
        <v/>
      </c>
    </row>
    <row r="287" spans="3:3" x14ac:dyDescent="0.25">
      <c r="C287" t="str">
        <f t="shared" si="5"/>
        <v/>
      </c>
    </row>
    <row r="288" spans="3:3" x14ac:dyDescent="0.25">
      <c r="C288" t="str">
        <f t="shared" si="5"/>
        <v/>
      </c>
    </row>
    <row r="289" spans="3:3" x14ac:dyDescent="0.25">
      <c r="C289" t="str">
        <f t="shared" si="5"/>
        <v/>
      </c>
    </row>
    <row r="290" spans="3:3" x14ac:dyDescent="0.25">
      <c r="C290" t="str">
        <f t="shared" si="5"/>
        <v/>
      </c>
    </row>
    <row r="291" spans="3:3" x14ac:dyDescent="0.25">
      <c r="C291" t="str">
        <f t="shared" si="5"/>
        <v/>
      </c>
    </row>
    <row r="292" spans="3:3" x14ac:dyDescent="0.25">
      <c r="C292" t="str">
        <f t="shared" si="5"/>
        <v/>
      </c>
    </row>
    <row r="293" spans="3:3" x14ac:dyDescent="0.25">
      <c r="C293" t="str">
        <f t="shared" si="5"/>
        <v/>
      </c>
    </row>
    <row r="294" spans="3:3" x14ac:dyDescent="0.25">
      <c r="C294" t="str">
        <f t="shared" si="5"/>
        <v/>
      </c>
    </row>
    <row r="295" spans="3:3" x14ac:dyDescent="0.25">
      <c r="C295" t="str">
        <f t="shared" si="5"/>
        <v/>
      </c>
    </row>
    <row r="296" spans="3:3" x14ac:dyDescent="0.25">
      <c r="C296" t="str">
        <f t="shared" si="5"/>
        <v/>
      </c>
    </row>
    <row r="297" spans="3:3" x14ac:dyDescent="0.25">
      <c r="C297" t="str">
        <f t="shared" si="5"/>
        <v/>
      </c>
    </row>
    <row r="298" spans="3:3" x14ac:dyDescent="0.25">
      <c r="C298" t="str">
        <f t="shared" si="5"/>
        <v/>
      </c>
    </row>
    <row r="299" spans="3:3" x14ac:dyDescent="0.25">
      <c r="C299" t="str">
        <f t="shared" si="5"/>
        <v/>
      </c>
    </row>
    <row r="300" spans="3:3" x14ac:dyDescent="0.25">
      <c r="C300" t="str">
        <f t="shared" si="5"/>
        <v/>
      </c>
    </row>
    <row r="301" spans="3:3" x14ac:dyDescent="0.25">
      <c r="C301" t="str">
        <f t="shared" si="5"/>
        <v/>
      </c>
    </row>
    <row r="302" spans="3:3" x14ac:dyDescent="0.25">
      <c r="C302" t="str">
        <f t="shared" si="5"/>
        <v/>
      </c>
    </row>
    <row r="303" spans="3:3" x14ac:dyDescent="0.25">
      <c r="C303" t="str">
        <f t="shared" si="5"/>
        <v/>
      </c>
    </row>
    <row r="304" spans="3:3" x14ac:dyDescent="0.25">
      <c r="C304" t="str">
        <f t="shared" si="5"/>
        <v/>
      </c>
    </row>
    <row r="305" spans="3:3" x14ac:dyDescent="0.25">
      <c r="C305" t="str">
        <f t="shared" si="5"/>
        <v/>
      </c>
    </row>
    <row r="306" spans="3:3" x14ac:dyDescent="0.25">
      <c r="C306" t="str">
        <f t="shared" si="5"/>
        <v/>
      </c>
    </row>
    <row r="307" spans="3:3" x14ac:dyDescent="0.25">
      <c r="C307" t="str">
        <f t="shared" si="5"/>
        <v/>
      </c>
    </row>
    <row r="308" spans="3:3" x14ac:dyDescent="0.25">
      <c r="C308" t="str">
        <f t="shared" si="5"/>
        <v/>
      </c>
    </row>
    <row r="309" spans="3:3" x14ac:dyDescent="0.25">
      <c r="C309" t="str">
        <f t="shared" si="5"/>
        <v/>
      </c>
    </row>
    <row r="310" spans="3:3" x14ac:dyDescent="0.25">
      <c r="C310" t="str">
        <f t="shared" si="5"/>
        <v/>
      </c>
    </row>
    <row r="311" spans="3:3" x14ac:dyDescent="0.25">
      <c r="C311" t="str">
        <f t="shared" si="5"/>
        <v/>
      </c>
    </row>
    <row r="312" spans="3:3" x14ac:dyDescent="0.25">
      <c r="C312" t="str">
        <f t="shared" si="5"/>
        <v/>
      </c>
    </row>
    <row r="313" spans="3:3" x14ac:dyDescent="0.25">
      <c r="C313" t="str">
        <f t="shared" si="5"/>
        <v/>
      </c>
    </row>
    <row r="314" spans="3:3" x14ac:dyDescent="0.25">
      <c r="C314" t="str">
        <f t="shared" si="5"/>
        <v/>
      </c>
    </row>
    <row r="315" spans="3:3" x14ac:dyDescent="0.25">
      <c r="C315" t="str">
        <f t="shared" ref="C315:C378" si="6">IFERROR(LEFT(B315,FIND(".",B315) - 1), "")</f>
        <v/>
      </c>
    </row>
    <row r="316" spans="3:3" x14ac:dyDescent="0.25">
      <c r="C316" t="str">
        <f t="shared" si="6"/>
        <v/>
      </c>
    </row>
    <row r="317" spans="3:3" x14ac:dyDescent="0.25">
      <c r="C317" t="str">
        <f t="shared" si="6"/>
        <v/>
      </c>
    </row>
    <row r="318" spans="3:3" x14ac:dyDescent="0.25">
      <c r="C318" t="str">
        <f t="shared" si="6"/>
        <v/>
      </c>
    </row>
    <row r="319" spans="3:3" x14ac:dyDescent="0.25">
      <c r="C319" t="str">
        <f t="shared" si="6"/>
        <v/>
      </c>
    </row>
    <row r="320" spans="3:3" x14ac:dyDescent="0.25">
      <c r="C320" t="str">
        <f t="shared" si="6"/>
        <v/>
      </c>
    </row>
    <row r="321" spans="3:3" x14ac:dyDescent="0.25">
      <c r="C321" t="str">
        <f t="shared" si="6"/>
        <v/>
      </c>
    </row>
    <row r="322" spans="3:3" x14ac:dyDescent="0.25">
      <c r="C322" t="str">
        <f t="shared" si="6"/>
        <v/>
      </c>
    </row>
    <row r="323" spans="3:3" x14ac:dyDescent="0.25">
      <c r="C323" t="str">
        <f t="shared" si="6"/>
        <v/>
      </c>
    </row>
    <row r="324" spans="3:3" x14ac:dyDescent="0.25">
      <c r="C324" t="str">
        <f t="shared" si="6"/>
        <v/>
      </c>
    </row>
    <row r="325" spans="3:3" x14ac:dyDescent="0.25">
      <c r="C325" t="str">
        <f t="shared" si="6"/>
        <v/>
      </c>
    </row>
    <row r="326" spans="3:3" x14ac:dyDescent="0.25">
      <c r="C326" t="str">
        <f t="shared" si="6"/>
        <v/>
      </c>
    </row>
    <row r="327" spans="3:3" x14ac:dyDescent="0.25">
      <c r="C327" t="str">
        <f t="shared" si="6"/>
        <v/>
      </c>
    </row>
    <row r="328" spans="3:3" x14ac:dyDescent="0.25">
      <c r="C328" t="str">
        <f t="shared" si="6"/>
        <v/>
      </c>
    </row>
    <row r="329" spans="3:3" x14ac:dyDescent="0.25">
      <c r="C329" t="str">
        <f t="shared" si="6"/>
        <v/>
      </c>
    </row>
    <row r="330" spans="3:3" x14ac:dyDescent="0.25">
      <c r="C330" t="str">
        <f t="shared" si="6"/>
        <v/>
      </c>
    </row>
    <row r="331" spans="3:3" x14ac:dyDescent="0.25">
      <c r="C331" t="str">
        <f t="shared" si="6"/>
        <v/>
      </c>
    </row>
    <row r="332" spans="3:3" x14ac:dyDescent="0.25">
      <c r="C332" t="str">
        <f t="shared" si="6"/>
        <v/>
      </c>
    </row>
    <row r="333" spans="3:3" x14ac:dyDescent="0.25">
      <c r="C333" t="str">
        <f t="shared" si="6"/>
        <v/>
      </c>
    </row>
    <row r="334" spans="3:3" x14ac:dyDescent="0.25">
      <c r="C334" t="str">
        <f t="shared" si="6"/>
        <v/>
      </c>
    </row>
    <row r="335" spans="3:3" x14ac:dyDescent="0.25">
      <c r="C335" t="str">
        <f t="shared" si="6"/>
        <v/>
      </c>
    </row>
    <row r="336" spans="3:3" x14ac:dyDescent="0.25">
      <c r="C336" t="str">
        <f t="shared" si="6"/>
        <v/>
      </c>
    </row>
    <row r="337" spans="3:3" x14ac:dyDescent="0.25">
      <c r="C337" t="str">
        <f t="shared" si="6"/>
        <v/>
      </c>
    </row>
    <row r="338" spans="3:3" x14ac:dyDescent="0.25">
      <c r="C338" t="str">
        <f t="shared" si="6"/>
        <v/>
      </c>
    </row>
    <row r="339" spans="3:3" x14ac:dyDescent="0.25">
      <c r="C339" t="str">
        <f t="shared" si="6"/>
        <v/>
      </c>
    </row>
    <row r="340" spans="3:3" x14ac:dyDescent="0.25">
      <c r="C340" t="str">
        <f t="shared" si="6"/>
        <v/>
      </c>
    </row>
    <row r="341" spans="3:3" x14ac:dyDescent="0.25">
      <c r="C341" t="str">
        <f t="shared" si="6"/>
        <v/>
      </c>
    </row>
    <row r="342" spans="3:3" x14ac:dyDescent="0.25">
      <c r="C342" t="str">
        <f t="shared" si="6"/>
        <v/>
      </c>
    </row>
    <row r="343" spans="3:3" x14ac:dyDescent="0.25">
      <c r="C343" t="str">
        <f t="shared" si="6"/>
        <v/>
      </c>
    </row>
    <row r="344" spans="3:3" x14ac:dyDescent="0.25">
      <c r="C344" t="str">
        <f t="shared" si="6"/>
        <v/>
      </c>
    </row>
    <row r="345" spans="3:3" x14ac:dyDescent="0.25">
      <c r="C345" t="str">
        <f t="shared" si="6"/>
        <v/>
      </c>
    </row>
    <row r="346" spans="3:3" x14ac:dyDescent="0.25">
      <c r="C346" t="str">
        <f t="shared" si="6"/>
        <v/>
      </c>
    </row>
    <row r="347" spans="3:3" x14ac:dyDescent="0.25">
      <c r="C347" t="str">
        <f t="shared" si="6"/>
        <v/>
      </c>
    </row>
    <row r="348" spans="3:3" x14ac:dyDescent="0.25">
      <c r="C348" t="str">
        <f t="shared" si="6"/>
        <v/>
      </c>
    </row>
    <row r="349" spans="3:3" x14ac:dyDescent="0.25">
      <c r="C349" t="str">
        <f t="shared" si="6"/>
        <v/>
      </c>
    </row>
    <row r="350" spans="3:3" x14ac:dyDescent="0.25">
      <c r="C350" t="str">
        <f t="shared" si="6"/>
        <v/>
      </c>
    </row>
    <row r="351" spans="3:3" x14ac:dyDescent="0.25">
      <c r="C351" t="str">
        <f t="shared" si="6"/>
        <v/>
      </c>
    </row>
    <row r="352" spans="3:3" x14ac:dyDescent="0.25">
      <c r="C352" t="str">
        <f t="shared" si="6"/>
        <v/>
      </c>
    </row>
    <row r="353" spans="3:3" x14ac:dyDescent="0.25">
      <c r="C353" t="str">
        <f t="shared" si="6"/>
        <v/>
      </c>
    </row>
    <row r="354" spans="3:3" x14ac:dyDescent="0.25">
      <c r="C354" t="str">
        <f t="shared" si="6"/>
        <v/>
      </c>
    </row>
    <row r="355" spans="3:3" x14ac:dyDescent="0.25">
      <c r="C355" t="str">
        <f t="shared" si="6"/>
        <v/>
      </c>
    </row>
    <row r="356" spans="3:3" x14ac:dyDescent="0.25">
      <c r="C356" t="str">
        <f t="shared" si="6"/>
        <v/>
      </c>
    </row>
    <row r="357" spans="3:3" x14ac:dyDescent="0.25">
      <c r="C357" t="str">
        <f t="shared" si="6"/>
        <v/>
      </c>
    </row>
    <row r="358" spans="3:3" x14ac:dyDescent="0.25">
      <c r="C358" t="str">
        <f t="shared" si="6"/>
        <v/>
      </c>
    </row>
    <row r="359" spans="3:3" x14ac:dyDescent="0.25">
      <c r="C359" t="str">
        <f t="shared" si="6"/>
        <v/>
      </c>
    </row>
    <row r="360" spans="3:3" x14ac:dyDescent="0.25">
      <c r="C360" t="str">
        <f t="shared" si="6"/>
        <v/>
      </c>
    </row>
    <row r="361" spans="3:3" x14ac:dyDescent="0.25">
      <c r="C361" t="str">
        <f t="shared" si="6"/>
        <v/>
      </c>
    </row>
    <row r="362" spans="3:3" x14ac:dyDescent="0.25">
      <c r="C362" t="str">
        <f t="shared" si="6"/>
        <v/>
      </c>
    </row>
    <row r="363" spans="3:3" x14ac:dyDescent="0.25">
      <c r="C363" t="str">
        <f t="shared" si="6"/>
        <v/>
      </c>
    </row>
    <row r="364" spans="3:3" x14ac:dyDescent="0.25">
      <c r="C364" t="str">
        <f t="shared" si="6"/>
        <v/>
      </c>
    </row>
    <row r="365" spans="3:3" x14ac:dyDescent="0.25">
      <c r="C365" t="str">
        <f t="shared" si="6"/>
        <v/>
      </c>
    </row>
    <row r="366" spans="3:3" x14ac:dyDescent="0.25">
      <c r="C366" t="str">
        <f t="shared" si="6"/>
        <v/>
      </c>
    </row>
    <row r="367" spans="3:3" x14ac:dyDescent="0.25">
      <c r="C367" t="str">
        <f t="shared" si="6"/>
        <v/>
      </c>
    </row>
    <row r="368" spans="3:3" x14ac:dyDescent="0.25">
      <c r="C368" t="str">
        <f t="shared" si="6"/>
        <v/>
      </c>
    </row>
    <row r="369" spans="3:3" x14ac:dyDescent="0.25">
      <c r="C369" t="str">
        <f t="shared" si="6"/>
        <v/>
      </c>
    </row>
    <row r="370" spans="3:3" x14ac:dyDescent="0.25">
      <c r="C370" t="str">
        <f t="shared" si="6"/>
        <v/>
      </c>
    </row>
    <row r="371" spans="3:3" x14ac:dyDescent="0.25">
      <c r="C371" t="str">
        <f t="shared" si="6"/>
        <v/>
      </c>
    </row>
    <row r="372" spans="3:3" x14ac:dyDescent="0.25">
      <c r="C372" t="str">
        <f t="shared" si="6"/>
        <v/>
      </c>
    </row>
    <row r="373" spans="3:3" x14ac:dyDescent="0.25">
      <c r="C373" t="str">
        <f t="shared" si="6"/>
        <v/>
      </c>
    </row>
    <row r="374" spans="3:3" x14ac:dyDescent="0.25">
      <c r="C374" t="str">
        <f t="shared" si="6"/>
        <v/>
      </c>
    </row>
    <row r="375" spans="3:3" x14ac:dyDescent="0.25">
      <c r="C375" t="str">
        <f t="shared" si="6"/>
        <v/>
      </c>
    </row>
    <row r="376" spans="3:3" x14ac:dyDescent="0.25">
      <c r="C376" t="str">
        <f t="shared" si="6"/>
        <v/>
      </c>
    </row>
    <row r="377" spans="3:3" x14ac:dyDescent="0.25">
      <c r="C377" t="str">
        <f t="shared" si="6"/>
        <v/>
      </c>
    </row>
    <row r="378" spans="3:3" x14ac:dyDescent="0.25">
      <c r="C378" t="str">
        <f t="shared" si="6"/>
        <v/>
      </c>
    </row>
    <row r="379" spans="3:3" x14ac:dyDescent="0.25">
      <c r="C379" t="str">
        <f t="shared" ref="C379:C403" si="7">IFERROR(LEFT(B379,FIND(".",B379) - 1), "")</f>
        <v/>
      </c>
    </row>
    <row r="380" spans="3:3" x14ac:dyDescent="0.25">
      <c r="C380" t="str">
        <f t="shared" si="7"/>
        <v/>
      </c>
    </row>
    <row r="381" spans="3:3" x14ac:dyDescent="0.25">
      <c r="C381" t="str">
        <f t="shared" si="7"/>
        <v/>
      </c>
    </row>
    <row r="382" spans="3:3" x14ac:dyDescent="0.25">
      <c r="C382" t="str">
        <f t="shared" si="7"/>
        <v/>
      </c>
    </row>
    <row r="383" spans="3:3" x14ac:dyDescent="0.25">
      <c r="C383" t="str">
        <f t="shared" si="7"/>
        <v/>
      </c>
    </row>
    <row r="384" spans="3:3" x14ac:dyDescent="0.25">
      <c r="C384" t="str">
        <f t="shared" si="7"/>
        <v/>
      </c>
    </row>
    <row r="385" spans="3:3" x14ac:dyDescent="0.25">
      <c r="C385" t="str">
        <f t="shared" si="7"/>
        <v/>
      </c>
    </row>
    <row r="386" spans="3:3" x14ac:dyDescent="0.25">
      <c r="C386" t="str">
        <f t="shared" si="7"/>
        <v/>
      </c>
    </row>
    <row r="387" spans="3:3" x14ac:dyDescent="0.25">
      <c r="C387" t="str">
        <f t="shared" si="7"/>
        <v/>
      </c>
    </row>
    <row r="388" spans="3:3" x14ac:dyDescent="0.25">
      <c r="C388" t="str">
        <f t="shared" si="7"/>
        <v/>
      </c>
    </row>
    <row r="389" spans="3:3" x14ac:dyDescent="0.25">
      <c r="C389" t="str">
        <f t="shared" si="7"/>
        <v/>
      </c>
    </row>
    <row r="390" spans="3:3" x14ac:dyDescent="0.25">
      <c r="C390" t="str">
        <f t="shared" si="7"/>
        <v/>
      </c>
    </row>
    <row r="391" spans="3:3" x14ac:dyDescent="0.25">
      <c r="C391" t="str">
        <f t="shared" si="7"/>
        <v/>
      </c>
    </row>
    <row r="392" spans="3:3" x14ac:dyDescent="0.25">
      <c r="C392" t="str">
        <f t="shared" si="7"/>
        <v/>
      </c>
    </row>
    <row r="393" spans="3:3" x14ac:dyDescent="0.25">
      <c r="C393" t="str">
        <f t="shared" si="7"/>
        <v/>
      </c>
    </row>
    <row r="394" spans="3:3" x14ac:dyDescent="0.25">
      <c r="C394" t="str">
        <f t="shared" si="7"/>
        <v/>
      </c>
    </row>
    <row r="395" spans="3:3" x14ac:dyDescent="0.25">
      <c r="C395" t="str">
        <f t="shared" si="7"/>
        <v/>
      </c>
    </row>
    <row r="396" spans="3:3" x14ac:dyDescent="0.25">
      <c r="C396" t="str">
        <f t="shared" si="7"/>
        <v/>
      </c>
    </row>
    <row r="397" spans="3:3" x14ac:dyDescent="0.25">
      <c r="C397" t="str">
        <f t="shared" si="7"/>
        <v/>
      </c>
    </row>
    <row r="398" spans="3:3" x14ac:dyDescent="0.25">
      <c r="C398" t="str">
        <f t="shared" si="7"/>
        <v/>
      </c>
    </row>
    <row r="399" spans="3:3" x14ac:dyDescent="0.25">
      <c r="C399" t="str">
        <f t="shared" si="7"/>
        <v/>
      </c>
    </row>
    <row r="400" spans="3:3" x14ac:dyDescent="0.25">
      <c r="C400" t="str">
        <f t="shared" si="7"/>
        <v/>
      </c>
    </row>
    <row r="401" spans="3:3" x14ac:dyDescent="0.25">
      <c r="C401" t="str">
        <f t="shared" si="7"/>
        <v/>
      </c>
    </row>
    <row r="402" spans="3:3" x14ac:dyDescent="0.25">
      <c r="C402" t="str">
        <f t="shared" si="7"/>
        <v/>
      </c>
    </row>
    <row r="403" spans="3:3" x14ac:dyDescent="0.25">
      <c r="C403" t="str">
        <f t="shared" si="7"/>
        <v/>
      </c>
    </row>
  </sheetData>
  <hyperlinks>
    <hyperlink ref="B19" r:id="rId1" display="https://leetcode.com/problems/subarray-sums-divisible-by-k/" xr:uid="{D569E0CF-C885-4319-B079-610FC346ED98}"/>
    <hyperlink ref="B18" r:id="rId2" display="https://leetcode.com/problems/maximum-total-reward-using-operations-i/" xr:uid="{3C18060F-7603-4980-8D1A-5F9978E4A4BC}"/>
    <hyperlink ref="B17" r:id="rId3" display="https://leetcode.com/problems/maximum-total-reward-using-operations-i/" xr:uid="{FC9D4AA0-890B-4266-BAD8-2DE586B36C0C}"/>
    <hyperlink ref="B16" r:id="rId4" display="https://leetcode.com/problems/find-the-n-th-value-after-k-seconds/" xr:uid="{CE4289D7-40EC-47C7-BDD3-35D9BA080720}"/>
    <hyperlink ref="B15" r:id="rId5" display="https://leetcode.com/problems/minimum-number-of-flips-to-convert-binary-matrix-to-zero-matrix/" xr:uid="{D5BA6ABC-DC46-4D0A-A582-E3CD7B001054}"/>
    <hyperlink ref="B14" r:id="rId6" display="https://leetcode.com/problems/find-the-maximum-length-of-a-good-subsequence-i/" xr:uid="{AC742B72-08AB-45F9-9D18-5FB28BFA488B}"/>
    <hyperlink ref="B13" r:id="rId7" display="https://leetcode.com/problems/find-the-first-player-to-win-k-games-in-a-row/" xr:uid="{7D2C6166-2609-4E47-98F2-5628CD50800B}"/>
    <hyperlink ref="B12" r:id="rId8" display="https://leetcode.com/problems/permutations/" xr:uid="{3E4F945C-AAC3-428A-9506-AC52BEBF23E8}"/>
    <hyperlink ref="B11" r:id="rId9" display="https://leetcode.com/problems/combinations/" xr:uid="{AA808AE8-C98B-4C6C-A0BE-449D48C1318E}"/>
    <hyperlink ref="B10" r:id="rId10" display="https://leetcode.com/problems/heaters/" xr:uid="{FE083EB9-0371-4A01-9A47-5C488A1D6E07}"/>
    <hyperlink ref="B9" r:id="rId11" display="https://leetcode.com/problems/department-highest-salary/" xr:uid="{4CC50472-F3B8-48D3-B8A3-175D5C8F1C6F}"/>
    <hyperlink ref="B8" r:id="rId12" display="https://leetcode.com/problems/sum-root-to-leaf-numbers/" xr:uid="{A435C5EA-E6CB-4621-9814-4FA9BCA6EB8B}"/>
    <hyperlink ref="B7" r:id="rId13" display="https://leetcode.com/problems/difference-between-ones-and-zeros-in-row-and-column/" xr:uid="{395B5604-FC08-4664-B7B8-A165E8F3249E}"/>
    <hyperlink ref="B6" r:id="rId14" display="https://leetcode.com/problems/count-nodes-equal-to-average-of-subtree/" xr:uid="{ED53EBC0-CC5A-457E-BA92-3C230C8B10DB}"/>
    <hyperlink ref="B5" r:id="rId15" display="https://leetcode.com/problems/deepest-leaves-sum/" xr:uid="{F6857F8B-F071-4D28-8049-8AE5A7875219}"/>
    <hyperlink ref="B4" r:id="rId16" display="https://leetcode.com/problems/convert-an-array-into-a-2d-array-with-conditions/" xr:uid="{4A329792-B6F8-4F18-A145-05DAFD291DC2}"/>
    <hyperlink ref="B3" r:id="rId17" display="https://leetcode.com/problems/reverse-nodes-in-k-group/" xr:uid="{225B1A5C-E883-4CD0-98DE-DE93C323EEAA}"/>
    <hyperlink ref="B2" r:id="rId18" display="https://leetcode.com/problems/swap-nodes-in-pairs/" xr:uid="{D2B761F4-A690-4F77-BCB3-0E762EB8E5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C205-F5B5-4E7E-9B66-A7E9FF92BF12}">
  <dimension ref="A1:M74"/>
  <sheetViews>
    <sheetView tabSelected="1" zoomScale="91" workbookViewId="0">
      <selection activeCell="F16" sqref="F16"/>
    </sheetView>
  </sheetViews>
  <sheetFormatPr defaultRowHeight="15" x14ac:dyDescent="0.25"/>
  <cols>
    <col min="1" max="1" width="16.42578125" style="6" bestFit="1" customWidth="1"/>
    <col min="2" max="2" width="16.42578125" style="6" customWidth="1"/>
    <col min="4" max="4" width="10.140625" bestFit="1" customWidth="1"/>
    <col min="5" max="5" width="10.140625" customWidth="1"/>
    <col min="7" max="7" width="16.42578125" style="6" bestFit="1" customWidth="1"/>
    <col min="8" max="9" width="13.7109375" customWidth="1"/>
    <col min="10" max="10" width="13" customWidth="1"/>
  </cols>
  <sheetData>
    <row r="1" spans="1:13" s="3" customFormat="1" x14ac:dyDescent="0.25">
      <c r="A1" s="8" t="s">
        <v>32</v>
      </c>
      <c r="B1" s="8" t="s">
        <v>33</v>
      </c>
      <c r="D1" s="3" t="s">
        <v>30</v>
      </c>
      <c r="E1" s="3" t="s">
        <v>56</v>
      </c>
      <c r="G1" s="8" t="s">
        <v>31</v>
      </c>
      <c r="H1" s="3" t="s">
        <v>34</v>
      </c>
      <c r="I1" s="3" t="s">
        <v>35</v>
      </c>
      <c r="J1" s="3" t="s">
        <v>62</v>
      </c>
      <c r="K1" s="3" t="s">
        <v>59</v>
      </c>
      <c r="L1" s="3" t="s">
        <v>60</v>
      </c>
      <c r="M1" s="3" t="s">
        <v>61</v>
      </c>
    </row>
    <row r="2" spans="1:13" x14ac:dyDescent="0.25">
      <c r="A2" s="6" cm="1">
        <f t="array" ref="A2:A17">_xlfn._xlws.SORT(_xlfn._xlws.FILTER(_xlfn._xlws.FILTER(Records!A2:A961,Records!A2:A961&lt;&gt;0),_xlfn._xlws.FILTER(Records!D2:D961,Records!A2:A961&lt;&gt;0)="Medium"))</f>
        <v>45449</v>
      </c>
      <c r="B2" s="6" cm="1">
        <f t="array" ref="B2:B3">_xlfn._xlws.SORT(_xlfn._xlws.FILTER(_xlfn._xlws.FILTER(Records!A2:A961,Records!A2:A961&lt;&gt;0),_xlfn._xlws.FILTER(Records!D2:D961,Records!A2:A961&lt;&gt;0)="Hard"))</f>
        <v>45449</v>
      </c>
      <c r="D2" s="2" cm="1">
        <f t="array" aca="1" ref="D2:D41" ca="1">E2+_xlfn.SEQUENCE(1+E5-E2,,0)</f>
        <v>45432</v>
      </c>
      <c r="E2" s="7">
        <v>45432</v>
      </c>
      <c r="G2" s="6" cm="1">
        <f t="array" aca="1" ref="G2:G41" ca="1">_xlfn.UNIQUE(_xlfn._xlws.FILTER(_xlfn._xlws.FILTER($D$2:$D$1000,$D$2:$D$1000&lt;=TODAY()),_xlfn._xlws.FILTER($D$2:$D$1000,$D$2:$D$1000&lt;=TODAY())&lt;&gt;0))</f>
        <v>45432</v>
      </c>
      <c r="H2">
        <f t="shared" ref="H2:H33" ca="1" si="0">IF($G2&gt;1,COUNTIF($A$2:$A$1000,$G2),"")</f>
        <v>0</v>
      </c>
      <c r="I2">
        <f t="shared" ref="I2:I33" ca="1" si="1">IF($G2&gt;1,COUNTIF($B$2:$B$1000,$G2),"")</f>
        <v>0</v>
      </c>
      <c r="J2">
        <f ca="1">IF(G2&gt;0,H2+I2,"")</f>
        <v>0</v>
      </c>
      <c r="K2">
        <f ca="1">H2</f>
        <v>0</v>
      </c>
      <c r="L2">
        <f ca="1">I2</f>
        <v>0</v>
      </c>
      <c r="M2">
        <f ca="1">IF(G2&gt;0,L2+K2,"")</f>
        <v>0</v>
      </c>
    </row>
    <row r="3" spans="1:13" x14ac:dyDescent="0.25">
      <c r="A3" s="6">
        <v>45450</v>
      </c>
      <c r="B3" s="6">
        <v>45451</v>
      </c>
      <c r="D3" s="2">
        <f ca="1"/>
        <v>45433</v>
      </c>
      <c r="E3" s="2"/>
      <c r="G3" s="6">
        <f ca="1"/>
        <v>45433</v>
      </c>
      <c r="H3">
        <f t="shared" ca="1" si="0"/>
        <v>0</v>
      </c>
      <c r="I3">
        <f t="shared" ca="1" si="1"/>
        <v>0</v>
      </c>
      <c r="J3">
        <f t="shared" ref="J3:J66" ca="1" si="2">IF(G3&gt;0,H3+I3,"")</f>
        <v>0</v>
      </c>
      <c r="K3">
        <f ca="1">IF($G3&gt;0,K2+H3,"")</f>
        <v>0</v>
      </c>
      <c r="L3">
        <f ca="1">IF($G3&gt;0,L2+I3,"")</f>
        <v>0</v>
      </c>
      <c r="M3">
        <f t="shared" ref="M3:M66" ca="1" si="3">IF(G3&gt;0,L3+K3,"")</f>
        <v>0</v>
      </c>
    </row>
    <row r="4" spans="1:13" x14ac:dyDescent="0.25">
      <c r="A4" s="6">
        <v>45450</v>
      </c>
      <c r="D4" s="2">
        <f ca="1"/>
        <v>45434</v>
      </c>
      <c r="E4" s="7" t="s">
        <v>57</v>
      </c>
      <c r="G4" s="6">
        <f ca="1"/>
        <v>45434</v>
      </c>
      <c r="H4">
        <f t="shared" ca="1" si="0"/>
        <v>0</v>
      </c>
      <c r="I4">
        <f t="shared" ca="1" si="1"/>
        <v>0</v>
      </c>
      <c r="J4">
        <f t="shared" ca="1" si="2"/>
        <v>0</v>
      </c>
      <c r="K4">
        <f t="shared" ref="K4:K67" ca="1" si="4">IF($G4&gt;0,K3+H4,"")</f>
        <v>0</v>
      </c>
      <c r="L4">
        <f ca="1">IF($G4&gt;0,L3+I4,"")</f>
        <v>0</v>
      </c>
      <c r="M4">
        <f t="shared" ca="1" si="3"/>
        <v>0</v>
      </c>
    </row>
    <row r="5" spans="1:13" x14ac:dyDescent="0.25">
      <c r="A5" s="6">
        <v>45450</v>
      </c>
      <c r="D5" s="2">
        <f ca="1"/>
        <v>45435</v>
      </c>
      <c r="E5" s="7">
        <f ca="1">TODAY()</f>
        <v>45471</v>
      </c>
      <c r="G5" s="6">
        <f ca="1"/>
        <v>45435</v>
      </c>
      <c r="H5">
        <f t="shared" ca="1" si="0"/>
        <v>0</v>
      </c>
      <c r="I5">
        <f t="shared" ca="1" si="1"/>
        <v>0</v>
      </c>
      <c r="J5">
        <f t="shared" ca="1" si="2"/>
        <v>0</v>
      </c>
      <c r="K5">
        <f t="shared" ca="1" si="4"/>
        <v>0</v>
      </c>
      <c r="L5">
        <f t="shared" ref="L5:L67" ca="1" si="5">IF($G5&gt;0,L4+I5,"")</f>
        <v>0</v>
      </c>
      <c r="M5">
        <f t="shared" ca="1" si="3"/>
        <v>0</v>
      </c>
    </row>
    <row r="6" spans="1:13" x14ac:dyDescent="0.25">
      <c r="A6" s="6">
        <v>45450</v>
      </c>
      <c r="D6" s="2">
        <f ca="1"/>
        <v>45436</v>
      </c>
      <c r="E6" s="2"/>
      <c r="G6" s="6">
        <f ca="1"/>
        <v>45436</v>
      </c>
      <c r="H6">
        <f t="shared" ca="1" si="0"/>
        <v>0</v>
      </c>
      <c r="I6">
        <f t="shared" ca="1" si="1"/>
        <v>0</v>
      </c>
      <c r="J6">
        <f t="shared" ca="1" si="2"/>
        <v>0</v>
      </c>
      <c r="K6">
        <f t="shared" ca="1" si="4"/>
        <v>0</v>
      </c>
      <c r="L6">
        <f t="shared" ca="1" si="5"/>
        <v>0</v>
      </c>
      <c r="M6">
        <f t="shared" ca="1" si="3"/>
        <v>0</v>
      </c>
    </row>
    <row r="7" spans="1:13" x14ac:dyDescent="0.25">
      <c r="A7" s="6">
        <v>45450</v>
      </c>
      <c r="D7" s="2">
        <f ca="1"/>
        <v>45437</v>
      </c>
      <c r="E7" s="2"/>
      <c r="G7" s="6">
        <f ca="1"/>
        <v>45437</v>
      </c>
      <c r="H7">
        <f t="shared" ca="1" si="0"/>
        <v>0</v>
      </c>
      <c r="I7">
        <f t="shared" ca="1" si="1"/>
        <v>0</v>
      </c>
      <c r="J7">
        <f t="shared" ca="1" si="2"/>
        <v>0</v>
      </c>
      <c r="K7">
        <f t="shared" ca="1" si="4"/>
        <v>0</v>
      </c>
      <c r="L7">
        <f t="shared" ca="1" si="5"/>
        <v>0</v>
      </c>
      <c r="M7">
        <f t="shared" ca="1" si="3"/>
        <v>0</v>
      </c>
    </row>
    <row r="8" spans="1:13" x14ac:dyDescent="0.25">
      <c r="A8" s="6">
        <v>45450</v>
      </c>
      <c r="D8" s="2">
        <f ca="1"/>
        <v>45438</v>
      </c>
      <c r="E8" s="2"/>
      <c r="G8" s="6">
        <f ca="1"/>
        <v>45438</v>
      </c>
      <c r="H8">
        <f t="shared" ca="1" si="0"/>
        <v>0</v>
      </c>
      <c r="I8">
        <f t="shared" ca="1" si="1"/>
        <v>0</v>
      </c>
      <c r="J8">
        <f t="shared" ca="1" si="2"/>
        <v>0</v>
      </c>
      <c r="K8">
        <f t="shared" ca="1" si="4"/>
        <v>0</v>
      </c>
      <c r="L8">
        <f t="shared" ca="1" si="5"/>
        <v>0</v>
      </c>
      <c r="M8">
        <f t="shared" ca="1" si="3"/>
        <v>0</v>
      </c>
    </row>
    <row r="9" spans="1:13" x14ac:dyDescent="0.25">
      <c r="A9" s="6">
        <v>45450</v>
      </c>
      <c r="D9" s="2">
        <f ca="1"/>
        <v>45439</v>
      </c>
      <c r="E9" s="2"/>
      <c r="G9" s="6">
        <f ca="1"/>
        <v>45439</v>
      </c>
      <c r="H9">
        <f t="shared" ca="1" si="0"/>
        <v>0</v>
      </c>
      <c r="I9">
        <f t="shared" ca="1" si="1"/>
        <v>0</v>
      </c>
      <c r="J9">
        <f t="shared" ca="1" si="2"/>
        <v>0</v>
      </c>
      <c r="K9">
        <f t="shared" ca="1" si="4"/>
        <v>0</v>
      </c>
      <c r="L9">
        <f t="shared" ca="1" si="5"/>
        <v>0</v>
      </c>
      <c r="M9">
        <f t="shared" ca="1" si="3"/>
        <v>0</v>
      </c>
    </row>
    <row r="10" spans="1:13" x14ac:dyDescent="0.25">
      <c r="A10" s="6">
        <v>45450</v>
      </c>
      <c r="D10" s="2">
        <f ca="1"/>
        <v>45440</v>
      </c>
      <c r="E10" s="2"/>
      <c r="G10" s="6">
        <f ca="1"/>
        <v>45440</v>
      </c>
      <c r="H10">
        <f t="shared" ca="1" si="0"/>
        <v>0</v>
      </c>
      <c r="I10">
        <f t="shared" ca="1" si="1"/>
        <v>0</v>
      </c>
      <c r="J10">
        <f t="shared" ca="1" si="2"/>
        <v>0</v>
      </c>
      <c r="K10">
        <f t="shared" ca="1" si="4"/>
        <v>0</v>
      </c>
      <c r="L10">
        <f t="shared" ca="1" si="5"/>
        <v>0</v>
      </c>
      <c r="M10">
        <f t="shared" ca="1" si="3"/>
        <v>0</v>
      </c>
    </row>
    <row r="11" spans="1:13" x14ac:dyDescent="0.25">
      <c r="A11" s="6">
        <v>45450</v>
      </c>
      <c r="D11" s="2">
        <f ca="1"/>
        <v>45441</v>
      </c>
      <c r="E11" s="2"/>
      <c r="G11" s="6">
        <f ca="1"/>
        <v>45441</v>
      </c>
      <c r="H11">
        <f t="shared" ca="1" si="0"/>
        <v>0</v>
      </c>
      <c r="I11">
        <f t="shared" ca="1" si="1"/>
        <v>0</v>
      </c>
      <c r="J11">
        <f t="shared" ca="1" si="2"/>
        <v>0</v>
      </c>
      <c r="K11">
        <f t="shared" ca="1" si="4"/>
        <v>0</v>
      </c>
      <c r="L11">
        <f t="shared" ca="1" si="5"/>
        <v>0</v>
      </c>
      <c r="M11">
        <f t="shared" ca="1" si="3"/>
        <v>0</v>
      </c>
    </row>
    <row r="12" spans="1:13" x14ac:dyDescent="0.25">
      <c r="A12" s="6">
        <v>45451</v>
      </c>
      <c r="D12" s="2">
        <f ca="1"/>
        <v>45442</v>
      </c>
      <c r="E12" s="2"/>
      <c r="G12" s="6">
        <f ca="1"/>
        <v>45442</v>
      </c>
      <c r="H12">
        <f t="shared" ca="1" si="0"/>
        <v>0</v>
      </c>
      <c r="I12">
        <f t="shared" ca="1" si="1"/>
        <v>0</v>
      </c>
      <c r="J12">
        <f t="shared" ca="1" si="2"/>
        <v>0</v>
      </c>
      <c r="K12">
        <f t="shared" ca="1" si="4"/>
        <v>0</v>
      </c>
      <c r="L12">
        <f t="shared" ca="1" si="5"/>
        <v>0</v>
      </c>
      <c r="M12">
        <f t="shared" ca="1" si="3"/>
        <v>0</v>
      </c>
    </row>
    <row r="13" spans="1:13" x14ac:dyDescent="0.25">
      <c r="A13" s="6">
        <v>45451</v>
      </c>
      <c r="D13" s="2">
        <f ca="1"/>
        <v>45443</v>
      </c>
      <c r="E13" s="2"/>
      <c r="G13" s="6">
        <f ca="1"/>
        <v>45443</v>
      </c>
      <c r="H13">
        <f t="shared" ca="1" si="0"/>
        <v>0</v>
      </c>
      <c r="I13">
        <f t="shared" ca="1" si="1"/>
        <v>0</v>
      </c>
      <c r="J13">
        <f t="shared" ca="1" si="2"/>
        <v>0</v>
      </c>
      <c r="K13">
        <f t="shared" ca="1" si="4"/>
        <v>0</v>
      </c>
      <c r="L13">
        <f t="shared" ca="1" si="5"/>
        <v>0</v>
      </c>
      <c r="M13">
        <f t="shared" ca="1" si="3"/>
        <v>0</v>
      </c>
    </row>
    <row r="14" spans="1:13" x14ac:dyDescent="0.25">
      <c r="A14" s="6">
        <v>45451</v>
      </c>
      <c r="D14" s="2">
        <f ca="1"/>
        <v>45444</v>
      </c>
      <c r="E14" s="2"/>
      <c r="G14" s="6">
        <f ca="1"/>
        <v>45444</v>
      </c>
      <c r="H14">
        <f t="shared" ca="1" si="0"/>
        <v>0</v>
      </c>
      <c r="I14">
        <f t="shared" ca="1" si="1"/>
        <v>0</v>
      </c>
      <c r="J14">
        <f t="shared" ca="1" si="2"/>
        <v>0</v>
      </c>
      <c r="K14">
        <f t="shared" ca="1" si="4"/>
        <v>0</v>
      </c>
      <c r="L14">
        <f t="shared" ca="1" si="5"/>
        <v>0</v>
      </c>
      <c r="M14">
        <f t="shared" ca="1" si="3"/>
        <v>0</v>
      </c>
    </row>
    <row r="15" spans="1:13" x14ac:dyDescent="0.25">
      <c r="A15" s="6">
        <v>45451</v>
      </c>
      <c r="D15" s="2">
        <f ca="1"/>
        <v>45445</v>
      </c>
      <c r="E15" s="2"/>
      <c r="G15" s="6">
        <f ca="1"/>
        <v>45445</v>
      </c>
      <c r="H15">
        <f t="shared" ca="1" si="0"/>
        <v>0</v>
      </c>
      <c r="I15">
        <f t="shared" ca="1" si="1"/>
        <v>0</v>
      </c>
      <c r="J15">
        <f t="shared" ca="1" si="2"/>
        <v>0</v>
      </c>
      <c r="K15">
        <f t="shared" ca="1" si="4"/>
        <v>0</v>
      </c>
      <c r="L15">
        <f t="shared" ca="1" si="5"/>
        <v>0</v>
      </c>
      <c r="M15">
        <f t="shared" ca="1" si="3"/>
        <v>0</v>
      </c>
    </row>
    <row r="16" spans="1:13" x14ac:dyDescent="0.25">
      <c r="A16" s="6">
        <v>45451</v>
      </c>
      <c r="D16" s="2">
        <f ca="1"/>
        <v>45446</v>
      </c>
      <c r="E16" s="2"/>
      <c r="G16" s="6">
        <f ca="1"/>
        <v>45446</v>
      </c>
      <c r="H16">
        <f t="shared" ca="1" si="0"/>
        <v>0</v>
      </c>
      <c r="I16">
        <f t="shared" ca="1" si="1"/>
        <v>0</v>
      </c>
      <c r="J16">
        <f t="shared" ca="1" si="2"/>
        <v>0</v>
      </c>
      <c r="K16">
        <f t="shared" ca="1" si="4"/>
        <v>0</v>
      </c>
      <c r="L16">
        <f t="shared" ca="1" si="5"/>
        <v>0</v>
      </c>
      <c r="M16">
        <f t="shared" ca="1" si="3"/>
        <v>0</v>
      </c>
    </row>
    <row r="17" spans="1:13" x14ac:dyDescent="0.25">
      <c r="A17" s="6">
        <v>45452</v>
      </c>
      <c r="D17" s="2">
        <f ca="1"/>
        <v>45447</v>
      </c>
      <c r="E17" s="2"/>
      <c r="G17" s="6">
        <f ca="1"/>
        <v>45447</v>
      </c>
      <c r="H17">
        <f t="shared" ca="1" si="0"/>
        <v>0</v>
      </c>
      <c r="I17">
        <f t="shared" ca="1" si="1"/>
        <v>0</v>
      </c>
      <c r="J17">
        <f t="shared" ca="1" si="2"/>
        <v>0</v>
      </c>
      <c r="K17">
        <f t="shared" ca="1" si="4"/>
        <v>0</v>
      </c>
      <c r="L17">
        <f t="shared" ca="1" si="5"/>
        <v>0</v>
      </c>
      <c r="M17">
        <f t="shared" ca="1" si="3"/>
        <v>0</v>
      </c>
    </row>
    <row r="18" spans="1:13" x14ac:dyDescent="0.25">
      <c r="D18" s="2">
        <f ca="1"/>
        <v>45448</v>
      </c>
      <c r="E18" s="2"/>
      <c r="G18" s="6">
        <f ca="1"/>
        <v>45448</v>
      </c>
      <c r="H18">
        <f t="shared" ca="1" si="0"/>
        <v>0</v>
      </c>
      <c r="I18">
        <f t="shared" ca="1" si="1"/>
        <v>0</v>
      </c>
      <c r="J18">
        <f t="shared" ca="1" si="2"/>
        <v>0</v>
      </c>
      <c r="K18">
        <f t="shared" ca="1" si="4"/>
        <v>0</v>
      </c>
      <c r="L18">
        <f t="shared" ca="1" si="5"/>
        <v>0</v>
      </c>
      <c r="M18">
        <f t="shared" ca="1" si="3"/>
        <v>0</v>
      </c>
    </row>
    <row r="19" spans="1:13" x14ac:dyDescent="0.25">
      <c r="D19" s="2">
        <f ca="1"/>
        <v>45449</v>
      </c>
      <c r="E19" s="2"/>
      <c r="G19" s="6">
        <f ca="1"/>
        <v>45449</v>
      </c>
      <c r="H19">
        <f t="shared" ca="1" si="0"/>
        <v>1</v>
      </c>
      <c r="I19">
        <f t="shared" ca="1" si="1"/>
        <v>1</v>
      </c>
      <c r="J19">
        <f t="shared" ca="1" si="2"/>
        <v>2</v>
      </c>
      <c r="K19">
        <f t="shared" ca="1" si="4"/>
        <v>1</v>
      </c>
      <c r="L19">
        <f t="shared" ca="1" si="5"/>
        <v>1</v>
      </c>
      <c r="M19">
        <f t="shared" ca="1" si="3"/>
        <v>2</v>
      </c>
    </row>
    <row r="20" spans="1:13" x14ac:dyDescent="0.25">
      <c r="D20" s="2">
        <f ca="1"/>
        <v>45450</v>
      </c>
      <c r="E20" s="2"/>
      <c r="G20" s="6">
        <f ca="1"/>
        <v>45450</v>
      </c>
      <c r="H20">
        <f t="shared" ca="1" si="0"/>
        <v>9</v>
      </c>
      <c r="I20">
        <f t="shared" ca="1" si="1"/>
        <v>0</v>
      </c>
      <c r="J20">
        <f t="shared" ca="1" si="2"/>
        <v>9</v>
      </c>
      <c r="K20">
        <f t="shared" ca="1" si="4"/>
        <v>10</v>
      </c>
      <c r="L20">
        <f t="shared" ca="1" si="5"/>
        <v>1</v>
      </c>
      <c r="M20">
        <f t="shared" ca="1" si="3"/>
        <v>11</v>
      </c>
    </row>
    <row r="21" spans="1:13" x14ac:dyDescent="0.25">
      <c r="D21" s="2">
        <f ca="1"/>
        <v>45451</v>
      </c>
      <c r="E21" s="2"/>
      <c r="G21" s="6">
        <f ca="1"/>
        <v>45451</v>
      </c>
      <c r="H21">
        <f t="shared" ca="1" si="0"/>
        <v>5</v>
      </c>
      <c r="I21">
        <f t="shared" ca="1" si="1"/>
        <v>1</v>
      </c>
      <c r="J21">
        <f t="shared" ca="1" si="2"/>
        <v>6</v>
      </c>
      <c r="K21">
        <f t="shared" ca="1" si="4"/>
        <v>15</v>
      </c>
      <c r="L21">
        <f t="shared" ca="1" si="5"/>
        <v>2</v>
      </c>
      <c r="M21">
        <f t="shared" ca="1" si="3"/>
        <v>17</v>
      </c>
    </row>
    <row r="22" spans="1:13" x14ac:dyDescent="0.25">
      <c r="D22" s="2">
        <f ca="1"/>
        <v>45452</v>
      </c>
      <c r="E22" s="2"/>
      <c r="G22" s="6">
        <f ca="1"/>
        <v>45452</v>
      </c>
      <c r="H22">
        <f t="shared" ca="1" si="0"/>
        <v>1</v>
      </c>
      <c r="I22">
        <f t="shared" ca="1" si="1"/>
        <v>0</v>
      </c>
      <c r="J22">
        <f t="shared" ca="1" si="2"/>
        <v>1</v>
      </c>
      <c r="K22">
        <f t="shared" ca="1" si="4"/>
        <v>16</v>
      </c>
      <c r="L22">
        <f t="shared" ca="1" si="5"/>
        <v>2</v>
      </c>
      <c r="M22">
        <f t="shared" ca="1" si="3"/>
        <v>18</v>
      </c>
    </row>
    <row r="23" spans="1:13" x14ac:dyDescent="0.25">
      <c r="D23" s="2">
        <f ca="1"/>
        <v>45453</v>
      </c>
      <c r="E23" s="2"/>
      <c r="G23" s="6">
        <f ca="1"/>
        <v>45453</v>
      </c>
      <c r="H23">
        <f t="shared" ca="1" si="0"/>
        <v>0</v>
      </c>
      <c r="I23">
        <f t="shared" ca="1" si="1"/>
        <v>0</v>
      </c>
      <c r="J23">
        <f t="shared" ca="1" si="2"/>
        <v>0</v>
      </c>
      <c r="K23">
        <f t="shared" ca="1" si="4"/>
        <v>16</v>
      </c>
      <c r="L23">
        <f t="shared" ca="1" si="5"/>
        <v>2</v>
      </c>
      <c r="M23">
        <f t="shared" ca="1" si="3"/>
        <v>18</v>
      </c>
    </row>
    <row r="24" spans="1:13" x14ac:dyDescent="0.25">
      <c r="D24" s="2">
        <f ca="1"/>
        <v>45454</v>
      </c>
      <c r="E24" s="2"/>
      <c r="G24" s="6">
        <f ca="1"/>
        <v>45454</v>
      </c>
      <c r="H24">
        <f t="shared" ca="1" si="0"/>
        <v>0</v>
      </c>
      <c r="I24">
        <f t="shared" ca="1" si="1"/>
        <v>0</v>
      </c>
      <c r="J24">
        <f t="shared" ca="1" si="2"/>
        <v>0</v>
      </c>
      <c r="K24">
        <f t="shared" ca="1" si="4"/>
        <v>16</v>
      </c>
      <c r="L24">
        <f t="shared" ca="1" si="5"/>
        <v>2</v>
      </c>
      <c r="M24">
        <f t="shared" ca="1" si="3"/>
        <v>18</v>
      </c>
    </row>
    <row r="25" spans="1:13" x14ac:dyDescent="0.25">
      <c r="D25" s="2">
        <f ca="1"/>
        <v>45455</v>
      </c>
      <c r="E25" s="2"/>
      <c r="G25" s="6">
        <f ca="1"/>
        <v>45455</v>
      </c>
      <c r="H25">
        <f t="shared" ca="1" si="0"/>
        <v>0</v>
      </c>
      <c r="I25">
        <f t="shared" ca="1" si="1"/>
        <v>0</v>
      </c>
      <c r="J25">
        <f t="shared" ca="1" si="2"/>
        <v>0</v>
      </c>
      <c r="K25">
        <f t="shared" ca="1" si="4"/>
        <v>16</v>
      </c>
      <c r="L25">
        <f t="shared" ca="1" si="5"/>
        <v>2</v>
      </c>
      <c r="M25">
        <f t="shared" ca="1" si="3"/>
        <v>18</v>
      </c>
    </row>
    <row r="26" spans="1:13" x14ac:dyDescent="0.25">
      <c r="D26" s="2">
        <f ca="1"/>
        <v>45456</v>
      </c>
      <c r="E26" s="2"/>
      <c r="G26" s="6">
        <f ca="1"/>
        <v>45456</v>
      </c>
      <c r="H26">
        <f t="shared" ca="1" si="0"/>
        <v>0</v>
      </c>
      <c r="I26">
        <f t="shared" ca="1" si="1"/>
        <v>0</v>
      </c>
      <c r="J26">
        <f t="shared" ca="1" si="2"/>
        <v>0</v>
      </c>
      <c r="K26">
        <f t="shared" ca="1" si="4"/>
        <v>16</v>
      </c>
      <c r="L26">
        <f t="shared" ca="1" si="5"/>
        <v>2</v>
      </c>
      <c r="M26">
        <f t="shared" ca="1" si="3"/>
        <v>18</v>
      </c>
    </row>
    <row r="27" spans="1:13" x14ac:dyDescent="0.25">
      <c r="D27" s="2">
        <f ca="1"/>
        <v>45457</v>
      </c>
      <c r="E27" s="2"/>
      <c r="G27" s="6">
        <f ca="1"/>
        <v>45457</v>
      </c>
      <c r="H27">
        <f t="shared" ca="1" si="0"/>
        <v>0</v>
      </c>
      <c r="I27">
        <f t="shared" ca="1" si="1"/>
        <v>0</v>
      </c>
      <c r="J27">
        <f t="shared" ca="1" si="2"/>
        <v>0</v>
      </c>
      <c r="K27">
        <f t="shared" ca="1" si="4"/>
        <v>16</v>
      </c>
      <c r="L27">
        <f t="shared" ca="1" si="5"/>
        <v>2</v>
      </c>
      <c r="M27">
        <f t="shared" ca="1" si="3"/>
        <v>18</v>
      </c>
    </row>
    <row r="28" spans="1:13" x14ac:dyDescent="0.25">
      <c r="D28" s="2">
        <f ca="1"/>
        <v>45458</v>
      </c>
      <c r="E28" s="2"/>
      <c r="G28" s="6">
        <f ca="1"/>
        <v>45458</v>
      </c>
      <c r="H28">
        <f t="shared" ca="1" si="0"/>
        <v>0</v>
      </c>
      <c r="I28">
        <f t="shared" ca="1" si="1"/>
        <v>0</v>
      </c>
      <c r="J28">
        <f t="shared" ca="1" si="2"/>
        <v>0</v>
      </c>
      <c r="K28">
        <f t="shared" ca="1" si="4"/>
        <v>16</v>
      </c>
      <c r="L28">
        <f t="shared" ca="1" si="5"/>
        <v>2</v>
      </c>
      <c r="M28">
        <f t="shared" ca="1" si="3"/>
        <v>18</v>
      </c>
    </row>
    <row r="29" spans="1:13" x14ac:dyDescent="0.25">
      <c r="D29" s="2">
        <f ca="1"/>
        <v>45459</v>
      </c>
      <c r="E29" s="2"/>
      <c r="G29" s="6">
        <f ca="1"/>
        <v>45459</v>
      </c>
      <c r="H29">
        <f t="shared" ca="1" si="0"/>
        <v>0</v>
      </c>
      <c r="I29">
        <f t="shared" ca="1" si="1"/>
        <v>0</v>
      </c>
      <c r="J29">
        <f t="shared" ca="1" si="2"/>
        <v>0</v>
      </c>
      <c r="K29">
        <f t="shared" ca="1" si="4"/>
        <v>16</v>
      </c>
      <c r="L29">
        <f t="shared" ca="1" si="5"/>
        <v>2</v>
      </c>
      <c r="M29">
        <f t="shared" ca="1" si="3"/>
        <v>18</v>
      </c>
    </row>
    <row r="30" spans="1:13" x14ac:dyDescent="0.25">
      <c r="D30" s="2">
        <f ca="1"/>
        <v>45460</v>
      </c>
      <c r="E30" s="2"/>
      <c r="G30" s="6">
        <f ca="1"/>
        <v>45460</v>
      </c>
      <c r="H30">
        <f t="shared" ca="1" si="0"/>
        <v>0</v>
      </c>
      <c r="I30">
        <f t="shared" ca="1" si="1"/>
        <v>0</v>
      </c>
      <c r="J30">
        <f t="shared" ca="1" si="2"/>
        <v>0</v>
      </c>
      <c r="K30">
        <f t="shared" ca="1" si="4"/>
        <v>16</v>
      </c>
      <c r="L30">
        <f t="shared" ca="1" si="5"/>
        <v>2</v>
      </c>
      <c r="M30">
        <f t="shared" ca="1" si="3"/>
        <v>18</v>
      </c>
    </row>
    <row r="31" spans="1:13" x14ac:dyDescent="0.25">
      <c r="D31" s="2">
        <f ca="1"/>
        <v>45461</v>
      </c>
      <c r="E31" s="2"/>
      <c r="G31" s="6">
        <f ca="1"/>
        <v>45461</v>
      </c>
      <c r="H31">
        <f t="shared" ca="1" si="0"/>
        <v>0</v>
      </c>
      <c r="I31">
        <f t="shared" ca="1" si="1"/>
        <v>0</v>
      </c>
      <c r="J31">
        <f t="shared" ca="1" si="2"/>
        <v>0</v>
      </c>
      <c r="K31">
        <f t="shared" ca="1" si="4"/>
        <v>16</v>
      </c>
      <c r="L31">
        <f t="shared" ca="1" si="5"/>
        <v>2</v>
      </c>
      <c r="M31">
        <f t="shared" ca="1" si="3"/>
        <v>18</v>
      </c>
    </row>
    <row r="32" spans="1:13" x14ac:dyDescent="0.25">
      <c r="D32" s="2">
        <f ca="1"/>
        <v>45462</v>
      </c>
      <c r="E32" s="2"/>
      <c r="G32" s="6">
        <f ca="1"/>
        <v>45462</v>
      </c>
      <c r="H32">
        <f t="shared" ca="1" si="0"/>
        <v>0</v>
      </c>
      <c r="I32">
        <f t="shared" ca="1" si="1"/>
        <v>0</v>
      </c>
      <c r="J32">
        <f t="shared" ca="1" si="2"/>
        <v>0</v>
      </c>
      <c r="K32">
        <f t="shared" ca="1" si="4"/>
        <v>16</v>
      </c>
      <c r="L32">
        <f t="shared" ca="1" si="5"/>
        <v>2</v>
      </c>
      <c r="M32">
        <f t="shared" ca="1" si="3"/>
        <v>18</v>
      </c>
    </row>
    <row r="33" spans="4:13" x14ac:dyDescent="0.25">
      <c r="D33" s="2">
        <f ca="1"/>
        <v>45463</v>
      </c>
      <c r="E33" s="2"/>
      <c r="G33" s="6">
        <f ca="1"/>
        <v>45463</v>
      </c>
      <c r="H33">
        <f t="shared" ca="1" si="0"/>
        <v>0</v>
      </c>
      <c r="I33">
        <f t="shared" ca="1" si="1"/>
        <v>0</v>
      </c>
      <c r="J33">
        <f t="shared" ca="1" si="2"/>
        <v>0</v>
      </c>
      <c r="K33">
        <f t="shared" ca="1" si="4"/>
        <v>16</v>
      </c>
      <c r="L33">
        <f t="shared" ca="1" si="5"/>
        <v>2</v>
      </c>
      <c r="M33">
        <f t="shared" ca="1" si="3"/>
        <v>18</v>
      </c>
    </row>
    <row r="34" spans="4:13" x14ac:dyDescent="0.25">
      <c r="D34" s="2">
        <f ca="1"/>
        <v>45464</v>
      </c>
      <c r="E34" s="2"/>
      <c r="G34" s="6">
        <f ca="1"/>
        <v>45464</v>
      </c>
      <c r="H34">
        <f t="shared" ref="H34:H65" ca="1" si="6">IF($G34&gt;1,COUNTIF($A$2:$A$1000,$G34),"")</f>
        <v>0</v>
      </c>
      <c r="I34">
        <f t="shared" ref="I34:I65" ca="1" si="7">IF($G34&gt;1,COUNTIF($B$2:$B$1000,$G34),"")</f>
        <v>0</v>
      </c>
      <c r="J34">
        <f t="shared" ca="1" si="2"/>
        <v>0</v>
      </c>
      <c r="K34">
        <f t="shared" ca="1" si="4"/>
        <v>16</v>
      </c>
      <c r="L34">
        <f t="shared" ca="1" si="5"/>
        <v>2</v>
      </c>
      <c r="M34">
        <f t="shared" ca="1" si="3"/>
        <v>18</v>
      </c>
    </row>
    <row r="35" spans="4:13" x14ac:dyDescent="0.25">
      <c r="D35" s="2">
        <f ca="1"/>
        <v>45465</v>
      </c>
      <c r="E35" s="2"/>
      <c r="G35" s="6">
        <f ca="1"/>
        <v>45465</v>
      </c>
      <c r="H35">
        <f t="shared" ca="1" si="6"/>
        <v>0</v>
      </c>
      <c r="I35">
        <f t="shared" ca="1" si="7"/>
        <v>0</v>
      </c>
      <c r="J35">
        <f t="shared" ca="1" si="2"/>
        <v>0</v>
      </c>
      <c r="K35">
        <f t="shared" ca="1" si="4"/>
        <v>16</v>
      </c>
      <c r="L35">
        <f t="shared" ca="1" si="5"/>
        <v>2</v>
      </c>
      <c r="M35">
        <f t="shared" ca="1" si="3"/>
        <v>18</v>
      </c>
    </row>
    <row r="36" spans="4:13" x14ac:dyDescent="0.25">
      <c r="D36" s="2">
        <f ca="1"/>
        <v>45466</v>
      </c>
      <c r="E36" s="2"/>
      <c r="G36" s="6">
        <f ca="1"/>
        <v>45466</v>
      </c>
      <c r="H36">
        <f t="shared" ca="1" si="6"/>
        <v>0</v>
      </c>
      <c r="I36">
        <f t="shared" ca="1" si="7"/>
        <v>0</v>
      </c>
      <c r="J36">
        <f t="shared" ca="1" si="2"/>
        <v>0</v>
      </c>
      <c r="K36">
        <f t="shared" ca="1" si="4"/>
        <v>16</v>
      </c>
      <c r="L36">
        <f t="shared" ca="1" si="5"/>
        <v>2</v>
      </c>
      <c r="M36">
        <f t="shared" ca="1" si="3"/>
        <v>18</v>
      </c>
    </row>
    <row r="37" spans="4:13" x14ac:dyDescent="0.25">
      <c r="D37" s="2">
        <f ca="1"/>
        <v>45467</v>
      </c>
      <c r="E37" s="2"/>
      <c r="G37" s="6">
        <f ca="1"/>
        <v>45467</v>
      </c>
      <c r="H37">
        <f t="shared" ca="1" si="6"/>
        <v>0</v>
      </c>
      <c r="I37">
        <f t="shared" ca="1" si="7"/>
        <v>0</v>
      </c>
      <c r="J37">
        <f t="shared" ca="1" si="2"/>
        <v>0</v>
      </c>
      <c r="K37">
        <f t="shared" ca="1" si="4"/>
        <v>16</v>
      </c>
      <c r="L37">
        <f t="shared" ca="1" si="5"/>
        <v>2</v>
      </c>
      <c r="M37">
        <f t="shared" ca="1" si="3"/>
        <v>18</v>
      </c>
    </row>
    <row r="38" spans="4:13" x14ac:dyDescent="0.25">
      <c r="D38" s="2">
        <f ca="1"/>
        <v>45468</v>
      </c>
      <c r="E38" s="2"/>
      <c r="G38" s="6">
        <f ca="1"/>
        <v>45468</v>
      </c>
      <c r="H38">
        <f t="shared" ca="1" si="6"/>
        <v>0</v>
      </c>
      <c r="I38">
        <f t="shared" ca="1" si="7"/>
        <v>0</v>
      </c>
      <c r="J38">
        <f t="shared" ca="1" si="2"/>
        <v>0</v>
      </c>
      <c r="K38">
        <f t="shared" ca="1" si="4"/>
        <v>16</v>
      </c>
      <c r="L38">
        <f t="shared" ca="1" si="5"/>
        <v>2</v>
      </c>
      <c r="M38">
        <f t="shared" ca="1" si="3"/>
        <v>18</v>
      </c>
    </row>
    <row r="39" spans="4:13" x14ac:dyDescent="0.25">
      <c r="D39" s="2">
        <f ca="1"/>
        <v>45469</v>
      </c>
      <c r="E39" s="2"/>
      <c r="G39" s="6">
        <f ca="1"/>
        <v>45469</v>
      </c>
      <c r="H39">
        <f t="shared" ca="1" si="6"/>
        <v>0</v>
      </c>
      <c r="I39">
        <f t="shared" ca="1" si="7"/>
        <v>0</v>
      </c>
      <c r="J39">
        <f t="shared" ca="1" si="2"/>
        <v>0</v>
      </c>
      <c r="K39">
        <f t="shared" ca="1" si="4"/>
        <v>16</v>
      </c>
      <c r="L39">
        <f t="shared" ca="1" si="5"/>
        <v>2</v>
      </c>
      <c r="M39">
        <f t="shared" ca="1" si="3"/>
        <v>18</v>
      </c>
    </row>
    <row r="40" spans="4:13" x14ac:dyDescent="0.25">
      <c r="D40" s="2">
        <f ca="1"/>
        <v>45470</v>
      </c>
      <c r="E40" s="2"/>
      <c r="G40" s="6">
        <f ca="1"/>
        <v>45470</v>
      </c>
      <c r="H40">
        <f t="shared" ca="1" si="6"/>
        <v>0</v>
      </c>
      <c r="I40">
        <f t="shared" ca="1" si="7"/>
        <v>0</v>
      </c>
      <c r="J40">
        <f t="shared" ca="1" si="2"/>
        <v>0</v>
      </c>
      <c r="K40">
        <f t="shared" ca="1" si="4"/>
        <v>16</v>
      </c>
      <c r="L40">
        <f t="shared" ca="1" si="5"/>
        <v>2</v>
      </c>
      <c r="M40">
        <f t="shared" ca="1" si="3"/>
        <v>18</v>
      </c>
    </row>
    <row r="41" spans="4:13" x14ac:dyDescent="0.25">
      <c r="D41" s="2">
        <f ca="1"/>
        <v>45471</v>
      </c>
      <c r="E41" s="2"/>
      <c r="G41" s="6">
        <f ca="1"/>
        <v>45471</v>
      </c>
      <c r="H41">
        <f t="shared" ca="1" si="6"/>
        <v>0</v>
      </c>
      <c r="I41">
        <f t="shared" ca="1" si="7"/>
        <v>0</v>
      </c>
      <c r="J41">
        <f t="shared" ca="1" si="2"/>
        <v>0</v>
      </c>
      <c r="K41">
        <f t="shared" ca="1" si="4"/>
        <v>16</v>
      </c>
      <c r="L41">
        <f t="shared" ca="1" si="5"/>
        <v>2</v>
      </c>
      <c r="M41">
        <f t="shared" ca="1" si="3"/>
        <v>18</v>
      </c>
    </row>
    <row r="42" spans="4:13" x14ac:dyDescent="0.25">
      <c r="H42" t="str">
        <f t="shared" si="6"/>
        <v/>
      </c>
      <c r="I42" t="str">
        <f t="shared" si="7"/>
        <v/>
      </c>
      <c r="J42" t="str">
        <f t="shared" si="2"/>
        <v/>
      </c>
      <c r="K42" t="str">
        <f t="shared" si="4"/>
        <v/>
      </c>
      <c r="L42" t="str">
        <f t="shared" si="5"/>
        <v/>
      </c>
      <c r="M42" t="str">
        <f t="shared" si="3"/>
        <v/>
      </c>
    </row>
    <row r="43" spans="4:13" x14ac:dyDescent="0.25">
      <c r="H43" t="str">
        <f t="shared" si="6"/>
        <v/>
      </c>
      <c r="I43" t="str">
        <f t="shared" si="7"/>
        <v/>
      </c>
      <c r="J43" t="str">
        <f t="shared" si="2"/>
        <v/>
      </c>
      <c r="K43" t="str">
        <f t="shared" si="4"/>
        <v/>
      </c>
      <c r="L43" t="str">
        <f t="shared" si="5"/>
        <v/>
      </c>
      <c r="M43" t="str">
        <f t="shared" si="3"/>
        <v/>
      </c>
    </row>
    <row r="44" spans="4:13" x14ac:dyDescent="0.25">
      <c r="H44" t="str">
        <f t="shared" si="6"/>
        <v/>
      </c>
      <c r="I44" t="str">
        <f t="shared" si="7"/>
        <v/>
      </c>
      <c r="J44" t="str">
        <f t="shared" si="2"/>
        <v/>
      </c>
      <c r="K44" t="str">
        <f t="shared" si="4"/>
        <v/>
      </c>
      <c r="L44" t="str">
        <f t="shared" si="5"/>
        <v/>
      </c>
      <c r="M44" t="str">
        <f t="shared" si="3"/>
        <v/>
      </c>
    </row>
    <row r="45" spans="4:13" x14ac:dyDescent="0.25">
      <c r="H45" t="str">
        <f t="shared" si="6"/>
        <v/>
      </c>
      <c r="I45" t="str">
        <f t="shared" si="7"/>
        <v/>
      </c>
      <c r="J45" t="str">
        <f t="shared" si="2"/>
        <v/>
      </c>
      <c r="K45" t="str">
        <f t="shared" si="4"/>
        <v/>
      </c>
      <c r="L45" t="str">
        <f t="shared" si="5"/>
        <v/>
      </c>
      <c r="M45" t="str">
        <f t="shared" si="3"/>
        <v/>
      </c>
    </row>
    <row r="46" spans="4:13" x14ac:dyDescent="0.25">
      <c r="H46" t="str">
        <f t="shared" si="6"/>
        <v/>
      </c>
      <c r="I46" t="str">
        <f t="shared" si="7"/>
        <v/>
      </c>
      <c r="J46" t="str">
        <f t="shared" si="2"/>
        <v/>
      </c>
      <c r="K46" t="str">
        <f t="shared" si="4"/>
        <v/>
      </c>
      <c r="L46" t="str">
        <f t="shared" si="5"/>
        <v/>
      </c>
      <c r="M46" t="str">
        <f t="shared" si="3"/>
        <v/>
      </c>
    </row>
    <row r="47" spans="4:13" x14ac:dyDescent="0.25">
      <c r="H47" t="str">
        <f t="shared" si="6"/>
        <v/>
      </c>
      <c r="I47" t="str">
        <f t="shared" si="7"/>
        <v/>
      </c>
      <c r="J47" t="str">
        <f t="shared" si="2"/>
        <v/>
      </c>
      <c r="K47" t="str">
        <f t="shared" si="4"/>
        <v/>
      </c>
      <c r="L47" t="str">
        <f t="shared" si="5"/>
        <v/>
      </c>
      <c r="M47" t="str">
        <f t="shared" si="3"/>
        <v/>
      </c>
    </row>
    <row r="48" spans="4:13" x14ac:dyDescent="0.25">
      <c r="H48" t="str">
        <f t="shared" si="6"/>
        <v/>
      </c>
      <c r="I48" t="str">
        <f t="shared" si="7"/>
        <v/>
      </c>
      <c r="J48" t="str">
        <f t="shared" si="2"/>
        <v/>
      </c>
      <c r="K48" t="str">
        <f t="shared" si="4"/>
        <v/>
      </c>
      <c r="L48" t="str">
        <f t="shared" si="5"/>
        <v/>
      </c>
      <c r="M48" t="str">
        <f t="shared" si="3"/>
        <v/>
      </c>
    </row>
    <row r="49" spans="8:13" x14ac:dyDescent="0.25">
      <c r="H49" t="str">
        <f t="shared" si="6"/>
        <v/>
      </c>
      <c r="I49" t="str">
        <f t="shared" si="7"/>
        <v/>
      </c>
      <c r="J49" t="str">
        <f t="shared" si="2"/>
        <v/>
      </c>
      <c r="K49" t="str">
        <f t="shared" si="4"/>
        <v/>
      </c>
      <c r="L49" t="str">
        <f t="shared" si="5"/>
        <v/>
      </c>
      <c r="M49" t="str">
        <f t="shared" si="3"/>
        <v/>
      </c>
    </row>
    <row r="50" spans="8:13" x14ac:dyDescent="0.25">
      <c r="H50" t="str">
        <f t="shared" si="6"/>
        <v/>
      </c>
      <c r="I50" t="str">
        <f t="shared" si="7"/>
        <v/>
      </c>
      <c r="J50" t="str">
        <f t="shared" si="2"/>
        <v/>
      </c>
      <c r="K50" t="str">
        <f t="shared" si="4"/>
        <v/>
      </c>
      <c r="L50" t="str">
        <f t="shared" si="5"/>
        <v/>
      </c>
      <c r="M50" t="str">
        <f t="shared" si="3"/>
        <v/>
      </c>
    </row>
    <row r="51" spans="8:13" x14ac:dyDescent="0.25">
      <c r="H51" t="str">
        <f t="shared" si="6"/>
        <v/>
      </c>
      <c r="I51" t="str">
        <f t="shared" si="7"/>
        <v/>
      </c>
      <c r="J51" t="str">
        <f t="shared" si="2"/>
        <v/>
      </c>
      <c r="K51" t="str">
        <f t="shared" si="4"/>
        <v/>
      </c>
      <c r="L51" t="str">
        <f t="shared" si="5"/>
        <v/>
      </c>
      <c r="M51" t="str">
        <f t="shared" si="3"/>
        <v/>
      </c>
    </row>
    <row r="52" spans="8:13" x14ac:dyDescent="0.25">
      <c r="H52" t="str">
        <f t="shared" si="6"/>
        <v/>
      </c>
      <c r="I52" t="str">
        <f t="shared" si="7"/>
        <v/>
      </c>
      <c r="J52" t="str">
        <f t="shared" si="2"/>
        <v/>
      </c>
      <c r="K52" t="str">
        <f t="shared" si="4"/>
        <v/>
      </c>
      <c r="L52" t="str">
        <f t="shared" si="5"/>
        <v/>
      </c>
      <c r="M52" t="str">
        <f t="shared" si="3"/>
        <v/>
      </c>
    </row>
    <row r="53" spans="8:13" x14ac:dyDescent="0.25">
      <c r="H53" t="str">
        <f t="shared" si="6"/>
        <v/>
      </c>
      <c r="I53" t="str">
        <f t="shared" si="7"/>
        <v/>
      </c>
      <c r="J53" t="str">
        <f t="shared" si="2"/>
        <v/>
      </c>
      <c r="K53" t="str">
        <f t="shared" si="4"/>
        <v/>
      </c>
      <c r="L53" t="str">
        <f t="shared" si="5"/>
        <v/>
      </c>
      <c r="M53" t="str">
        <f t="shared" si="3"/>
        <v/>
      </c>
    </row>
    <row r="54" spans="8:13" x14ac:dyDescent="0.25">
      <c r="H54" t="str">
        <f t="shared" si="6"/>
        <v/>
      </c>
      <c r="I54" t="str">
        <f t="shared" si="7"/>
        <v/>
      </c>
      <c r="J54" t="str">
        <f t="shared" si="2"/>
        <v/>
      </c>
      <c r="K54" t="str">
        <f t="shared" si="4"/>
        <v/>
      </c>
      <c r="L54" t="str">
        <f t="shared" si="5"/>
        <v/>
      </c>
      <c r="M54" t="str">
        <f t="shared" si="3"/>
        <v/>
      </c>
    </row>
    <row r="55" spans="8:13" x14ac:dyDescent="0.25">
      <c r="H55" t="str">
        <f t="shared" si="6"/>
        <v/>
      </c>
      <c r="I55" t="str">
        <f t="shared" si="7"/>
        <v/>
      </c>
      <c r="J55" t="str">
        <f t="shared" si="2"/>
        <v/>
      </c>
      <c r="K55" t="str">
        <f t="shared" si="4"/>
        <v/>
      </c>
      <c r="L55" t="str">
        <f t="shared" si="5"/>
        <v/>
      </c>
      <c r="M55" t="str">
        <f t="shared" si="3"/>
        <v/>
      </c>
    </row>
    <row r="56" spans="8:13" x14ac:dyDescent="0.25">
      <c r="H56" t="str">
        <f t="shared" si="6"/>
        <v/>
      </c>
      <c r="I56" t="str">
        <f t="shared" si="7"/>
        <v/>
      </c>
      <c r="J56" t="str">
        <f t="shared" si="2"/>
        <v/>
      </c>
      <c r="K56" t="str">
        <f t="shared" si="4"/>
        <v/>
      </c>
      <c r="L56" t="str">
        <f t="shared" si="5"/>
        <v/>
      </c>
      <c r="M56" t="str">
        <f t="shared" si="3"/>
        <v/>
      </c>
    </row>
    <row r="57" spans="8:13" x14ac:dyDescent="0.25">
      <c r="H57" t="str">
        <f t="shared" si="6"/>
        <v/>
      </c>
      <c r="I57" t="str">
        <f t="shared" si="7"/>
        <v/>
      </c>
      <c r="J57" t="str">
        <f t="shared" si="2"/>
        <v/>
      </c>
      <c r="K57" t="str">
        <f t="shared" si="4"/>
        <v/>
      </c>
      <c r="L57" t="str">
        <f t="shared" si="5"/>
        <v/>
      </c>
      <c r="M57" t="str">
        <f t="shared" si="3"/>
        <v/>
      </c>
    </row>
    <row r="58" spans="8:13" x14ac:dyDescent="0.25">
      <c r="H58" t="str">
        <f t="shared" si="6"/>
        <v/>
      </c>
      <c r="I58" t="str">
        <f t="shared" si="7"/>
        <v/>
      </c>
      <c r="J58" t="str">
        <f t="shared" si="2"/>
        <v/>
      </c>
      <c r="K58" t="str">
        <f t="shared" si="4"/>
        <v/>
      </c>
      <c r="L58" t="str">
        <f t="shared" si="5"/>
        <v/>
      </c>
      <c r="M58" t="str">
        <f t="shared" si="3"/>
        <v/>
      </c>
    </row>
    <row r="59" spans="8:13" x14ac:dyDescent="0.25">
      <c r="H59" t="str">
        <f t="shared" si="6"/>
        <v/>
      </c>
      <c r="I59" t="str">
        <f t="shared" si="7"/>
        <v/>
      </c>
      <c r="J59" t="str">
        <f t="shared" si="2"/>
        <v/>
      </c>
      <c r="K59" t="str">
        <f t="shared" si="4"/>
        <v/>
      </c>
      <c r="L59" t="str">
        <f t="shared" si="5"/>
        <v/>
      </c>
      <c r="M59" t="str">
        <f t="shared" si="3"/>
        <v/>
      </c>
    </row>
    <row r="60" spans="8:13" x14ac:dyDescent="0.25">
      <c r="H60" t="str">
        <f t="shared" si="6"/>
        <v/>
      </c>
      <c r="I60" t="str">
        <f t="shared" si="7"/>
        <v/>
      </c>
      <c r="J60" t="str">
        <f t="shared" si="2"/>
        <v/>
      </c>
      <c r="K60" t="str">
        <f t="shared" si="4"/>
        <v/>
      </c>
      <c r="L60" t="str">
        <f t="shared" si="5"/>
        <v/>
      </c>
      <c r="M60" t="str">
        <f t="shared" si="3"/>
        <v/>
      </c>
    </row>
    <row r="61" spans="8:13" x14ac:dyDescent="0.25">
      <c r="H61" t="str">
        <f t="shared" si="6"/>
        <v/>
      </c>
      <c r="I61" t="str">
        <f t="shared" si="7"/>
        <v/>
      </c>
      <c r="J61" t="str">
        <f t="shared" si="2"/>
        <v/>
      </c>
      <c r="K61" t="str">
        <f t="shared" si="4"/>
        <v/>
      </c>
      <c r="L61" t="str">
        <f t="shared" si="5"/>
        <v/>
      </c>
      <c r="M61" t="str">
        <f t="shared" si="3"/>
        <v/>
      </c>
    </row>
    <row r="62" spans="8:13" x14ac:dyDescent="0.25">
      <c r="H62" t="str">
        <f t="shared" si="6"/>
        <v/>
      </c>
      <c r="I62" t="str">
        <f t="shared" si="7"/>
        <v/>
      </c>
      <c r="J62" t="str">
        <f t="shared" si="2"/>
        <v/>
      </c>
      <c r="K62" t="str">
        <f t="shared" si="4"/>
        <v/>
      </c>
      <c r="L62" t="str">
        <f t="shared" si="5"/>
        <v/>
      </c>
      <c r="M62" t="str">
        <f t="shared" si="3"/>
        <v/>
      </c>
    </row>
    <row r="63" spans="8:13" x14ac:dyDescent="0.25">
      <c r="H63" t="str">
        <f t="shared" si="6"/>
        <v/>
      </c>
      <c r="I63" t="str">
        <f t="shared" si="7"/>
        <v/>
      </c>
      <c r="J63" t="str">
        <f t="shared" si="2"/>
        <v/>
      </c>
      <c r="K63" t="str">
        <f t="shared" si="4"/>
        <v/>
      </c>
      <c r="L63" t="str">
        <f t="shared" si="5"/>
        <v/>
      </c>
      <c r="M63" t="str">
        <f t="shared" si="3"/>
        <v/>
      </c>
    </row>
    <row r="64" spans="8:13" x14ac:dyDescent="0.25">
      <c r="H64" t="str">
        <f t="shared" si="6"/>
        <v/>
      </c>
      <c r="I64" t="str">
        <f t="shared" si="7"/>
        <v/>
      </c>
      <c r="J64" t="str">
        <f t="shared" si="2"/>
        <v/>
      </c>
      <c r="K64" t="str">
        <f t="shared" si="4"/>
        <v/>
      </c>
      <c r="L64" t="str">
        <f t="shared" si="5"/>
        <v/>
      </c>
      <c r="M64" t="str">
        <f t="shared" si="3"/>
        <v/>
      </c>
    </row>
    <row r="65" spans="8:13" x14ac:dyDescent="0.25">
      <c r="H65" t="str">
        <f t="shared" si="6"/>
        <v/>
      </c>
      <c r="I65" t="str">
        <f t="shared" si="7"/>
        <v/>
      </c>
      <c r="J65" t="str">
        <f t="shared" si="2"/>
        <v/>
      </c>
      <c r="K65" t="str">
        <f t="shared" si="4"/>
        <v/>
      </c>
      <c r="L65" t="str">
        <f t="shared" si="5"/>
        <v/>
      </c>
      <c r="M65" t="str">
        <f t="shared" si="3"/>
        <v/>
      </c>
    </row>
    <row r="66" spans="8:13" x14ac:dyDescent="0.25">
      <c r="H66" t="str">
        <f t="shared" ref="H66:H74" si="8">IF($G66&gt;1,COUNTIF($A$2:$A$1000,$G66),"")</f>
        <v/>
      </c>
      <c r="I66" t="str">
        <f t="shared" ref="I66:I74" si="9">IF($G66&gt;1,COUNTIF($B$2:$B$1000,$G66),"")</f>
        <v/>
      </c>
      <c r="J66" t="str">
        <f t="shared" si="2"/>
        <v/>
      </c>
      <c r="K66" t="str">
        <f t="shared" si="4"/>
        <v/>
      </c>
      <c r="L66" t="str">
        <f t="shared" si="5"/>
        <v/>
      </c>
      <c r="M66" t="str">
        <f t="shared" si="3"/>
        <v/>
      </c>
    </row>
    <row r="67" spans="8:13" x14ac:dyDescent="0.25">
      <c r="H67" t="str">
        <f t="shared" si="8"/>
        <v/>
      </c>
      <c r="I67" t="str">
        <f t="shared" si="9"/>
        <v/>
      </c>
      <c r="J67" t="str">
        <f t="shared" ref="J67:J74" si="10">IF(G67&gt;0,H67+I67,"")</f>
        <v/>
      </c>
      <c r="K67" t="str">
        <f t="shared" si="4"/>
        <v/>
      </c>
      <c r="L67" t="str">
        <f t="shared" si="5"/>
        <v/>
      </c>
      <c r="M67" t="str">
        <f t="shared" ref="M67:M74" si="11">IF(G67&gt;0,L67+K67,"")</f>
        <v/>
      </c>
    </row>
    <row r="68" spans="8:13" x14ac:dyDescent="0.25">
      <c r="H68" t="str">
        <f t="shared" si="8"/>
        <v/>
      </c>
      <c r="I68" t="str">
        <f t="shared" si="9"/>
        <v/>
      </c>
      <c r="J68" t="str">
        <f t="shared" si="10"/>
        <v/>
      </c>
      <c r="K68" t="str">
        <f t="shared" ref="K68:K74" si="12">IF($G68&gt;0,K67+H68,"")</f>
        <v/>
      </c>
      <c r="L68" t="str">
        <f t="shared" ref="L68:L74" si="13">IF($G68&gt;0,L67+I68,"")</f>
        <v/>
      </c>
      <c r="M68" t="str">
        <f t="shared" si="11"/>
        <v/>
      </c>
    </row>
    <row r="69" spans="8:13" x14ac:dyDescent="0.25">
      <c r="H69" t="str">
        <f t="shared" si="8"/>
        <v/>
      </c>
      <c r="I69" t="str">
        <f t="shared" si="9"/>
        <v/>
      </c>
      <c r="J69" t="str">
        <f t="shared" si="10"/>
        <v/>
      </c>
      <c r="K69" t="str">
        <f t="shared" si="12"/>
        <v/>
      </c>
      <c r="L69" t="str">
        <f t="shared" si="13"/>
        <v/>
      </c>
      <c r="M69" t="str">
        <f t="shared" si="11"/>
        <v/>
      </c>
    </row>
    <row r="70" spans="8:13" x14ac:dyDescent="0.25">
      <c r="H70" t="str">
        <f t="shared" si="8"/>
        <v/>
      </c>
      <c r="I70" t="str">
        <f t="shared" si="9"/>
        <v/>
      </c>
      <c r="J70" t="str">
        <f t="shared" si="10"/>
        <v/>
      </c>
      <c r="K70" t="str">
        <f t="shared" si="12"/>
        <v/>
      </c>
      <c r="L70" t="str">
        <f t="shared" si="13"/>
        <v/>
      </c>
      <c r="M70" t="str">
        <f t="shared" si="11"/>
        <v/>
      </c>
    </row>
    <row r="71" spans="8:13" x14ac:dyDescent="0.25">
      <c r="H71" t="str">
        <f t="shared" si="8"/>
        <v/>
      </c>
      <c r="I71" t="str">
        <f t="shared" si="9"/>
        <v/>
      </c>
      <c r="J71" t="str">
        <f t="shared" si="10"/>
        <v/>
      </c>
      <c r="K71" t="str">
        <f t="shared" si="12"/>
        <v/>
      </c>
      <c r="L71" t="str">
        <f t="shared" si="13"/>
        <v/>
      </c>
      <c r="M71" t="str">
        <f t="shared" si="11"/>
        <v/>
      </c>
    </row>
    <row r="72" spans="8:13" x14ac:dyDescent="0.25">
      <c r="H72" t="str">
        <f t="shared" si="8"/>
        <v/>
      </c>
      <c r="I72" t="str">
        <f t="shared" si="9"/>
        <v/>
      </c>
      <c r="J72" t="str">
        <f t="shared" si="10"/>
        <v/>
      </c>
      <c r="K72" t="str">
        <f t="shared" si="12"/>
        <v/>
      </c>
      <c r="L72" t="str">
        <f t="shared" si="13"/>
        <v/>
      </c>
      <c r="M72" t="str">
        <f t="shared" si="11"/>
        <v/>
      </c>
    </row>
    <row r="73" spans="8:13" x14ac:dyDescent="0.25">
      <c r="H73" t="str">
        <f t="shared" si="8"/>
        <v/>
      </c>
      <c r="I73" t="str">
        <f t="shared" si="9"/>
        <v/>
      </c>
      <c r="J73" t="str">
        <f t="shared" si="10"/>
        <v/>
      </c>
      <c r="K73" t="str">
        <f t="shared" si="12"/>
        <v/>
      </c>
      <c r="L73" t="str">
        <f t="shared" si="13"/>
        <v/>
      </c>
      <c r="M73" t="str">
        <f t="shared" si="11"/>
        <v/>
      </c>
    </row>
    <row r="74" spans="8:13" x14ac:dyDescent="0.25">
      <c r="H74" t="str">
        <f t="shared" si="8"/>
        <v/>
      </c>
      <c r="I74" t="str">
        <f t="shared" si="9"/>
        <v/>
      </c>
      <c r="J74" t="str">
        <f t="shared" si="10"/>
        <v/>
      </c>
      <c r="K74" t="str">
        <f t="shared" si="12"/>
        <v/>
      </c>
      <c r="L74" t="str">
        <f t="shared" si="13"/>
        <v/>
      </c>
      <c r="M74" t="str">
        <f t="shared" si="11"/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Records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Zang, Anthony W</dc:creator>
  <cp:lastModifiedBy>Zang, Anthony W</cp:lastModifiedBy>
  <dcterms:created xsi:type="dcterms:W3CDTF">2024-02-18T17:56:00Z</dcterms:created>
  <dcterms:modified xsi:type="dcterms:W3CDTF">2024-06-29T00:45:58Z</dcterms:modified>
</cp:coreProperties>
</file>