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TÀI CHÍNH QUỐC TẾ\"/>
    </mc:Choice>
  </mc:AlternateContent>
  <xr:revisionPtr revIDLastSave="0" documentId="13_ncr:1_{C93BF00A-78D2-4227-9921-E4E9BF284747}" xr6:coauthVersionLast="47" xr6:coauthVersionMax="47" xr10:uidLastSave="{00000000-0000-0000-0000-000000000000}"/>
  <bookViews>
    <workbookView xWindow="-98" yWindow="-98" windowWidth="19396" windowHeight="11475" xr2:uid="{B06DEB00-B522-4E5D-95EA-D37EE04DB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 s="1"/>
  <c r="H8" i="1" s="1"/>
  <c r="H9" i="1" s="1"/>
  <c r="H10" i="1" s="1"/>
  <c r="H11" i="1" s="1"/>
  <c r="H12" i="1" s="1"/>
  <c r="H13" i="1" s="1"/>
  <c r="H14" i="1" s="1"/>
  <c r="H4" i="1"/>
  <c r="G3" i="1"/>
  <c r="F3" i="1"/>
  <c r="E3" i="1"/>
  <c r="F5" i="1"/>
  <c r="F6" i="1"/>
  <c r="F7" i="1"/>
  <c r="F8" i="1"/>
  <c r="G8" i="1" s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G11" i="1" s="1"/>
  <c r="E12" i="1"/>
  <c r="G12" i="1" s="1"/>
  <c r="E13" i="1"/>
  <c r="E14" i="1"/>
  <c r="E4" i="1"/>
  <c r="G10" i="1" l="1"/>
  <c r="G13" i="1"/>
  <c r="G9" i="1"/>
  <c r="G4" i="1"/>
  <c r="G7" i="1"/>
  <c r="G14" i="1"/>
  <c r="G6" i="1"/>
  <c r="G5" i="1"/>
</calcChain>
</file>

<file path=xl/sharedStrings.xml><?xml version="1.0" encoding="utf-8"?>
<sst xmlns="http://schemas.openxmlformats.org/spreadsheetml/2006/main" count="21" uniqueCount="21">
  <si>
    <t>2023-M01</t>
  </si>
  <si>
    <t>2023-M02</t>
  </si>
  <si>
    <t>2023-M03</t>
  </si>
  <si>
    <t>2023-M04</t>
  </si>
  <si>
    <t>2023-M05</t>
  </si>
  <si>
    <t>2023-M06</t>
  </si>
  <si>
    <t>2023-M07</t>
  </si>
  <si>
    <t>2023-M08</t>
  </si>
  <si>
    <t>2023-M09</t>
  </si>
  <si>
    <t>2023-M10</t>
  </si>
  <si>
    <t>2023-M11</t>
  </si>
  <si>
    <t>2023-M12</t>
  </si>
  <si>
    <t>Date</t>
  </si>
  <si>
    <t>CPI_USD</t>
  </si>
  <si>
    <t>CPI_VND</t>
  </si>
  <si>
    <t>inf_VND</t>
  </si>
  <si>
    <t>inf_USD</t>
  </si>
  <si>
    <t>%Denta_e</t>
  </si>
  <si>
    <t>USD/VND</t>
  </si>
  <si>
    <t>USD/VND (PPP)</t>
  </si>
  <si>
    <t>2022-M12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</si>
</sst>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B09A-5A61-45FD-84CF-7BDC873AF151}">
  <dimension ref="A1:H14"/>
  <sheetViews>
    <sheetView tabSelected="1" workbookViewId="0">
      <selection activeCell="J16" sqref="J16"/>
    </sheetView>
  </sheetViews>
  <sheetFormatPr defaultRowHeight="14.25" x14ac:dyDescent="0.45"/>
  <cols>
    <col min="8" max="8" width="14.46484375" customWidth="1"/>
  </cols>
  <sheetData>
    <row r="1" spans="1:8" x14ac:dyDescent="0.45">
      <c r="A1" t="s">
        <v>12</v>
      </c>
      <c r="B1" t="s">
        <v>18</v>
      </c>
      <c r="C1" t="s">
        <v>14</v>
      </c>
      <c r="D1" t="s">
        <v>13</v>
      </c>
      <c r="E1" t="s">
        <v>15</v>
      </c>
      <c r="F1" t="s">
        <v>16</v>
      </c>
      <c r="G1" t="s">
        <v>17</v>
      </c>
      <c r="H1" t="s">
        <v>19</v>
      </c>
    </row>
    <row r="2" spans="1:8" x14ac:dyDescent="0.45">
      <c r="A2" t="s">
        <v>20</v>
      </c>
      <c r="B2">
        <v>23610</v>
      </c>
      <c r="C2">
        <v>109.854870883537</v>
      </c>
      <c r="D2">
        <v>136.11076080000001</v>
      </c>
    </row>
    <row r="3" spans="1:8" x14ac:dyDescent="0.45">
      <c r="A3" t="s">
        <v>0</v>
      </c>
      <c r="B3">
        <v>23445</v>
      </c>
      <c r="C3">
        <v>110.42095303320001</v>
      </c>
      <c r="D3">
        <v>137.19901580000001</v>
      </c>
      <c r="E3">
        <f>(C3-C2)/C2*100</f>
        <v>0.51530000000012499</v>
      </c>
      <c r="F3">
        <f>(D3-D2)/D2*100</f>
        <v>0.79953634349239755</v>
      </c>
      <c r="G3">
        <f>E3-F3</f>
        <v>-0.28423634349227256</v>
      </c>
      <c r="H3">
        <v>23445</v>
      </c>
    </row>
    <row r="4" spans="1:8" x14ac:dyDescent="0.45">
      <c r="A4" t="s">
        <v>1</v>
      </c>
      <c r="B4">
        <v>23740</v>
      </c>
      <c r="C4">
        <v>110.916632691366</v>
      </c>
      <c r="D4">
        <v>137.96487590000001</v>
      </c>
      <c r="E4">
        <f>(C4-C3)/C3*100</f>
        <v>0.44889999999996599</v>
      </c>
      <c r="F4">
        <f>(D4-D3)/D3*100</f>
        <v>0.55821107428089689</v>
      </c>
      <c r="G4">
        <f>E4-F4</f>
        <v>-0.1093110742809309</v>
      </c>
      <c r="H4">
        <f>H3*(1+G3)</f>
        <v>16781.078926823669</v>
      </c>
    </row>
    <row r="5" spans="1:8" x14ac:dyDescent="0.45">
      <c r="A5" t="s">
        <v>2</v>
      </c>
      <c r="B5">
        <v>23450</v>
      </c>
      <c r="C5">
        <v>110.666072018116</v>
      </c>
      <c r="D5">
        <v>138.4216404</v>
      </c>
      <c r="E5">
        <f t="shared" ref="E5:E13" si="0">(C5-C4)/C4*100</f>
        <v>-0.22590000000019039</v>
      </c>
      <c r="F5">
        <f t="shared" ref="F5:F13" si="1">(D5-D4)/D4*100</f>
        <v>0.33107303364014501</v>
      </c>
      <c r="G5">
        <f t="shared" ref="G5:G14" si="2">E5-F5</f>
        <v>-0.55697303364033535</v>
      </c>
      <c r="H5">
        <f t="shared" ref="H5:H14" si="3">H4*(1+G4)</f>
        <v>14946.721161739482</v>
      </c>
    </row>
    <row r="6" spans="1:8" x14ac:dyDescent="0.45">
      <c r="A6" t="s">
        <v>3</v>
      </c>
      <c r="B6">
        <v>23450</v>
      </c>
      <c r="C6">
        <v>110.28704072145401</v>
      </c>
      <c r="D6">
        <v>139.1219208</v>
      </c>
      <c r="E6">
        <f t="shared" si="0"/>
        <v>-0.34249999999995023</v>
      </c>
      <c r="F6">
        <f t="shared" si="1"/>
        <v>0.50590384420845003</v>
      </c>
      <c r="G6">
        <f t="shared" si="2"/>
        <v>-0.84840384420840032</v>
      </c>
      <c r="H6">
        <f t="shared" si="3"/>
        <v>6621.8005333092451</v>
      </c>
    </row>
    <row r="7" spans="1:8" x14ac:dyDescent="0.45">
      <c r="A7" t="s">
        <v>4</v>
      </c>
      <c r="B7">
        <v>23485</v>
      </c>
      <c r="C7">
        <v>110.295312249508</v>
      </c>
      <c r="D7">
        <v>139.4722903</v>
      </c>
      <c r="E7">
        <f t="shared" si="0"/>
        <v>7.4999999998972954E-3</v>
      </c>
      <c r="F7">
        <f t="shared" si="1"/>
        <v>0.25184348949845675</v>
      </c>
      <c r="G7">
        <f t="shared" si="2"/>
        <v>-0.24434348949855947</v>
      </c>
      <c r="H7">
        <f t="shared" si="3"/>
        <v>1003.8395052684461</v>
      </c>
    </row>
    <row r="8" spans="1:8" x14ac:dyDescent="0.45">
      <c r="A8" t="s">
        <v>5</v>
      </c>
      <c r="B8">
        <v>23575</v>
      </c>
      <c r="C8">
        <v>110.59024191446299</v>
      </c>
      <c r="D8">
        <v>139.92263439999999</v>
      </c>
      <c r="E8">
        <f t="shared" si="0"/>
        <v>0.26739999999982572</v>
      </c>
      <c r="F8">
        <f t="shared" si="1"/>
        <v>0.32289144964302291</v>
      </c>
      <c r="G8">
        <f t="shared" si="2"/>
        <v>-5.5491449643197188E-2</v>
      </c>
      <c r="H8">
        <f t="shared" si="3"/>
        <v>758.55785765464645</v>
      </c>
    </row>
    <row r="9" spans="1:8" x14ac:dyDescent="0.45">
      <c r="A9" t="s">
        <v>6</v>
      </c>
      <c r="B9">
        <v>23680</v>
      </c>
      <c r="C9">
        <v>111.09320633469</v>
      </c>
      <c r="D9">
        <v>140.1895389</v>
      </c>
      <c r="E9">
        <f t="shared" si="0"/>
        <v>0.45480000000002202</v>
      </c>
      <c r="F9">
        <f t="shared" si="1"/>
        <v>0.19075148287803367</v>
      </c>
      <c r="G9">
        <f t="shared" si="2"/>
        <v>0.26404851712198835</v>
      </c>
      <c r="H9">
        <f t="shared" si="3"/>
        <v>716.46438249515211</v>
      </c>
    </row>
    <row r="10" spans="1:8" x14ac:dyDescent="0.45">
      <c r="A10" t="s">
        <v>7</v>
      </c>
      <c r="B10">
        <v>24060</v>
      </c>
      <c r="C10">
        <v>112.072048575705</v>
      </c>
      <c r="D10">
        <v>140.80176839999999</v>
      </c>
      <c r="E10">
        <f t="shared" si="0"/>
        <v>0.88110000000004352</v>
      </c>
      <c r="F10">
        <f t="shared" si="1"/>
        <v>0.43671553869415269</v>
      </c>
      <c r="G10">
        <f t="shared" si="2"/>
        <v>0.44438446130589082</v>
      </c>
      <c r="H10">
        <f t="shared" si="3"/>
        <v>905.64574026371815</v>
      </c>
    </row>
    <row r="11" spans="1:8" x14ac:dyDescent="0.45">
      <c r="A11" t="s">
        <v>8</v>
      </c>
      <c r="B11">
        <v>24280</v>
      </c>
      <c r="C11">
        <v>113.28231462827399</v>
      </c>
      <c r="D11">
        <v>141.15167930000001</v>
      </c>
      <c r="E11">
        <f t="shared" si="0"/>
        <v>1.0798999999999632</v>
      </c>
      <c r="F11">
        <f t="shared" si="1"/>
        <v>0.24851314296420868</v>
      </c>
      <c r="G11">
        <f t="shared" si="2"/>
        <v>0.83138685703575455</v>
      </c>
      <c r="H11">
        <f t="shared" si="3"/>
        <v>1308.1006346847851</v>
      </c>
    </row>
    <row r="12" spans="1:8" x14ac:dyDescent="0.45">
      <c r="A12" t="s">
        <v>9</v>
      </c>
      <c r="B12">
        <v>24560</v>
      </c>
      <c r="C12">
        <v>113.375432690899</v>
      </c>
      <c r="D12">
        <v>141.0975646</v>
      </c>
      <c r="E12">
        <f t="shared" si="0"/>
        <v>8.2200000000501788E-2</v>
      </c>
      <c r="F12">
        <f t="shared" si="1"/>
        <v>-3.8337978172402601E-2</v>
      </c>
      <c r="G12">
        <f t="shared" si="2"/>
        <v>0.12053797817290439</v>
      </c>
      <c r="H12">
        <f t="shared" si="3"/>
        <v>2395.6383100418443</v>
      </c>
    </row>
    <row r="13" spans="1:8" x14ac:dyDescent="0.45">
      <c r="A13" t="s">
        <v>10</v>
      </c>
      <c r="B13">
        <v>24250</v>
      </c>
      <c r="C13">
        <v>113.657170641135</v>
      </c>
      <c r="D13">
        <v>140.81323330000001</v>
      </c>
      <c r="E13">
        <f t="shared" si="0"/>
        <v>0.24849999999921379</v>
      </c>
      <c r="F13">
        <f t="shared" si="1"/>
        <v>-0.20151396716594425</v>
      </c>
      <c r="G13">
        <f t="shared" si="2"/>
        <v>0.45001396716515807</v>
      </c>
      <c r="H13">
        <f t="shared" si="3"/>
        <v>2684.4037083678418</v>
      </c>
    </row>
    <row r="14" spans="1:8" x14ac:dyDescent="0.45">
      <c r="A14" t="s">
        <v>11</v>
      </c>
      <c r="B14">
        <v>24260</v>
      </c>
      <c r="C14">
        <v>113.788785644738</v>
      </c>
      <c r="D14">
        <v>140.67336069999999</v>
      </c>
      <c r="E14">
        <f>(C14-C13)/C13*100</f>
        <v>0.11580000000049979</v>
      </c>
      <c r="F14">
        <f>(D14-D13)/D13*100</f>
        <v>-9.9331999359763376E-2</v>
      </c>
      <c r="G14">
        <f t="shared" si="2"/>
        <v>0.21513199936026317</v>
      </c>
      <c r="H14">
        <f t="shared" si="3"/>
        <v>3892.4228706433159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Long</dc:creator>
  <cp:lastModifiedBy>Nguyen Thanh Long</cp:lastModifiedBy>
  <dcterms:created xsi:type="dcterms:W3CDTF">2025-04-22T08:27:11Z</dcterms:created>
  <dcterms:modified xsi:type="dcterms:W3CDTF">2025-04-22T15:24:01Z</dcterms:modified>
</cp:coreProperties>
</file>